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 s="1"/>
  <c r="CB58" s="1"/>
  <c r="CW57"/>
  <c r="DA57" s="1"/>
  <c r="CB57" s="1"/>
  <c r="CW56"/>
  <c r="DA56"/>
  <c r="CB56" s="1"/>
  <c r="CW55"/>
  <c r="DA55" s="1"/>
  <c r="CB55" s="1"/>
  <c r="CW54"/>
  <c r="DA54" s="1"/>
  <c r="CB54" s="1"/>
  <c r="CW53"/>
  <c r="DA53" s="1"/>
  <c r="CB53" s="1"/>
  <c r="CW52"/>
  <c r="DA52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/>
  <c r="CB42" s="1"/>
  <c r="CZ40"/>
  <c r="CZ39"/>
  <c r="CW39"/>
  <c r="CZ38"/>
  <c r="CW38"/>
  <c r="CZ37"/>
  <c r="CW37"/>
  <c r="CW36"/>
  <c r="DA36" s="1"/>
  <c r="CB36" s="1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DA441" s="1"/>
  <c r="CB441" s="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CW346"/>
  <c r="CW345"/>
  <c r="CW344"/>
  <c r="CW343"/>
  <c r="CW342"/>
  <c r="CW341"/>
  <c r="CW340"/>
  <c r="CW339"/>
  <c r="CW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CW156"/>
  <c r="DA156" s="1"/>
  <c r="CB156" s="1"/>
  <c r="CW155"/>
  <c r="DA155" s="1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DA318" s="1"/>
  <c r="CB318" s="1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DA125" s="1"/>
  <c r="CB125" s="1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 s="1"/>
  <c r="CB70" s="1"/>
  <c r="CZ69"/>
  <c r="CZ68"/>
  <c r="DA68"/>
  <c r="CB68" s="1"/>
  <c r="CZ67"/>
  <c r="DA67" s="1"/>
  <c r="CB67" s="1"/>
  <c r="CZ66"/>
  <c r="DA66" s="1"/>
  <c r="CB66" s="1"/>
  <c r="CZ65"/>
  <c r="DA65" s="1"/>
  <c r="CB65" s="1"/>
  <c r="CZ64"/>
  <c r="DA64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 s="1"/>
  <c r="CB9" s="1"/>
  <c r="CZ8"/>
  <c r="DA8" s="1"/>
  <c r="CB8" s="1"/>
  <c r="CZ7"/>
  <c r="DA7"/>
  <c r="CB7" s="1"/>
  <c r="CZ6"/>
  <c r="DA6" s="1"/>
  <c r="CB6" s="1"/>
  <c r="CZ5"/>
  <c r="DA5" s="1"/>
  <c r="CB5" s="1"/>
  <c r="CW615"/>
  <c r="CW614"/>
  <c r="CW613"/>
  <c r="CW612"/>
  <c r="CW611"/>
  <c r="DA611" s="1"/>
  <c r="CB611" s="1"/>
  <c r="CW610"/>
  <c r="CW609"/>
  <c r="CW608"/>
  <c r="CW607"/>
  <c r="CW606"/>
  <c r="CW605"/>
  <c r="CW604"/>
  <c r="CW603"/>
  <c r="CW602"/>
  <c r="CW601"/>
  <c r="CW600"/>
  <c r="CW599"/>
  <c r="DA599" s="1"/>
  <c r="CB599" s="1"/>
  <c r="CW598"/>
  <c r="CW597"/>
  <c r="DA597" s="1"/>
  <c r="CB597" s="1"/>
  <c r="CW596"/>
  <c r="CX615"/>
  <c r="CX614"/>
  <c r="CX613"/>
  <c r="DA613" s="1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DA453" s="1"/>
  <c r="CB453" s="1"/>
  <c r="CX452"/>
  <c r="CX451"/>
  <c r="CX450"/>
  <c r="CX449"/>
  <c r="CX448"/>
  <c r="CX447"/>
  <c r="DA447" s="1"/>
  <c r="CB447" s="1"/>
  <c r="CX446"/>
  <c r="CX445"/>
  <c r="CX444"/>
  <c r="CX443"/>
  <c r="CX442"/>
  <c r="CX441"/>
  <c r="CX440"/>
  <c r="CX439"/>
  <c r="CX438"/>
  <c r="CX437" s="1"/>
  <c r="DA437" s="1"/>
  <c r="CB437" s="1"/>
  <c r="CX418"/>
  <c r="CX417"/>
  <c r="DA417" s="1"/>
  <c r="CB417" s="1"/>
  <c r="CX416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DA407" s="1"/>
  <c r="CB407" s="1"/>
  <c r="CX406"/>
  <c r="CX405"/>
  <c r="DA405" s="1"/>
  <c r="CB405" s="1"/>
  <c r="CX404"/>
  <c r="CX403"/>
  <c r="DA403" s="1"/>
  <c r="CB403" s="1"/>
  <c r="CX402"/>
  <c r="CX401"/>
  <c r="CX398" s="1"/>
  <c r="DA398" s="1"/>
  <c r="CB398" s="1"/>
  <c r="CX400"/>
  <c r="DA400"/>
  <c r="CB400" s="1"/>
  <c r="CX399"/>
  <c r="CW383"/>
  <c r="DA383" s="1"/>
  <c r="CB383" s="1"/>
  <c r="CW382"/>
  <c r="CW381"/>
  <c r="CW380"/>
  <c r="CW379"/>
  <c r="CW378"/>
  <c r="CW377"/>
  <c r="CW376"/>
  <c r="CW375"/>
  <c r="CW374"/>
  <c r="CW373"/>
  <c r="CW372"/>
  <c r="CW371"/>
  <c r="DA371" s="1"/>
  <c r="CB371" s="1"/>
  <c r="CW370"/>
  <c r="CW369"/>
  <c r="DA369" s="1"/>
  <c r="CB369" s="1"/>
  <c r="CW368"/>
  <c r="CW367"/>
  <c r="DA367" s="1"/>
  <c r="CB367" s="1"/>
  <c r="CW366"/>
  <c r="CW365"/>
  <c r="DA365" s="1"/>
  <c r="CB365" s="1"/>
  <c r="CW364"/>
  <c r="CW363"/>
  <c r="DA363" s="1"/>
  <c r="CB363" s="1"/>
  <c r="CW362"/>
  <c r="CW361"/>
  <c r="CW360"/>
  <c r="CW359"/>
  <c r="DA359" s="1"/>
  <c r="CB359" s="1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X357" s="1"/>
  <c r="DA357" s="1"/>
  <c r="CB357" s="1"/>
  <c r="CW328"/>
  <c r="DA328" s="1"/>
  <c r="CB328" s="1"/>
  <c r="CW327"/>
  <c r="DA327" s="1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/>
  <c r="CB303" s="1"/>
  <c r="CW302"/>
  <c r="DA302" s="1"/>
  <c r="CB302" s="1"/>
  <c r="CW301"/>
  <c r="DA301" s="1"/>
  <c r="CB301" s="1"/>
  <c r="CW300"/>
  <c r="DA300" s="1"/>
  <c r="CB300" s="1"/>
  <c r="CW299"/>
  <c r="DA299"/>
  <c r="CB299" s="1"/>
  <c r="CW298"/>
  <c r="DA298" s="1"/>
  <c r="CB298" s="1"/>
  <c r="CW297"/>
  <c r="DA297" s="1"/>
  <c r="CB297" s="1"/>
  <c r="CW296"/>
  <c r="DA296" s="1"/>
  <c r="CB296" s="1"/>
  <c r="CW295"/>
  <c r="DA295"/>
  <c r="CB295" s="1"/>
  <c r="CW285"/>
  <c r="DA285" s="1"/>
  <c r="CB285" s="1"/>
  <c r="CW284"/>
  <c r="DA284" s="1"/>
  <c r="CB284" s="1"/>
  <c r="CW283"/>
  <c r="DA283" s="1"/>
  <c r="CB283" s="1"/>
  <c r="CW282"/>
  <c r="DA282"/>
  <c r="CB282" s="1"/>
  <c r="CW281"/>
  <c r="DA281" s="1"/>
  <c r="CB281" s="1"/>
  <c r="CW280"/>
  <c r="DA280" s="1"/>
  <c r="CB280" s="1"/>
  <c r="CW279"/>
  <c r="DA279" s="1"/>
  <c r="CB279" s="1"/>
  <c r="CW278"/>
  <c r="DA278"/>
  <c r="CB278" s="1"/>
  <c r="CW277"/>
  <c r="DA277" s="1"/>
  <c r="CB277" s="1"/>
  <c r="CW276"/>
  <c r="DA276" s="1"/>
  <c r="CB276" s="1"/>
  <c r="CW275"/>
  <c r="DA275" s="1"/>
  <c r="CB275" s="1"/>
  <c r="CW263"/>
  <c r="DA263"/>
  <c r="CB263" s="1"/>
  <c r="CW262"/>
  <c r="DA262" s="1"/>
  <c r="CB262" s="1"/>
  <c r="CW261"/>
  <c r="DA261" s="1"/>
  <c r="CB261" s="1"/>
  <c r="CW260"/>
  <c r="DA260" s="1"/>
  <c r="CB260" s="1"/>
  <c r="CW259"/>
  <c r="DA259"/>
  <c r="CB259" s="1"/>
  <c r="CW258"/>
  <c r="DA258" s="1"/>
  <c r="CB258" s="1"/>
  <c r="CW257"/>
  <c r="DA257" s="1"/>
  <c r="CB257" s="1"/>
  <c r="CW256"/>
  <c r="DA256" s="1"/>
  <c r="CB256" s="1"/>
  <c r="CW255"/>
  <c r="DA255"/>
  <c r="CB255" s="1"/>
  <c r="CW254"/>
  <c r="DA254" s="1"/>
  <c r="CB254" s="1"/>
  <c r="CW253"/>
  <c r="DA253" s="1"/>
  <c r="CB253" s="1"/>
  <c r="CW252"/>
  <c r="DA252" s="1"/>
  <c r="CB252" s="1"/>
  <c r="CW251"/>
  <c r="DA251"/>
  <c r="CB251" s="1"/>
  <c r="CW240"/>
  <c r="DA240" s="1"/>
  <c r="CB240" s="1"/>
  <c r="CW239"/>
  <c r="DA239" s="1"/>
  <c r="CB239" s="1"/>
  <c r="CW238"/>
  <c r="DA238" s="1"/>
  <c r="CB238" s="1"/>
  <c r="CW237"/>
  <c r="DA237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DA231" s="1"/>
  <c r="CB231" s="1"/>
  <c r="CW230"/>
  <c r="DA230" s="1"/>
  <c r="CB230" s="1"/>
  <c r="CW217"/>
  <c r="DA217"/>
  <c r="CB217" s="1"/>
  <c r="CW216"/>
  <c r="DA216" s="1"/>
  <c r="CB216" s="1"/>
  <c r="CW215"/>
  <c r="DA215" s="1"/>
  <c r="CB215" s="1"/>
  <c r="CW214"/>
  <c r="DA214" s="1"/>
  <c r="CB214" s="1"/>
  <c r="CW213"/>
  <c r="DA213"/>
  <c r="CB213" s="1"/>
  <c r="CW212"/>
  <c r="DA212" s="1"/>
  <c r="CB212" s="1"/>
  <c r="CW211"/>
  <c r="DA211" s="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/>
  <c r="CB193" s="1"/>
  <c r="CW192"/>
  <c r="DA192" s="1"/>
  <c r="CB192" s="1"/>
  <c r="CW191"/>
  <c r="DA191" s="1"/>
  <c r="CB191" s="1"/>
  <c r="CW190"/>
  <c r="DA190" s="1"/>
  <c r="CB190" s="1"/>
  <c r="CW189"/>
  <c r="DA189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/>
  <c r="CB168" s="1"/>
  <c r="CW167"/>
  <c r="DA167" s="1"/>
  <c r="CB167" s="1"/>
  <c r="CW166"/>
  <c r="DA166" s="1"/>
  <c r="CB166" s="1"/>
  <c r="CW165"/>
  <c r="DA165" s="1"/>
  <c r="CB165" s="1"/>
  <c r="CW164"/>
  <c r="DA164"/>
  <c r="CB164" s="1"/>
  <c r="CW139"/>
  <c r="DA139" s="1"/>
  <c r="CB139" s="1"/>
  <c r="CW138"/>
  <c r="DA138" s="1"/>
  <c r="CB138" s="1"/>
  <c r="CW137"/>
  <c r="DA137" s="1"/>
  <c r="CB137" s="1"/>
  <c r="CW136"/>
  <c r="DA136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/>
  <c r="CB128" s="1"/>
  <c r="CW105"/>
  <c r="DA105" s="1"/>
  <c r="CB105" s="1"/>
  <c r="CW104"/>
  <c r="DA104" s="1"/>
  <c r="CB104" s="1"/>
  <c r="CW103"/>
  <c r="DA103" s="1"/>
  <c r="CB103" s="1"/>
  <c r="CW102"/>
  <c r="DA102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/>
  <c r="CB330" s="1"/>
  <c r="CW329"/>
  <c r="DA329" s="1"/>
  <c r="CB329" s="1"/>
  <c r="CW310"/>
  <c r="DA310" s="1"/>
  <c r="CB310" s="1"/>
  <c r="CW309"/>
  <c r="DA309" s="1"/>
  <c r="CB309" s="1"/>
  <c r="CW308"/>
  <c r="DA308"/>
  <c r="CB308" s="1"/>
  <c r="CW307"/>
  <c r="DA307" s="1"/>
  <c r="CB307" s="1"/>
  <c r="CW294"/>
  <c r="DA294" s="1"/>
  <c r="CB294" s="1"/>
  <c r="CW293"/>
  <c r="CW288"/>
  <c r="DA288" s="1"/>
  <c r="CB288" s="1"/>
  <c r="CW287"/>
  <c r="DA287" s="1"/>
  <c r="CB287" s="1"/>
  <c r="CW286"/>
  <c r="DA286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 s="1"/>
  <c r="CB241" s="1"/>
  <c r="CW229"/>
  <c r="DA229" s="1"/>
  <c r="CB229" s="1"/>
  <c r="CW222"/>
  <c r="DA222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CW205"/>
  <c r="CW185"/>
  <c r="CW200"/>
  <c r="DA200" s="1"/>
  <c r="CB200" s="1"/>
  <c r="CW199"/>
  <c r="DA199" s="1"/>
  <c r="CB199" s="1"/>
  <c r="CW198"/>
  <c r="DA198"/>
  <c r="CB198" s="1"/>
  <c r="CW197"/>
  <c r="DA197" s="1"/>
  <c r="CB197" s="1"/>
  <c r="CW186"/>
  <c r="DA186" s="1"/>
  <c r="CB186" s="1"/>
  <c r="CW140"/>
  <c r="DA140" s="1"/>
  <c r="CB140" s="1"/>
  <c r="CW121"/>
  <c r="CW69"/>
  <c r="DA69" s="1"/>
  <c r="CB69" s="1"/>
  <c r="CW73"/>
  <c r="DA73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DA82" s="1"/>
  <c r="CB82" s="1"/>
  <c r="CW83"/>
  <c r="CW84"/>
  <c r="CW85"/>
  <c r="DA85"/>
  <c r="CB85" s="1"/>
  <c r="CX80"/>
  <c r="CX79"/>
  <c r="CX78"/>
  <c r="CX77"/>
  <c r="DA77" s="1"/>
  <c r="CB77" s="1"/>
  <c r="CX76"/>
  <c r="CX81"/>
  <c r="CW333"/>
  <c r="DA333" s="1"/>
  <c r="CB333" s="1"/>
  <c r="CW316"/>
  <c r="CW315"/>
  <c r="CW314"/>
  <c r="CW311"/>
  <c r="DA311" s="1"/>
  <c r="CB311" s="1"/>
  <c r="CW292"/>
  <c r="DA292" s="1"/>
  <c r="CB292" s="1"/>
  <c r="CW289"/>
  <c r="DA289" s="1"/>
  <c r="CB289" s="1"/>
  <c r="CW272"/>
  <c r="DA272" s="1"/>
  <c r="CB272" s="1"/>
  <c r="CW271"/>
  <c r="DA271" s="1"/>
  <c r="CB271" s="1"/>
  <c r="CW270"/>
  <c r="CW267"/>
  <c r="DA267" s="1"/>
  <c r="CB267" s="1"/>
  <c r="CW249"/>
  <c r="CW248"/>
  <c r="CW245"/>
  <c r="DA245"/>
  <c r="CB245" s="1"/>
  <c r="CW228"/>
  <c r="CW227"/>
  <c r="CW226"/>
  <c r="CW223"/>
  <c r="DA223" s="1"/>
  <c r="CB223" s="1"/>
  <c r="CW204"/>
  <c r="CW202" s="1"/>
  <c r="DA202" s="1"/>
  <c r="CB202" s="1"/>
  <c r="CW201"/>
  <c r="DA201"/>
  <c r="CB201" s="1"/>
  <c r="CW184"/>
  <c r="CW183"/>
  <c r="DA183" s="1"/>
  <c r="CB183" s="1"/>
  <c r="CW182"/>
  <c r="CW180" s="1"/>
  <c r="DA180" s="1"/>
  <c r="CB180" s="1"/>
  <c r="CW179"/>
  <c r="DA179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DA162" s="1"/>
  <c r="CB162" s="1"/>
  <c r="CW161"/>
  <c r="DA161"/>
  <c r="CB161" s="1"/>
  <c r="CW160"/>
  <c r="CW126"/>
  <c r="DA126" s="1"/>
  <c r="CB126" s="1"/>
  <c r="CW125"/>
  <c r="CW124"/>
  <c r="CW123"/>
  <c r="CW95"/>
  <c r="DA95" s="1"/>
  <c r="CB95" s="1"/>
  <c r="CW94"/>
  <c r="CW93"/>
  <c r="DA93" s="1"/>
  <c r="CB93" s="1"/>
  <c r="CW92"/>
  <c r="CW91"/>
  <c r="DA91" s="1"/>
  <c r="CB91" s="1"/>
  <c r="CW90"/>
  <c r="CW89"/>
  <c r="DA89" s="1"/>
  <c r="CB89" s="1"/>
  <c r="CW88"/>
  <c r="CW87"/>
  <c r="CW86" s="1"/>
  <c r="DA86" s="1"/>
  <c r="CB86" s="1"/>
  <c r="CX83"/>
  <c r="DA83" s="1"/>
  <c r="CB83" s="1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274"/>
  <c r="CB274" s="1"/>
  <c r="DA18"/>
  <c r="CB18" s="1"/>
  <c r="DA384"/>
  <c r="CB384" s="1"/>
  <c r="DA684"/>
  <c r="CB684" s="1"/>
  <c r="DA657"/>
  <c r="CB657" s="1"/>
  <c r="DA618"/>
  <c r="CB618" s="1"/>
  <c r="DA671"/>
  <c r="CB671" s="1"/>
  <c r="DA428"/>
  <c r="CB428" s="1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505"/>
  <c r="CB505"/>
  <c r="CW573"/>
  <c r="DA573"/>
  <c r="CB573" s="1"/>
  <c r="DA361"/>
  <c r="CB361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58"/>
  <c r="CB358" s="1"/>
  <c r="DA366"/>
  <c r="CB366" s="1"/>
  <c r="DA374"/>
  <c r="CB374" s="1"/>
  <c r="DA603"/>
  <c r="CB603" s="1"/>
  <c r="DA615"/>
  <c r="CB615" s="1"/>
  <c r="DA404"/>
  <c r="CB404" s="1"/>
  <c r="DA439"/>
  <c r="CB439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468"/>
  <c r="CB468" s="1"/>
  <c r="DA94"/>
  <c r="CB94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376"/>
  <c r="CB376" s="1"/>
  <c r="DA399"/>
  <c r="CB399" s="1"/>
  <c r="DA688"/>
  <c r="CB688" s="1"/>
  <c r="DA35"/>
  <c r="CB35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28"/>
  <c r="CB28" s="1"/>
  <c r="DA362"/>
  <c r="CB362" s="1"/>
  <c r="DA607"/>
  <c r="CB607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490"/>
  <c r="CB490" s="1"/>
  <c r="DA624"/>
  <c r="CB624" s="1"/>
  <c r="DA547"/>
  <c r="CB547" s="1"/>
  <c r="DA569"/>
  <c r="CB569" s="1"/>
  <c r="CX379"/>
  <c r="DA379" s="1"/>
  <c r="CB379" s="1"/>
  <c r="DA249"/>
  <c r="CB249" s="1"/>
  <c r="DA250"/>
  <c r="CB250" s="1"/>
  <c r="DA600"/>
  <c r="CB600" s="1"/>
  <c r="DA608"/>
  <c r="CB608" s="1"/>
  <c r="DA604"/>
  <c r="CB604" s="1"/>
  <c r="DA612"/>
  <c r="CB612" s="1"/>
  <c r="DA206"/>
  <c r="CB206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673"/>
  <c r="CB673" s="1"/>
  <c r="CX432"/>
  <c r="DA432" s="1"/>
  <c r="CB432" s="1"/>
  <c r="DA184"/>
  <c r="CB184" s="1"/>
  <c r="DA248"/>
  <c r="CB248" s="1"/>
  <c r="DA148"/>
  <c r="CB148" s="1"/>
  <c r="CX595"/>
  <c r="DA595" s="1"/>
  <c r="CB595" s="1"/>
  <c r="CX484"/>
  <c r="DA484" s="1"/>
  <c r="CB484" s="1"/>
  <c r="CX380"/>
  <c r="DA380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/>
  <c r="CB585" s="1"/>
  <c r="CW586"/>
  <c r="DA586" s="1"/>
  <c r="CB586" s="1"/>
  <c r="AK646"/>
  <c r="DA317"/>
  <c r="CB317" s="1"/>
  <c r="DA610"/>
  <c r="CB610" s="1"/>
  <c r="DA438"/>
  <c r="CB438" s="1"/>
  <c r="DA523"/>
  <c r="CB523" s="1"/>
  <c r="DA533"/>
  <c r="CB533" s="1"/>
  <c r="CX381"/>
  <c r="DA653"/>
  <c r="CB653" s="1"/>
  <c r="DA115"/>
  <c r="CB115" s="1"/>
  <c r="CW224"/>
  <c r="DA224" s="1"/>
  <c r="CB224" s="1"/>
  <c r="CW225"/>
  <c r="DA225" s="1"/>
  <c r="CB225" s="1"/>
  <c r="DA444"/>
  <c r="CB444"/>
  <c r="DA503"/>
  <c r="CB503"/>
  <c r="DA388"/>
  <c r="CB388"/>
  <c r="DA395"/>
  <c r="CB395"/>
  <c r="DA360"/>
  <c r="CB360"/>
  <c r="DA412"/>
  <c r="CB412"/>
  <c r="DA492"/>
  <c r="CB492"/>
  <c r="DA499"/>
  <c r="CB499"/>
  <c r="DA627"/>
  <c r="CB627"/>
  <c r="DA639"/>
  <c r="CB639"/>
  <c r="DA396"/>
  <c r="CB396"/>
  <c r="DA430"/>
  <c r="CB430"/>
  <c r="DA389"/>
  <c r="CB389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33"/>
  <c r="CB433"/>
  <c r="DA487"/>
  <c r="CB487"/>
  <c r="DA665"/>
  <c r="CB665"/>
  <c r="DA674"/>
  <c r="CB674"/>
  <c r="CX669"/>
  <c r="CW246"/>
  <c r="DA246" s="1"/>
  <c r="CB246" s="1"/>
  <c r="CW584"/>
  <c r="DA584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452"/>
  <c r="CB452" s="1"/>
  <c r="DA578"/>
  <c r="CB578" s="1"/>
  <c r="DA149"/>
  <c r="CB149" s="1"/>
  <c r="CX473"/>
  <c r="CX641"/>
  <c r="DA641" s="1"/>
  <c r="CB641" s="1"/>
  <c r="CX646"/>
  <c r="DA646" s="1"/>
  <c r="CB646" s="1"/>
  <c r="CX642"/>
  <c r="DA642" s="1"/>
  <c r="CB642" s="1"/>
  <c r="CW181"/>
  <c r="DA181" s="1"/>
  <c r="CB181" s="1"/>
  <c r="CW247"/>
  <c r="DA247" s="1"/>
  <c r="CB247" s="1"/>
  <c r="CX655"/>
  <c r="DA655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 s="1"/>
  <c r="CB291" s="1"/>
  <c r="CW583"/>
  <c r="DA583" s="1"/>
  <c r="CB583" s="1"/>
  <c r="CW590"/>
  <c r="DA590"/>
  <c r="CB590" s="1"/>
  <c r="CW574"/>
  <c r="DA574" s="1"/>
  <c r="CB574" s="1"/>
  <c r="CW587"/>
  <c r="DA587" s="1"/>
  <c r="CB587" s="1"/>
  <c r="CW576"/>
  <c r="DA576" s="1"/>
  <c r="CB576" s="1"/>
  <c r="CW580"/>
  <c r="DA580"/>
  <c r="CB580" s="1"/>
  <c r="DA44"/>
  <c r="CB44" s="1"/>
  <c r="CW313"/>
  <c r="DA313" s="1"/>
  <c r="CB313" s="1"/>
  <c r="CX650"/>
  <c r="DA650"/>
  <c r="CB650" s="1"/>
  <c r="DA549"/>
  <c r="CB549" s="1"/>
  <c r="CX649"/>
  <c r="DA649" s="1"/>
  <c r="CB649" s="1"/>
  <c r="CX534"/>
  <c r="DA534" s="1"/>
  <c r="CB534" s="1"/>
  <c r="CW269"/>
  <c r="DA269" s="1"/>
  <c r="CB269" s="1"/>
  <c r="CW312"/>
  <c r="DA312" s="1"/>
  <c r="CB312" s="1"/>
  <c r="CX643"/>
  <c r="DA643"/>
  <c r="CB643" s="1"/>
  <c r="CW203"/>
  <c r="DA203" s="1"/>
  <c r="CB203" s="1"/>
  <c r="DA293"/>
  <c r="CB293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21"/>
  <c r="CB21"/>
  <c r="DA464"/>
  <c r="CB464"/>
  <c r="DA670"/>
  <c r="CB670"/>
  <c r="CX554"/>
  <c r="DA554" s="1"/>
  <c r="CB554" s="1"/>
  <c r="CX474"/>
  <c r="DA474" s="1"/>
  <c r="CB474" s="1"/>
  <c r="CX486"/>
  <c r="DA486" s="1"/>
  <c r="CB486" s="1"/>
  <c r="CX422"/>
  <c r="DA422"/>
  <c r="CB422" s="1"/>
  <c r="CX419"/>
  <c r="DA419" s="1"/>
  <c r="CB419" s="1"/>
  <c r="DA570"/>
  <c r="CB570" s="1"/>
  <c r="CX421"/>
  <c r="DA421" s="1"/>
  <c r="CB421" s="1"/>
  <c r="CX555"/>
  <c r="DA555" s="1"/>
  <c r="CB555" s="1"/>
  <c r="DA473"/>
  <c r="CB473" s="1"/>
  <c r="DA572"/>
  <c r="CB572" s="1"/>
  <c r="CW509"/>
  <c r="DA509" s="1"/>
  <c r="CB509" s="1"/>
  <c r="DA669"/>
  <c r="CB669" s="1"/>
  <c r="CX668"/>
  <c r="DA668" s="1"/>
  <c r="CB668" s="1"/>
  <c r="CW145"/>
  <c r="DA145" s="1"/>
  <c r="CB145" s="1"/>
  <c r="CW147"/>
  <c r="DA147" s="1"/>
  <c r="CB147" s="1"/>
  <c r="CW146"/>
  <c r="DA146" s="1"/>
  <c r="CB146" s="1"/>
  <c r="CW144"/>
  <c r="DA144" s="1"/>
  <c r="CB144" s="1"/>
  <c r="DA472" l="1"/>
  <c r="CB472" s="1"/>
  <c r="CX461"/>
  <c r="DA461" s="1"/>
  <c r="CB461" s="1"/>
  <c r="DA496"/>
  <c r="CB496" s="1"/>
  <c r="CX536"/>
  <c r="DA536" s="1"/>
  <c r="CB536" s="1"/>
  <c r="DA508"/>
  <c r="CB508" s="1"/>
  <c r="CX553"/>
  <c r="DA553" s="1"/>
  <c r="CB553" s="1"/>
  <c r="DA87"/>
  <c r="CB87" s="1"/>
  <c r="CW290"/>
  <c r="DA290" s="1"/>
  <c r="CB290" s="1"/>
  <c r="DA204"/>
  <c r="CB204" s="1"/>
  <c r="CX539"/>
  <c r="DA539" s="1"/>
  <c r="CB539" s="1"/>
  <c r="CX535"/>
  <c r="DA535" s="1"/>
  <c r="CB535" s="1"/>
  <c r="CW159"/>
  <c r="DA159" s="1"/>
  <c r="CB159" s="1"/>
  <c r="CW158"/>
  <c r="DA158" s="1"/>
  <c r="CB158" s="1"/>
  <c r="DA401"/>
  <c r="CB401" s="1"/>
  <c r="DA381"/>
  <c r="CB381" s="1"/>
  <c r="CX537"/>
  <c r="DA537" s="1"/>
  <c r="CB537" s="1"/>
  <c r="DA226"/>
  <c r="CB226" s="1"/>
  <c r="DA121"/>
  <c r="CB121" s="1"/>
  <c r="DA335"/>
  <c r="CB335" s="1"/>
  <c r="DA519"/>
  <c r="CB519" s="1"/>
  <c r="DA37"/>
  <c r="CB37" s="1"/>
  <c r="DA38"/>
  <c r="CB38" s="1"/>
  <c r="DA39"/>
  <c r="CB39" s="1"/>
  <c r="DA558"/>
  <c r="CB558" s="1"/>
  <c r="DA566"/>
  <c r="CB566" s="1"/>
  <c r="DA544"/>
  <c r="CB544" s="1"/>
  <c r="DA497"/>
  <c r="CB497" s="1"/>
  <c r="CX458"/>
  <c r="DA458" s="1"/>
  <c r="CB458" s="1"/>
  <c r="CX459"/>
  <c r="DA459" s="1"/>
  <c r="CB459" s="1"/>
  <c r="CX667"/>
  <c r="DA667" s="1"/>
  <c r="CB667" s="1"/>
  <c r="CW510"/>
  <c r="DA510" s="1"/>
  <c r="CB510" s="1"/>
  <c r="DA112"/>
  <c r="CB112" s="1"/>
  <c r="DA157"/>
  <c r="CB157" s="1"/>
  <c r="DA338"/>
  <c r="CB338" s="1"/>
  <c r="DA340"/>
  <c r="CB340" s="1"/>
  <c r="DA350"/>
  <c r="CB350" s="1"/>
  <c r="DA40"/>
  <c r="CB40" s="1"/>
  <c r="DA339"/>
  <c r="CB339" s="1"/>
  <c r="DA337"/>
  <c r="CB337" s="1"/>
  <c r="DA334"/>
  <c r="CB334" s="1"/>
  <c r="CW143"/>
  <c r="DA143" s="1"/>
  <c r="CB143" s="1"/>
  <c r="CW110"/>
  <c r="DA110" s="1"/>
  <c r="CB110" s="1"/>
  <c r="CW111"/>
  <c r="DA111" s="1"/>
  <c r="CB111" s="1"/>
  <c r="CW109"/>
  <c r="CW41"/>
  <c r="DA41" s="1"/>
  <c r="CB41" s="1"/>
  <c r="CX460" l="1"/>
  <c r="DA460" s="1"/>
  <c r="CB460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<sst xmlns="http://schemas.openxmlformats.org/spreadsheetml/2006/main" count="980" uniqueCount="219">
  <si>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</si>
  <si>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</si>
  <si>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</si>
  <si>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</si>
  <si>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</si>
  <si>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</si>
  <si>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</si>
  <si>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</si>
  <si>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</si>
  <si>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</si>
  <si>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</si>
  <si>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</si>
  <si>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</si>
  <si>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</si>
  <si>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</si>
  <si>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</si>
  <si>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</si>
  <si>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</si>
  <si>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</si>
  <si>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</si>
  <si>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</si>
  <si>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</si>
  <si>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</si>
  <si>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</si>
  <si>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</si>
  <si>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</si>
  <si>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</si>
  <si>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</si>
  <si>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</si>
  <si>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</si>
  <si>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</si>
  <si>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</si>
  <si>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</si>
  <si>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</si>
  <si>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</si>
  <si>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</si>
  <si>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</si>
  <si>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</si>
  <si>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</si>
  <si>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</si>
  <si>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</si>
  <si>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</si>
  <si>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</si>
  <si>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</si>
  <si>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</si>
  <si>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</si>
  <si>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</si>
  <si>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</si>
  <si>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</si>
  <si>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</si>
  <si>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</si>
  <si>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</si>
  <si>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</si>
  <si>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</si>
  <si>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</si>
  <si>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</si>
  <si>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</si>
  <si>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</si>
  <si>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</si>
  <si>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</si>
  <si>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</si>
  <si>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</si>
  <si>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</si>
  <si>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</si>
  <si>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</si>
  <si>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</si>
  <si>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</si>
  <si>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</si>
  <si>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</si>
  <si>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</si>
  <si>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</si>
  <si>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</si>
  <si>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</si>
  <si>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</si>
  <si>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</si>
  <si>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</si>
  <si>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</si>
  <si>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</si>
  <si>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</si>
  <si>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</si>
  <si>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</si>
  <si>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</si>
  <si>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</si>
  <si>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</si>
  <si>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</si>
  <si>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</si>
  <si>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</si>
  <si>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</si>
  <si>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</si>
  <si>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</si>
  <si>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</si>
  <si>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</si>
  <si>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</si>
  <si>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</si>
  <si>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</si>
  <si>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</si>
  <si>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</si>
  <si>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</si>
  <si>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</si>
  <si>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</si>
  <si>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</si>
  <si>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</si>
  <si>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</si>
  <si>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</si>
  <si>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</si>
  <si>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</si>
  <si>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</si>
  <si>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</si>
  <si>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</si>
  <si>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</si>
  <si>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</si>
  <si>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</si>
  <si>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</si>
  <si>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</si>
  <si>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</si>
  <si>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</si>
  <si>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</si>
  <si>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</si>
  <si>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</si>
  <si>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</si>
  <si>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</si>
  <si>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</si>
  <si>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</si>
  <si>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</si>
  <si>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</si>
  <si>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</si>
  <si>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</si>
  <si>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</si>
  <si>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</si>
  <si>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</si>
  <si>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</si>
  <si>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</si>
  <si>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</si>
  <si>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</si>
  <si>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</si>
  <si>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</si>
  <si>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</si>
  <si>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</si>
  <si>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</si>
  <si>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</si>
  <si>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</si>
  <si>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</si>
  <si>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</si>
  <si>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</si>
  <si>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</si>
  <si>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</si>
  <si>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</si>
  <si>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</si>
  <si>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</si>
  <si>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</si>
  <si>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</si>
  <si>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</si>
  <si>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</si>
  <si>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</si>
  <si>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</si>
  <si>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</si>
  <si>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</si>
  <si>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</si>
  <si>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</si>
  <si>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</si>
  <si>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</si>
  <si>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</si>
  <si>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</si>
  <si>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</si>
  <si>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</si>
  <si>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</si>
  <si>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</si>
  <si>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</si>
  <si>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</si>
  <si>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</si>
  <si>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</si>
  <si>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</si>
  <si>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</si>
  <si>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</si>
  <si>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</si>
  <si>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</si>
  <si>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</si>
  <si>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</si>
  <si>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</si>
  <si>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</si>
  <si>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</si>
  <si>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</si>
  <si>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</si>
  <si>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</si>
  <si>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</si>
  <si>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</si>
  <si>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</si>
  <si>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</si>
  <si>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</si>
  <si>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</si>
  <si>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</si>
  <si>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</si>
  <si>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</si>
  <si>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</si>
  <si>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</si>
  <si>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</si>
  <si>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</si>
  <si>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</si>
  <si>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</si>
  <si>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Sanmari s.r.o.</t>
  </si>
  <si>
    <t>Beloptockého 3301/13,031 01 Liptovský Mikuláš</t>
  </si>
  <si>
    <t>založenie spoločnosti Sanmari s.r.o. 1.3.2007</t>
  </si>
  <si>
    <t>spoločníci: Marian Saniga</t>
  </si>
  <si>
    <t>výška vkladu spoločníka: 6638,78</t>
  </si>
  <si>
    <t xml:space="preserve">hlavný predmet činnosti: prenájom nehnuteľností spojených s poskytovaním iných než základných služieb spojených s prenájmom </t>
  </si>
  <si>
    <t>rovnomerný</t>
  </si>
  <si>
    <t>2,083</t>
  </si>
  <si>
    <t>štatutári: Marian Saniga,Ing.Dagmar Kolenčíková</t>
  </si>
  <si>
    <t>spoločnosť je ekonomicky a personálne prepojená s Sanmarko s.r.o.- Marian Saniga-štatutár a Ing.Dagmar Kolenčíková-štatutár,</t>
  </si>
  <si>
    <t xml:space="preserve">pozemky a stavby: </t>
  </si>
  <si>
    <t>rovnomerná</t>
  </si>
  <si>
    <t>samostatné hnuteľné vec</t>
  </si>
  <si>
    <t>0,278%</t>
  </si>
  <si>
    <t>vykonala</t>
  </si>
  <si>
    <t>zaúčtovanie danňovej licencie 2014</t>
  </si>
  <si>
    <t>neuhradená strata 960,-</t>
  </si>
  <si>
    <t>záväzky z obch.styku: 49.299</t>
  </si>
  <si>
    <t>ost.krátkodobé záäzky: 116.275</t>
  </si>
  <si>
    <t>spoločnosť má úver v OTP k 31.12.2015: 1 005 129,- eur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</si>
</sst>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40" activePane="bottomRight" state="frozen"/>
      <selection pane="topRight" activeCell="AO1" sqref="AO1"/>
      <selection pane="bottomLeft" activeCell="A2" sqref="A2"/>
      <selection pane="bottomRight" activeCell="B51" sqref="B51:BZ5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7" t="s">
        <v>118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7</v>
      </c>
      <c r="AG2" s="107"/>
      <c r="AH2" s="75"/>
      <c r="AI2" s="74">
        <v>4</v>
      </c>
      <c r="AJ2" s="75"/>
      <c r="AK2" s="74">
        <v>4</v>
      </c>
      <c r="AL2" s="75"/>
      <c r="AM2" s="74">
        <v>8</v>
      </c>
      <c r="AN2" s="75"/>
      <c r="AO2" s="74">
        <v>4</v>
      </c>
      <c r="AP2" s="75"/>
      <c r="AQ2" s="74">
        <v>1</v>
      </c>
      <c r="AR2" s="75"/>
      <c r="AW2" s="30"/>
      <c r="AX2" s="2" t="s">
        <v>92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3</v>
      </c>
      <c r="BL2" s="75"/>
      <c r="BM2" s="74">
        <v>3</v>
      </c>
      <c r="BN2" s="75"/>
      <c r="BO2" s="74">
        <v>1</v>
      </c>
      <c r="BP2" s="75"/>
      <c r="BQ2" s="74">
        <v>8</v>
      </c>
      <c r="BR2" s="75"/>
      <c r="BS2" s="74">
        <v>9</v>
      </c>
      <c r="BT2" s="75"/>
      <c r="BU2" s="74">
        <v>4</v>
      </c>
      <c r="BV2" s="7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3" t="s">
        <v>192</v>
      </c>
      <c r="K14" s="103"/>
      <c r="L14" s="103"/>
      <c r="M14" s="103"/>
      <c r="N14" s="103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9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25" t="s">
        <v>194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33" t="str">
        <f>+IF(B23="nie","","Spoločnosť uvádza nasledujúce informácie:")</f>
        <v/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9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5" t="s">
        <v>156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6" t="s">
        <v>201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6" t="s">
        <v>202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6" t="s">
        <v>203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6" t="s">
        <v>207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6" t="s">
        <v>204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76" t="s">
        <v>208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76" t="s">
        <v>218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0" t="s">
        <v>2</v>
      </c>
      <c r="P68" s="240"/>
      <c r="Q68" s="240"/>
      <c r="R68" s="240"/>
      <c r="S68" s="240"/>
      <c r="T68" s="240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2" t="s">
        <v>195</v>
      </c>
      <c r="AJ71" s="262"/>
      <c r="AK71" s="262"/>
      <c r="AL71" s="262"/>
      <c r="AM71" s="262"/>
      <c r="AN71" s="26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0" t="s">
        <v>121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75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63" t="s">
        <v>71</v>
      </c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5"/>
      <c r="AB75" s="241" t="s">
        <v>72</v>
      </c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3"/>
      <c r="BD75" s="241" t="s">
        <v>73</v>
      </c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3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56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8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69" t="s">
        <v>56</v>
      </c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0" t="s">
        <v>88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63" t="s">
        <v>209</v>
      </c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5"/>
      <c r="AU112" s="266">
        <v>40</v>
      </c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8"/>
      <c r="BF112" s="266" t="s">
        <v>210</v>
      </c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8"/>
      <c r="BQ112" s="250" t="s">
        <v>212</v>
      </c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44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6"/>
      <c r="BQ113" s="253"/>
      <c r="BR113" s="254"/>
      <c r="BS113" s="254"/>
      <c r="BT113" s="254"/>
      <c r="BU113" s="254"/>
      <c r="BV113" s="254"/>
      <c r="BW113" s="254"/>
      <c r="BX113" s="254"/>
      <c r="BY113" s="254"/>
      <c r="BZ113" s="25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44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6"/>
      <c r="BQ114" s="253"/>
      <c r="BR114" s="254"/>
      <c r="BS114" s="254"/>
      <c r="BT114" s="254"/>
      <c r="BU114" s="254"/>
      <c r="BV114" s="254"/>
      <c r="BW114" s="254"/>
      <c r="BX114" s="254"/>
      <c r="BY114" s="254"/>
      <c r="BZ114" s="25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44"/>
      <c r="BG115" s="245"/>
      <c r="BH115" s="245"/>
      <c r="BI115" s="245"/>
      <c r="BJ115" s="245"/>
      <c r="BK115" s="245"/>
      <c r="BL115" s="245"/>
      <c r="BM115" s="245"/>
      <c r="BN115" s="245"/>
      <c r="BO115" s="245"/>
      <c r="BP115" s="246"/>
      <c r="BQ115" s="253"/>
      <c r="BR115" s="254"/>
      <c r="BS115" s="254"/>
      <c r="BT115" s="254"/>
      <c r="BU115" s="254"/>
      <c r="BV115" s="254"/>
      <c r="BW115" s="254"/>
      <c r="BX115" s="254"/>
      <c r="BY115" s="254"/>
      <c r="BZ115" s="25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44"/>
      <c r="BG116" s="245"/>
      <c r="BH116" s="245"/>
      <c r="BI116" s="245"/>
      <c r="BJ116" s="245"/>
      <c r="BK116" s="245"/>
      <c r="BL116" s="245"/>
      <c r="BM116" s="245"/>
      <c r="BN116" s="245"/>
      <c r="BO116" s="245"/>
      <c r="BP116" s="246"/>
      <c r="BQ116" s="253"/>
      <c r="BR116" s="254"/>
      <c r="BS116" s="254"/>
      <c r="BT116" s="254"/>
      <c r="BU116" s="254"/>
      <c r="BV116" s="254"/>
      <c r="BW116" s="254"/>
      <c r="BX116" s="254"/>
      <c r="BY116" s="254"/>
      <c r="BZ116" s="25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44"/>
      <c r="BG117" s="245"/>
      <c r="BH117" s="245"/>
      <c r="BI117" s="245"/>
      <c r="BJ117" s="245"/>
      <c r="BK117" s="245"/>
      <c r="BL117" s="245"/>
      <c r="BM117" s="245"/>
      <c r="BN117" s="245"/>
      <c r="BO117" s="245"/>
      <c r="BP117" s="246"/>
      <c r="BQ117" s="253"/>
      <c r="BR117" s="254"/>
      <c r="BS117" s="254"/>
      <c r="BT117" s="254"/>
      <c r="BU117" s="254"/>
      <c r="BV117" s="254"/>
      <c r="BW117" s="254"/>
      <c r="BX117" s="254"/>
      <c r="BY117" s="254"/>
      <c r="BZ117" s="25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44"/>
      <c r="BG118" s="245"/>
      <c r="BH118" s="245"/>
      <c r="BI118" s="245"/>
      <c r="BJ118" s="245"/>
      <c r="BK118" s="245"/>
      <c r="BL118" s="245"/>
      <c r="BM118" s="245"/>
      <c r="BN118" s="245"/>
      <c r="BO118" s="245"/>
      <c r="BP118" s="246"/>
      <c r="BQ118" s="253"/>
      <c r="BR118" s="254"/>
      <c r="BS118" s="254"/>
      <c r="BT118" s="254"/>
      <c r="BU118" s="254"/>
      <c r="BV118" s="254"/>
      <c r="BW118" s="254"/>
      <c r="BX118" s="254"/>
      <c r="BY118" s="254"/>
      <c r="BZ118" s="25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44"/>
      <c r="BG119" s="245"/>
      <c r="BH119" s="245"/>
      <c r="BI119" s="245"/>
      <c r="BJ119" s="245"/>
      <c r="BK119" s="245"/>
      <c r="BL119" s="245"/>
      <c r="BM119" s="245"/>
      <c r="BN119" s="245"/>
      <c r="BO119" s="245"/>
      <c r="BP119" s="246"/>
      <c r="BQ119" s="253"/>
      <c r="BR119" s="254"/>
      <c r="BS119" s="254"/>
      <c r="BT119" s="254"/>
      <c r="BU119" s="254"/>
      <c r="BV119" s="254"/>
      <c r="BW119" s="254"/>
      <c r="BX119" s="254"/>
      <c r="BY119" s="254"/>
      <c r="BZ119" s="25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44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6"/>
      <c r="BQ120" s="253"/>
      <c r="BR120" s="254"/>
      <c r="BS120" s="254"/>
      <c r="BT120" s="254"/>
      <c r="BU120" s="254"/>
      <c r="BV120" s="254"/>
      <c r="BW120" s="254"/>
      <c r="BX120" s="254"/>
      <c r="BY120" s="254"/>
      <c r="BZ120" s="25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0" t="s">
        <v>89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63" t="s">
        <v>211</v>
      </c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5"/>
      <c r="AU148" s="266">
        <v>4</v>
      </c>
      <c r="AV148" s="267"/>
      <c r="AW148" s="267"/>
      <c r="AX148" s="267"/>
      <c r="AY148" s="267"/>
      <c r="AZ148" s="267"/>
      <c r="BA148" s="267"/>
      <c r="BB148" s="267"/>
      <c r="BC148" s="267"/>
      <c r="BD148" s="267"/>
      <c r="BE148" s="268"/>
      <c r="BF148" s="266" t="s">
        <v>205</v>
      </c>
      <c r="BG148" s="267"/>
      <c r="BH148" s="267"/>
      <c r="BI148" s="267"/>
      <c r="BJ148" s="267"/>
      <c r="BK148" s="267"/>
      <c r="BL148" s="267"/>
      <c r="BM148" s="267"/>
      <c r="BN148" s="267"/>
      <c r="BO148" s="267"/>
      <c r="BP148" s="268"/>
      <c r="BQ148" s="250" t="s">
        <v>206</v>
      </c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44"/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6"/>
      <c r="BQ149" s="253"/>
      <c r="BR149" s="254"/>
      <c r="BS149" s="254"/>
      <c r="BT149" s="254"/>
      <c r="BU149" s="254"/>
      <c r="BV149" s="254"/>
      <c r="BW149" s="254"/>
      <c r="BX149" s="254"/>
      <c r="BY149" s="254"/>
      <c r="BZ149" s="25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44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6"/>
      <c r="BQ150" s="253"/>
      <c r="BR150" s="254"/>
      <c r="BS150" s="254"/>
      <c r="BT150" s="254"/>
      <c r="BU150" s="254"/>
      <c r="BV150" s="254"/>
      <c r="BW150" s="254"/>
      <c r="BX150" s="254"/>
      <c r="BY150" s="254"/>
      <c r="BZ150" s="25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44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6"/>
      <c r="BQ151" s="253"/>
      <c r="BR151" s="254"/>
      <c r="BS151" s="254"/>
      <c r="BT151" s="254"/>
      <c r="BU151" s="254"/>
      <c r="BV151" s="254"/>
      <c r="BW151" s="254"/>
      <c r="BX151" s="254"/>
      <c r="BY151" s="254"/>
      <c r="BZ151" s="25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44"/>
      <c r="BG152" s="245"/>
      <c r="BH152" s="245"/>
      <c r="BI152" s="245"/>
      <c r="BJ152" s="245"/>
      <c r="BK152" s="245"/>
      <c r="BL152" s="245"/>
      <c r="BM152" s="245"/>
      <c r="BN152" s="245"/>
      <c r="BO152" s="245"/>
      <c r="BP152" s="246"/>
      <c r="BQ152" s="253"/>
      <c r="BR152" s="254"/>
      <c r="BS152" s="254"/>
      <c r="BT152" s="254"/>
      <c r="BU152" s="254"/>
      <c r="BV152" s="254"/>
      <c r="BW152" s="254"/>
      <c r="BX152" s="254"/>
      <c r="BY152" s="254"/>
      <c r="BZ152" s="25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44"/>
      <c r="BG153" s="245"/>
      <c r="BH153" s="245"/>
      <c r="BI153" s="245"/>
      <c r="BJ153" s="245"/>
      <c r="BK153" s="245"/>
      <c r="BL153" s="245"/>
      <c r="BM153" s="245"/>
      <c r="BN153" s="245"/>
      <c r="BO153" s="245"/>
      <c r="BP153" s="246"/>
      <c r="BQ153" s="253"/>
      <c r="BR153" s="254"/>
      <c r="BS153" s="254"/>
      <c r="BT153" s="254"/>
      <c r="BU153" s="254"/>
      <c r="BV153" s="254"/>
      <c r="BW153" s="254"/>
      <c r="BX153" s="254"/>
      <c r="BY153" s="254"/>
      <c r="BZ153" s="25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44"/>
      <c r="BG154" s="245"/>
      <c r="BH154" s="245"/>
      <c r="BI154" s="245"/>
      <c r="BJ154" s="245"/>
      <c r="BK154" s="245"/>
      <c r="BL154" s="245"/>
      <c r="BM154" s="245"/>
      <c r="BN154" s="245"/>
      <c r="BO154" s="245"/>
      <c r="BP154" s="246"/>
      <c r="BQ154" s="253"/>
      <c r="BR154" s="254"/>
      <c r="BS154" s="254"/>
      <c r="BT154" s="254"/>
      <c r="BU154" s="254"/>
      <c r="BV154" s="254"/>
      <c r="BW154" s="254"/>
      <c r="BX154" s="254"/>
      <c r="BY154" s="254"/>
      <c r="BZ154" s="25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44"/>
      <c r="BG155" s="245"/>
      <c r="BH155" s="245"/>
      <c r="BI155" s="245"/>
      <c r="BJ155" s="245"/>
      <c r="BK155" s="245"/>
      <c r="BL155" s="245"/>
      <c r="BM155" s="245"/>
      <c r="BN155" s="245"/>
      <c r="BO155" s="245"/>
      <c r="BP155" s="246"/>
      <c r="BQ155" s="253"/>
      <c r="BR155" s="254"/>
      <c r="BS155" s="254"/>
      <c r="BT155" s="254"/>
      <c r="BU155" s="254"/>
      <c r="BV155" s="254"/>
      <c r="BW155" s="254"/>
      <c r="BX155" s="254"/>
      <c r="BY155" s="254"/>
      <c r="BZ155" s="25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44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6"/>
      <c r="BQ156" s="253"/>
      <c r="BR156" s="254"/>
      <c r="BS156" s="254"/>
      <c r="BT156" s="254"/>
      <c r="BU156" s="254"/>
      <c r="BV156" s="254"/>
      <c r="BW156" s="254"/>
      <c r="BX156" s="254"/>
      <c r="BY156" s="254"/>
      <c r="BZ156" s="25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0" t="s">
        <v>59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0" t="s">
        <v>60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0" t="s">
        <v>80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0" t="s">
        <v>81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vidieť.</v>
      </c>
      <c r="CC334" s="33" t="s">
        <v>78</v>
      </c>
      <c r="CW334" s="20">
        <f>+IF($AE$337="nevykonala",0,1)</f>
        <v>1</v>
      </c>
      <c r="CZ334" s="20">
        <f t="shared" si="46"/>
        <v>1</v>
      </c>
      <c r="DA334" s="20">
        <f t="shared" si="47"/>
        <v>1</v>
      </c>
      <c r="DZ334" s="62"/>
    </row>
    <row r="335" spans="1:130">
      <c r="A335" s="11"/>
      <c r="B335" s="57" t="s">
        <v>82</v>
      </c>
      <c r="C335" s="346" t="s">
        <v>93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vidieť.</v>
      </c>
      <c r="CC335" s="33" t="s">
        <v>78</v>
      </c>
      <c r="CW335" s="20">
        <f>+IF($AE$337="nevykonala",0,1)</f>
        <v>1</v>
      </c>
      <c r="CZ335" s="20">
        <f>IF(CC335="",1,IF(CC335="Chcem skryť riadok.",0,1))</f>
        <v>1</v>
      </c>
      <c r="DA335" s="20">
        <f t="shared" ref="DA335:DA353" si="49">+IF(CW335+CX335+CY335=0,0,IF(CZ335=0,0,1))</f>
        <v>1</v>
      </c>
      <c r="DZ335" s="62"/>
    </row>
    <row r="336" spans="1:130">
      <c r="A336" s="11"/>
      <c r="CA336" s="27"/>
      <c r="CB336" s="39" t="str">
        <f>+IF(DA336=0,"Riadok bude skrytý.","Riadok bude vidieť.")</f>
        <v>Riadok bude vidieť.</v>
      </c>
      <c r="CC336" s="33" t="s">
        <v>78</v>
      </c>
      <c r="CW336" s="20">
        <f>+IF($AE$337="nevykonala",0,1)</f>
        <v>1</v>
      </c>
      <c r="CZ336" s="20">
        <f>IF(CC336="",1,IF(CC336="Chcem skryť riadok.",0,1))</f>
        <v>1</v>
      </c>
      <c r="DA336" s="20">
        <f t="shared" si="49"/>
        <v>1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0" t="s">
        <v>213</v>
      </c>
      <c r="AF337" s="240"/>
      <c r="AG337" s="240"/>
      <c r="AH337" s="240"/>
      <c r="AI337" s="240"/>
      <c r="AJ337" s="240"/>
      <c r="AK337" s="240"/>
      <c r="AL337" s="240"/>
      <c r="AM337" s="240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vidieť.</v>
      </c>
      <c r="CC337" s="33" t="s">
        <v>78</v>
      </c>
      <c r="CW337" s="20">
        <f>+IF($AE$337="nevykonala",0,1)</f>
        <v>1</v>
      </c>
      <c r="CZ337" s="20">
        <f>IF(CC337="",1,IF(CC337="Chcem skryť riadok.",0,1))</f>
        <v>1</v>
      </c>
      <c r="DA337" s="20">
        <f t="shared" si="49"/>
        <v>1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>Údaje o významnej oprave chýb minulých účtovných období sú uvedené v tabuľke:</v>
      </c>
      <c r="CA338" s="27"/>
      <c r="CB338" s="39" t="str">
        <f>+IF(DA338=0,"Riadok bude skrytý.","Riadok bude vidieť.")</f>
        <v>Riadok bude vidieť.</v>
      </c>
      <c r="CC338" s="33" t="s">
        <v>78</v>
      </c>
      <c r="CW338" s="20">
        <f>+IF($AE$337="nevykonala",0,1)</f>
        <v>1</v>
      </c>
      <c r="CX338" s="2"/>
      <c r="CZ338" s="20">
        <f>IF(CC338="",1,IF(CC338="Chcem skryť riadok.",0,1))</f>
        <v>1</v>
      </c>
      <c r="DA338" s="20">
        <f t="shared" si="49"/>
        <v>1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vidieť.</v>
      </c>
      <c r="CC339" s="33" t="s">
        <v>78</v>
      </c>
      <c r="CW339" s="20">
        <f t="shared" ref="CW339:CW350" si="51">+IF($AE$337="nevykonala",0,1)</f>
        <v>1</v>
      </c>
      <c r="CX339" s="2"/>
      <c r="CZ339" s="20">
        <f t="shared" ref="CZ339:CZ353" si="52">IF(CC339="",1,IF(CC339="Chcem skryť riadok.",0,1))</f>
        <v>1</v>
      </c>
      <c r="DA339" s="20">
        <f t="shared" si="49"/>
        <v>1</v>
      </c>
      <c r="DZ339" s="62"/>
    </row>
    <row r="340" spans="1:130" ht="24.75" customHeight="1">
      <c r="A340" s="11"/>
      <c r="B340" s="376" t="s">
        <v>96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97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vidieť.</v>
      </c>
      <c r="CC340" s="33" t="s">
        <v>78</v>
      </c>
      <c r="CW340" s="20">
        <f t="shared" si="51"/>
        <v>1</v>
      </c>
      <c r="CX340" s="2"/>
      <c r="CZ340" s="20">
        <f t="shared" si="52"/>
        <v>1</v>
      </c>
      <c r="DA340" s="20">
        <f t="shared" si="49"/>
        <v>1</v>
      </c>
      <c r="DZ340" s="62"/>
    </row>
    <row r="341" spans="1:130">
      <c r="A341" s="11"/>
      <c r="B341" s="382" t="s">
        <v>214</v>
      </c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 t="s">
        <v>215</v>
      </c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vidieť.</v>
      </c>
      <c r="CC341" s="33" t="s">
        <v>78</v>
      </c>
      <c r="CW341" s="20">
        <f t="shared" si="51"/>
        <v>1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1</v>
      </c>
      <c r="DZ341" s="62"/>
    </row>
    <row r="342" spans="1:130" hidden="1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1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1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1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1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1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1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1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1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3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5"/>
      <c r="AS350" s="213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386"/>
      <c r="CA350" s="27"/>
      <c r="CB350" s="39" t="str">
        <f t="shared" si="50"/>
        <v>Riadok bude vidieť.</v>
      </c>
      <c r="CC350" s="33" t="s">
        <v>78</v>
      </c>
      <c r="CW350" s="20">
        <f t="shared" si="51"/>
        <v>1</v>
      </c>
      <c r="CX350" s="2"/>
      <c r="CZ350" s="20">
        <f t="shared" si="52"/>
        <v>1</v>
      </c>
      <c r="DA350" s="20">
        <f t="shared" si="49"/>
        <v>1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216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217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/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42" t="s">
        <v>91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3" t="s">
        <v>157</v>
      </c>
      <c r="K387" s="103"/>
      <c r="L387" s="103"/>
      <c r="M387" s="103"/>
      <c r="N387" s="103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2015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90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102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91" t="s">
        <v>100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8" t="s">
        <v>101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3" t="s">
        <v>196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15" t="s">
        <v>124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8" t="s">
        <v>133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45" t="s">
        <v>129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128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130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131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132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8" t="s">
        <v>134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45" t="s">
        <v>129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128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130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131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132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8" t="s">
        <v>136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45" t="s">
        <v>129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135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130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129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137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130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19" t="s">
        <v>138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0" t="s">
        <v>129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128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139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130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131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132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3" t="s">
        <v>143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288" t="s">
        <v>142</v>
      </c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  <c r="BU538" s="289"/>
      <c r="BV538" s="289"/>
      <c r="BW538" s="289"/>
      <c r="BX538" s="289"/>
      <c r="BY538" s="289"/>
      <c r="BZ538" s="29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291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85" t="s">
        <v>144</v>
      </c>
      <c r="C540" s="286"/>
      <c r="D540" s="286"/>
      <c r="E540" s="286"/>
      <c r="F540" s="286"/>
      <c r="G540" s="286"/>
      <c r="H540" s="286"/>
      <c r="I540" s="286"/>
      <c r="J540" s="286"/>
      <c r="K540" s="286"/>
      <c r="L540" s="286"/>
      <c r="M540" s="286"/>
      <c r="N540" s="286"/>
      <c r="O540" s="286"/>
      <c r="P540" s="286"/>
      <c r="Q540" s="286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7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59" t="s">
        <v>145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0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  <c r="BY541" s="211"/>
      <c r="BZ541" s="21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59" t="s">
        <v>146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0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  <c r="BY542" s="211"/>
      <c r="BZ542" s="21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59" t="s">
        <v>147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0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  <c r="BY543" s="211"/>
      <c r="BZ543" s="21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0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  <c r="BY544" s="211"/>
      <c r="BZ544" s="21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0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  <c r="BY545" s="211"/>
      <c r="BZ545" s="21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0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  <c r="BY546" s="211"/>
      <c r="BZ546" s="21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0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  <c r="BY547" s="211"/>
      <c r="BZ547" s="21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0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  <c r="BY548" s="211"/>
      <c r="BZ548" s="21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13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5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70" t="s">
        <v>148</v>
      </c>
      <c r="AH554" s="371"/>
      <c r="AI554" s="371"/>
      <c r="AJ554" s="371"/>
      <c r="AK554" s="371"/>
      <c r="AL554" s="371"/>
      <c r="AM554" s="371"/>
      <c r="AN554" s="371"/>
      <c r="AO554" s="371"/>
      <c r="AP554" s="371"/>
      <c r="AQ554" s="371"/>
      <c r="AR554" s="371"/>
      <c r="AS554" s="371"/>
      <c r="AT554" s="371"/>
      <c r="AU554" s="371"/>
      <c r="AV554" s="371"/>
      <c r="AW554" s="371"/>
      <c r="AX554" s="371"/>
      <c r="AY554" s="371"/>
      <c r="AZ554" s="371"/>
      <c r="BA554" s="371"/>
      <c r="BB554" s="371"/>
      <c r="BC554" s="371"/>
      <c r="BD554" s="371"/>
      <c r="BE554" s="371"/>
      <c r="BF554" s="371"/>
      <c r="BG554" s="371"/>
      <c r="BH554" s="371"/>
      <c r="BI554" s="371"/>
      <c r="BJ554" s="371"/>
      <c r="BK554" s="371"/>
      <c r="BL554" s="371"/>
      <c r="BM554" s="371"/>
      <c r="BN554" s="371"/>
      <c r="BO554" s="371"/>
      <c r="BP554" s="371"/>
      <c r="BQ554" s="371"/>
      <c r="BR554" s="371"/>
      <c r="BS554" s="371"/>
      <c r="BT554" s="371"/>
      <c r="BU554" s="371"/>
      <c r="BV554" s="371"/>
      <c r="BW554" s="371"/>
      <c r="BX554" s="371"/>
      <c r="BY554" s="371"/>
      <c r="BZ554" s="37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149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150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5" t="s">
        <v>151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7" t="s">
        <v>44</v>
      </c>
      <c r="C556" s="368"/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68"/>
      <c r="O556" s="368"/>
      <c r="P556" s="368"/>
      <c r="Q556" s="368"/>
      <c r="R556" s="368"/>
      <c r="S556" s="368"/>
      <c r="T556" s="368"/>
      <c r="U556" s="368"/>
      <c r="V556" s="368"/>
      <c r="W556" s="368"/>
      <c r="X556" s="368"/>
      <c r="Y556" s="368"/>
      <c r="Z556" s="368"/>
      <c r="AA556" s="368"/>
      <c r="AB556" s="368"/>
      <c r="AC556" s="368"/>
      <c r="AD556" s="368"/>
      <c r="AE556" s="368"/>
      <c r="AF556" s="369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5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5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5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5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5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5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5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5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5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13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0" t="s">
        <v>103</v>
      </c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1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  <c r="BL644" s="351"/>
      <c r="BM644" s="351"/>
      <c r="BN644" s="351"/>
      <c r="BO644" s="351"/>
      <c r="BP644" s="351"/>
      <c r="BQ644" s="351"/>
      <c r="BR644" s="351"/>
      <c r="BS644" s="351"/>
      <c r="BT644" s="351"/>
      <c r="BU644" s="351"/>
      <c r="BV644" s="351"/>
      <c r="BW644" s="351"/>
      <c r="BX644" s="351"/>
      <c r="BY644" s="351"/>
      <c r="BZ644" s="3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3">
        <f>AJ38</f>
        <v>2015</v>
      </c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94" t="s">
        <v>104</v>
      </c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  <c r="AJ647" s="295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  <c r="BE647" s="296"/>
      <c r="BF647" s="296"/>
      <c r="BG647" s="296"/>
      <c r="BH647" s="296"/>
      <c r="BI647" s="296"/>
      <c r="BJ647" s="296"/>
      <c r="BK647" s="296"/>
      <c r="BL647" s="296"/>
      <c r="BM647" s="296"/>
      <c r="BN647" s="296"/>
      <c r="BO647" s="296"/>
      <c r="BP647" s="296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01" t="s">
        <v>116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7" t="s">
        <v>107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6" t="s">
        <v>110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23" t="s">
        <v>114</v>
      </c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  <c r="N660" s="224"/>
      <c r="O660" s="224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240" t="s">
        <v>192</v>
      </c>
      <c r="L665" s="240"/>
      <c r="M665" s="240"/>
      <c r="N665" s="240"/>
      <c r="O665" s="240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2016-06-30T15:29:06Z</dcterms:modified>
</cp:coreProperties>
</file>