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DA558"/>
  <c r="CB558" s="1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/>
  <c r="CB13" s="1"/>
  <c r="CW14"/>
  <c r="DA14" s="1"/>
  <c r="CB14" s="1"/>
  <c r="CW15"/>
  <c r="DA15"/>
  <c r="CB15" s="1"/>
  <c r="CZ662"/>
  <c r="CW662"/>
  <c r="DA662" s="1"/>
  <c r="CB662" s="1"/>
  <c r="CZ661"/>
  <c r="CW661"/>
  <c r="CZ660"/>
  <c r="CW660"/>
  <c r="DA660" s="1"/>
  <c r="CB660" s="1"/>
  <c r="CZ659"/>
  <c r="CW659"/>
  <c r="DA659" s="1"/>
  <c r="CB659" s="1"/>
  <c r="CZ658"/>
  <c r="CW658"/>
  <c r="DA658" s="1"/>
  <c r="CB658" s="1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DA649" s="1"/>
  <c r="CB649" s="1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DA642" s="1"/>
  <c r="CB642" s="1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DA637" s="1"/>
  <c r="CB637" s="1"/>
  <c r="CW636"/>
  <c r="CW635"/>
  <c r="DA635" s="1"/>
  <c r="CB635" s="1"/>
  <c r="CW634"/>
  <c r="CW633"/>
  <c r="DA633" s="1"/>
  <c r="CB633" s="1"/>
  <c r="CW632"/>
  <c r="DA632" s="1"/>
  <c r="CB632" s="1"/>
  <c r="CW631"/>
  <c r="CW630"/>
  <c r="CW629"/>
  <c r="CW628"/>
  <c r="CW627"/>
  <c r="CW626"/>
  <c r="CW625"/>
  <c r="DA625" s="1"/>
  <c r="CB625" s="1"/>
  <c r="CW624"/>
  <c r="DA624" s="1"/>
  <c r="CB624" s="1"/>
  <c r="CW623"/>
  <c r="CW622"/>
  <c r="DA622" s="1"/>
  <c r="CB622" s="1"/>
  <c r="CW621"/>
  <c r="CW619"/>
  <c r="DA619" s="1"/>
  <c r="CB619" s="1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 s="1"/>
  <c r="CW154"/>
  <c r="DA154" s="1"/>
  <c r="CB154" s="1"/>
  <c r="CW153"/>
  <c r="DA153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/>
  <c r="CB120" s="1"/>
  <c r="CW119"/>
  <c r="DA119" s="1"/>
  <c r="CB119" s="1"/>
  <c r="CW118"/>
  <c r="DA118"/>
  <c r="CB118" s="1"/>
  <c r="CW117"/>
  <c r="DA117" s="1"/>
  <c r="CB117" s="1"/>
  <c r="CW116"/>
  <c r="DA116"/>
  <c r="CB116" s="1"/>
  <c r="CW115"/>
  <c r="CW114"/>
  <c r="DA114"/>
  <c r="CB114" s="1"/>
  <c r="CW113"/>
  <c r="DA113" s="1"/>
  <c r="CB113" s="1"/>
  <c r="CW112"/>
  <c r="DA112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/>
  <c r="CB71" s="1"/>
  <c r="CZ70"/>
  <c r="DA70" s="1"/>
  <c r="CB70" s="1"/>
  <c r="CZ69"/>
  <c r="CZ68"/>
  <c r="DA68" s="1"/>
  <c r="CB68" s="1"/>
  <c r="CZ67"/>
  <c r="DA67"/>
  <c r="CB67" s="1"/>
  <c r="CZ66"/>
  <c r="DA66" s="1"/>
  <c r="CB66" s="1"/>
  <c r="CZ65"/>
  <c r="DA65"/>
  <c r="CB65" s="1"/>
  <c r="CZ64"/>
  <c r="DA64" s="1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/>
  <c r="CB10" s="1"/>
  <c r="CZ9"/>
  <c r="DA9" s="1"/>
  <c r="CB9" s="1"/>
  <c r="CZ8"/>
  <c r="DA8"/>
  <c r="CB8" s="1"/>
  <c r="CZ7"/>
  <c r="DA7" s="1"/>
  <c r="CB7" s="1"/>
  <c r="CZ6"/>
  <c r="DA6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 s="1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 s="1"/>
  <c r="CW327"/>
  <c r="DA327" s="1"/>
  <c r="CB327" s="1"/>
  <c r="CW326"/>
  <c r="DA326"/>
  <c r="CB326" s="1"/>
  <c r="CW325"/>
  <c r="DA325" s="1"/>
  <c r="CB325" s="1"/>
  <c r="CW324"/>
  <c r="DA324"/>
  <c r="CB324" s="1"/>
  <c r="CW323"/>
  <c r="DA323" s="1"/>
  <c r="CB323" s="1"/>
  <c r="CW322"/>
  <c r="DA322"/>
  <c r="CB322" s="1"/>
  <c r="CW321"/>
  <c r="DA321" s="1"/>
  <c r="CB321" s="1"/>
  <c r="CW320"/>
  <c r="DA320"/>
  <c r="CB320" s="1"/>
  <c r="CW319"/>
  <c r="CW318"/>
  <c r="CW317"/>
  <c r="CW306"/>
  <c r="DA306"/>
  <c r="CB306" s="1"/>
  <c r="CW305"/>
  <c r="DA305" s="1"/>
  <c r="CB305" s="1"/>
  <c r="CW304"/>
  <c r="DA304"/>
  <c r="CB304" s="1"/>
  <c r="CW303"/>
  <c r="DA303" s="1"/>
  <c r="CB303" s="1"/>
  <c r="CW302"/>
  <c r="DA302"/>
  <c r="CB302" s="1"/>
  <c r="CW301"/>
  <c r="DA301" s="1"/>
  <c r="CB301" s="1"/>
  <c r="CW300"/>
  <c r="DA300"/>
  <c r="CB300" s="1"/>
  <c r="CW299"/>
  <c r="DA299" s="1"/>
  <c r="CB299" s="1"/>
  <c r="CW298"/>
  <c r="DA298"/>
  <c r="CB298" s="1"/>
  <c r="CW297"/>
  <c r="DA297" s="1"/>
  <c r="CB297" s="1"/>
  <c r="CW296"/>
  <c r="DA296"/>
  <c r="CB296" s="1"/>
  <c r="CW295"/>
  <c r="DA295" s="1"/>
  <c r="CB295" s="1"/>
  <c r="CW285"/>
  <c r="DA285"/>
  <c r="CB285" s="1"/>
  <c r="CW284"/>
  <c r="DA284" s="1"/>
  <c r="CB284" s="1"/>
  <c r="CW283"/>
  <c r="DA283"/>
  <c r="CB283" s="1"/>
  <c r="CW282"/>
  <c r="DA282" s="1"/>
  <c r="CB282" s="1"/>
  <c r="CW281"/>
  <c r="DA281"/>
  <c r="CB281" s="1"/>
  <c r="CW280"/>
  <c r="DA280" s="1"/>
  <c r="CB280" s="1"/>
  <c r="CW279"/>
  <c r="DA279"/>
  <c r="CB279" s="1"/>
  <c r="CW278"/>
  <c r="DA278" s="1"/>
  <c r="CB278" s="1"/>
  <c r="CW277"/>
  <c r="DA277"/>
  <c r="CB277" s="1"/>
  <c r="CW276"/>
  <c r="DA276" s="1"/>
  <c r="CB276" s="1"/>
  <c r="CW275"/>
  <c r="DA275"/>
  <c r="CB275" s="1"/>
  <c r="CW263"/>
  <c r="DA263" s="1"/>
  <c r="CB263" s="1"/>
  <c r="CW262"/>
  <c r="DA262"/>
  <c r="CB262" s="1"/>
  <c r="CW261"/>
  <c r="DA261" s="1"/>
  <c r="CB261" s="1"/>
  <c r="CW260"/>
  <c r="DA260"/>
  <c r="CB260" s="1"/>
  <c r="CW259"/>
  <c r="DA259" s="1"/>
  <c r="CB259" s="1"/>
  <c r="CW258"/>
  <c r="DA258"/>
  <c r="CB258" s="1"/>
  <c r="CW257"/>
  <c r="DA257" s="1"/>
  <c r="CB257" s="1"/>
  <c r="CW256"/>
  <c r="DA256"/>
  <c r="CB256" s="1"/>
  <c r="CW255"/>
  <c r="DA255" s="1"/>
  <c r="CB255" s="1"/>
  <c r="CW254"/>
  <c r="DA254"/>
  <c r="CB254" s="1"/>
  <c r="CW253"/>
  <c r="DA253" s="1"/>
  <c r="CB253" s="1"/>
  <c r="CW252"/>
  <c r="DA252"/>
  <c r="CB252" s="1"/>
  <c r="CW251"/>
  <c r="DA251" s="1"/>
  <c r="CB251" s="1"/>
  <c r="CW240"/>
  <c r="DA240"/>
  <c r="CB240" s="1"/>
  <c r="CW239"/>
  <c r="DA239" s="1"/>
  <c r="CB239" s="1"/>
  <c r="CW238"/>
  <c r="DA238"/>
  <c r="CB238" s="1"/>
  <c r="CW237"/>
  <c r="DA237" s="1"/>
  <c r="CB237" s="1"/>
  <c r="CW236"/>
  <c r="DA236"/>
  <c r="CB236" s="1"/>
  <c r="CW235"/>
  <c r="DA235" s="1"/>
  <c r="CB235" s="1"/>
  <c r="CW234"/>
  <c r="DA234"/>
  <c r="CB234" s="1"/>
  <c r="CW233"/>
  <c r="DA233" s="1"/>
  <c r="CB233" s="1"/>
  <c r="CW232"/>
  <c r="DA232"/>
  <c r="CB232" s="1"/>
  <c r="CW231"/>
  <c r="DA231" s="1"/>
  <c r="CB231" s="1"/>
  <c r="CW230"/>
  <c r="DA230"/>
  <c r="CB230" s="1"/>
  <c r="CW217"/>
  <c r="DA217" s="1"/>
  <c r="CB217" s="1"/>
  <c r="CW216"/>
  <c r="DA216"/>
  <c r="CB216" s="1"/>
  <c r="CW215"/>
  <c r="DA215" s="1"/>
  <c r="CB215" s="1"/>
  <c r="CW214"/>
  <c r="DA214"/>
  <c r="CB214" s="1"/>
  <c r="CW213"/>
  <c r="DA213" s="1"/>
  <c r="CB213" s="1"/>
  <c r="CW212"/>
  <c r="DA212"/>
  <c r="CB212" s="1"/>
  <c r="CW211"/>
  <c r="DA211" s="1"/>
  <c r="CB211" s="1"/>
  <c r="CW210"/>
  <c r="DA210"/>
  <c r="CB210" s="1"/>
  <c r="CW209"/>
  <c r="DA209" s="1"/>
  <c r="CB209" s="1"/>
  <c r="CW208"/>
  <c r="DA208"/>
  <c r="CB208" s="1"/>
  <c r="CW207"/>
  <c r="CW196"/>
  <c r="DA196"/>
  <c r="CB196" s="1"/>
  <c r="CW195"/>
  <c r="DA195" s="1"/>
  <c r="CB195" s="1"/>
  <c r="CW194"/>
  <c r="DA194"/>
  <c r="CB194" s="1"/>
  <c r="CW193"/>
  <c r="DA193" s="1"/>
  <c r="CB193" s="1"/>
  <c r="CW192"/>
  <c r="DA192"/>
  <c r="CB192" s="1"/>
  <c r="CW191"/>
  <c r="DA191" s="1"/>
  <c r="CB191" s="1"/>
  <c r="CW190"/>
  <c r="DA190"/>
  <c r="CB190" s="1"/>
  <c r="CW189"/>
  <c r="DA189" s="1"/>
  <c r="CB189" s="1"/>
  <c r="CW188"/>
  <c r="DA188"/>
  <c r="CB188" s="1"/>
  <c r="CW187"/>
  <c r="DA187" s="1"/>
  <c r="CB187" s="1"/>
  <c r="CW173"/>
  <c r="DA173"/>
  <c r="CB173" s="1"/>
  <c r="CW172"/>
  <c r="DA172" s="1"/>
  <c r="CB172" s="1"/>
  <c r="CW171"/>
  <c r="DA171"/>
  <c r="CB171" s="1"/>
  <c r="CW170"/>
  <c r="DA170" s="1"/>
  <c r="CB170" s="1"/>
  <c r="CW169"/>
  <c r="DA169"/>
  <c r="CB169" s="1"/>
  <c r="CW168"/>
  <c r="DA168" s="1"/>
  <c r="CB168" s="1"/>
  <c r="CW167"/>
  <c r="DA167"/>
  <c r="CB167" s="1"/>
  <c r="CW166"/>
  <c r="DA166" s="1"/>
  <c r="CB166" s="1"/>
  <c r="CW165"/>
  <c r="DA165"/>
  <c r="CB165" s="1"/>
  <c r="CW164"/>
  <c r="DA164" s="1"/>
  <c r="CB164" s="1"/>
  <c r="CW139"/>
  <c r="DA139"/>
  <c r="CB139" s="1"/>
  <c r="CW138"/>
  <c r="DA138" s="1"/>
  <c r="CB138" s="1"/>
  <c r="CW137"/>
  <c r="DA137"/>
  <c r="CB137" s="1"/>
  <c r="CW136"/>
  <c r="DA136" s="1"/>
  <c r="CB136"/>
  <c r="CW135"/>
  <c r="DA135"/>
  <c r="CB135" s="1"/>
  <c r="CW134"/>
  <c r="DA134" s="1"/>
  <c r="CB134"/>
  <c r="CW133"/>
  <c r="DA133"/>
  <c r="CB133" s="1"/>
  <c r="CW132"/>
  <c r="DA132" s="1"/>
  <c r="CB132"/>
  <c r="CW131"/>
  <c r="DA131"/>
  <c r="CB131" s="1"/>
  <c r="CW130"/>
  <c r="DA130" s="1"/>
  <c r="CB130"/>
  <c r="CW129"/>
  <c r="DA129"/>
  <c r="CB129" s="1"/>
  <c r="CW128"/>
  <c r="DA128" s="1"/>
  <c r="CB128"/>
  <c r="CW105"/>
  <c r="DA105"/>
  <c r="CB105" s="1"/>
  <c r="CW104"/>
  <c r="DA104" s="1"/>
  <c r="CB104"/>
  <c r="CW103"/>
  <c r="DA103"/>
  <c r="CB103" s="1"/>
  <c r="CW102"/>
  <c r="DA102" s="1"/>
  <c r="CB102"/>
  <c r="CW101"/>
  <c r="DA101"/>
  <c r="CB101" s="1"/>
  <c r="CW100"/>
  <c r="DA100" s="1"/>
  <c r="CB100"/>
  <c r="CW99"/>
  <c r="DA99"/>
  <c r="CB99" s="1"/>
  <c r="CW98"/>
  <c r="DA98" s="1"/>
  <c r="CB98"/>
  <c r="CW97"/>
  <c r="DA97"/>
  <c r="CB97" s="1"/>
  <c r="CW96"/>
  <c r="DA96" s="1"/>
  <c r="CB96"/>
  <c r="CW332"/>
  <c r="DA332"/>
  <c r="CB332" s="1"/>
  <c r="CW331"/>
  <c r="DA331" s="1"/>
  <c r="CB331"/>
  <c r="CW330"/>
  <c r="DA330"/>
  <c r="CB330" s="1"/>
  <c r="CW329"/>
  <c r="DA329" s="1"/>
  <c r="CB329"/>
  <c r="CW310"/>
  <c r="DA310"/>
  <c r="CB310" s="1"/>
  <c r="CW309"/>
  <c r="DA309" s="1"/>
  <c r="CB309"/>
  <c r="CW308"/>
  <c r="DA308"/>
  <c r="CB308" s="1"/>
  <c r="CW307"/>
  <c r="DA307" s="1"/>
  <c r="CB307"/>
  <c r="CW294"/>
  <c r="CW293"/>
  <c r="CW288"/>
  <c r="DA288"/>
  <c r="CB288" s="1"/>
  <c r="CW287"/>
  <c r="DA287" s="1"/>
  <c r="CB287"/>
  <c r="CW286"/>
  <c r="DA286"/>
  <c r="CB286" s="1"/>
  <c r="CW274"/>
  <c r="CW273"/>
  <c r="CW266"/>
  <c r="DA266" s="1"/>
  <c r="CB266"/>
  <c r="CW265"/>
  <c r="DA265"/>
  <c r="CB265" s="1"/>
  <c r="CW264"/>
  <c r="DA264" s="1"/>
  <c r="CB264" s="1"/>
  <c r="CW250"/>
  <c r="CW244"/>
  <c r="DA244" s="1"/>
  <c r="CB244" s="1"/>
  <c r="CW243"/>
  <c r="DA243"/>
  <c r="CB243" s="1"/>
  <c r="CW242"/>
  <c r="DA242" s="1"/>
  <c r="CB242" s="1"/>
  <c r="CW241"/>
  <c r="DA241"/>
  <c r="CB241" s="1"/>
  <c r="CW229"/>
  <c r="CW222"/>
  <c r="DA222"/>
  <c r="CB222" s="1"/>
  <c r="CW221"/>
  <c r="DA221" s="1"/>
  <c r="CB221" s="1"/>
  <c r="CW220"/>
  <c r="DA220"/>
  <c r="CB220" s="1"/>
  <c r="CW219"/>
  <c r="DA219" s="1"/>
  <c r="CB219" s="1"/>
  <c r="CW218"/>
  <c r="DA218"/>
  <c r="CB218" s="1"/>
  <c r="CW206"/>
  <c r="CW205"/>
  <c r="CW185"/>
  <c r="CW200"/>
  <c r="DA200"/>
  <c r="CB200" s="1"/>
  <c r="CW199"/>
  <c r="DA199" s="1"/>
  <c r="CB199" s="1"/>
  <c r="CW198"/>
  <c r="DA198"/>
  <c r="CB198" s="1"/>
  <c r="CW197"/>
  <c r="DA197" s="1"/>
  <c r="CB197" s="1"/>
  <c r="CW186"/>
  <c r="DA186"/>
  <c r="CB186" s="1"/>
  <c r="CW140"/>
  <c r="DA140" s="1"/>
  <c r="CB140" s="1"/>
  <c r="CW121"/>
  <c r="DA121"/>
  <c r="CB121" s="1"/>
  <c r="CW69"/>
  <c r="DA69" s="1"/>
  <c r="CB69" s="1"/>
  <c r="CW73"/>
  <c r="DA73"/>
  <c r="CB73" s="1"/>
  <c r="CW74"/>
  <c r="DA74" s="1"/>
  <c r="CB74" s="1"/>
  <c r="CW75"/>
  <c r="DA75"/>
  <c r="CB75" s="1"/>
  <c r="CW76"/>
  <c r="CW77"/>
  <c r="CW78"/>
  <c r="CW79"/>
  <c r="CW80"/>
  <c r="CW8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/>
  <c r="CB272" s="1"/>
  <c r="CW271"/>
  <c r="CW270"/>
  <c r="CW267"/>
  <c r="DA267" s="1"/>
  <c r="CB267" s="1"/>
  <c r="CW249"/>
  <c r="CW248"/>
  <c r="CW245"/>
  <c r="DA245"/>
  <c r="CB245" s="1"/>
  <c r="CW228"/>
  <c r="CW227"/>
  <c r="CW226"/>
  <c r="DA226" s="1"/>
  <c r="CB226" s="1"/>
  <c r="CW223"/>
  <c r="DA223"/>
  <c r="CB223" s="1"/>
  <c r="CW204"/>
  <c r="CW201"/>
  <c r="DA201"/>
  <c r="CB201" s="1"/>
  <c r="CW184"/>
  <c r="CW183"/>
  <c r="DA183"/>
  <c r="CB183" s="1"/>
  <c r="CW182"/>
  <c r="CW179"/>
  <c r="DA179"/>
  <c r="CB179" s="1"/>
  <c r="CW178"/>
  <c r="DA178" s="1"/>
  <c r="CB178" s="1"/>
  <c r="CW177"/>
  <c r="DA177"/>
  <c r="CB177" s="1"/>
  <c r="CW176"/>
  <c r="DA176" s="1"/>
  <c r="CB176" s="1"/>
  <c r="CW175"/>
  <c r="DA175"/>
  <c r="CB175" s="1"/>
  <c r="CW174"/>
  <c r="DA174" s="1"/>
  <c r="CB174" s="1"/>
  <c r="CW163"/>
  <c r="DA163"/>
  <c r="CB163" s="1"/>
  <c r="CW162"/>
  <c r="DA162" s="1"/>
  <c r="CB162" s="1"/>
  <c r="CW161"/>
  <c r="DA161"/>
  <c r="CB161" s="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81"/>
  <c r="CB81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25"/>
  <c r="CB125" s="1"/>
  <c r="DA274"/>
  <c r="CB274" s="1"/>
  <c r="DA18"/>
  <c r="CB18" s="1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 s="1"/>
  <c r="DA124"/>
  <c r="CB124"/>
  <c r="DA319"/>
  <c r="CB319"/>
  <c r="DA679"/>
  <c r="CB679"/>
  <c r="DA377"/>
  <c r="CB377"/>
  <c r="DA19"/>
  <c r="CB19"/>
  <c r="DA26"/>
  <c r="CB26"/>
  <c r="DA345"/>
  <c r="CB345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/>
  <c r="DA475"/>
  <c r="CB475" s="1"/>
  <c r="DA483"/>
  <c r="CB483" s="1"/>
  <c r="DA557"/>
  <c r="CB557" s="1"/>
  <c r="DA682"/>
  <c r="CB682"/>
  <c r="DA616"/>
  <c r="CB616" s="1"/>
  <c r="DA126"/>
  <c r="CB126"/>
  <c r="DA344"/>
  <c r="CB344"/>
  <c r="DA480"/>
  <c r="CB480" s="1"/>
  <c r="DA504"/>
  <c r="CB504" s="1"/>
  <c r="DA532"/>
  <c r="CB532" s="1"/>
  <c r="DA525"/>
  <c r="CB525" s="1"/>
  <c r="DA530"/>
  <c r="CB530" s="1"/>
  <c r="DA391"/>
  <c r="CB391"/>
  <c r="DA672"/>
  <c r="CB672"/>
  <c r="DA540"/>
  <c r="CB540" s="1"/>
  <c r="DA563"/>
  <c r="CB563" s="1"/>
  <c r="DA185"/>
  <c r="CB185"/>
  <c r="DA526"/>
  <c r="CB526" s="1"/>
  <c r="DA385"/>
  <c r="CB385"/>
  <c r="DA227"/>
  <c r="CB227"/>
  <c r="DA271"/>
  <c r="CB271"/>
  <c r="DA30"/>
  <c r="CB30"/>
  <c r="DA442"/>
  <c r="CB442" s="1"/>
  <c r="DA450"/>
  <c r="CB450" s="1"/>
  <c r="CX382"/>
  <c r="DA382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/>
  <c r="DA361"/>
  <c r="CB361"/>
  <c r="DA597"/>
  <c r="CB597" s="1"/>
  <c r="DA605"/>
  <c r="CB605" s="1"/>
  <c r="DA394"/>
  <c r="CB394"/>
  <c r="DA393"/>
  <c r="CB393"/>
  <c r="DA392"/>
  <c r="CB392"/>
  <c r="DA427"/>
  <c r="CB427"/>
  <c r="DA467"/>
  <c r="CB467" s="1"/>
  <c r="CX508"/>
  <c r="CX497"/>
  <c r="DA497" s="1"/>
  <c r="CB497" s="1"/>
  <c r="DA545"/>
  <c r="CB545" s="1"/>
  <c r="DA560"/>
  <c r="CB560"/>
  <c r="DA678"/>
  <c r="CB678"/>
  <c r="DA680"/>
  <c r="CB680"/>
  <c r="DA562"/>
  <c r="CB562"/>
  <c r="CW577"/>
  <c r="DA577" s="1"/>
  <c r="CB577" s="1"/>
  <c r="DA33"/>
  <c r="CB33" s="1"/>
  <c r="DA93"/>
  <c r="CB93" s="1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28"/>
  <c r="CB628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596"/>
  <c r="CB596" s="1"/>
  <c r="DA25"/>
  <c r="CB25" s="1"/>
  <c r="DA468"/>
  <c r="CB468" s="1"/>
  <c r="DA82"/>
  <c r="CB82" s="1"/>
  <c r="DA83"/>
  <c r="CB83" s="1"/>
  <c r="DA94"/>
  <c r="CB94" s="1"/>
  <c r="DA359"/>
  <c r="CB359" s="1"/>
  <c r="DA375"/>
  <c r="CB375" s="1"/>
  <c r="DA314"/>
  <c r="CB314" s="1"/>
  <c r="DA347"/>
  <c r="CB347" s="1"/>
  <c r="DA448"/>
  <c r="CB448" s="1"/>
  <c r="DA456"/>
  <c r="CB456" s="1"/>
  <c r="DA501"/>
  <c r="CB501" s="1"/>
  <c r="DA514"/>
  <c r="CB514" s="1"/>
  <c r="DA629"/>
  <c r="CB629" s="1"/>
  <c r="DA565"/>
  <c r="CB565" s="1"/>
  <c r="DA690"/>
  <c r="CB690" s="1"/>
  <c r="DA95"/>
  <c r="CB95" s="1"/>
  <c r="DA316"/>
  <c r="CB316" s="1"/>
  <c r="DA77"/>
  <c r="CB77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 s="1"/>
  <c r="CX549"/>
  <c r="CX538"/>
  <c r="DA538" s="1"/>
  <c r="CB538" s="1"/>
  <c r="DA440"/>
  <c r="CB440" s="1"/>
  <c r="DA12"/>
  <c r="CB12"/>
  <c r="CX570"/>
  <c r="CX552"/>
  <c r="DA552" s="1"/>
  <c r="CB552" s="1"/>
  <c r="DA664"/>
  <c r="CB664"/>
  <c r="DA92"/>
  <c r="CB92"/>
  <c r="DA273"/>
  <c r="CB273"/>
  <c r="DA602"/>
  <c r="CB602" s="1"/>
  <c r="DA406"/>
  <c r="CB406"/>
  <c r="DA414"/>
  <c r="CB414"/>
  <c r="DA506"/>
  <c r="CB506" s="1"/>
  <c r="DA518"/>
  <c r="CB518"/>
  <c r="DA481"/>
  <c r="CB481" s="1"/>
  <c r="CX496"/>
  <c r="CX485"/>
  <c r="DA485" s="1"/>
  <c r="CB485" s="1"/>
  <c r="CX498"/>
  <c r="DA498"/>
  <c r="CB498" s="1"/>
  <c r="DA683"/>
  <c r="CB683" s="1"/>
  <c r="DA692"/>
  <c r="CB692" s="1"/>
  <c r="DA542"/>
  <c r="CB542" s="1"/>
  <c r="CX572"/>
  <c r="CX383"/>
  <c r="DA383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CX537"/>
  <c r="DA537"/>
  <c r="CB537" s="1"/>
  <c r="DA91"/>
  <c r="CB91" s="1"/>
  <c r="DA490"/>
  <c r="CB490" s="1"/>
  <c r="DA547"/>
  <c r="CB547" s="1"/>
  <c r="DA569"/>
  <c r="CB569" s="1"/>
  <c r="CX379"/>
  <c r="DA379" s="1"/>
  <c r="CB379" s="1"/>
  <c r="CX398"/>
  <c r="DA398"/>
  <c r="CB398" s="1"/>
  <c r="DA249"/>
  <c r="CB249" s="1"/>
  <c r="DA250"/>
  <c r="CB250" s="1"/>
  <c r="DA363"/>
  <c r="CB363" s="1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/>
  <c r="DA676"/>
  <c r="CB676"/>
  <c r="CX571"/>
  <c r="DA57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/>
  <c r="DA478"/>
  <c r="CB478" s="1"/>
  <c r="DA636"/>
  <c r="CB636" s="1"/>
  <c r="DA88"/>
  <c r="CB88"/>
  <c r="DA79"/>
  <c r="CB79"/>
  <c r="DA373"/>
  <c r="CB373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/>
  <c r="AC390"/>
  <c r="DA294"/>
  <c r="CB294" s="1"/>
  <c r="DA673"/>
  <c r="CB673" s="1"/>
  <c r="CX432"/>
  <c r="DA432" s="1"/>
  <c r="CB432" s="1"/>
  <c r="DA184"/>
  <c r="CB184"/>
  <c r="DA248"/>
  <c r="CB248"/>
  <c r="DA148"/>
  <c r="CB148" s="1"/>
  <c r="CX437"/>
  <c r="DA437" s="1"/>
  <c r="CB437" s="1"/>
  <c r="CX595"/>
  <c r="DA595"/>
  <c r="CB595" s="1"/>
  <c r="DA31"/>
  <c r="CB31" s="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 s="1"/>
  <c r="CB462" s="1"/>
  <c r="DA470"/>
  <c r="CB470" s="1"/>
  <c r="CX644"/>
  <c r="DA644"/>
  <c r="CB644" s="1"/>
  <c r="DA681"/>
  <c r="CB681" s="1"/>
  <c r="CW582"/>
  <c r="DA582" s="1"/>
  <c r="CB582"/>
  <c r="CW589"/>
  <c r="DA589"/>
  <c r="CB589" s="1"/>
  <c r="CW581"/>
  <c r="DA581" s="1"/>
  <c r="CB581"/>
  <c r="CW585"/>
  <c r="DA585"/>
  <c r="CB585" s="1"/>
  <c r="CW586"/>
  <c r="DA586" s="1"/>
  <c r="CB586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/>
  <c r="CB111" s="1"/>
  <c r="CW224"/>
  <c r="DA224"/>
  <c r="CB224" s="1"/>
  <c r="CW110"/>
  <c r="DA110" s="1"/>
  <c r="CB110" s="1"/>
  <c r="CW225"/>
  <c r="DA225"/>
  <c r="CB225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/>
  <c r="DA408"/>
  <c r="CB408"/>
  <c r="DA449"/>
  <c r="CB449"/>
  <c r="DA466"/>
  <c r="CB466"/>
  <c r="DA451"/>
  <c r="CB451"/>
  <c r="DA598"/>
  <c r="CB598" s="1"/>
  <c r="DA315"/>
  <c r="CB315"/>
  <c r="DA594"/>
  <c r="CB594" s="1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 s="1"/>
  <c r="CB246" s="1"/>
  <c r="CW584"/>
  <c r="DA584" s="1"/>
  <c r="CB584" s="1"/>
  <c r="CX645"/>
  <c r="CW122"/>
  <c r="DA122"/>
  <c r="CB122" s="1"/>
  <c r="CW591"/>
  <c r="DA591" s="1"/>
  <c r="CB591" s="1"/>
  <c r="CW579"/>
  <c r="DA579" s="1"/>
  <c r="CB579" s="1"/>
  <c r="DA601"/>
  <c r="CB601" s="1"/>
  <c r="CW158"/>
  <c r="DA158" s="1"/>
  <c r="CB158"/>
  <c r="DA270"/>
  <c r="CB270"/>
  <c r="CW268"/>
  <c r="DA268"/>
  <c r="CB268" s="1"/>
  <c r="DA452"/>
  <c r="CB452" s="1"/>
  <c r="CW86"/>
  <c r="DA86" s="1"/>
  <c r="CB86" s="1"/>
  <c r="DA578"/>
  <c r="CB578"/>
  <c r="CX473"/>
  <c r="CX458" s="1"/>
  <c r="DA458" s="1"/>
  <c r="CB458" s="1"/>
  <c r="CX357"/>
  <c r="DA357"/>
  <c r="CB357" s="1"/>
  <c r="CX641"/>
  <c r="DA641" s="1"/>
  <c r="CB641" s="1"/>
  <c r="CX646"/>
  <c r="DA646"/>
  <c r="CB646" s="1"/>
  <c r="CW159"/>
  <c r="DA159" s="1"/>
  <c r="CB159" s="1"/>
  <c r="CX642"/>
  <c r="CW181"/>
  <c r="DA181" s="1"/>
  <c r="CB181" s="1"/>
  <c r="CW247"/>
  <c r="DA247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W291"/>
  <c r="DA291" s="1"/>
  <c r="CB291" s="1"/>
  <c r="CW583"/>
  <c r="DA583" s="1"/>
  <c r="CB583" s="1"/>
  <c r="CW590"/>
  <c r="DA590" s="1"/>
  <c r="CB590" s="1"/>
  <c r="CW574"/>
  <c r="DA574"/>
  <c r="CB574" s="1"/>
  <c r="CW587"/>
  <c r="DA587" s="1"/>
  <c r="CB587" s="1"/>
  <c r="CW576"/>
  <c r="DA576" s="1"/>
  <c r="CB576" s="1"/>
  <c r="CW580"/>
  <c r="DA580" s="1"/>
  <c r="CB580" s="1"/>
  <c r="DA44"/>
  <c r="CB44"/>
  <c r="CW41"/>
  <c r="DA41"/>
  <c r="CB41" s="1"/>
  <c r="CW313"/>
  <c r="DA313" s="1"/>
  <c r="CB313" s="1"/>
  <c r="CX650"/>
  <c r="DA650"/>
  <c r="CB650" s="1"/>
  <c r="CX535"/>
  <c r="DA535" s="1"/>
  <c r="CB535" s="1"/>
  <c r="DA549"/>
  <c r="CB549"/>
  <c r="CX649"/>
  <c r="CX534"/>
  <c r="DA534" s="1"/>
  <c r="CB534" s="1"/>
  <c r="CW202"/>
  <c r="DA202"/>
  <c r="CB202" s="1"/>
  <c r="CX539"/>
  <c r="DA539" s="1"/>
  <c r="CB539" s="1"/>
  <c r="CW269"/>
  <c r="DA269"/>
  <c r="CB269" s="1"/>
  <c r="CW312"/>
  <c r="DA312" s="1"/>
  <c r="CB312" s="1"/>
  <c r="CX643"/>
  <c r="DA643" s="1"/>
  <c r="CB643" s="1"/>
  <c r="DA204"/>
  <c r="CB204"/>
  <c r="CW203"/>
  <c r="DA203"/>
  <c r="CB203" s="1"/>
  <c r="DA293"/>
  <c r="CB293" s="1"/>
  <c r="CW290"/>
  <c r="DA290" s="1"/>
  <c r="CB290" s="1"/>
  <c r="DA661"/>
  <c r="CB661" s="1"/>
  <c r="DA403"/>
  <c r="CB403"/>
  <c r="DA368"/>
  <c r="CB368"/>
  <c r="DA182"/>
  <c r="CB182"/>
  <c r="CX513"/>
  <c r="DA513"/>
  <c r="CB513" s="1"/>
  <c r="DA516"/>
  <c r="CB516" s="1"/>
  <c r="DA524"/>
  <c r="CB524" s="1"/>
  <c r="DA343"/>
  <c r="CB343" s="1"/>
  <c r="DA354"/>
  <c r="CB354" s="1"/>
  <c r="CX648"/>
  <c r="DA648" s="1"/>
  <c r="CB648" s="1"/>
  <c r="DA87"/>
  <c r="CB87"/>
  <c r="DA365"/>
  <c r="CB365"/>
  <c r="DA21"/>
  <c r="CB21"/>
  <c r="DA405"/>
  <c r="CB405" s="1"/>
  <c r="DA464"/>
  <c r="CB464"/>
  <c r="DA670"/>
  <c r="CB670"/>
  <c r="CW510"/>
  <c r="DA510" s="1"/>
  <c r="CB510" s="1"/>
  <c r="CX553"/>
  <c r="DA553" s="1"/>
  <c r="CB553" s="1"/>
  <c r="CX554"/>
  <c r="DA554"/>
  <c r="CB554" s="1"/>
  <c r="CX474"/>
  <c r="DA474" s="1"/>
  <c r="CB474" s="1"/>
  <c r="DA508"/>
  <c r="CB508"/>
  <c r="CX536"/>
  <c r="DA536"/>
  <c r="CB536" s="1"/>
  <c r="DA496"/>
  <c r="CB496" s="1"/>
  <c r="CX486"/>
  <c r="DA486" s="1"/>
  <c r="CB486" s="1"/>
  <c r="CX419"/>
  <c r="DA419" s="1"/>
  <c r="CB419" s="1"/>
  <c r="DA570"/>
  <c r="CB570"/>
  <c r="CX555"/>
  <c r="DA555" s="1"/>
  <c r="CB555" s="1"/>
  <c r="CX461"/>
  <c r="DA461"/>
  <c r="CB461" s="1"/>
  <c r="DA472"/>
  <c r="CB472" s="1"/>
  <c r="CW108"/>
  <c r="DA108" s="1"/>
  <c r="CB108" s="1"/>
  <c r="DA473"/>
  <c r="CB473" s="1"/>
  <c r="DA572"/>
  <c r="CB572" s="1"/>
  <c r="CW509"/>
  <c r="DA509" s="1"/>
  <c r="CB509" s="1"/>
  <c r="CX667"/>
  <c r="DA667"/>
  <c r="CB667" s="1"/>
  <c r="DA669"/>
  <c r="CB669" s="1"/>
  <c r="CX668"/>
  <c r="DA668" s="1"/>
  <c r="CB668" s="1"/>
  <c r="CX459"/>
  <c r="DA459" s="1"/>
  <c r="CB459" s="1"/>
  <c r="CW107"/>
  <c r="DA107" s="1"/>
  <c r="CB107" s="1"/>
  <c r="CW145" l="1"/>
  <c r="DA145" s="1"/>
  <c r="CB145" s="1"/>
  <c r="CW147"/>
  <c r="DA147" s="1"/>
  <c r="CB147" s="1"/>
  <c r="CW144"/>
  <c r="DA144" s="1"/>
  <c r="CB144" s="1"/>
  <c r="CW146"/>
  <c r="DA146" s="1"/>
  <c r="CB146" s="1"/>
  <c r="DA655"/>
  <c r="CB655" s="1"/>
  <c r="DA645"/>
  <c r="CB645" s="1"/>
  <c r="CX460"/>
  <c r="DA460" s="1"/>
  <c r="CB460" s="1"/>
  <c r="CX421"/>
  <c r="DA421" s="1"/>
  <c r="CB421" s="1"/>
  <c r="CX422"/>
  <c r="DA422" s="1"/>
  <c r="CB422" s="1"/>
  <c r="CX420"/>
  <c r="DA420" s="1"/>
  <c r="CB420" s="1"/>
  <c r="CW143" l="1"/>
  <c r="DA143" s="1"/>
  <c r="CB143" s="1"/>
</calcChain>
</file>

<file path=xl/sharedStrings.xml><?xml version="1.0" encoding="utf-8"?>
<sst xmlns="http://schemas.openxmlformats.org/spreadsheetml/2006/main" count="978" uniqueCount="212">
  <si>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</si>
  <si>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</si>
  <si>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</si>
  <si>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</si>
  <si>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</si>
  <si>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</si>
  <si>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</si>
  <si>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</si>
  <si>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</si>
  <si>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</si>
  <si>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</si>
  <si>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</si>
  <si>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</si>
  <si>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</si>
  <si>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</si>
  <si>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</si>
  <si>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</si>
  <si>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</si>
  <si>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</si>
  <si>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</si>
  <si>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</si>
  <si>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</si>
  <si>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</si>
  <si>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</si>
  <si>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</si>
  <si>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</si>
  <si>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</si>
  <si>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</si>
  <si>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</si>
  <si>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</si>
  <si>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</si>
  <si>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</si>
  <si>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</si>
  <si>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</si>
  <si>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</si>
  <si>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</si>
  <si>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</si>
  <si>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</si>
  <si>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</si>
  <si>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</si>
  <si>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</si>
  <si>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</si>
  <si>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</si>
  <si>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</si>
  <si>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</si>
  <si>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</si>
  <si>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</si>
  <si>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</si>
  <si>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</si>
  <si>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</si>
  <si>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</si>
  <si>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</si>
  <si>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</si>
  <si>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</si>
  <si>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</si>
  <si>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</si>
  <si>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</si>
  <si>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</si>
  <si>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</si>
  <si>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</si>
  <si>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</si>
  <si>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</si>
  <si>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</si>
  <si>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</si>
  <si>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</si>
  <si>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</si>
  <si>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</si>
  <si>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</si>
  <si>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</si>
  <si>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</si>
  <si>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</si>
  <si>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</si>
  <si>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</si>
  <si>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</si>
  <si>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</si>
  <si>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</si>
  <si>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</si>
  <si>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</si>
  <si>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</si>
  <si>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</si>
  <si>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</si>
  <si>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</si>
  <si>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</si>
  <si>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</si>
  <si>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</si>
  <si>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</si>
  <si>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</si>
  <si>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</si>
  <si>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</si>
  <si>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</si>
  <si>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</si>
  <si>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</si>
  <si>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</si>
  <si>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</si>
  <si>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</si>
  <si>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</si>
  <si>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</si>
  <si>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</si>
  <si>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</si>
  <si>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</si>
  <si>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</si>
  <si>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</si>
  <si>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</si>
  <si>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</si>
  <si>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</si>
  <si>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</si>
  <si>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</si>
  <si>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</si>
  <si>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</si>
  <si>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</si>
  <si>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</si>
  <si>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</si>
  <si>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</si>
  <si>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</si>
  <si>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</si>
  <si>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</si>
  <si>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</si>
  <si>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</si>
  <si>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</si>
  <si>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</si>
  <si>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</si>
  <si>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</si>
  <si>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</si>
  <si>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</si>
  <si>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</si>
  <si>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</si>
  <si>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</si>
  <si>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</si>
  <si>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</si>
  <si>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</si>
  <si>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</si>
  <si>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</si>
  <si>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</si>
  <si>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</si>
  <si>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</si>
  <si>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</si>
  <si>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</si>
  <si>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</si>
  <si>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</si>
  <si>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</si>
  <si>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</si>
  <si>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</si>
  <si>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</si>
  <si>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</si>
  <si>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</si>
  <si>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</si>
  <si>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</si>
  <si>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</si>
  <si>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</si>
  <si>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</si>
  <si>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</si>
  <si>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</si>
  <si>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</si>
  <si>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</si>
  <si>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</si>
  <si>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</si>
  <si>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</si>
  <si>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</si>
  <si>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</si>
  <si>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</si>
  <si>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</si>
  <si>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je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</si>
  <si>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</si>
  <si>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</si>
  <si>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</si>
  <si>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</si>
  <si>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</si>
  <si>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</si>
  <si>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</si>
  <si>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</si>
  <si>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</si>
  <si>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</si>
  <si>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</si>
  <si>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</si>
  <si>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</si>
  <si>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</si>
  <si>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</si>
  <si>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</si>
  <si>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</si>
  <si>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</si>
  <si>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</si>
  <si>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</si>
  <si>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</si>
  <si>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</si>
  <si>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</si>
  <si>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</si>
  <si>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</si>
  <si>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</si>
  <si>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</si>
  <si>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</si>
  <si>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</si>
  <si>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</si>
  <si>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</si>
  <si>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</si>
  <si>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</si>
  <si>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</si>
  <si>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</si>
  <si>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</si>
  <si>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Škoda super B</t>
  </si>
  <si>
    <t>rovnomerná</t>
  </si>
  <si>
    <t>1/4</t>
  </si>
  <si>
    <t>neúčtovala</t>
  </si>
  <si>
    <t>neeviduje</t>
  </si>
  <si>
    <t>neposkytla</t>
  </si>
  <si>
    <t>Cisár s.r.o.</t>
  </si>
  <si>
    <t>Dlhá 3031/33B, 90025  CHorvátsky Grob</t>
  </si>
  <si>
    <t>Passat</t>
  </si>
  <si>
    <t>01.01.2016-31.12.2016</t>
  </si>
  <si>
    <t>Citroen Jumper</t>
  </si>
  <si>
    <t>Suzuki Swift</t>
  </si>
  <si>
    <t>Citroen C4</t>
  </si>
  <si>
    <t>Opel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</si>
</sst>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710" activePane="bottomRight" state="frozen"/>
      <selection pane="topRight" activeCell="AO1" sqref="AO1"/>
      <selection pane="bottomLeft" activeCell="A2" sqref="A2"/>
      <selection pane="bottomRight" activeCell="B671" sqref="B671:BZ671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63" t="s">
        <v>119</v>
      </c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5"/>
      <c r="X2" s="2" t="s">
        <v>0</v>
      </c>
      <c r="Z2" s="30"/>
      <c r="AA2" s="30"/>
      <c r="AB2" s="160">
        <v>3</v>
      </c>
      <c r="AC2" s="161"/>
      <c r="AD2" s="160">
        <v>6</v>
      </c>
      <c r="AE2" s="161"/>
      <c r="AF2" s="160">
        <v>8</v>
      </c>
      <c r="AG2" s="162"/>
      <c r="AH2" s="161"/>
      <c r="AI2" s="160">
        <v>3</v>
      </c>
      <c r="AJ2" s="161"/>
      <c r="AK2" s="160">
        <v>9</v>
      </c>
      <c r="AL2" s="161"/>
      <c r="AM2" s="160">
        <v>4</v>
      </c>
      <c r="AN2" s="161"/>
      <c r="AO2" s="160">
        <v>2</v>
      </c>
      <c r="AP2" s="161"/>
      <c r="AQ2" s="160">
        <v>6</v>
      </c>
      <c r="AR2" s="161"/>
      <c r="AW2" s="30"/>
      <c r="AX2" s="2" t="s">
        <v>93</v>
      </c>
      <c r="AZ2" s="30"/>
      <c r="BA2" s="30"/>
      <c r="BB2" s="160">
        <v>2</v>
      </c>
      <c r="BC2" s="161"/>
      <c r="BD2" s="160">
        <v>0</v>
      </c>
      <c r="BE2" s="161"/>
      <c r="BF2" s="160">
        <v>2</v>
      </c>
      <c r="BG2" s="162"/>
      <c r="BH2" s="161"/>
      <c r="BI2" s="160">
        <v>2</v>
      </c>
      <c r="BJ2" s="161"/>
      <c r="BK2" s="160">
        <v>4</v>
      </c>
      <c r="BL2" s="161"/>
      <c r="BM2" s="160">
        <v>6</v>
      </c>
      <c r="BN2" s="161"/>
      <c r="BO2" s="160">
        <v>4</v>
      </c>
      <c r="BP2" s="161"/>
      <c r="BQ2" s="160">
        <v>3</v>
      </c>
      <c r="BR2" s="161"/>
      <c r="BS2" s="160">
        <v>3</v>
      </c>
      <c r="BT2" s="161"/>
      <c r="BU2" s="160">
        <v>4</v>
      </c>
      <c r="BV2" s="161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4"/>
      <c r="AL5" s="384"/>
      <c r="AM5" s="384"/>
      <c r="AN5" s="384"/>
      <c r="AO5" s="384"/>
      <c r="AP5" s="384"/>
      <c r="AQ5" s="384"/>
      <c r="AR5" s="384"/>
      <c r="AS5" s="384"/>
      <c r="AT5" s="384"/>
      <c r="AU5" s="384"/>
      <c r="AV5" s="384"/>
      <c r="AW5" s="384"/>
      <c r="AX5" s="384"/>
      <c r="AY5" s="384"/>
      <c r="AZ5" s="384"/>
      <c r="BA5" s="384"/>
      <c r="BB5" s="384"/>
      <c r="BC5" s="384"/>
      <c r="BD5" s="384"/>
      <c r="BE5" s="384"/>
      <c r="BF5" s="384"/>
      <c r="BG5" s="384"/>
      <c r="BH5" s="384"/>
      <c r="BI5" s="38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5" t="s">
        <v>204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5" t="s">
        <v>205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9" t="s">
        <v>196</v>
      </c>
      <c r="K14" s="119"/>
      <c r="L14" s="119"/>
      <c r="M14" s="119"/>
      <c r="N14" s="119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8" t="s">
        <v>85</v>
      </c>
      <c r="C16" s="219"/>
      <c r="D16" s="219"/>
      <c r="E16" s="219"/>
      <c r="F16" s="219"/>
      <c r="G16" s="219"/>
      <c r="H16" s="219"/>
      <c r="I16" s="219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2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05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6"/>
      <c r="BV18" s="106"/>
      <c r="BW18" s="106"/>
      <c r="BX18" s="106"/>
      <c r="BY18" s="106"/>
      <c r="BZ18" s="10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18" t="s">
        <v>86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19"/>
      <c r="AS19" s="219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219"/>
      <c r="BK19" s="219"/>
      <c r="BL19" s="219"/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19"/>
      <c r="BY19" s="219"/>
      <c r="BZ19" s="22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66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8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8" t="s">
        <v>84</v>
      </c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2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9" t="s">
        <v>88</v>
      </c>
      <c r="C23" s="310"/>
      <c r="D23" s="310"/>
      <c r="E23" s="310"/>
      <c r="F23" s="310"/>
      <c r="G23" s="310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  <c r="T23" s="310"/>
      <c r="U23" s="310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79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0"/>
      <c r="AY25" s="180"/>
      <c r="AZ25" s="180"/>
      <c r="BA25" s="180"/>
      <c r="BB25" s="180"/>
      <c r="BC25" s="180"/>
      <c r="BD25" s="180"/>
      <c r="BE25" s="180"/>
      <c r="BF25" s="180"/>
      <c r="BG25" s="180"/>
      <c r="BH25" s="180"/>
      <c r="BI25" s="180"/>
      <c r="BJ25" s="180"/>
      <c r="BK25" s="180"/>
      <c r="BL25" s="180"/>
      <c r="BM25" s="180"/>
      <c r="BN25" s="180"/>
      <c r="BO25" s="180"/>
      <c r="BP25" s="180"/>
      <c r="BQ25" s="180"/>
      <c r="BR25" s="180"/>
      <c r="BS25" s="180"/>
      <c r="BT25" s="180"/>
      <c r="BU25" s="180"/>
      <c r="BV25" s="180"/>
      <c r="BW25" s="180"/>
      <c r="BX25" s="180"/>
      <c r="BY25" s="180"/>
      <c r="BZ25" s="181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79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0"/>
      <c r="AS26" s="180"/>
      <c r="AT26" s="180"/>
      <c r="AU26" s="180"/>
      <c r="AV26" s="180"/>
      <c r="AW26" s="180"/>
      <c r="AX26" s="180"/>
      <c r="AY26" s="180"/>
      <c r="AZ26" s="180"/>
      <c r="BA26" s="180"/>
      <c r="BB26" s="180"/>
      <c r="BC26" s="180"/>
      <c r="BD26" s="180"/>
      <c r="BE26" s="180"/>
      <c r="BF26" s="180"/>
      <c r="BG26" s="180"/>
      <c r="BH26" s="180"/>
      <c r="BI26" s="180"/>
      <c r="BJ26" s="180"/>
      <c r="BK26" s="180"/>
      <c r="BL26" s="180"/>
      <c r="BM26" s="180"/>
      <c r="BN26" s="180"/>
      <c r="BO26" s="180"/>
      <c r="BP26" s="180"/>
      <c r="BQ26" s="180"/>
      <c r="BR26" s="180"/>
      <c r="BS26" s="180"/>
      <c r="BT26" s="180"/>
      <c r="BU26" s="180"/>
      <c r="BV26" s="180"/>
      <c r="BW26" s="180"/>
      <c r="BX26" s="180"/>
      <c r="BY26" s="180"/>
      <c r="BZ26" s="181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180"/>
      <c r="AA27" s="180"/>
      <c r="AB27" s="180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  <c r="AO27" s="180"/>
      <c r="AP27" s="180"/>
      <c r="AQ27" s="180"/>
      <c r="AR27" s="180"/>
      <c r="AS27" s="180"/>
      <c r="AT27" s="180"/>
      <c r="AU27" s="180"/>
      <c r="AV27" s="180"/>
      <c r="AW27" s="180"/>
      <c r="AX27" s="180"/>
      <c r="AY27" s="180"/>
      <c r="AZ27" s="180"/>
      <c r="BA27" s="180"/>
      <c r="BB27" s="180"/>
      <c r="BC27" s="180"/>
      <c r="BD27" s="180"/>
      <c r="BE27" s="180"/>
      <c r="BF27" s="180"/>
      <c r="BG27" s="180"/>
      <c r="BH27" s="180"/>
      <c r="BI27" s="180"/>
      <c r="BJ27" s="180"/>
      <c r="BK27" s="180"/>
      <c r="BL27" s="180"/>
      <c r="BM27" s="180"/>
      <c r="BN27" s="180"/>
      <c r="BO27" s="180"/>
      <c r="BP27" s="180"/>
      <c r="BQ27" s="180"/>
      <c r="BR27" s="180"/>
      <c r="BS27" s="180"/>
      <c r="BT27" s="180"/>
      <c r="BU27" s="180"/>
      <c r="BV27" s="180"/>
      <c r="BW27" s="180"/>
      <c r="BX27" s="180"/>
      <c r="BY27" s="180"/>
      <c r="BZ27" s="181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79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0"/>
      <c r="AS28" s="180"/>
      <c r="AT28" s="180"/>
      <c r="AU28" s="180"/>
      <c r="AV28" s="180"/>
      <c r="AW28" s="180"/>
      <c r="AX28" s="180"/>
      <c r="AY28" s="180"/>
      <c r="AZ28" s="180"/>
      <c r="BA28" s="180"/>
      <c r="BB28" s="180"/>
      <c r="BC28" s="180"/>
      <c r="BD28" s="180"/>
      <c r="BE28" s="180"/>
      <c r="BF28" s="180"/>
      <c r="BG28" s="180"/>
      <c r="BH28" s="180"/>
      <c r="BI28" s="180"/>
      <c r="BJ28" s="180"/>
      <c r="BK28" s="180"/>
      <c r="BL28" s="180"/>
      <c r="BM28" s="180"/>
      <c r="BN28" s="180"/>
      <c r="BO28" s="180"/>
      <c r="BP28" s="180"/>
      <c r="BQ28" s="180"/>
      <c r="BR28" s="180"/>
      <c r="BS28" s="180"/>
      <c r="BT28" s="180"/>
      <c r="BU28" s="180"/>
      <c r="BV28" s="180"/>
      <c r="BW28" s="180"/>
      <c r="BX28" s="180"/>
      <c r="BY28" s="180"/>
      <c r="BZ28" s="181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  <c r="AO29" s="180"/>
      <c r="AP29" s="180"/>
      <c r="AQ29" s="180"/>
      <c r="AR29" s="180"/>
      <c r="AS29" s="180"/>
      <c r="AT29" s="180"/>
      <c r="AU29" s="180"/>
      <c r="AV29" s="180"/>
      <c r="AW29" s="180"/>
      <c r="AX29" s="180"/>
      <c r="AY29" s="180"/>
      <c r="AZ29" s="180"/>
      <c r="BA29" s="180"/>
      <c r="BB29" s="180"/>
      <c r="BC29" s="180"/>
      <c r="BD29" s="180"/>
      <c r="BE29" s="180"/>
      <c r="BF29" s="180"/>
      <c r="BG29" s="180"/>
      <c r="BH29" s="180"/>
      <c r="BI29" s="180"/>
      <c r="BJ29" s="180"/>
      <c r="BK29" s="180"/>
      <c r="BL29" s="180"/>
      <c r="BM29" s="180"/>
      <c r="BN29" s="180"/>
      <c r="BO29" s="180"/>
      <c r="BP29" s="180"/>
      <c r="BQ29" s="180"/>
      <c r="BR29" s="180"/>
      <c r="BS29" s="180"/>
      <c r="BT29" s="180"/>
      <c r="BU29" s="180"/>
      <c r="BV29" s="180"/>
      <c r="BW29" s="180"/>
      <c r="BX29" s="180"/>
      <c r="BY29" s="180"/>
      <c r="BZ29" s="181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79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1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79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  <c r="AO31" s="180"/>
      <c r="AP31" s="180"/>
      <c r="AQ31" s="180"/>
      <c r="AR31" s="180"/>
      <c r="AS31" s="180"/>
      <c r="AT31" s="180"/>
      <c r="AU31" s="180"/>
      <c r="AV31" s="180"/>
      <c r="AW31" s="180"/>
      <c r="AX31" s="180"/>
      <c r="AY31" s="180"/>
      <c r="AZ31" s="180"/>
      <c r="BA31" s="180"/>
      <c r="BB31" s="180"/>
      <c r="BC31" s="180"/>
      <c r="BD31" s="180"/>
      <c r="BE31" s="180"/>
      <c r="BF31" s="180"/>
      <c r="BG31" s="180"/>
      <c r="BH31" s="180"/>
      <c r="BI31" s="180"/>
      <c r="BJ31" s="180"/>
      <c r="BK31" s="180"/>
      <c r="BL31" s="180"/>
      <c r="BM31" s="180"/>
      <c r="BN31" s="180"/>
      <c r="BO31" s="180"/>
      <c r="BP31" s="180"/>
      <c r="BQ31" s="180"/>
      <c r="BR31" s="180"/>
      <c r="BS31" s="180"/>
      <c r="BT31" s="180"/>
      <c r="BU31" s="180"/>
      <c r="BV31" s="180"/>
      <c r="BW31" s="180"/>
      <c r="BX31" s="180"/>
      <c r="BY31" s="180"/>
      <c r="BZ31" s="181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79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0"/>
      <c r="AS32" s="180"/>
      <c r="AT32" s="180"/>
      <c r="AU32" s="180"/>
      <c r="AV32" s="180"/>
      <c r="AW32" s="180"/>
      <c r="AX32" s="180"/>
      <c r="AY32" s="180"/>
      <c r="AZ32" s="180"/>
      <c r="BA32" s="180"/>
      <c r="BB32" s="180"/>
      <c r="BC32" s="180"/>
      <c r="BD32" s="180"/>
      <c r="BE32" s="180"/>
      <c r="BF32" s="180"/>
      <c r="BG32" s="180"/>
      <c r="BH32" s="180"/>
      <c r="BI32" s="180"/>
      <c r="BJ32" s="180"/>
      <c r="BK32" s="180"/>
      <c r="BL32" s="180"/>
      <c r="BM32" s="180"/>
      <c r="BN32" s="180"/>
      <c r="BO32" s="180"/>
      <c r="BP32" s="180"/>
      <c r="BQ32" s="180"/>
      <c r="BR32" s="180"/>
      <c r="BS32" s="180"/>
      <c r="BT32" s="180"/>
      <c r="BU32" s="180"/>
      <c r="BV32" s="180"/>
      <c r="BW32" s="180"/>
      <c r="BX32" s="180"/>
      <c r="BY32" s="180"/>
      <c r="BZ32" s="181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79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80"/>
      <c r="AU33" s="180"/>
      <c r="AV33" s="180"/>
      <c r="AW33" s="180"/>
      <c r="AX33" s="180"/>
      <c r="AY33" s="180"/>
      <c r="AZ33" s="180"/>
      <c r="BA33" s="180"/>
      <c r="BB33" s="180"/>
      <c r="BC33" s="180"/>
      <c r="BD33" s="180"/>
      <c r="BE33" s="180"/>
      <c r="BF33" s="180"/>
      <c r="BG33" s="180"/>
      <c r="BH33" s="180"/>
      <c r="BI33" s="180"/>
      <c r="BJ33" s="180"/>
      <c r="BK33" s="180"/>
      <c r="BL33" s="180"/>
      <c r="BM33" s="180"/>
      <c r="BN33" s="180"/>
      <c r="BO33" s="180"/>
      <c r="BP33" s="180"/>
      <c r="BQ33" s="180"/>
      <c r="BR33" s="180"/>
      <c r="BS33" s="180"/>
      <c r="BT33" s="180"/>
      <c r="BU33" s="180"/>
      <c r="BV33" s="180"/>
      <c r="BW33" s="180"/>
      <c r="BX33" s="180"/>
      <c r="BY33" s="180"/>
      <c r="BZ33" s="181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7"/>
      <c r="BT34" s="167"/>
      <c r="BU34" s="167"/>
      <c r="BV34" s="167"/>
      <c r="BW34" s="167"/>
      <c r="BX34" s="167"/>
      <c r="BY34" s="167"/>
      <c r="BZ34" s="168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2" t="s">
        <v>35</v>
      </c>
      <c r="C38" s="413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3"/>
      <c r="T38" s="413"/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3"/>
      <c r="AJ38" s="109">
        <v>2016</v>
      </c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6" t="s">
        <v>157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12">
        <v>4</v>
      </c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113"/>
      <c r="BG39" s="113"/>
      <c r="BH39" s="113"/>
      <c r="BI39" s="113"/>
      <c r="BJ39" s="113"/>
      <c r="BK39" s="113"/>
      <c r="BL39" s="113"/>
      <c r="BM39" s="113"/>
      <c r="BN39" s="113"/>
      <c r="BO39" s="113"/>
      <c r="BP39" s="113"/>
      <c r="BQ39" s="113"/>
      <c r="BR39" s="113"/>
      <c r="BS39" s="113"/>
      <c r="BT39" s="113"/>
      <c r="BU39" s="113"/>
      <c r="BV39" s="113"/>
      <c r="BW39" s="113"/>
      <c r="BX39" s="113"/>
      <c r="BY39" s="113"/>
      <c r="BZ39" s="11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  <c r="AX58" s="75"/>
      <c r="AY58" s="75"/>
      <c r="AZ58" s="75"/>
      <c r="BA58" s="75"/>
      <c r="BB58" s="75"/>
      <c r="BC58" s="75"/>
      <c r="BD58" s="75"/>
      <c r="BE58" s="75"/>
      <c r="BF58" s="75"/>
      <c r="BG58" s="75"/>
      <c r="BH58" s="75"/>
      <c r="BI58" s="75"/>
      <c r="BJ58" s="75"/>
      <c r="BK58" s="75"/>
      <c r="BL58" s="75"/>
      <c r="BM58" s="75"/>
      <c r="BN58" s="75"/>
      <c r="BO58" s="75"/>
      <c r="BP58" s="75"/>
      <c r="BQ58" s="75"/>
      <c r="BR58" s="75"/>
      <c r="BS58" s="75"/>
      <c r="BT58" s="75"/>
      <c r="BU58" s="75"/>
      <c r="BV58" s="75"/>
      <c r="BW58" s="75"/>
      <c r="BX58" s="75"/>
      <c r="BY58" s="75"/>
      <c r="BZ58" s="75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5"/>
      <c r="BL59" s="75"/>
      <c r="BM59" s="75"/>
      <c r="BN59" s="75"/>
      <c r="BO59" s="75"/>
      <c r="BP59" s="75"/>
      <c r="BQ59" s="75"/>
      <c r="BR59" s="75"/>
      <c r="BS59" s="75"/>
      <c r="BT59" s="75"/>
      <c r="BU59" s="75"/>
      <c r="BV59" s="75"/>
      <c r="BW59" s="75"/>
      <c r="BX59" s="75"/>
      <c r="BY59" s="75"/>
      <c r="BZ59" s="75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  <c r="BP60" s="75"/>
      <c r="BQ60" s="75"/>
      <c r="BR60" s="75"/>
      <c r="BS60" s="75"/>
      <c r="BT60" s="75"/>
      <c r="BU60" s="75"/>
      <c r="BV60" s="75"/>
      <c r="BW60" s="75"/>
      <c r="BX60" s="75"/>
      <c r="BY60" s="75"/>
      <c r="BZ60" s="75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75"/>
      <c r="BC61" s="75"/>
      <c r="BD61" s="75"/>
      <c r="BE61" s="75"/>
      <c r="BF61" s="75"/>
      <c r="BG61" s="75"/>
      <c r="BH61" s="75"/>
      <c r="BI61" s="75"/>
      <c r="BJ61" s="75"/>
      <c r="BK61" s="75"/>
      <c r="BL61" s="75"/>
      <c r="BM61" s="75"/>
      <c r="BN61" s="75"/>
      <c r="BO61" s="75"/>
      <c r="BP61" s="75"/>
      <c r="BQ61" s="75"/>
      <c r="BR61" s="75"/>
      <c r="BS61" s="75"/>
      <c r="BT61" s="75"/>
      <c r="BU61" s="75"/>
      <c r="BV61" s="75"/>
      <c r="BW61" s="75"/>
      <c r="BX61" s="75"/>
      <c r="BY61" s="75"/>
      <c r="BZ61" s="75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108" t="s">
        <v>2</v>
      </c>
      <c r="P68" s="108"/>
      <c r="Q68" s="108"/>
      <c r="R68" s="108"/>
      <c r="S68" s="108"/>
      <c r="T68" s="10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21" t="s">
        <v>207</v>
      </c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1"/>
      <c r="BN69" s="221"/>
      <c r="BO69" s="221"/>
      <c r="BP69" s="221"/>
      <c r="BQ69" s="221"/>
      <c r="BR69" s="221"/>
      <c r="BS69" s="221"/>
      <c r="BT69" s="221"/>
      <c r="BU69" s="221"/>
      <c r="BV69" s="221"/>
      <c r="BW69" s="221"/>
      <c r="BX69" s="221"/>
      <c r="BY69" s="221"/>
      <c r="BZ69" s="221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194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93" t="s">
        <v>122</v>
      </c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5"/>
      <c r="AB74" s="193" t="s">
        <v>70</v>
      </c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5"/>
      <c r="BD74" s="311" t="s">
        <v>75</v>
      </c>
      <c r="BE74" s="312"/>
      <c r="BF74" s="312"/>
      <c r="BG74" s="312"/>
      <c r="BH74" s="312"/>
      <c r="BI74" s="312"/>
      <c r="BJ74" s="312"/>
      <c r="BK74" s="312"/>
      <c r="BL74" s="312"/>
      <c r="BM74" s="312"/>
      <c r="BN74" s="312"/>
      <c r="BO74" s="312"/>
      <c r="BP74" s="312"/>
      <c r="BQ74" s="312"/>
      <c r="BR74" s="312"/>
      <c r="BS74" s="312"/>
      <c r="BT74" s="312"/>
      <c r="BU74" s="312"/>
      <c r="BV74" s="312"/>
      <c r="BW74" s="312"/>
      <c r="BX74" s="312"/>
      <c r="BY74" s="312"/>
      <c r="BZ74" s="31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196" t="s">
        <v>71</v>
      </c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8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79"/>
      <c r="C76" s="180"/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1"/>
      <c r="AB76" s="222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4"/>
      <c r="BD76" s="222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79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1"/>
      <c r="AB77" s="222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4"/>
      <c r="BD77" s="222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79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1"/>
      <c r="AB78" s="222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4"/>
      <c r="BD78" s="222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79"/>
      <c r="C79" s="180"/>
      <c r="D79" s="18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0"/>
      <c r="AA79" s="181"/>
      <c r="AB79" s="222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4"/>
      <c r="BD79" s="222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79"/>
      <c r="C80" s="180"/>
      <c r="D80" s="180"/>
      <c r="E80" s="180"/>
      <c r="F80" s="180"/>
      <c r="G80" s="180"/>
      <c r="H80" s="180"/>
      <c r="I80" s="180"/>
      <c r="J80" s="180"/>
      <c r="K80" s="180"/>
      <c r="L80" s="180"/>
      <c r="M80" s="180"/>
      <c r="N80" s="180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0"/>
      <c r="AA80" s="181"/>
      <c r="AB80" s="222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4"/>
      <c r="BD80" s="222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79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1"/>
      <c r="AB81" s="222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4"/>
      <c r="BD81" s="222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22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4"/>
      <c r="BD82" s="222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79"/>
      <c r="C83" s="180"/>
      <c r="D83" s="180"/>
      <c r="E83" s="180"/>
      <c r="F83" s="180"/>
      <c r="G83" s="180"/>
      <c r="H83" s="180"/>
      <c r="I83" s="180"/>
      <c r="J83" s="180"/>
      <c r="K83" s="180"/>
      <c r="L83" s="180"/>
      <c r="M83" s="180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1"/>
      <c r="AB83" s="222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4"/>
      <c r="BD83" s="222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05"/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7"/>
      <c r="AB84" s="231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3"/>
      <c r="BD84" s="231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3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199"/>
      <c r="AT85" s="199"/>
      <c r="AU85" s="199"/>
      <c r="AV85" s="199"/>
      <c r="AW85" s="199"/>
      <c r="AX85" s="199"/>
      <c r="AY85" s="199"/>
      <c r="AZ85" s="199"/>
      <c r="BA85" s="199"/>
      <c r="BB85" s="199"/>
      <c r="BC85" s="199"/>
      <c r="BD85" s="199"/>
      <c r="BE85" s="199"/>
      <c r="BF85" s="199"/>
      <c r="BG85" s="199"/>
      <c r="BH85" s="199"/>
      <c r="BI85" s="199"/>
      <c r="BJ85" s="199"/>
      <c r="BK85" s="199"/>
      <c r="BL85" s="199"/>
      <c r="BM85" s="199"/>
      <c r="BN85" s="199"/>
      <c r="BO85" s="199"/>
      <c r="BP85" s="199"/>
      <c r="BQ85" s="199"/>
      <c r="BR85" s="199"/>
      <c r="BS85" s="199"/>
      <c r="BT85" s="199"/>
      <c r="BU85" s="199"/>
      <c r="BV85" s="199"/>
      <c r="BW85" s="199"/>
      <c r="BX85" s="199"/>
      <c r="BY85" s="199"/>
      <c r="BZ85" s="199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89" t="s">
        <v>172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5" t="s">
        <v>4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  <c r="AV87" s="75"/>
      <c r="AW87" s="75"/>
      <c r="AX87" s="75"/>
      <c r="AY87" s="75"/>
      <c r="AZ87" s="75"/>
      <c r="BA87" s="75"/>
      <c r="BB87" s="75"/>
      <c r="BC87" s="75"/>
      <c r="BD87" s="75"/>
      <c r="BE87" s="75"/>
      <c r="BF87" s="75"/>
      <c r="BG87" s="75"/>
      <c r="BH87" s="75"/>
      <c r="BI87" s="75"/>
      <c r="BJ87" s="75"/>
      <c r="BK87" s="75"/>
      <c r="BL87" s="75"/>
      <c r="BM87" s="75"/>
      <c r="BN87" s="75"/>
      <c r="BO87" s="75"/>
      <c r="BP87" s="75"/>
      <c r="BQ87" s="75"/>
      <c r="BR87" s="75"/>
      <c r="BS87" s="75"/>
      <c r="BT87" s="75"/>
      <c r="BU87" s="75"/>
      <c r="BV87" s="75"/>
      <c r="BW87" s="75"/>
      <c r="BX87" s="75"/>
      <c r="BY87" s="75"/>
      <c r="BZ87" s="75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5" t="s">
        <v>5</v>
      </c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  <c r="AV88" s="75"/>
      <c r="AW88" s="75"/>
      <c r="AX88" s="75"/>
      <c r="AY88" s="75"/>
      <c r="AZ88" s="75"/>
      <c r="BA88" s="75"/>
      <c r="BB88" s="75"/>
      <c r="BC88" s="75"/>
      <c r="BD88" s="75"/>
      <c r="BE88" s="75"/>
      <c r="BF88" s="75"/>
      <c r="BG88" s="75"/>
      <c r="BH88" s="75"/>
      <c r="BI88" s="75"/>
      <c r="BJ88" s="75"/>
      <c r="BK88" s="75"/>
      <c r="BL88" s="75"/>
      <c r="BM88" s="75"/>
      <c r="BN88" s="75"/>
      <c r="BO88" s="75"/>
      <c r="BP88" s="75"/>
      <c r="BQ88" s="75"/>
      <c r="BR88" s="75"/>
      <c r="BS88" s="75"/>
      <c r="BT88" s="75"/>
      <c r="BU88" s="75"/>
      <c r="BV88" s="75"/>
      <c r="BW88" s="75"/>
      <c r="BX88" s="75"/>
      <c r="BY88" s="75"/>
      <c r="BZ88" s="75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5" t="s">
        <v>6</v>
      </c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  <c r="AV89" s="75"/>
      <c r="AW89" s="75"/>
      <c r="AX89" s="75"/>
      <c r="AY89" s="75"/>
      <c r="AZ89" s="75"/>
      <c r="BA89" s="75"/>
      <c r="BB89" s="75"/>
      <c r="BC89" s="75"/>
      <c r="BD89" s="75"/>
      <c r="BE89" s="75"/>
      <c r="BF89" s="75"/>
      <c r="BG89" s="75"/>
      <c r="BH89" s="75"/>
      <c r="BI89" s="75"/>
      <c r="BJ89" s="75"/>
      <c r="BK89" s="75"/>
      <c r="BL89" s="75"/>
      <c r="BM89" s="75"/>
      <c r="BN89" s="75"/>
      <c r="BO89" s="75"/>
      <c r="BP89" s="75"/>
      <c r="BQ89" s="75"/>
      <c r="BR89" s="75"/>
      <c r="BS89" s="75"/>
      <c r="BT89" s="75"/>
      <c r="BU89" s="75"/>
      <c r="BV89" s="75"/>
      <c r="BW89" s="75"/>
      <c r="BX89" s="75"/>
      <c r="BY89" s="75"/>
      <c r="BZ89" s="75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5" t="s">
        <v>7</v>
      </c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  <c r="AV90" s="75"/>
      <c r="AW90" s="75"/>
      <c r="AX90" s="75"/>
      <c r="AY90" s="75"/>
      <c r="AZ90" s="75"/>
      <c r="BA90" s="75"/>
      <c r="BB90" s="75"/>
      <c r="BC90" s="75"/>
      <c r="BD90" s="75"/>
      <c r="BE90" s="75"/>
      <c r="BF90" s="75"/>
      <c r="BG90" s="75"/>
      <c r="BH90" s="75"/>
      <c r="BI90" s="75"/>
      <c r="BJ90" s="75"/>
      <c r="BK90" s="75"/>
      <c r="BL90" s="75"/>
      <c r="BM90" s="75"/>
      <c r="BN90" s="75"/>
      <c r="BO90" s="75"/>
      <c r="BP90" s="75"/>
      <c r="BQ90" s="75"/>
      <c r="BR90" s="75"/>
      <c r="BS90" s="75"/>
      <c r="BT90" s="75"/>
      <c r="BU90" s="75"/>
      <c r="BV90" s="75"/>
      <c r="BW90" s="75"/>
      <c r="BX90" s="75"/>
      <c r="BY90" s="75"/>
      <c r="BZ90" s="75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5" t="s">
        <v>8</v>
      </c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75"/>
      <c r="BK91" s="75"/>
      <c r="BL91" s="75"/>
      <c r="BM91" s="75"/>
      <c r="BN91" s="75"/>
      <c r="BO91" s="75"/>
      <c r="BP91" s="75"/>
      <c r="BQ91" s="75"/>
      <c r="BR91" s="75"/>
      <c r="BS91" s="75"/>
      <c r="BT91" s="75"/>
      <c r="BU91" s="75"/>
      <c r="BV91" s="75"/>
      <c r="BW91" s="75"/>
      <c r="BX91" s="75"/>
      <c r="BY91" s="75"/>
      <c r="BZ91" s="75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5" t="s">
        <v>9</v>
      </c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  <c r="AV92" s="75"/>
      <c r="AW92" s="75"/>
      <c r="AX92" s="75"/>
      <c r="AY92" s="75"/>
      <c r="AZ92" s="75"/>
      <c r="BA92" s="75"/>
      <c r="BB92" s="75"/>
      <c r="BC92" s="75"/>
      <c r="BD92" s="75"/>
      <c r="BE92" s="75"/>
      <c r="BF92" s="75"/>
      <c r="BG92" s="75"/>
      <c r="BH92" s="75"/>
      <c r="BI92" s="75"/>
      <c r="BJ92" s="75"/>
      <c r="BK92" s="75"/>
      <c r="BL92" s="75"/>
      <c r="BM92" s="75"/>
      <c r="BN92" s="75"/>
      <c r="BO92" s="75"/>
      <c r="BP92" s="75"/>
      <c r="BQ92" s="75"/>
      <c r="BR92" s="75"/>
      <c r="BS92" s="75"/>
      <c r="BT92" s="75"/>
      <c r="BU92" s="75"/>
      <c r="BV92" s="75"/>
      <c r="BW92" s="75"/>
      <c r="BX92" s="75"/>
      <c r="BY92" s="75"/>
      <c r="BZ92" s="75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5" t="s">
        <v>10</v>
      </c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75"/>
      <c r="AT93" s="75"/>
      <c r="AU93" s="75"/>
      <c r="AV93" s="75"/>
      <c r="AW93" s="75"/>
      <c r="AX93" s="75"/>
      <c r="AY93" s="75"/>
      <c r="AZ93" s="75"/>
      <c r="BA93" s="75"/>
      <c r="BB93" s="75"/>
      <c r="BC93" s="75"/>
      <c r="BD93" s="75"/>
      <c r="BE93" s="75"/>
      <c r="BF93" s="75"/>
      <c r="BG93" s="75"/>
      <c r="BH93" s="75"/>
      <c r="BI93" s="75"/>
      <c r="BJ93" s="75"/>
      <c r="BK93" s="75"/>
      <c r="BL93" s="75"/>
      <c r="BM93" s="75"/>
      <c r="BN93" s="75"/>
      <c r="BO93" s="75"/>
      <c r="BP93" s="75"/>
      <c r="BQ93" s="75"/>
      <c r="BR93" s="75"/>
      <c r="BS93" s="75"/>
      <c r="BT93" s="75"/>
      <c r="BU93" s="75"/>
      <c r="BV93" s="75"/>
      <c r="BW93" s="75"/>
      <c r="BX93" s="75"/>
      <c r="BY93" s="75"/>
      <c r="BZ93" s="75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4" t="s">
        <v>56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  <c r="Q94" s="304"/>
      <c r="R94" s="304"/>
      <c r="S94" s="304"/>
      <c r="T94" s="304"/>
      <c r="U94" s="304"/>
      <c r="V94" s="304"/>
      <c r="W94" s="304"/>
      <c r="X94" s="304"/>
      <c r="Y94" s="304"/>
      <c r="Z94" s="304"/>
      <c r="AA94" s="304"/>
      <c r="AB94" s="304"/>
      <c r="AC94" s="304"/>
      <c r="AD94" s="304"/>
      <c r="AE94" s="304"/>
      <c r="AF94" s="304"/>
      <c r="AG94" s="304"/>
      <c r="AH94" s="304"/>
      <c r="AI94" s="304"/>
      <c r="AJ94" s="304"/>
      <c r="AK94" s="304"/>
      <c r="AL94" s="304"/>
      <c r="AM94" s="304"/>
      <c r="AN94" s="304"/>
      <c r="AO94" s="304"/>
      <c r="AP94" s="304"/>
      <c r="AQ94" s="304"/>
      <c r="AR94" s="304"/>
      <c r="AS94" s="304"/>
      <c r="AT94" s="304"/>
      <c r="AU94" s="304"/>
      <c r="AV94" s="304"/>
      <c r="AW94" s="304"/>
      <c r="AX94" s="304"/>
      <c r="AY94" s="304"/>
      <c r="AZ94" s="304"/>
      <c r="BA94" s="304"/>
      <c r="BB94" s="304"/>
      <c r="BC94" s="304"/>
      <c r="BD94" s="304"/>
      <c r="BE94" s="304"/>
      <c r="BF94" s="304"/>
      <c r="BG94" s="304"/>
      <c r="BH94" s="304"/>
      <c r="BI94" s="304"/>
      <c r="BJ94" s="304"/>
      <c r="BK94" s="304"/>
      <c r="BL94" s="304"/>
      <c r="BM94" s="304"/>
      <c r="BN94" s="304"/>
      <c r="BO94" s="304"/>
      <c r="BP94" s="304"/>
      <c r="BQ94" s="304"/>
      <c r="BR94" s="304"/>
      <c r="BS94" s="304"/>
      <c r="BT94" s="304"/>
      <c r="BU94" s="304"/>
      <c r="BV94" s="304"/>
      <c r="BW94" s="304"/>
      <c r="BX94" s="304"/>
      <c r="BY94" s="304"/>
      <c r="BZ94" s="304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01" t="s">
        <v>89</v>
      </c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1"/>
      <c r="BN95" s="101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1"/>
      <c r="BZ95" s="10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5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75"/>
      <c r="AT96" s="75"/>
      <c r="AU96" s="75"/>
      <c r="AV96" s="75"/>
      <c r="AW96" s="75"/>
      <c r="AX96" s="75"/>
      <c r="AY96" s="75"/>
      <c r="AZ96" s="75"/>
      <c r="BA96" s="75"/>
      <c r="BB96" s="75"/>
      <c r="BC96" s="75"/>
      <c r="BD96" s="75"/>
      <c r="BE96" s="75"/>
      <c r="BF96" s="75"/>
      <c r="BG96" s="75"/>
      <c r="BH96" s="75"/>
      <c r="BI96" s="75"/>
      <c r="BJ96" s="75"/>
      <c r="BK96" s="75"/>
      <c r="BL96" s="75"/>
      <c r="BM96" s="75"/>
      <c r="BN96" s="75"/>
      <c r="BO96" s="75"/>
      <c r="BP96" s="75"/>
      <c r="BQ96" s="75"/>
      <c r="BR96" s="75"/>
      <c r="BS96" s="75"/>
      <c r="BT96" s="75"/>
      <c r="BU96" s="75"/>
      <c r="BV96" s="75"/>
      <c r="BW96" s="75"/>
      <c r="BX96" s="75"/>
      <c r="BY96" s="75"/>
      <c r="BZ96" s="75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75"/>
      <c r="AT97" s="75"/>
      <c r="AU97" s="75"/>
      <c r="AV97" s="75"/>
      <c r="AW97" s="75"/>
      <c r="AX97" s="75"/>
      <c r="AY97" s="75"/>
      <c r="AZ97" s="75"/>
      <c r="BA97" s="75"/>
      <c r="BB97" s="75"/>
      <c r="BC97" s="75"/>
      <c r="BD97" s="75"/>
      <c r="BE97" s="75"/>
      <c r="BF97" s="75"/>
      <c r="BG97" s="75"/>
      <c r="BH97" s="75"/>
      <c r="BI97" s="75"/>
      <c r="BJ97" s="75"/>
      <c r="BK97" s="75"/>
      <c r="BL97" s="75"/>
      <c r="BM97" s="75"/>
      <c r="BN97" s="75"/>
      <c r="BO97" s="75"/>
      <c r="BP97" s="75"/>
      <c r="BQ97" s="75"/>
      <c r="BR97" s="75"/>
      <c r="BS97" s="75"/>
      <c r="BT97" s="75"/>
      <c r="BU97" s="75"/>
      <c r="BV97" s="75"/>
      <c r="BW97" s="75"/>
      <c r="BX97" s="75"/>
      <c r="BY97" s="75"/>
      <c r="BZ97" s="75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  <c r="AM98" s="75"/>
      <c r="AN98" s="75"/>
      <c r="AO98" s="75"/>
      <c r="AP98" s="75"/>
      <c r="AQ98" s="75"/>
      <c r="AR98" s="75"/>
      <c r="AS98" s="75"/>
      <c r="AT98" s="75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5"/>
      <c r="BF98" s="75"/>
      <c r="BG98" s="75"/>
      <c r="BH98" s="75"/>
      <c r="BI98" s="75"/>
      <c r="BJ98" s="75"/>
      <c r="BK98" s="75"/>
      <c r="BL98" s="75"/>
      <c r="BM98" s="75"/>
      <c r="BN98" s="75"/>
      <c r="BO98" s="75"/>
      <c r="BP98" s="75"/>
      <c r="BQ98" s="75"/>
      <c r="BR98" s="75"/>
      <c r="BS98" s="75"/>
      <c r="BT98" s="75"/>
      <c r="BU98" s="75"/>
      <c r="BV98" s="75"/>
      <c r="BW98" s="75"/>
      <c r="BX98" s="75"/>
      <c r="BY98" s="75"/>
      <c r="BZ98" s="75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  <c r="AV99" s="75"/>
      <c r="AW99" s="75"/>
      <c r="AX99" s="75"/>
      <c r="AY99" s="75"/>
      <c r="AZ99" s="75"/>
      <c r="BA99" s="75"/>
      <c r="BB99" s="75"/>
      <c r="BC99" s="75"/>
      <c r="BD99" s="75"/>
      <c r="BE99" s="75"/>
      <c r="BF99" s="75"/>
      <c r="BG99" s="75"/>
      <c r="BH99" s="75"/>
      <c r="BI99" s="75"/>
      <c r="BJ99" s="75"/>
      <c r="BK99" s="75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  <c r="AV100" s="75"/>
      <c r="AW100" s="75"/>
      <c r="AX100" s="75"/>
      <c r="AY100" s="75"/>
      <c r="AZ100" s="75"/>
      <c r="BA100" s="75"/>
      <c r="BB100" s="75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  <c r="AP101" s="75"/>
      <c r="AQ101" s="75"/>
      <c r="AR101" s="75"/>
      <c r="AS101" s="75"/>
      <c r="AT101" s="75"/>
      <c r="AU101" s="75"/>
      <c r="AV101" s="75"/>
      <c r="AW101" s="75"/>
      <c r="AX101" s="75"/>
      <c r="AY101" s="75"/>
      <c r="AZ101" s="75"/>
      <c r="BA101" s="75"/>
      <c r="BB101" s="75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  <c r="BM101" s="75"/>
      <c r="BN101" s="75"/>
      <c r="BO101" s="75"/>
      <c r="BP101" s="75"/>
      <c r="BQ101" s="75"/>
      <c r="BR101" s="75"/>
      <c r="BS101" s="75"/>
      <c r="BT101" s="75"/>
      <c r="BU101" s="75"/>
      <c r="BV101" s="75"/>
      <c r="BW101" s="75"/>
      <c r="BX101" s="75"/>
      <c r="BY101" s="75"/>
      <c r="BZ101" s="75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5"/>
      <c r="C102" s="75"/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  <c r="AM102" s="75"/>
      <c r="AN102" s="75"/>
      <c r="AO102" s="75"/>
      <c r="AP102" s="75"/>
      <c r="AQ102" s="75"/>
      <c r="AR102" s="75"/>
      <c r="AS102" s="75"/>
      <c r="AT102" s="75"/>
      <c r="AU102" s="75"/>
      <c r="AV102" s="75"/>
      <c r="AW102" s="75"/>
      <c r="AX102" s="75"/>
      <c r="AY102" s="75"/>
      <c r="AZ102" s="75"/>
      <c r="BA102" s="75"/>
      <c r="BB102" s="75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  <c r="BM102" s="75"/>
      <c r="BN102" s="75"/>
      <c r="BO102" s="75"/>
      <c r="BP102" s="75"/>
      <c r="BQ102" s="75"/>
      <c r="BR102" s="75"/>
      <c r="BS102" s="75"/>
      <c r="BT102" s="75"/>
      <c r="BU102" s="75"/>
      <c r="BV102" s="75"/>
      <c r="BW102" s="75"/>
      <c r="BX102" s="75"/>
      <c r="BY102" s="75"/>
      <c r="BZ102" s="75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5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  <c r="AP103" s="75"/>
      <c r="AQ103" s="75"/>
      <c r="AR103" s="75"/>
      <c r="AS103" s="75"/>
      <c r="AT103" s="75"/>
      <c r="AU103" s="75"/>
      <c r="AV103" s="75"/>
      <c r="AW103" s="75"/>
      <c r="AX103" s="75"/>
      <c r="AY103" s="75"/>
      <c r="AZ103" s="75"/>
      <c r="BA103" s="75"/>
      <c r="BB103" s="75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  <c r="BM103" s="75"/>
      <c r="BN103" s="75"/>
      <c r="BO103" s="75"/>
      <c r="BP103" s="75"/>
      <c r="BQ103" s="75"/>
      <c r="BR103" s="75"/>
      <c r="BS103" s="75"/>
      <c r="BT103" s="75"/>
      <c r="BU103" s="75"/>
      <c r="BV103" s="75"/>
      <c r="BW103" s="75"/>
      <c r="BX103" s="75"/>
      <c r="BY103" s="75"/>
      <c r="BZ103" s="75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  <c r="AV104" s="75"/>
      <c r="AW104" s="75"/>
      <c r="AX104" s="75"/>
      <c r="AY104" s="75"/>
      <c r="AZ104" s="75"/>
      <c r="BA104" s="75"/>
      <c r="BB104" s="75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5"/>
      <c r="C105" s="75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5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75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  <c r="BM106" s="75"/>
      <c r="BN106" s="75"/>
      <c r="BO106" s="75"/>
      <c r="BP106" s="75"/>
      <c r="BQ106" s="75"/>
      <c r="BR106" s="75"/>
      <c r="BS106" s="75"/>
      <c r="BT106" s="75"/>
      <c r="BU106" s="75"/>
      <c r="BV106" s="75"/>
      <c r="BW106" s="75"/>
      <c r="BX106" s="75"/>
      <c r="BY106" s="75"/>
      <c r="BZ106" s="75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9"/>
      <c r="C107" s="199"/>
      <c r="D107" s="199"/>
      <c r="E107" s="199"/>
      <c r="F107" s="199"/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  <c r="AO107" s="199"/>
      <c r="AP107" s="199"/>
      <c r="AQ107" s="199"/>
      <c r="AR107" s="199"/>
      <c r="AS107" s="199"/>
      <c r="AT107" s="199"/>
      <c r="AU107" s="199"/>
      <c r="AV107" s="199"/>
      <c r="AW107" s="199"/>
      <c r="AX107" s="199"/>
      <c r="AY107" s="199"/>
      <c r="AZ107" s="199"/>
      <c r="BA107" s="199"/>
      <c r="BB107" s="199"/>
      <c r="BC107" s="199"/>
      <c r="BD107" s="199"/>
      <c r="BE107" s="199"/>
      <c r="BF107" s="199"/>
      <c r="BG107" s="199"/>
      <c r="BH107" s="199"/>
      <c r="BI107" s="199"/>
      <c r="BJ107" s="199"/>
      <c r="BK107" s="199"/>
      <c r="BL107" s="199"/>
      <c r="BM107" s="199"/>
      <c r="BN107" s="199"/>
      <c r="BO107" s="199"/>
      <c r="BP107" s="199"/>
      <c r="BQ107" s="199"/>
      <c r="BR107" s="199"/>
      <c r="BS107" s="199"/>
      <c r="BT107" s="199"/>
      <c r="BU107" s="199"/>
      <c r="BV107" s="199"/>
      <c r="BW107" s="199"/>
      <c r="BX107" s="199"/>
      <c r="BY107" s="199"/>
      <c r="BZ107" s="199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9"/>
      <c r="C109" s="199"/>
      <c r="D109" s="199"/>
      <c r="E109" s="199"/>
      <c r="F109" s="199"/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  <c r="X109" s="199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  <c r="AO109" s="199"/>
      <c r="AP109" s="199"/>
      <c r="AQ109" s="199"/>
      <c r="AR109" s="199"/>
      <c r="AS109" s="199"/>
      <c r="AT109" s="199"/>
      <c r="AU109" s="199"/>
      <c r="AV109" s="199"/>
      <c r="AW109" s="199"/>
      <c r="AX109" s="199"/>
      <c r="AY109" s="199"/>
      <c r="AZ109" s="199"/>
      <c r="BA109" s="199"/>
      <c r="BB109" s="199"/>
      <c r="BC109" s="199"/>
      <c r="BD109" s="199"/>
      <c r="BE109" s="199"/>
      <c r="BF109" s="199"/>
      <c r="BG109" s="199"/>
      <c r="BH109" s="199"/>
      <c r="BI109" s="199"/>
      <c r="BJ109" s="199"/>
      <c r="BK109" s="199"/>
      <c r="BL109" s="199"/>
      <c r="BM109" s="199"/>
      <c r="BN109" s="199"/>
      <c r="BO109" s="199"/>
      <c r="BP109" s="199"/>
      <c r="BQ109" s="199"/>
      <c r="BR109" s="199"/>
      <c r="BS109" s="199"/>
      <c r="BT109" s="199"/>
      <c r="BU109" s="199"/>
      <c r="BV109" s="199"/>
      <c r="BW109" s="199"/>
      <c r="BX109" s="199"/>
      <c r="BY109" s="199"/>
      <c r="BZ109" s="199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00" t="s">
        <v>74</v>
      </c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201"/>
      <c r="N110" s="201"/>
      <c r="O110" s="201"/>
      <c r="P110" s="201"/>
      <c r="Q110" s="201"/>
      <c r="R110" s="201"/>
      <c r="S110" s="201"/>
      <c r="T110" s="201"/>
      <c r="U110" s="201"/>
      <c r="V110" s="201"/>
      <c r="W110" s="201"/>
      <c r="X110" s="201"/>
      <c r="Y110" s="201"/>
      <c r="Z110" s="201"/>
      <c r="AA110" s="201"/>
      <c r="AB110" s="201"/>
      <c r="AC110" s="201"/>
      <c r="AD110" s="201"/>
      <c r="AE110" s="201"/>
      <c r="AF110" s="201"/>
      <c r="AG110" s="201"/>
      <c r="AH110" s="201"/>
      <c r="AI110" s="201"/>
      <c r="AJ110" s="201"/>
      <c r="AK110" s="201"/>
      <c r="AL110" s="201"/>
      <c r="AM110" s="201"/>
      <c r="AN110" s="201"/>
      <c r="AO110" s="201"/>
      <c r="AP110" s="201"/>
      <c r="AQ110" s="201"/>
      <c r="AR110" s="201"/>
      <c r="AS110" s="201"/>
      <c r="AT110" s="202"/>
      <c r="AU110" s="212" t="s">
        <v>11</v>
      </c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4"/>
      <c r="BF110" s="212" t="s">
        <v>12</v>
      </c>
      <c r="BG110" s="213"/>
      <c r="BH110" s="213"/>
      <c r="BI110" s="213"/>
      <c r="BJ110" s="213"/>
      <c r="BK110" s="213"/>
      <c r="BL110" s="213"/>
      <c r="BM110" s="213"/>
      <c r="BN110" s="213"/>
      <c r="BO110" s="213"/>
      <c r="BP110" s="214"/>
      <c r="BQ110" s="212" t="s">
        <v>55</v>
      </c>
      <c r="BR110" s="213"/>
      <c r="BS110" s="213"/>
      <c r="BT110" s="213"/>
      <c r="BU110" s="213"/>
      <c r="BV110" s="213"/>
      <c r="BW110" s="213"/>
      <c r="BX110" s="213"/>
      <c r="BY110" s="213"/>
      <c r="BZ110" s="214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3"/>
      <c r="C111" s="204"/>
      <c r="D111" s="204"/>
      <c r="E111" s="204"/>
      <c r="F111" s="204"/>
      <c r="G111" s="204"/>
      <c r="H111" s="204"/>
      <c r="I111" s="204"/>
      <c r="J111" s="204"/>
      <c r="K111" s="204"/>
      <c r="L111" s="204"/>
      <c r="M111" s="204"/>
      <c r="N111" s="204"/>
      <c r="O111" s="204"/>
      <c r="P111" s="204"/>
      <c r="Q111" s="204"/>
      <c r="R111" s="204"/>
      <c r="S111" s="204"/>
      <c r="T111" s="204"/>
      <c r="U111" s="204"/>
      <c r="V111" s="204"/>
      <c r="W111" s="204"/>
      <c r="X111" s="204"/>
      <c r="Y111" s="204"/>
      <c r="Z111" s="204"/>
      <c r="AA111" s="204"/>
      <c r="AB111" s="204"/>
      <c r="AC111" s="204"/>
      <c r="AD111" s="204"/>
      <c r="AE111" s="204"/>
      <c r="AF111" s="204"/>
      <c r="AG111" s="204"/>
      <c r="AH111" s="204"/>
      <c r="AI111" s="204"/>
      <c r="AJ111" s="204"/>
      <c r="AK111" s="204"/>
      <c r="AL111" s="204"/>
      <c r="AM111" s="204"/>
      <c r="AN111" s="204"/>
      <c r="AO111" s="204"/>
      <c r="AP111" s="204"/>
      <c r="AQ111" s="204"/>
      <c r="AR111" s="204"/>
      <c r="AS111" s="204"/>
      <c r="AT111" s="205"/>
      <c r="AU111" s="215"/>
      <c r="AV111" s="216"/>
      <c r="AW111" s="216"/>
      <c r="AX111" s="216"/>
      <c r="AY111" s="216"/>
      <c r="AZ111" s="216"/>
      <c r="BA111" s="216"/>
      <c r="BB111" s="216"/>
      <c r="BC111" s="216"/>
      <c r="BD111" s="216"/>
      <c r="BE111" s="217"/>
      <c r="BF111" s="215"/>
      <c r="BG111" s="216"/>
      <c r="BH111" s="216"/>
      <c r="BI111" s="216"/>
      <c r="BJ111" s="216"/>
      <c r="BK111" s="216"/>
      <c r="BL111" s="216"/>
      <c r="BM111" s="216"/>
      <c r="BN111" s="216"/>
      <c r="BO111" s="216"/>
      <c r="BP111" s="217"/>
      <c r="BQ111" s="215"/>
      <c r="BR111" s="216"/>
      <c r="BS111" s="216"/>
      <c r="BT111" s="216"/>
      <c r="BU111" s="216"/>
      <c r="BV111" s="216"/>
      <c r="BW111" s="216"/>
      <c r="BX111" s="216"/>
      <c r="BY111" s="216"/>
      <c r="BZ111" s="217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196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8"/>
      <c r="AU112" s="68"/>
      <c r="AV112" s="69"/>
      <c r="AW112" s="69"/>
      <c r="AX112" s="69"/>
      <c r="AY112" s="69"/>
      <c r="AZ112" s="69"/>
      <c r="BA112" s="69"/>
      <c r="BB112" s="69"/>
      <c r="BC112" s="69"/>
      <c r="BD112" s="69"/>
      <c r="BE112" s="70"/>
      <c r="BF112" s="68"/>
      <c r="BG112" s="69"/>
      <c r="BH112" s="69"/>
      <c r="BI112" s="69"/>
      <c r="BJ112" s="69"/>
      <c r="BK112" s="69"/>
      <c r="BL112" s="69"/>
      <c r="BM112" s="69"/>
      <c r="BN112" s="69"/>
      <c r="BO112" s="69"/>
      <c r="BP112" s="70"/>
      <c r="BQ112" s="71"/>
      <c r="BR112" s="72"/>
      <c r="BS112" s="72"/>
      <c r="BT112" s="72"/>
      <c r="BU112" s="72"/>
      <c r="BV112" s="72"/>
      <c r="BW112" s="72"/>
      <c r="BX112" s="72"/>
      <c r="BY112" s="72"/>
      <c r="BZ112" s="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02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  <c r="AR113" s="103"/>
      <c r="AS113" s="103"/>
      <c r="AT113" s="104"/>
      <c r="AU113" s="206"/>
      <c r="AV113" s="207"/>
      <c r="AW113" s="207"/>
      <c r="AX113" s="207"/>
      <c r="AY113" s="207"/>
      <c r="AZ113" s="207"/>
      <c r="BA113" s="207"/>
      <c r="BB113" s="207"/>
      <c r="BC113" s="207"/>
      <c r="BD113" s="207"/>
      <c r="BE113" s="208"/>
      <c r="BF113" s="182"/>
      <c r="BG113" s="183"/>
      <c r="BH113" s="183"/>
      <c r="BI113" s="183"/>
      <c r="BJ113" s="183"/>
      <c r="BK113" s="183"/>
      <c r="BL113" s="183"/>
      <c r="BM113" s="183"/>
      <c r="BN113" s="183"/>
      <c r="BO113" s="183"/>
      <c r="BP113" s="184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02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  <c r="AR114" s="103"/>
      <c r="AS114" s="103"/>
      <c r="AT114" s="104"/>
      <c r="AU114" s="206"/>
      <c r="AV114" s="207"/>
      <c r="AW114" s="207"/>
      <c r="AX114" s="207"/>
      <c r="AY114" s="207"/>
      <c r="AZ114" s="207"/>
      <c r="BA114" s="207"/>
      <c r="BB114" s="207"/>
      <c r="BC114" s="207"/>
      <c r="BD114" s="207"/>
      <c r="BE114" s="208"/>
      <c r="BF114" s="182"/>
      <c r="BG114" s="183"/>
      <c r="BH114" s="183"/>
      <c r="BI114" s="183"/>
      <c r="BJ114" s="183"/>
      <c r="BK114" s="183"/>
      <c r="BL114" s="183"/>
      <c r="BM114" s="183"/>
      <c r="BN114" s="183"/>
      <c r="BO114" s="183"/>
      <c r="BP114" s="184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  <c r="AR115" s="103"/>
      <c r="AS115" s="103"/>
      <c r="AT115" s="104"/>
      <c r="AU115" s="206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8"/>
      <c r="BF115" s="182"/>
      <c r="BG115" s="183"/>
      <c r="BH115" s="183"/>
      <c r="BI115" s="183"/>
      <c r="BJ115" s="183"/>
      <c r="BK115" s="183"/>
      <c r="BL115" s="183"/>
      <c r="BM115" s="183"/>
      <c r="BN115" s="183"/>
      <c r="BO115" s="183"/>
      <c r="BP115" s="184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02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206"/>
      <c r="AV116" s="207"/>
      <c r="AW116" s="207"/>
      <c r="AX116" s="207"/>
      <c r="AY116" s="207"/>
      <c r="AZ116" s="207"/>
      <c r="BA116" s="207"/>
      <c r="BB116" s="207"/>
      <c r="BC116" s="207"/>
      <c r="BD116" s="207"/>
      <c r="BE116" s="208"/>
      <c r="BF116" s="182"/>
      <c r="BG116" s="183"/>
      <c r="BH116" s="183"/>
      <c r="BI116" s="183"/>
      <c r="BJ116" s="183"/>
      <c r="BK116" s="183"/>
      <c r="BL116" s="183"/>
      <c r="BM116" s="183"/>
      <c r="BN116" s="183"/>
      <c r="BO116" s="183"/>
      <c r="BP116" s="184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02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206"/>
      <c r="AV117" s="207"/>
      <c r="AW117" s="207"/>
      <c r="AX117" s="207"/>
      <c r="AY117" s="207"/>
      <c r="AZ117" s="207"/>
      <c r="BA117" s="207"/>
      <c r="BB117" s="207"/>
      <c r="BC117" s="207"/>
      <c r="BD117" s="207"/>
      <c r="BE117" s="208"/>
      <c r="BF117" s="182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4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02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4"/>
      <c r="AU118" s="206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8"/>
      <c r="BF118" s="182"/>
      <c r="BG118" s="183"/>
      <c r="BH118" s="183"/>
      <c r="BI118" s="183"/>
      <c r="BJ118" s="183"/>
      <c r="BK118" s="183"/>
      <c r="BL118" s="183"/>
      <c r="BM118" s="183"/>
      <c r="BN118" s="183"/>
      <c r="BO118" s="183"/>
      <c r="BP118" s="184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02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206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8"/>
      <c r="BF119" s="182"/>
      <c r="BG119" s="183"/>
      <c r="BH119" s="183"/>
      <c r="BI119" s="183"/>
      <c r="BJ119" s="183"/>
      <c r="BK119" s="183"/>
      <c r="BL119" s="183"/>
      <c r="BM119" s="183"/>
      <c r="BN119" s="183"/>
      <c r="BO119" s="183"/>
      <c r="BP119" s="184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02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4"/>
      <c r="AU120" s="206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8"/>
      <c r="BF120" s="182"/>
      <c r="BG120" s="183"/>
      <c r="BH120" s="183"/>
      <c r="BI120" s="183"/>
      <c r="BJ120" s="183"/>
      <c r="BK120" s="183"/>
      <c r="BL120" s="183"/>
      <c r="BM120" s="183"/>
      <c r="BN120" s="183"/>
      <c r="BO120" s="183"/>
      <c r="BP120" s="184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05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6"/>
      <c r="AG121" s="106"/>
      <c r="AH121" s="106"/>
      <c r="AI121" s="106"/>
      <c r="AJ121" s="106"/>
      <c r="AK121" s="106"/>
      <c r="AL121" s="106"/>
      <c r="AM121" s="106"/>
      <c r="AN121" s="106"/>
      <c r="AO121" s="106"/>
      <c r="AP121" s="106"/>
      <c r="AQ121" s="106"/>
      <c r="AR121" s="106"/>
      <c r="AS121" s="106"/>
      <c r="AT121" s="107"/>
      <c r="AU121" s="228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30"/>
      <c r="BF121" s="225"/>
      <c r="BG121" s="226"/>
      <c r="BH121" s="226"/>
      <c r="BI121" s="226"/>
      <c r="BJ121" s="226"/>
      <c r="BK121" s="226"/>
      <c r="BL121" s="226"/>
      <c r="BM121" s="226"/>
      <c r="BN121" s="226"/>
      <c r="BO121" s="226"/>
      <c r="BP121" s="227"/>
      <c r="BQ121" s="209"/>
      <c r="BR121" s="210"/>
      <c r="BS121" s="210"/>
      <c r="BT121" s="210"/>
      <c r="BU121" s="210"/>
      <c r="BV121" s="210"/>
      <c r="BW121" s="210"/>
      <c r="BX121" s="210"/>
      <c r="BY121" s="210"/>
      <c r="BZ121" s="211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9"/>
      <c r="C122" s="199"/>
      <c r="D122" s="199"/>
      <c r="E122" s="199"/>
      <c r="F122" s="199"/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  <c r="AO122" s="199"/>
      <c r="AP122" s="199"/>
      <c r="AQ122" s="199"/>
      <c r="AR122" s="199"/>
      <c r="AS122" s="199"/>
      <c r="AT122" s="199"/>
      <c r="AU122" s="199"/>
      <c r="AV122" s="199"/>
      <c r="AW122" s="199"/>
      <c r="AX122" s="199"/>
      <c r="AY122" s="199"/>
      <c r="AZ122" s="199"/>
      <c r="BA122" s="199"/>
      <c r="BB122" s="199"/>
      <c r="BC122" s="199"/>
      <c r="BD122" s="199"/>
      <c r="BE122" s="199"/>
      <c r="BF122" s="199"/>
      <c r="BG122" s="199"/>
      <c r="BH122" s="199"/>
      <c r="BI122" s="199"/>
      <c r="BJ122" s="199"/>
      <c r="BK122" s="199"/>
      <c r="BL122" s="199"/>
      <c r="BM122" s="199"/>
      <c r="BN122" s="199"/>
      <c r="BO122" s="199"/>
      <c r="BP122" s="199"/>
      <c r="BQ122" s="199"/>
      <c r="BR122" s="199"/>
      <c r="BS122" s="199"/>
      <c r="BT122" s="199"/>
      <c r="BU122" s="199"/>
      <c r="BV122" s="199"/>
      <c r="BW122" s="199"/>
      <c r="BX122" s="199"/>
      <c r="BY122" s="199"/>
      <c r="BZ122" s="199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5" t="s">
        <v>13</v>
      </c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5"/>
      <c r="BC123" s="75"/>
      <c r="BD123" s="75"/>
      <c r="BE123" s="75"/>
      <c r="BF123" s="75"/>
      <c r="BG123" s="75"/>
      <c r="BH123" s="75"/>
      <c r="BI123" s="75"/>
      <c r="BJ123" s="75"/>
      <c r="BK123" s="75"/>
      <c r="BL123" s="75"/>
      <c r="BM123" s="75"/>
      <c r="BN123" s="75"/>
      <c r="BO123" s="75"/>
      <c r="BP123" s="75"/>
      <c r="BQ123" s="75"/>
      <c r="BR123" s="75"/>
      <c r="BS123" s="75"/>
      <c r="BT123" s="75"/>
      <c r="BU123" s="75"/>
      <c r="BV123" s="75"/>
      <c r="BW123" s="75"/>
      <c r="BX123" s="75"/>
      <c r="BY123" s="75"/>
      <c r="BZ123" s="75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5" t="s">
        <v>10</v>
      </c>
      <c r="C124" s="75"/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75"/>
      <c r="BC124" s="75"/>
      <c r="BD124" s="75"/>
      <c r="BE124" s="75"/>
      <c r="BF124" s="75"/>
      <c r="BG124" s="75"/>
      <c r="BH124" s="75"/>
      <c r="BI124" s="75"/>
      <c r="BJ124" s="75"/>
      <c r="BK124" s="75"/>
      <c r="BL124" s="75"/>
      <c r="BM124" s="75"/>
      <c r="BN124" s="75"/>
      <c r="BO124" s="75"/>
      <c r="BP124" s="75"/>
      <c r="BQ124" s="75"/>
      <c r="BR124" s="75"/>
      <c r="BS124" s="75"/>
      <c r="BT124" s="75"/>
      <c r="BU124" s="75"/>
      <c r="BV124" s="75"/>
      <c r="BW124" s="75"/>
      <c r="BX124" s="75"/>
      <c r="BY124" s="75"/>
      <c r="BZ124" s="75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5" t="s">
        <v>77</v>
      </c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01" t="s">
        <v>90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1"/>
      <c r="BN126" s="101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1"/>
      <c r="BZ126" s="10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75"/>
      <c r="AT127" s="75"/>
      <c r="AU127" s="75"/>
      <c r="AV127" s="75"/>
      <c r="AW127" s="75"/>
      <c r="AX127" s="75"/>
      <c r="AY127" s="75"/>
      <c r="AZ127" s="75"/>
      <c r="BA127" s="75"/>
      <c r="BB127" s="75"/>
      <c r="BC127" s="75"/>
      <c r="BD127" s="75"/>
      <c r="BE127" s="75"/>
      <c r="BF127" s="75"/>
      <c r="BG127" s="75"/>
      <c r="BH127" s="75"/>
      <c r="BI127" s="75"/>
      <c r="BJ127" s="75"/>
      <c r="BK127" s="75"/>
      <c r="BL127" s="75"/>
      <c r="BM127" s="75"/>
      <c r="BN127" s="75"/>
      <c r="BO127" s="75"/>
      <c r="BP127" s="75"/>
      <c r="BQ127" s="75"/>
      <c r="BR127" s="75"/>
      <c r="BS127" s="75"/>
      <c r="BT127" s="75"/>
      <c r="BU127" s="75"/>
      <c r="BV127" s="75"/>
      <c r="BW127" s="75"/>
      <c r="BX127" s="75"/>
      <c r="BY127" s="75"/>
      <c r="BZ127" s="75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  <c r="AV128" s="75"/>
      <c r="AW128" s="75"/>
      <c r="AX128" s="75"/>
      <c r="AY128" s="75"/>
      <c r="AZ128" s="75"/>
      <c r="BA128" s="75"/>
      <c r="BB128" s="75"/>
      <c r="BC128" s="75"/>
      <c r="BD128" s="75"/>
      <c r="BE128" s="75"/>
      <c r="BF128" s="75"/>
      <c r="BG128" s="75"/>
      <c r="BH128" s="75"/>
      <c r="BI128" s="75"/>
      <c r="BJ128" s="75"/>
      <c r="BK128" s="75"/>
      <c r="BL128" s="75"/>
      <c r="BM128" s="75"/>
      <c r="BN128" s="75"/>
      <c r="BO128" s="75"/>
      <c r="BP128" s="75"/>
      <c r="BQ128" s="75"/>
      <c r="BR128" s="75"/>
      <c r="BS128" s="75"/>
      <c r="BT128" s="75"/>
      <c r="BU128" s="75"/>
      <c r="BV128" s="75"/>
      <c r="BW128" s="75"/>
      <c r="BX128" s="75"/>
      <c r="BY128" s="75"/>
      <c r="BZ128" s="75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5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75"/>
      <c r="AT129" s="75"/>
      <c r="AU129" s="75"/>
      <c r="AV129" s="75"/>
      <c r="AW129" s="75"/>
      <c r="AX129" s="75"/>
      <c r="AY129" s="75"/>
      <c r="AZ129" s="75"/>
      <c r="BA129" s="75"/>
      <c r="BB129" s="75"/>
      <c r="BC129" s="75"/>
      <c r="BD129" s="75"/>
      <c r="BE129" s="75"/>
      <c r="BF129" s="75"/>
      <c r="BG129" s="75"/>
      <c r="BH129" s="75"/>
      <c r="BI129" s="75"/>
      <c r="BJ129" s="75"/>
      <c r="BK129" s="75"/>
      <c r="BL129" s="75"/>
      <c r="BM129" s="75"/>
      <c r="BN129" s="75"/>
      <c r="BO129" s="75"/>
      <c r="BP129" s="75"/>
      <c r="BQ129" s="75"/>
      <c r="BR129" s="75"/>
      <c r="BS129" s="75"/>
      <c r="BT129" s="75"/>
      <c r="BU129" s="75"/>
      <c r="BV129" s="75"/>
      <c r="BW129" s="75"/>
      <c r="BX129" s="75"/>
      <c r="BY129" s="75"/>
      <c r="BZ129" s="75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5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  <c r="AV130" s="75"/>
      <c r="AW130" s="75"/>
      <c r="AX130" s="75"/>
      <c r="AY130" s="75"/>
      <c r="AZ130" s="75"/>
      <c r="BA130" s="75"/>
      <c r="BB130" s="75"/>
      <c r="BC130" s="75"/>
      <c r="BD130" s="75"/>
      <c r="BE130" s="75"/>
      <c r="BF130" s="75"/>
      <c r="BG130" s="75"/>
      <c r="BH130" s="75"/>
      <c r="BI130" s="75"/>
      <c r="BJ130" s="75"/>
      <c r="BK130" s="75"/>
      <c r="BL130" s="75"/>
      <c r="BM130" s="75"/>
      <c r="BN130" s="75"/>
      <c r="BO130" s="75"/>
      <c r="BP130" s="75"/>
      <c r="BQ130" s="75"/>
      <c r="BR130" s="75"/>
      <c r="BS130" s="75"/>
      <c r="BT130" s="75"/>
      <c r="BU130" s="75"/>
      <c r="BV130" s="75"/>
      <c r="BW130" s="75"/>
      <c r="BX130" s="75"/>
      <c r="BY130" s="75"/>
      <c r="BZ130" s="75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  <c r="AV132" s="75"/>
      <c r="AW132" s="75"/>
      <c r="AX132" s="75"/>
      <c r="AY132" s="75"/>
      <c r="AZ132" s="75"/>
      <c r="BA132" s="75"/>
      <c r="BB132" s="75"/>
      <c r="BC132" s="75"/>
      <c r="BD132" s="75"/>
      <c r="BE132" s="75"/>
      <c r="BF132" s="75"/>
      <c r="BG132" s="75"/>
      <c r="BH132" s="75"/>
      <c r="BI132" s="75"/>
      <c r="BJ132" s="75"/>
      <c r="BK132" s="75"/>
      <c r="BL132" s="75"/>
      <c r="BM132" s="75"/>
      <c r="BN132" s="75"/>
      <c r="BO132" s="75"/>
      <c r="BP132" s="75"/>
      <c r="BQ132" s="75"/>
      <c r="BR132" s="75"/>
      <c r="BS132" s="75"/>
      <c r="BT132" s="75"/>
      <c r="BU132" s="75"/>
      <c r="BV132" s="75"/>
      <c r="BW132" s="75"/>
      <c r="BX132" s="75"/>
      <c r="BY132" s="75"/>
      <c r="BZ132" s="75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75"/>
      <c r="AT133" s="75"/>
      <c r="AU133" s="75"/>
      <c r="AV133" s="75"/>
      <c r="AW133" s="75"/>
      <c r="AX133" s="75"/>
      <c r="AY133" s="75"/>
      <c r="AZ133" s="75"/>
      <c r="BA133" s="75"/>
      <c r="BB133" s="75"/>
      <c r="BC133" s="75"/>
      <c r="BD133" s="75"/>
      <c r="BE133" s="75"/>
      <c r="BF133" s="75"/>
      <c r="BG133" s="75"/>
      <c r="BH133" s="75"/>
      <c r="BI133" s="75"/>
      <c r="BJ133" s="75"/>
      <c r="BK133" s="75"/>
      <c r="BL133" s="75"/>
      <c r="BM133" s="75"/>
      <c r="BN133" s="75"/>
      <c r="BO133" s="75"/>
      <c r="BP133" s="75"/>
      <c r="BQ133" s="75"/>
      <c r="BR133" s="75"/>
      <c r="BS133" s="75"/>
      <c r="BT133" s="75"/>
      <c r="BU133" s="75"/>
      <c r="BV133" s="75"/>
      <c r="BW133" s="75"/>
      <c r="BX133" s="75"/>
      <c r="BY133" s="75"/>
      <c r="BZ133" s="75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75"/>
      <c r="AT134" s="75"/>
      <c r="AU134" s="75"/>
      <c r="AV134" s="75"/>
      <c r="AW134" s="75"/>
      <c r="AX134" s="75"/>
      <c r="AY134" s="75"/>
      <c r="AZ134" s="75"/>
      <c r="BA134" s="75"/>
      <c r="BB134" s="75"/>
      <c r="BC134" s="75"/>
      <c r="BD134" s="75"/>
      <c r="BE134" s="75"/>
      <c r="BF134" s="75"/>
      <c r="BG134" s="75"/>
      <c r="BH134" s="75"/>
      <c r="BI134" s="75"/>
      <c r="BJ134" s="75"/>
      <c r="BK134" s="75"/>
      <c r="BL134" s="75"/>
      <c r="BM134" s="75"/>
      <c r="BN134" s="75"/>
      <c r="BO134" s="75"/>
      <c r="BP134" s="75"/>
      <c r="BQ134" s="75"/>
      <c r="BR134" s="75"/>
      <c r="BS134" s="75"/>
      <c r="BT134" s="75"/>
      <c r="BU134" s="75"/>
      <c r="BV134" s="75"/>
      <c r="BW134" s="75"/>
      <c r="BX134" s="75"/>
      <c r="BY134" s="75"/>
      <c r="BZ134" s="75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5"/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75"/>
      <c r="AT135" s="75"/>
      <c r="AU135" s="75"/>
      <c r="AV135" s="75"/>
      <c r="AW135" s="75"/>
      <c r="AX135" s="75"/>
      <c r="AY135" s="75"/>
      <c r="AZ135" s="75"/>
      <c r="BA135" s="75"/>
      <c r="BB135" s="75"/>
      <c r="BC135" s="75"/>
      <c r="BD135" s="75"/>
      <c r="BE135" s="75"/>
      <c r="BF135" s="75"/>
      <c r="BG135" s="75"/>
      <c r="BH135" s="75"/>
      <c r="BI135" s="75"/>
      <c r="BJ135" s="75"/>
      <c r="BK135" s="75"/>
      <c r="BL135" s="75"/>
      <c r="BM135" s="75"/>
      <c r="BN135" s="75"/>
      <c r="BO135" s="75"/>
      <c r="BP135" s="75"/>
      <c r="BQ135" s="75"/>
      <c r="BR135" s="75"/>
      <c r="BS135" s="75"/>
      <c r="BT135" s="75"/>
      <c r="BU135" s="75"/>
      <c r="BV135" s="75"/>
      <c r="BW135" s="75"/>
      <c r="BX135" s="75"/>
      <c r="BY135" s="75"/>
      <c r="BZ135" s="75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75"/>
      <c r="AT136" s="75"/>
      <c r="AU136" s="75"/>
      <c r="AV136" s="75"/>
      <c r="AW136" s="75"/>
      <c r="AX136" s="75"/>
      <c r="AY136" s="75"/>
      <c r="AZ136" s="75"/>
      <c r="BA136" s="75"/>
      <c r="BB136" s="75"/>
      <c r="BC136" s="75"/>
      <c r="BD136" s="75"/>
      <c r="BE136" s="75"/>
      <c r="BF136" s="75"/>
      <c r="BG136" s="75"/>
      <c r="BH136" s="75"/>
      <c r="BI136" s="75"/>
      <c r="BJ136" s="75"/>
      <c r="BK136" s="75"/>
      <c r="BL136" s="75"/>
      <c r="BM136" s="75"/>
      <c r="BN136" s="75"/>
      <c r="BO136" s="75"/>
      <c r="BP136" s="75"/>
      <c r="BQ136" s="75"/>
      <c r="BR136" s="75"/>
      <c r="BS136" s="75"/>
      <c r="BT136" s="75"/>
      <c r="BU136" s="75"/>
      <c r="BV136" s="75"/>
      <c r="BW136" s="75"/>
      <c r="BX136" s="75"/>
      <c r="BY136" s="75"/>
      <c r="BZ136" s="75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75"/>
      <c r="AT137" s="75"/>
      <c r="AU137" s="75"/>
      <c r="AV137" s="75"/>
      <c r="AW137" s="75"/>
      <c r="AX137" s="75"/>
      <c r="AY137" s="75"/>
      <c r="AZ137" s="75"/>
      <c r="BA137" s="75"/>
      <c r="BB137" s="75"/>
      <c r="BC137" s="75"/>
      <c r="BD137" s="75"/>
      <c r="BE137" s="75"/>
      <c r="BF137" s="75"/>
      <c r="BG137" s="75"/>
      <c r="BH137" s="75"/>
      <c r="BI137" s="75"/>
      <c r="BJ137" s="75"/>
      <c r="BK137" s="75"/>
      <c r="BL137" s="75"/>
      <c r="BM137" s="75"/>
      <c r="BN137" s="75"/>
      <c r="BO137" s="75"/>
      <c r="BP137" s="75"/>
      <c r="BQ137" s="75"/>
      <c r="BR137" s="75"/>
      <c r="BS137" s="75"/>
      <c r="BT137" s="75"/>
      <c r="BU137" s="75"/>
      <c r="BV137" s="75"/>
      <c r="BW137" s="75"/>
      <c r="BX137" s="75"/>
      <c r="BY137" s="75"/>
      <c r="BZ137" s="75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  <c r="AV138" s="75"/>
      <c r="AW138" s="75"/>
      <c r="AX138" s="75"/>
      <c r="AY138" s="75"/>
      <c r="AZ138" s="75"/>
      <c r="BA138" s="75"/>
      <c r="BB138" s="75"/>
      <c r="BC138" s="75"/>
      <c r="BD138" s="75"/>
      <c r="BE138" s="75"/>
      <c r="BF138" s="75"/>
      <c r="BG138" s="75"/>
      <c r="BH138" s="75"/>
      <c r="BI138" s="75"/>
      <c r="BJ138" s="75"/>
      <c r="BK138" s="75"/>
      <c r="BL138" s="75"/>
      <c r="BM138" s="75"/>
      <c r="BN138" s="75"/>
      <c r="BO138" s="75"/>
      <c r="BP138" s="75"/>
      <c r="BQ138" s="75"/>
      <c r="BR138" s="75"/>
      <c r="BS138" s="75"/>
      <c r="BT138" s="75"/>
      <c r="BU138" s="75"/>
      <c r="BV138" s="75"/>
      <c r="BW138" s="75"/>
      <c r="BX138" s="75"/>
      <c r="BY138" s="75"/>
      <c r="BZ138" s="75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  <c r="AV139" s="75"/>
      <c r="AW139" s="75"/>
      <c r="AX139" s="75"/>
      <c r="AY139" s="75"/>
      <c r="AZ139" s="75"/>
      <c r="BA139" s="75"/>
      <c r="BB139" s="75"/>
      <c r="BC139" s="75"/>
      <c r="BD139" s="75"/>
      <c r="BE139" s="75"/>
      <c r="BF139" s="75"/>
      <c r="BG139" s="75"/>
      <c r="BH139" s="75"/>
      <c r="BI139" s="75"/>
      <c r="BJ139" s="75"/>
      <c r="BK139" s="75"/>
      <c r="BL139" s="75"/>
      <c r="BM139" s="75"/>
      <c r="BN139" s="75"/>
      <c r="BO139" s="75"/>
      <c r="BP139" s="75"/>
      <c r="BQ139" s="75"/>
      <c r="BR139" s="75"/>
      <c r="BS139" s="75"/>
      <c r="BT139" s="75"/>
      <c r="BU139" s="75"/>
      <c r="BV139" s="75"/>
      <c r="BW139" s="75"/>
      <c r="BX139" s="75"/>
      <c r="BY139" s="75"/>
      <c r="BZ139" s="75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75"/>
      <c r="AT140" s="75"/>
      <c r="AU140" s="75"/>
      <c r="AV140" s="75"/>
      <c r="AW140" s="75"/>
      <c r="AX140" s="75"/>
      <c r="AY140" s="75"/>
      <c r="AZ140" s="75"/>
      <c r="BA140" s="75"/>
      <c r="BB140" s="75"/>
      <c r="BC140" s="75"/>
      <c r="BD140" s="75"/>
      <c r="BE140" s="75"/>
      <c r="BF140" s="75"/>
      <c r="BG140" s="75"/>
      <c r="BH140" s="75"/>
      <c r="BI140" s="75"/>
      <c r="BJ140" s="75"/>
      <c r="BK140" s="75"/>
      <c r="BL140" s="75"/>
      <c r="BM140" s="75"/>
      <c r="BN140" s="75"/>
      <c r="BO140" s="75"/>
      <c r="BP140" s="75"/>
      <c r="BQ140" s="75"/>
      <c r="BR140" s="75"/>
      <c r="BS140" s="75"/>
      <c r="BT140" s="75"/>
      <c r="BU140" s="75"/>
      <c r="BV140" s="75"/>
      <c r="BW140" s="75"/>
      <c r="BX140" s="75"/>
      <c r="BY140" s="75"/>
      <c r="BZ140" s="75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75"/>
      <c r="AT141" s="75"/>
      <c r="AU141" s="75"/>
      <c r="AV141" s="7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I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75"/>
      <c r="BV141" s="75"/>
      <c r="BW141" s="75"/>
      <c r="BX141" s="75"/>
      <c r="BY141" s="75"/>
      <c r="BZ141" s="75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5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75"/>
      <c r="AT142" s="75"/>
      <c r="AU142" s="75"/>
      <c r="AV142" s="75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I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75"/>
      <c r="BV142" s="75"/>
      <c r="BW142" s="75"/>
      <c r="BX142" s="75"/>
      <c r="BY142" s="75"/>
      <c r="BZ142" s="75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9"/>
      <c r="C143" s="199"/>
      <c r="D143" s="199"/>
      <c r="E143" s="199"/>
      <c r="F143" s="199"/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  <c r="T143" s="199"/>
      <c r="U143" s="199"/>
      <c r="V143" s="199"/>
      <c r="W143" s="199"/>
      <c r="X143" s="199"/>
      <c r="Y143" s="199"/>
      <c r="Z143" s="199"/>
      <c r="AA143" s="199"/>
      <c r="AB143" s="199"/>
      <c r="AC143" s="199"/>
      <c r="AD143" s="199"/>
      <c r="AE143" s="199"/>
      <c r="AF143" s="199"/>
      <c r="AG143" s="199"/>
      <c r="AH143" s="199"/>
      <c r="AI143" s="199"/>
      <c r="AJ143" s="199"/>
      <c r="AK143" s="199"/>
      <c r="AL143" s="199"/>
      <c r="AM143" s="199"/>
      <c r="AN143" s="199"/>
      <c r="AO143" s="199"/>
      <c r="AP143" s="199"/>
      <c r="AQ143" s="199"/>
      <c r="AR143" s="199"/>
      <c r="AS143" s="199"/>
      <c r="AT143" s="199"/>
      <c r="AU143" s="199"/>
      <c r="AV143" s="199"/>
      <c r="AW143" s="199"/>
      <c r="AX143" s="199"/>
      <c r="AY143" s="199"/>
      <c r="AZ143" s="199"/>
      <c r="BA143" s="199"/>
      <c r="BB143" s="199"/>
      <c r="BC143" s="199"/>
      <c r="BD143" s="199"/>
      <c r="BE143" s="199"/>
      <c r="BF143" s="199"/>
      <c r="BG143" s="199"/>
      <c r="BH143" s="199"/>
      <c r="BI143" s="199"/>
      <c r="BJ143" s="199"/>
      <c r="BK143" s="199"/>
      <c r="BL143" s="199"/>
      <c r="BM143" s="199"/>
      <c r="BN143" s="199"/>
      <c r="BO143" s="199"/>
      <c r="BP143" s="199"/>
      <c r="BQ143" s="199"/>
      <c r="BR143" s="199"/>
      <c r="BS143" s="199"/>
      <c r="BT143" s="199"/>
      <c r="BU143" s="199"/>
      <c r="BV143" s="199"/>
      <c r="BW143" s="199"/>
      <c r="BX143" s="199"/>
      <c r="BY143" s="199"/>
      <c r="BZ143" s="199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173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  <c r="T145" s="199"/>
      <c r="U145" s="199"/>
      <c r="V145" s="199"/>
      <c r="W145" s="199"/>
      <c r="X145" s="199"/>
      <c r="Y145" s="199"/>
      <c r="Z145" s="199"/>
      <c r="AA145" s="199"/>
      <c r="AB145" s="199"/>
      <c r="AC145" s="199"/>
      <c r="AD145" s="199"/>
      <c r="AE145" s="199"/>
      <c r="AF145" s="199"/>
      <c r="AG145" s="199"/>
      <c r="AH145" s="199"/>
      <c r="AI145" s="199"/>
      <c r="AJ145" s="199"/>
      <c r="AK145" s="199"/>
      <c r="AL145" s="199"/>
      <c r="AM145" s="199"/>
      <c r="AN145" s="199"/>
      <c r="AO145" s="199"/>
      <c r="AP145" s="199"/>
      <c r="AQ145" s="199"/>
      <c r="AR145" s="199"/>
      <c r="AS145" s="199"/>
      <c r="AT145" s="199"/>
      <c r="AU145" s="199"/>
      <c r="AV145" s="199"/>
      <c r="AW145" s="199"/>
      <c r="AX145" s="199"/>
      <c r="AY145" s="199"/>
      <c r="AZ145" s="199"/>
      <c r="BA145" s="199"/>
      <c r="BB145" s="199"/>
      <c r="BC145" s="199"/>
      <c r="BD145" s="199"/>
      <c r="BE145" s="199"/>
      <c r="BF145" s="199"/>
      <c r="BG145" s="199"/>
      <c r="BH145" s="199"/>
      <c r="BI145" s="199"/>
      <c r="BJ145" s="199"/>
      <c r="BK145" s="199"/>
      <c r="BL145" s="199"/>
      <c r="BM145" s="199"/>
      <c r="BN145" s="199"/>
      <c r="BO145" s="199"/>
      <c r="BP145" s="199"/>
      <c r="BQ145" s="199"/>
      <c r="BR145" s="199"/>
      <c r="BS145" s="199"/>
      <c r="BT145" s="199"/>
      <c r="BU145" s="199"/>
      <c r="BV145" s="199"/>
      <c r="BW145" s="199"/>
      <c r="BX145" s="199"/>
      <c r="BY145" s="199"/>
      <c r="BZ145" s="199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200" t="s">
        <v>74</v>
      </c>
      <c r="C146" s="201"/>
      <c r="D146" s="201"/>
      <c r="E146" s="201"/>
      <c r="F146" s="201"/>
      <c r="G146" s="201"/>
      <c r="H146" s="201"/>
      <c r="I146" s="201"/>
      <c r="J146" s="201"/>
      <c r="K146" s="201"/>
      <c r="L146" s="201"/>
      <c r="M146" s="201"/>
      <c r="N146" s="201"/>
      <c r="O146" s="201"/>
      <c r="P146" s="201"/>
      <c r="Q146" s="201"/>
      <c r="R146" s="201"/>
      <c r="S146" s="201"/>
      <c r="T146" s="201"/>
      <c r="U146" s="201"/>
      <c r="V146" s="201"/>
      <c r="W146" s="201"/>
      <c r="X146" s="201"/>
      <c r="Y146" s="201"/>
      <c r="Z146" s="201"/>
      <c r="AA146" s="201"/>
      <c r="AB146" s="201"/>
      <c r="AC146" s="201"/>
      <c r="AD146" s="201"/>
      <c r="AE146" s="201"/>
      <c r="AF146" s="201"/>
      <c r="AG146" s="201"/>
      <c r="AH146" s="201"/>
      <c r="AI146" s="201"/>
      <c r="AJ146" s="201"/>
      <c r="AK146" s="201"/>
      <c r="AL146" s="201"/>
      <c r="AM146" s="201"/>
      <c r="AN146" s="201"/>
      <c r="AO146" s="201"/>
      <c r="AP146" s="201"/>
      <c r="AQ146" s="201"/>
      <c r="AR146" s="201"/>
      <c r="AS146" s="201"/>
      <c r="AT146" s="202"/>
      <c r="AU146" s="212" t="s">
        <v>11</v>
      </c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4"/>
      <c r="BF146" s="212" t="s">
        <v>12</v>
      </c>
      <c r="BG146" s="213"/>
      <c r="BH146" s="213"/>
      <c r="BI146" s="213"/>
      <c r="BJ146" s="213"/>
      <c r="BK146" s="213"/>
      <c r="BL146" s="213"/>
      <c r="BM146" s="213"/>
      <c r="BN146" s="213"/>
      <c r="BO146" s="213"/>
      <c r="BP146" s="214"/>
      <c r="BQ146" s="212" t="s">
        <v>55</v>
      </c>
      <c r="BR146" s="213"/>
      <c r="BS146" s="213"/>
      <c r="BT146" s="213"/>
      <c r="BU146" s="213"/>
      <c r="BV146" s="213"/>
      <c r="BW146" s="213"/>
      <c r="BX146" s="213"/>
      <c r="BY146" s="213"/>
      <c r="BZ146" s="214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203"/>
      <c r="C147" s="204"/>
      <c r="D147" s="204"/>
      <c r="E147" s="204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5"/>
      <c r="AU147" s="215"/>
      <c r="AV147" s="216"/>
      <c r="AW147" s="216"/>
      <c r="AX147" s="216"/>
      <c r="AY147" s="216"/>
      <c r="AZ147" s="216"/>
      <c r="BA147" s="216"/>
      <c r="BB147" s="216"/>
      <c r="BC147" s="216"/>
      <c r="BD147" s="216"/>
      <c r="BE147" s="217"/>
      <c r="BF147" s="215"/>
      <c r="BG147" s="216"/>
      <c r="BH147" s="216"/>
      <c r="BI147" s="216"/>
      <c r="BJ147" s="216"/>
      <c r="BK147" s="216"/>
      <c r="BL147" s="216"/>
      <c r="BM147" s="216"/>
      <c r="BN147" s="216"/>
      <c r="BO147" s="216"/>
      <c r="BP147" s="217"/>
      <c r="BQ147" s="215"/>
      <c r="BR147" s="216"/>
      <c r="BS147" s="216"/>
      <c r="BT147" s="216"/>
      <c r="BU147" s="216"/>
      <c r="BV147" s="216"/>
      <c r="BW147" s="216"/>
      <c r="BX147" s="216"/>
      <c r="BY147" s="216"/>
      <c r="BZ147" s="217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196" t="s">
        <v>198</v>
      </c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8"/>
      <c r="AU148" s="68">
        <v>4</v>
      </c>
      <c r="AV148" s="69"/>
      <c r="AW148" s="69"/>
      <c r="AX148" s="69"/>
      <c r="AY148" s="69"/>
      <c r="AZ148" s="69"/>
      <c r="BA148" s="69"/>
      <c r="BB148" s="69"/>
      <c r="BC148" s="69"/>
      <c r="BD148" s="69"/>
      <c r="BE148" s="70"/>
      <c r="BF148" s="68" t="s">
        <v>199</v>
      </c>
      <c r="BG148" s="69"/>
      <c r="BH148" s="69"/>
      <c r="BI148" s="69"/>
      <c r="BJ148" s="69"/>
      <c r="BK148" s="69"/>
      <c r="BL148" s="69"/>
      <c r="BM148" s="69"/>
      <c r="BN148" s="69"/>
      <c r="BO148" s="69"/>
      <c r="BP148" s="70"/>
      <c r="BQ148" s="71" t="s">
        <v>200</v>
      </c>
      <c r="BR148" s="72"/>
      <c r="BS148" s="72"/>
      <c r="BT148" s="72"/>
      <c r="BU148" s="72"/>
      <c r="BV148" s="72"/>
      <c r="BW148" s="72"/>
      <c r="BX148" s="72"/>
      <c r="BY148" s="72"/>
      <c r="BZ148" s="73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102" t="s">
        <v>208</v>
      </c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4"/>
      <c r="AU149" s="68">
        <v>4</v>
      </c>
      <c r="AV149" s="69"/>
      <c r="AW149" s="69"/>
      <c r="AX149" s="69"/>
      <c r="AY149" s="69"/>
      <c r="AZ149" s="69"/>
      <c r="BA149" s="69"/>
      <c r="BB149" s="69"/>
      <c r="BC149" s="69"/>
      <c r="BD149" s="69"/>
      <c r="BE149" s="70"/>
      <c r="BF149" s="68" t="s">
        <v>199</v>
      </c>
      <c r="BG149" s="69"/>
      <c r="BH149" s="69"/>
      <c r="BI149" s="69"/>
      <c r="BJ149" s="69"/>
      <c r="BK149" s="69"/>
      <c r="BL149" s="69"/>
      <c r="BM149" s="69"/>
      <c r="BN149" s="69"/>
      <c r="BO149" s="69"/>
      <c r="BP149" s="70"/>
      <c r="BQ149" s="71" t="s">
        <v>200</v>
      </c>
      <c r="BR149" s="72"/>
      <c r="BS149" s="72"/>
      <c r="BT149" s="72"/>
      <c r="BU149" s="72"/>
      <c r="BV149" s="72"/>
      <c r="BW149" s="72"/>
      <c r="BX149" s="72"/>
      <c r="BY149" s="72"/>
      <c r="BZ149" s="73"/>
      <c r="CA149" s="25"/>
      <c r="CB149" s="39" t="str">
        <f t="shared" si="23"/>
        <v>Riadok bude vidieť.</v>
      </c>
      <c r="CC149" s="33" t="s">
        <v>78</v>
      </c>
      <c r="CW149" s="22">
        <f t="shared" si="25"/>
        <v>1</v>
      </c>
      <c r="CZ149" s="20">
        <f t="shared" si="24"/>
        <v>1</v>
      </c>
      <c r="DA149" s="20">
        <f t="shared" si="21"/>
        <v>1</v>
      </c>
      <c r="DZ149" s="62"/>
    </row>
    <row r="150" spans="1:130">
      <c r="A150" s="11"/>
      <c r="B150" s="102" t="s">
        <v>209</v>
      </c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4"/>
      <c r="AU150" s="68">
        <v>4</v>
      </c>
      <c r="AV150" s="69"/>
      <c r="AW150" s="69"/>
      <c r="AX150" s="69"/>
      <c r="AY150" s="69"/>
      <c r="AZ150" s="69"/>
      <c r="BA150" s="69"/>
      <c r="BB150" s="69"/>
      <c r="BC150" s="69"/>
      <c r="BD150" s="69"/>
      <c r="BE150" s="70"/>
      <c r="BF150" s="68" t="s">
        <v>199</v>
      </c>
      <c r="BG150" s="69"/>
      <c r="BH150" s="69"/>
      <c r="BI150" s="69"/>
      <c r="BJ150" s="69"/>
      <c r="BK150" s="69"/>
      <c r="BL150" s="69"/>
      <c r="BM150" s="69"/>
      <c r="BN150" s="69"/>
      <c r="BO150" s="69"/>
      <c r="BP150" s="70"/>
      <c r="BQ150" s="71" t="s">
        <v>200</v>
      </c>
      <c r="BR150" s="72"/>
      <c r="BS150" s="72"/>
      <c r="BT150" s="72"/>
      <c r="BU150" s="72"/>
      <c r="BV150" s="72"/>
      <c r="BW150" s="72"/>
      <c r="BX150" s="72"/>
      <c r="BY150" s="72"/>
      <c r="BZ150" s="73"/>
      <c r="CA150" s="25" t="s">
        <v>206</v>
      </c>
      <c r="CB150" s="39" t="str">
        <f t="shared" si="23"/>
        <v>Riadok bude vidieť.</v>
      </c>
      <c r="CC150" s="33" t="s">
        <v>78</v>
      </c>
      <c r="CW150" s="22">
        <f t="shared" si="25"/>
        <v>1</v>
      </c>
      <c r="CZ150" s="20">
        <f t="shared" si="24"/>
        <v>1</v>
      </c>
      <c r="DA150" s="20">
        <f t="shared" si="21"/>
        <v>1</v>
      </c>
      <c r="DZ150" s="62"/>
    </row>
    <row r="151" spans="1:130">
      <c r="A151" s="11"/>
      <c r="B151" s="102" t="s">
        <v>210</v>
      </c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4"/>
      <c r="AU151" s="206">
        <v>4</v>
      </c>
      <c r="AV151" s="207"/>
      <c r="AW151" s="207"/>
      <c r="AX151" s="207"/>
      <c r="AY151" s="207"/>
      <c r="AZ151" s="207"/>
      <c r="BA151" s="207"/>
      <c r="BB151" s="207"/>
      <c r="BC151" s="207"/>
      <c r="BD151" s="207"/>
      <c r="BE151" s="208"/>
      <c r="BF151" s="182" t="s">
        <v>199</v>
      </c>
      <c r="BG151" s="183"/>
      <c r="BH151" s="183"/>
      <c r="BI151" s="183"/>
      <c r="BJ151" s="183"/>
      <c r="BK151" s="183"/>
      <c r="BL151" s="183"/>
      <c r="BM151" s="183"/>
      <c r="BN151" s="183"/>
      <c r="BO151" s="183"/>
      <c r="BP151" s="184"/>
      <c r="BQ151" s="190" t="s">
        <v>200</v>
      </c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vidieť.</v>
      </c>
      <c r="CC151" s="33" t="s">
        <v>78</v>
      </c>
      <c r="CW151" s="22">
        <f t="shared" si="25"/>
        <v>1</v>
      </c>
      <c r="CZ151" s="20">
        <f t="shared" si="24"/>
        <v>1</v>
      </c>
      <c r="DA151" s="20">
        <f t="shared" si="21"/>
        <v>1</v>
      </c>
      <c r="DZ151" s="62"/>
    </row>
    <row r="152" spans="1:130">
      <c r="A152" s="11"/>
      <c r="B152" s="102" t="s">
        <v>211</v>
      </c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4"/>
      <c r="AU152" s="206"/>
      <c r="AV152" s="207"/>
      <c r="AW152" s="207"/>
      <c r="AX152" s="207"/>
      <c r="AY152" s="207"/>
      <c r="AZ152" s="207"/>
      <c r="BA152" s="207"/>
      <c r="BB152" s="207"/>
      <c r="BC152" s="207"/>
      <c r="BD152" s="207"/>
      <c r="BE152" s="208"/>
      <c r="BF152" s="182"/>
      <c r="BG152" s="183"/>
      <c r="BH152" s="183"/>
      <c r="BI152" s="183"/>
      <c r="BJ152" s="183"/>
      <c r="BK152" s="183"/>
      <c r="BL152" s="183"/>
      <c r="BM152" s="183"/>
      <c r="BN152" s="183"/>
      <c r="BO152" s="183"/>
      <c r="BP152" s="184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vidieť.</v>
      </c>
      <c r="CC152" s="33" t="s">
        <v>78</v>
      </c>
      <c r="CW152" s="22">
        <f t="shared" si="25"/>
        <v>1</v>
      </c>
      <c r="CZ152" s="20">
        <f t="shared" si="24"/>
        <v>1</v>
      </c>
      <c r="DA152" s="20">
        <f t="shared" si="21"/>
        <v>1</v>
      </c>
      <c r="DZ152" s="62"/>
    </row>
    <row r="153" spans="1:130">
      <c r="A153" s="11"/>
      <c r="B153" s="102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4"/>
      <c r="AU153" s="206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8"/>
      <c r="BF153" s="182"/>
      <c r="BG153" s="183"/>
      <c r="BH153" s="183"/>
      <c r="BI153" s="183"/>
      <c r="BJ153" s="183"/>
      <c r="BK153" s="183"/>
      <c r="BL153" s="183"/>
      <c r="BM153" s="183"/>
      <c r="BN153" s="183"/>
      <c r="BO153" s="183"/>
      <c r="BP153" s="184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02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4"/>
      <c r="AU154" s="206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8"/>
      <c r="BF154" s="182"/>
      <c r="BG154" s="183"/>
      <c r="BH154" s="183"/>
      <c r="BI154" s="183"/>
      <c r="BJ154" s="183"/>
      <c r="BK154" s="183"/>
      <c r="BL154" s="183"/>
      <c r="BM154" s="183"/>
      <c r="BN154" s="183"/>
      <c r="BO154" s="183"/>
      <c r="BP154" s="184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02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4"/>
      <c r="AU155" s="206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8"/>
      <c r="BF155" s="182"/>
      <c r="BG155" s="183"/>
      <c r="BH155" s="183"/>
      <c r="BI155" s="183"/>
      <c r="BJ155" s="183"/>
      <c r="BK155" s="183"/>
      <c r="BL155" s="183"/>
      <c r="BM155" s="183"/>
      <c r="BN155" s="183"/>
      <c r="BO155" s="183"/>
      <c r="BP155" s="184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02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4"/>
      <c r="AU156" s="206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8"/>
      <c r="BF156" s="182"/>
      <c r="BG156" s="183"/>
      <c r="BH156" s="183"/>
      <c r="BI156" s="183"/>
      <c r="BJ156" s="183"/>
      <c r="BK156" s="183"/>
      <c r="BL156" s="183"/>
      <c r="BM156" s="183"/>
      <c r="BN156" s="183"/>
      <c r="BO156" s="183"/>
      <c r="BP156" s="184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05"/>
      <c r="C157" s="106"/>
      <c r="D157" s="106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6"/>
      <c r="S157" s="106"/>
      <c r="T157" s="106"/>
      <c r="U157" s="106"/>
      <c r="V157" s="106"/>
      <c r="W157" s="106"/>
      <c r="X157" s="106"/>
      <c r="Y157" s="106"/>
      <c r="Z157" s="106"/>
      <c r="AA157" s="106"/>
      <c r="AB157" s="106"/>
      <c r="AC157" s="106"/>
      <c r="AD157" s="106"/>
      <c r="AE157" s="106"/>
      <c r="AF157" s="106"/>
      <c r="AG157" s="106"/>
      <c r="AH157" s="106"/>
      <c r="AI157" s="106"/>
      <c r="AJ157" s="106"/>
      <c r="AK157" s="106"/>
      <c r="AL157" s="106"/>
      <c r="AM157" s="106"/>
      <c r="AN157" s="106"/>
      <c r="AO157" s="106"/>
      <c r="AP157" s="106"/>
      <c r="AQ157" s="106"/>
      <c r="AR157" s="106"/>
      <c r="AS157" s="106"/>
      <c r="AT157" s="107"/>
      <c r="AU157" s="228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30"/>
      <c r="BF157" s="225"/>
      <c r="BG157" s="226"/>
      <c r="BH157" s="226"/>
      <c r="BI157" s="226"/>
      <c r="BJ157" s="226"/>
      <c r="BK157" s="226"/>
      <c r="BL157" s="226"/>
      <c r="BM157" s="226"/>
      <c r="BN157" s="226"/>
      <c r="BO157" s="226"/>
      <c r="BP157" s="227"/>
      <c r="BQ157" s="209"/>
      <c r="BR157" s="210"/>
      <c r="BS157" s="210"/>
      <c r="BT157" s="210"/>
      <c r="BU157" s="210"/>
      <c r="BV157" s="210"/>
      <c r="BW157" s="210"/>
      <c r="BX157" s="210"/>
      <c r="BY157" s="210"/>
      <c r="BZ157" s="211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5" t="s">
        <v>14</v>
      </c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75"/>
      <c r="AT160" s="75"/>
      <c r="AU160" s="75"/>
      <c r="AV160" s="75"/>
      <c r="AW160" s="75"/>
      <c r="AX160" s="75"/>
      <c r="AY160" s="75"/>
      <c r="AZ160" s="75"/>
      <c r="BA160" s="75"/>
      <c r="BB160" s="75"/>
      <c r="BC160" s="75"/>
      <c r="BD160" s="75"/>
      <c r="BE160" s="75"/>
      <c r="BF160" s="75"/>
      <c r="BG160" s="75"/>
      <c r="BH160" s="75"/>
      <c r="BI160" s="75"/>
      <c r="BJ160" s="75"/>
      <c r="BK160" s="75"/>
      <c r="BL160" s="75"/>
      <c r="BM160" s="75"/>
      <c r="BN160" s="75"/>
      <c r="BO160" s="75"/>
      <c r="BP160" s="75"/>
      <c r="BQ160" s="75"/>
      <c r="BR160" s="75"/>
      <c r="BS160" s="75"/>
      <c r="BT160" s="75"/>
      <c r="BU160" s="75"/>
      <c r="BV160" s="75"/>
      <c r="BW160" s="75"/>
      <c r="BX160" s="75"/>
      <c r="BY160" s="75"/>
      <c r="BZ160" s="75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5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75"/>
      <c r="AT161" s="75"/>
      <c r="AU161" s="75"/>
      <c r="AV161" s="75"/>
      <c r="AW161" s="75"/>
      <c r="AX161" s="75"/>
      <c r="AY161" s="75"/>
      <c r="AZ161" s="75"/>
      <c r="BA161" s="75"/>
      <c r="BB161" s="75"/>
      <c r="BC161" s="75"/>
      <c r="BD161" s="75"/>
      <c r="BE161" s="75"/>
      <c r="BF161" s="75"/>
      <c r="BG161" s="75"/>
      <c r="BH161" s="75"/>
      <c r="BI161" s="75"/>
      <c r="BJ161" s="75"/>
      <c r="BK161" s="75"/>
      <c r="BL161" s="75"/>
      <c r="BM161" s="75"/>
      <c r="BN161" s="75"/>
      <c r="BO161" s="75"/>
      <c r="BP161" s="75"/>
      <c r="BQ161" s="75"/>
      <c r="BR161" s="75"/>
      <c r="BS161" s="75"/>
      <c r="BT161" s="75"/>
      <c r="BU161" s="75"/>
      <c r="BV161" s="75"/>
      <c r="BW161" s="75"/>
      <c r="BX161" s="75"/>
      <c r="BY161" s="75"/>
      <c r="BZ161" s="75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75"/>
      <c r="AT162" s="75"/>
      <c r="AU162" s="75"/>
      <c r="AV162" s="75"/>
      <c r="AW162" s="75"/>
      <c r="AX162" s="75"/>
      <c r="AY162" s="75"/>
      <c r="AZ162" s="75"/>
      <c r="BA162" s="75"/>
      <c r="BB162" s="75"/>
      <c r="BC162" s="75"/>
      <c r="BD162" s="75"/>
      <c r="BE162" s="75"/>
      <c r="BF162" s="75"/>
      <c r="BG162" s="75"/>
      <c r="BH162" s="75"/>
      <c r="BI162" s="75"/>
      <c r="BJ162" s="75"/>
      <c r="BK162" s="75"/>
      <c r="BL162" s="75"/>
      <c r="BM162" s="75"/>
      <c r="BN162" s="75"/>
      <c r="BO162" s="75"/>
      <c r="BP162" s="75"/>
      <c r="BQ162" s="75"/>
      <c r="BR162" s="75"/>
      <c r="BS162" s="75"/>
      <c r="BT162" s="75"/>
      <c r="BU162" s="75"/>
      <c r="BV162" s="75"/>
      <c r="BW162" s="75"/>
      <c r="BX162" s="75"/>
      <c r="BY162" s="75"/>
      <c r="BZ162" s="75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75"/>
      <c r="AT163" s="75"/>
      <c r="AU163" s="75"/>
      <c r="AV163" s="75"/>
      <c r="AW163" s="75"/>
      <c r="AX163" s="75"/>
      <c r="AY163" s="75"/>
      <c r="AZ163" s="75"/>
      <c r="BA163" s="75"/>
      <c r="BB163" s="75"/>
      <c r="BC163" s="75"/>
      <c r="BD163" s="75"/>
      <c r="BE163" s="75"/>
      <c r="BF163" s="75"/>
      <c r="BG163" s="75"/>
      <c r="BH163" s="75"/>
      <c r="BI163" s="75"/>
      <c r="BJ163" s="75"/>
      <c r="BK163" s="75"/>
      <c r="BL163" s="75"/>
      <c r="BM163" s="75"/>
      <c r="BN163" s="75"/>
      <c r="BO163" s="75"/>
      <c r="BP163" s="75"/>
      <c r="BQ163" s="75"/>
      <c r="BR163" s="75"/>
      <c r="BS163" s="75"/>
      <c r="BT163" s="75"/>
      <c r="BU163" s="75"/>
      <c r="BV163" s="75"/>
      <c r="BW163" s="75"/>
      <c r="BX163" s="75"/>
      <c r="BY163" s="75"/>
      <c r="BZ163" s="75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5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75"/>
      <c r="AT164" s="75"/>
      <c r="AU164" s="75"/>
      <c r="AV164" s="75"/>
      <c r="AW164" s="75"/>
      <c r="AX164" s="75"/>
      <c r="AY164" s="75"/>
      <c r="AZ164" s="75"/>
      <c r="BA164" s="75"/>
      <c r="BB164" s="75"/>
      <c r="BC164" s="75"/>
      <c r="BD164" s="75"/>
      <c r="BE164" s="75"/>
      <c r="BF164" s="75"/>
      <c r="BG164" s="75"/>
      <c r="BH164" s="75"/>
      <c r="BI164" s="75"/>
      <c r="BJ164" s="75"/>
      <c r="BK164" s="75"/>
      <c r="BL164" s="75"/>
      <c r="BM164" s="75"/>
      <c r="BN164" s="75"/>
      <c r="BO164" s="75"/>
      <c r="BP164" s="75"/>
      <c r="BQ164" s="75"/>
      <c r="BR164" s="75"/>
      <c r="BS164" s="75"/>
      <c r="BT164" s="75"/>
      <c r="BU164" s="75"/>
      <c r="BV164" s="75"/>
      <c r="BW164" s="75"/>
      <c r="BX164" s="75"/>
      <c r="BY164" s="75"/>
      <c r="BZ164" s="75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  <c r="AV165" s="75"/>
      <c r="AW165" s="75"/>
      <c r="AX165" s="75"/>
      <c r="AY165" s="75"/>
      <c r="AZ165" s="75"/>
      <c r="BA165" s="75"/>
      <c r="BB165" s="75"/>
      <c r="BC165" s="75"/>
      <c r="BD165" s="75"/>
      <c r="BE165" s="75"/>
      <c r="BF165" s="75"/>
      <c r="BG165" s="75"/>
      <c r="BH165" s="75"/>
      <c r="BI165" s="75"/>
      <c r="BJ165" s="75"/>
      <c r="BK165" s="75"/>
      <c r="BL165" s="75"/>
      <c r="BM165" s="75"/>
      <c r="BN165" s="75"/>
      <c r="BO165" s="75"/>
      <c r="BP165" s="75"/>
      <c r="BQ165" s="75"/>
      <c r="BR165" s="75"/>
      <c r="BS165" s="75"/>
      <c r="BT165" s="75"/>
      <c r="BU165" s="75"/>
      <c r="BV165" s="75"/>
      <c r="BW165" s="75"/>
      <c r="BX165" s="75"/>
      <c r="BY165" s="75"/>
      <c r="BZ165" s="75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75"/>
      <c r="AT166" s="75"/>
      <c r="AU166" s="75"/>
      <c r="AV166" s="75"/>
      <c r="AW166" s="75"/>
      <c r="AX166" s="75"/>
      <c r="AY166" s="75"/>
      <c r="AZ166" s="75"/>
      <c r="BA166" s="75"/>
      <c r="BB166" s="75"/>
      <c r="BC166" s="75"/>
      <c r="BD166" s="75"/>
      <c r="BE166" s="75"/>
      <c r="BF166" s="75"/>
      <c r="BG166" s="75"/>
      <c r="BH166" s="75"/>
      <c r="BI166" s="75"/>
      <c r="BJ166" s="75"/>
      <c r="BK166" s="75"/>
      <c r="BL166" s="75"/>
      <c r="BM166" s="75"/>
      <c r="BN166" s="75"/>
      <c r="BO166" s="75"/>
      <c r="BP166" s="75"/>
      <c r="BQ166" s="75"/>
      <c r="BR166" s="75"/>
      <c r="BS166" s="75"/>
      <c r="BT166" s="75"/>
      <c r="BU166" s="75"/>
      <c r="BV166" s="75"/>
      <c r="BW166" s="75"/>
      <c r="BX166" s="75"/>
      <c r="BY166" s="75"/>
      <c r="BZ166" s="75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  <c r="AV167" s="75"/>
      <c r="AW167" s="75"/>
      <c r="AX167" s="75"/>
      <c r="AY167" s="75"/>
      <c r="AZ167" s="75"/>
      <c r="BA167" s="75"/>
      <c r="BB167" s="75"/>
      <c r="BC167" s="75"/>
      <c r="BD167" s="75"/>
      <c r="BE167" s="75"/>
      <c r="BF167" s="75"/>
      <c r="BG167" s="75"/>
      <c r="BH167" s="75"/>
      <c r="BI167" s="75"/>
      <c r="BJ167" s="75"/>
      <c r="BK167" s="75"/>
      <c r="BL167" s="75"/>
      <c r="BM167" s="75"/>
      <c r="BN167" s="75"/>
      <c r="BO167" s="75"/>
      <c r="BP167" s="75"/>
      <c r="BQ167" s="75"/>
      <c r="BR167" s="75"/>
      <c r="BS167" s="75"/>
      <c r="BT167" s="75"/>
      <c r="BU167" s="75"/>
      <c r="BV167" s="75"/>
      <c r="BW167" s="75"/>
      <c r="BX167" s="75"/>
      <c r="BY167" s="75"/>
      <c r="BZ167" s="75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75"/>
      <c r="AT168" s="75"/>
      <c r="AU168" s="75"/>
      <c r="AV168" s="75"/>
      <c r="AW168" s="75"/>
      <c r="AX168" s="75"/>
      <c r="AY168" s="75"/>
      <c r="AZ168" s="75"/>
      <c r="BA168" s="75"/>
      <c r="BB168" s="75"/>
      <c r="BC168" s="75"/>
      <c r="BD168" s="75"/>
      <c r="BE168" s="75"/>
      <c r="BF168" s="75"/>
      <c r="BG168" s="75"/>
      <c r="BH168" s="75"/>
      <c r="BI168" s="75"/>
      <c r="BJ168" s="75"/>
      <c r="BK168" s="75"/>
      <c r="BL168" s="75"/>
      <c r="BM168" s="75"/>
      <c r="BN168" s="75"/>
      <c r="BO168" s="75"/>
      <c r="BP168" s="75"/>
      <c r="BQ168" s="75"/>
      <c r="BR168" s="75"/>
      <c r="BS168" s="75"/>
      <c r="BT168" s="75"/>
      <c r="BU168" s="75"/>
      <c r="BV168" s="75"/>
      <c r="BW168" s="75"/>
      <c r="BX168" s="75"/>
      <c r="BY168" s="75"/>
      <c r="BZ168" s="75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5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  <c r="AV169" s="75"/>
      <c r="AW169" s="75"/>
      <c r="AX169" s="75"/>
      <c r="AY169" s="75"/>
      <c r="AZ169" s="75"/>
      <c r="BA169" s="75"/>
      <c r="BB169" s="75"/>
      <c r="BC169" s="75"/>
      <c r="BD169" s="75"/>
      <c r="BE169" s="75"/>
      <c r="BF169" s="75"/>
      <c r="BG169" s="75"/>
      <c r="BH169" s="75"/>
      <c r="BI169" s="75"/>
      <c r="BJ169" s="75"/>
      <c r="BK169" s="75"/>
      <c r="BL169" s="75"/>
      <c r="BM169" s="75"/>
      <c r="BN169" s="75"/>
      <c r="BO169" s="75"/>
      <c r="BP169" s="75"/>
      <c r="BQ169" s="75"/>
      <c r="BR169" s="75"/>
      <c r="BS169" s="75"/>
      <c r="BT169" s="75"/>
      <c r="BU169" s="75"/>
      <c r="BV169" s="75"/>
      <c r="BW169" s="75"/>
      <c r="BX169" s="75"/>
      <c r="BY169" s="75"/>
      <c r="BZ169" s="75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5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75"/>
      <c r="AT170" s="75"/>
      <c r="AU170" s="75"/>
      <c r="AV170" s="75"/>
      <c r="AW170" s="75"/>
      <c r="AX170" s="75"/>
      <c r="AY170" s="75"/>
      <c r="AZ170" s="75"/>
      <c r="BA170" s="75"/>
      <c r="BB170" s="75"/>
      <c r="BC170" s="75"/>
      <c r="BD170" s="75"/>
      <c r="BE170" s="75"/>
      <c r="BF170" s="75"/>
      <c r="BG170" s="75"/>
      <c r="BH170" s="75"/>
      <c r="BI170" s="75"/>
      <c r="BJ170" s="75"/>
      <c r="BK170" s="75"/>
      <c r="BL170" s="75"/>
      <c r="BM170" s="75"/>
      <c r="BN170" s="75"/>
      <c r="BO170" s="75"/>
      <c r="BP170" s="75"/>
      <c r="BQ170" s="75"/>
      <c r="BR170" s="75"/>
      <c r="BS170" s="75"/>
      <c r="BT170" s="75"/>
      <c r="BU170" s="75"/>
      <c r="BV170" s="75"/>
      <c r="BW170" s="75"/>
      <c r="BX170" s="75"/>
      <c r="BY170" s="75"/>
      <c r="BZ170" s="75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5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  <c r="AV171" s="75"/>
      <c r="AW171" s="75"/>
      <c r="AX171" s="75"/>
      <c r="AY171" s="75"/>
      <c r="AZ171" s="75"/>
      <c r="BA171" s="75"/>
      <c r="BB171" s="75"/>
      <c r="BC171" s="75"/>
      <c r="BD171" s="75"/>
      <c r="BE171" s="75"/>
      <c r="BF171" s="75"/>
      <c r="BG171" s="75"/>
      <c r="BH171" s="75"/>
      <c r="BI171" s="75"/>
      <c r="BJ171" s="75"/>
      <c r="BK171" s="75"/>
      <c r="BL171" s="75"/>
      <c r="BM171" s="75"/>
      <c r="BN171" s="75"/>
      <c r="BO171" s="75"/>
      <c r="BP171" s="75"/>
      <c r="BQ171" s="75"/>
      <c r="BR171" s="75"/>
      <c r="BS171" s="75"/>
      <c r="BT171" s="75"/>
      <c r="BU171" s="75"/>
      <c r="BV171" s="75"/>
      <c r="BW171" s="75"/>
      <c r="BX171" s="75"/>
      <c r="BY171" s="75"/>
      <c r="BZ171" s="75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75"/>
      <c r="AT172" s="75"/>
      <c r="AU172" s="75"/>
      <c r="AV172" s="75"/>
      <c r="AW172" s="75"/>
      <c r="AX172" s="75"/>
      <c r="AY172" s="75"/>
      <c r="AZ172" s="75"/>
      <c r="BA172" s="75"/>
      <c r="BB172" s="75"/>
      <c r="BC172" s="75"/>
      <c r="BD172" s="75"/>
      <c r="BE172" s="75"/>
      <c r="BF172" s="75"/>
      <c r="BG172" s="75"/>
      <c r="BH172" s="75"/>
      <c r="BI172" s="75"/>
      <c r="BJ172" s="75"/>
      <c r="BK172" s="75"/>
      <c r="BL172" s="75"/>
      <c r="BM172" s="75"/>
      <c r="BN172" s="75"/>
      <c r="BO172" s="75"/>
      <c r="BP172" s="75"/>
      <c r="BQ172" s="75"/>
      <c r="BR172" s="75"/>
      <c r="BS172" s="75"/>
      <c r="BT172" s="75"/>
      <c r="BU172" s="75"/>
      <c r="BV172" s="75"/>
      <c r="BW172" s="75"/>
      <c r="BX172" s="75"/>
      <c r="BY172" s="75"/>
      <c r="BZ172" s="75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  <c r="AV173" s="75"/>
      <c r="AW173" s="75"/>
      <c r="AX173" s="75"/>
      <c r="AY173" s="75"/>
      <c r="AZ173" s="75"/>
      <c r="BA173" s="75"/>
      <c r="BB173" s="75"/>
      <c r="BC173" s="75"/>
      <c r="BD173" s="75"/>
      <c r="BE173" s="75"/>
      <c r="BF173" s="75"/>
      <c r="BG173" s="75"/>
      <c r="BH173" s="75"/>
      <c r="BI173" s="75"/>
      <c r="BJ173" s="75"/>
      <c r="BK173" s="75"/>
      <c r="BL173" s="75"/>
      <c r="BM173" s="75"/>
      <c r="BN173" s="75"/>
      <c r="BO173" s="75"/>
      <c r="BP173" s="75"/>
      <c r="BQ173" s="75"/>
      <c r="BR173" s="75"/>
      <c r="BS173" s="75"/>
      <c r="BT173" s="75"/>
      <c r="BU173" s="75"/>
      <c r="BV173" s="75"/>
      <c r="BW173" s="75"/>
      <c r="BX173" s="75"/>
      <c r="BY173" s="75"/>
      <c r="BZ173" s="75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5"/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  <c r="AV174" s="75"/>
      <c r="AW174" s="75"/>
      <c r="AX174" s="75"/>
      <c r="AY174" s="75"/>
      <c r="AZ174" s="75"/>
      <c r="BA174" s="75"/>
      <c r="BB174" s="75"/>
      <c r="BC174" s="75"/>
      <c r="BD174" s="75"/>
      <c r="BE174" s="75"/>
      <c r="BF174" s="75"/>
      <c r="BG174" s="75"/>
      <c r="BH174" s="75"/>
      <c r="BI174" s="75"/>
      <c r="BJ174" s="75"/>
      <c r="BK174" s="75"/>
      <c r="BL174" s="75"/>
      <c r="BM174" s="75"/>
      <c r="BN174" s="75"/>
      <c r="BO174" s="75"/>
      <c r="BP174" s="75"/>
      <c r="BQ174" s="75"/>
      <c r="BR174" s="75"/>
      <c r="BS174" s="75"/>
      <c r="BT174" s="75"/>
      <c r="BU174" s="75"/>
      <c r="BV174" s="75"/>
      <c r="BW174" s="75"/>
      <c r="BX174" s="75"/>
      <c r="BY174" s="75"/>
      <c r="BZ174" s="75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5"/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75"/>
      <c r="AT175" s="75"/>
      <c r="AU175" s="75"/>
      <c r="AV175" s="75"/>
      <c r="AW175" s="75"/>
      <c r="AX175" s="75"/>
      <c r="AY175" s="75"/>
      <c r="AZ175" s="75"/>
      <c r="BA175" s="75"/>
      <c r="BB175" s="75"/>
      <c r="BC175" s="75"/>
      <c r="BD175" s="75"/>
      <c r="BE175" s="75"/>
      <c r="BF175" s="75"/>
      <c r="BG175" s="75"/>
      <c r="BH175" s="75"/>
      <c r="BI175" s="75"/>
      <c r="BJ175" s="75"/>
      <c r="BK175" s="75"/>
      <c r="BL175" s="75"/>
      <c r="BM175" s="75"/>
      <c r="BN175" s="75"/>
      <c r="BO175" s="75"/>
      <c r="BP175" s="75"/>
      <c r="BQ175" s="75"/>
      <c r="BR175" s="75"/>
      <c r="BS175" s="75"/>
      <c r="BT175" s="75"/>
      <c r="BU175" s="75"/>
      <c r="BV175" s="75"/>
      <c r="BW175" s="75"/>
      <c r="BX175" s="75"/>
      <c r="BY175" s="75"/>
      <c r="BZ175" s="75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5"/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75"/>
      <c r="AT176" s="75"/>
      <c r="AU176" s="75"/>
      <c r="AV176" s="75"/>
      <c r="AW176" s="75"/>
      <c r="AX176" s="75"/>
      <c r="AY176" s="75"/>
      <c r="AZ176" s="75"/>
      <c r="BA176" s="75"/>
      <c r="BB176" s="75"/>
      <c r="BC176" s="75"/>
      <c r="BD176" s="75"/>
      <c r="BE176" s="75"/>
      <c r="BF176" s="75"/>
      <c r="BG176" s="75"/>
      <c r="BH176" s="75"/>
      <c r="BI176" s="75"/>
      <c r="BJ176" s="75"/>
      <c r="BK176" s="75"/>
      <c r="BL176" s="75"/>
      <c r="BM176" s="75"/>
      <c r="BN176" s="75"/>
      <c r="BO176" s="75"/>
      <c r="BP176" s="75"/>
      <c r="BQ176" s="75"/>
      <c r="BR176" s="75"/>
      <c r="BS176" s="75"/>
      <c r="BT176" s="75"/>
      <c r="BU176" s="75"/>
      <c r="BV176" s="75"/>
      <c r="BW176" s="75"/>
      <c r="BX176" s="75"/>
      <c r="BY176" s="75"/>
      <c r="BZ176" s="75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5"/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75"/>
      <c r="AT177" s="75"/>
      <c r="AU177" s="75"/>
      <c r="AV177" s="75"/>
      <c r="AW177" s="75"/>
      <c r="AX177" s="75"/>
      <c r="AY177" s="75"/>
      <c r="AZ177" s="75"/>
      <c r="BA177" s="75"/>
      <c r="BB177" s="75"/>
      <c r="BC177" s="75"/>
      <c r="BD177" s="75"/>
      <c r="BE177" s="75"/>
      <c r="BF177" s="75"/>
      <c r="BG177" s="75"/>
      <c r="BH177" s="75"/>
      <c r="BI177" s="75"/>
      <c r="BJ177" s="75"/>
      <c r="BK177" s="75"/>
      <c r="BL177" s="75"/>
      <c r="BM177" s="75"/>
      <c r="BN177" s="75"/>
      <c r="BO177" s="75"/>
      <c r="BP177" s="75"/>
      <c r="BQ177" s="75"/>
      <c r="BR177" s="75"/>
      <c r="BS177" s="75"/>
      <c r="BT177" s="75"/>
      <c r="BU177" s="75"/>
      <c r="BV177" s="75"/>
      <c r="BW177" s="75"/>
      <c r="BX177" s="75"/>
      <c r="BY177" s="75"/>
      <c r="BZ177" s="75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5"/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75"/>
      <c r="AT178" s="75"/>
      <c r="AU178" s="75"/>
      <c r="AV178" s="75"/>
      <c r="AW178" s="75"/>
      <c r="AX178" s="75"/>
      <c r="AY178" s="75"/>
      <c r="AZ178" s="75"/>
      <c r="BA178" s="75"/>
      <c r="BB178" s="75"/>
      <c r="BC178" s="75"/>
      <c r="BD178" s="75"/>
      <c r="BE178" s="75"/>
      <c r="BF178" s="75"/>
      <c r="BG178" s="75"/>
      <c r="BH178" s="75"/>
      <c r="BI178" s="75"/>
      <c r="BJ178" s="75"/>
      <c r="BK178" s="75"/>
      <c r="BL178" s="75"/>
      <c r="BM178" s="75"/>
      <c r="BN178" s="75"/>
      <c r="BO178" s="75"/>
      <c r="BP178" s="75"/>
      <c r="BQ178" s="75"/>
      <c r="BR178" s="75"/>
      <c r="BS178" s="75"/>
      <c r="BT178" s="75"/>
      <c r="BU178" s="75"/>
      <c r="BV178" s="75"/>
      <c r="BW178" s="75"/>
      <c r="BX178" s="75"/>
      <c r="BY178" s="75"/>
      <c r="BZ178" s="75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5"/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75"/>
      <c r="AT179" s="75"/>
      <c r="AU179" s="75"/>
      <c r="AV179" s="75"/>
      <c r="AW179" s="75"/>
      <c r="AX179" s="75"/>
      <c r="AY179" s="75"/>
      <c r="AZ179" s="75"/>
      <c r="BA179" s="75"/>
      <c r="BB179" s="75"/>
      <c r="BC179" s="75"/>
      <c r="BD179" s="75"/>
      <c r="BE179" s="75"/>
      <c r="BF179" s="75"/>
      <c r="BG179" s="75"/>
      <c r="BH179" s="75"/>
      <c r="BI179" s="75"/>
      <c r="BJ179" s="75"/>
      <c r="BK179" s="75"/>
      <c r="BL179" s="75"/>
      <c r="BM179" s="75"/>
      <c r="BN179" s="75"/>
      <c r="BO179" s="75"/>
      <c r="BP179" s="75"/>
      <c r="BQ179" s="75"/>
      <c r="BR179" s="75"/>
      <c r="BS179" s="75"/>
      <c r="BT179" s="75"/>
      <c r="BU179" s="75"/>
      <c r="BV179" s="75"/>
      <c r="BW179" s="75"/>
      <c r="BX179" s="75"/>
      <c r="BY179" s="75"/>
      <c r="BZ179" s="75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5" t="s">
        <v>57</v>
      </c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  <c r="AV182" s="75"/>
      <c r="AW182" s="75"/>
      <c r="AX182" s="75"/>
      <c r="AY182" s="75"/>
      <c r="AZ182" s="75"/>
      <c r="BA182" s="75"/>
      <c r="BB182" s="75"/>
      <c r="BC182" s="75"/>
      <c r="BD182" s="75"/>
      <c r="BE182" s="75"/>
      <c r="BF182" s="75"/>
      <c r="BG182" s="75"/>
      <c r="BH182" s="75"/>
      <c r="BI182" s="75"/>
      <c r="BJ182" s="75"/>
      <c r="BK182" s="75"/>
      <c r="BL182" s="75"/>
      <c r="BM182" s="75"/>
      <c r="BN182" s="75"/>
      <c r="BO182" s="75"/>
      <c r="BP182" s="75"/>
      <c r="BQ182" s="75"/>
      <c r="BR182" s="75"/>
      <c r="BS182" s="75"/>
      <c r="BT182" s="75"/>
      <c r="BU182" s="75"/>
      <c r="BV182" s="75"/>
      <c r="BW182" s="75"/>
      <c r="BX182" s="75"/>
      <c r="BY182" s="75"/>
      <c r="BZ182" s="75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5" t="s">
        <v>58</v>
      </c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  <c r="AV183" s="75"/>
      <c r="AW183" s="75"/>
      <c r="AX183" s="75"/>
      <c r="AY183" s="75"/>
      <c r="AZ183" s="75"/>
      <c r="BA183" s="75"/>
      <c r="BB183" s="75"/>
      <c r="BC183" s="75"/>
      <c r="BD183" s="75"/>
      <c r="BE183" s="75"/>
      <c r="BF183" s="75"/>
      <c r="BG183" s="75"/>
      <c r="BH183" s="75"/>
      <c r="BI183" s="75"/>
      <c r="BJ183" s="75"/>
      <c r="BK183" s="75"/>
      <c r="BL183" s="75"/>
      <c r="BM183" s="75"/>
      <c r="BN183" s="75"/>
      <c r="BO183" s="75"/>
      <c r="BP183" s="75"/>
      <c r="BQ183" s="75"/>
      <c r="BR183" s="75"/>
      <c r="BS183" s="75"/>
      <c r="BT183" s="75"/>
      <c r="BU183" s="75"/>
      <c r="BV183" s="75"/>
      <c r="BW183" s="75"/>
      <c r="BX183" s="75"/>
      <c r="BY183" s="75"/>
      <c r="BZ183" s="75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5" t="s">
        <v>15</v>
      </c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  <c r="AV184" s="75"/>
      <c r="AW184" s="75"/>
      <c r="AX184" s="75"/>
      <c r="AY184" s="75"/>
      <c r="AZ184" s="75"/>
      <c r="BA184" s="75"/>
      <c r="BB184" s="75"/>
      <c r="BC184" s="75"/>
      <c r="BD184" s="75"/>
      <c r="BE184" s="75"/>
      <c r="BF184" s="75"/>
      <c r="BG184" s="75"/>
      <c r="BH184" s="75"/>
      <c r="BI184" s="75"/>
      <c r="BJ184" s="75"/>
      <c r="BK184" s="75"/>
      <c r="BL184" s="75"/>
      <c r="BM184" s="75"/>
      <c r="BN184" s="75"/>
      <c r="BO184" s="75"/>
      <c r="BP184" s="75"/>
      <c r="BQ184" s="75"/>
      <c r="BR184" s="75"/>
      <c r="BS184" s="75"/>
      <c r="BT184" s="75"/>
      <c r="BU184" s="75"/>
      <c r="BV184" s="75"/>
      <c r="BW184" s="75"/>
      <c r="BX184" s="75"/>
      <c r="BY184" s="75"/>
      <c r="BZ184" s="75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5" t="s">
        <v>16</v>
      </c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75"/>
      <c r="AT185" s="75"/>
      <c r="AU185" s="75"/>
      <c r="AV185" s="75"/>
      <c r="AW185" s="75"/>
      <c r="AX185" s="75"/>
      <c r="AY185" s="75"/>
      <c r="AZ185" s="75"/>
      <c r="BA185" s="75"/>
      <c r="BB185" s="75"/>
      <c r="BC185" s="75"/>
      <c r="BD185" s="75"/>
      <c r="BE185" s="75"/>
      <c r="BF185" s="75"/>
      <c r="BG185" s="75"/>
      <c r="BH185" s="75"/>
      <c r="BI185" s="75"/>
      <c r="BJ185" s="75"/>
      <c r="BK185" s="75"/>
      <c r="BL185" s="75"/>
      <c r="BM185" s="75"/>
      <c r="BN185" s="75"/>
      <c r="BO185" s="75"/>
      <c r="BP185" s="75"/>
      <c r="BQ185" s="75"/>
      <c r="BR185" s="75"/>
      <c r="BS185" s="75"/>
      <c r="BT185" s="75"/>
      <c r="BU185" s="75"/>
      <c r="BV185" s="75"/>
      <c r="BW185" s="75"/>
      <c r="BX185" s="75"/>
      <c r="BY185" s="75"/>
      <c r="BZ185" s="75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  <c r="AV186" s="75"/>
      <c r="AW186" s="75"/>
      <c r="AX186" s="75"/>
      <c r="AY186" s="75"/>
      <c r="AZ186" s="75"/>
      <c r="BA186" s="75"/>
      <c r="BB186" s="75"/>
      <c r="BC186" s="75"/>
      <c r="BD186" s="75"/>
      <c r="BE186" s="75"/>
      <c r="BF186" s="75"/>
      <c r="BG186" s="75"/>
      <c r="BH186" s="75"/>
      <c r="BI186" s="75"/>
      <c r="BJ186" s="75"/>
      <c r="BK186" s="75"/>
      <c r="BL186" s="75"/>
      <c r="BM186" s="75"/>
      <c r="BN186" s="75"/>
      <c r="BO186" s="75"/>
      <c r="BP186" s="75"/>
      <c r="BQ186" s="75"/>
      <c r="BR186" s="75"/>
      <c r="BS186" s="75"/>
      <c r="BT186" s="75"/>
      <c r="BU186" s="75"/>
      <c r="BV186" s="75"/>
      <c r="BW186" s="75"/>
      <c r="BX186" s="75"/>
      <c r="BY186" s="75"/>
      <c r="BZ186" s="75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5"/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  <c r="AV187" s="75"/>
      <c r="AW187" s="75"/>
      <c r="AX187" s="75"/>
      <c r="AY187" s="75"/>
      <c r="AZ187" s="75"/>
      <c r="BA187" s="75"/>
      <c r="BB187" s="75"/>
      <c r="BC187" s="75"/>
      <c r="BD187" s="75"/>
      <c r="BE187" s="75"/>
      <c r="BF187" s="75"/>
      <c r="BG187" s="75"/>
      <c r="BH187" s="75"/>
      <c r="BI187" s="75"/>
      <c r="BJ187" s="75"/>
      <c r="BK187" s="75"/>
      <c r="BL187" s="75"/>
      <c r="BM187" s="75"/>
      <c r="BN187" s="75"/>
      <c r="BO187" s="75"/>
      <c r="BP187" s="75"/>
      <c r="BQ187" s="75"/>
      <c r="BR187" s="75"/>
      <c r="BS187" s="75"/>
      <c r="BT187" s="75"/>
      <c r="BU187" s="75"/>
      <c r="BV187" s="75"/>
      <c r="BW187" s="75"/>
      <c r="BX187" s="75"/>
      <c r="BY187" s="75"/>
      <c r="BZ187" s="75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5"/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75"/>
      <c r="AT188" s="75"/>
      <c r="AU188" s="75"/>
      <c r="AV188" s="75"/>
      <c r="AW188" s="75"/>
      <c r="AX188" s="75"/>
      <c r="AY188" s="75"/>
      <c r="AZ188" s="75"/>
      <c r="BA188" s="75"/>
      <c r="BB188" s="75"/>
      <c r="BC188" s="75"/>
      <c r="BD188" s="75"/>
      <c r="BE188" s="75"/>
      <c r="BF188" s="75"/>
      <c r="BG188" s="75"/>
      <c r="BH188" s="75"/>
      <c r="BI188" s="75"/>
      <c r="BJ188" s="75"/>
      <c r="BK188" s="75"/>
      <c r="BL188" s="75"/>
      <c r="BM188" s="75"/>
      <c r="BN188" s="75"/>
      <c r="BO188" s="75"/>
      <c r="BP188" s="75"/>
      <c r="BQ188" s="75"/>
      <c r="BR188" s="75"/>
      <c r="BS188" s="75"/>
      <c r="BT188" s="75"/>
      <c r="BU188" s="75"/>
      <c r="BV188" s="75"/>
      <c r="BW188" s="75"/>
      <c r="BX188" s="75"/>
      <c r="BY188" s="75"/>
      <c r="BZ188" s="75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5"/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  <c r="AV189" s="75"/>
      <c r="AW189" s="75"/>
      <c r="AX189" s="75"/>
      <c r="AY189" s="75"/>
      <c r="AZ189" s="75"/>
      <c r="BA189" s="75"/>
      <c r="BB189" s="75"/>
      <c r="BC189" s="75"/>
      <c r="BD189" s="75"/>
      <c r="BE189" s="75"/>
      <c r="BF189" s="75"/>
      <c r="BG189" s="75"/>
      <c r="BH189" s="75"/>
      <c r="BI189" s="75"/>
      <c r="BJ189" s="75"/>
      <c r="BK189" s="75"/>
      <c r="BL189" s="75"/>
      <c r="BM189" s="75"/>
      <c r="BN189" s="75"/>
      <c r="BO189" s="75"/>
      <c r="BP189" s="75"/>
      <c r="BQ189" s="75"/>
      <c r="BR189" s="75"/>
      <c r="BS189" s="75"/>
      <c r="BT189" s="75"/>
      <c r="BU189" s="75"/>
      <c r="BV189" s="75"/>
      <c r="BW189" s="75"/>
      <c r="BX189" s="75"/>
      <c r="BY189" s="75"/>
      <c r="BZ189" s="75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5"/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  <c r="AV190" s="75"/>
      <c r="AW190" s="75"/>
      <c r="AX190" s="75"/>
      <c r="AY190" s="75"/>
      <c r="AZ190" s="75"/>
      <c r="BA190" s="75"/>
      <c r="BB190" s="75"/>
      <c r="BC190" s="75"/>
      <c r="BD190" s="75"/>
      <c r="BE190" s="75"/>
      <c r="BF190" s="75"/>
      <c r="BG190" s="75"/>
      <c r="BH190" s="75"/>
      <c r="BI190" s="75"/>
      <c r="BJ190" s="75"/>
      <c r="BK190" s="75"/>
      <c r="BL190" s="75"/>
      <c r="BM190" s="75"/>
      <c r="BN190" s="75"/>
      <c r="BO190" s="75"/>
      <c r="BP190" s="75"/>
      <c r="BQ190" s="75"/>
      <c r="BR190" s="75"/>
      <c r="BS190" s="75"/>
      <c r="BT190" s="75"/>
      <c r="BU190" s="75"/>
      <c r="BV190" s="75"/>
      <c r="BW190" s="75"/>
      <c r="BX190" s="75"/>
      <c r="BY190" s="75"/>
      <c r="BZ190" s="75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5"/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  <c r="AV191" s="75"/>
      <c r="AW191" s="75"/>
      <c r="AX191" s="75"/>
      <c r="AY191" s="75"/>
      <c r="AZ191" s="75"/>
      <c r="BA191" s="75"/>
      <c r="BB191" s="75"/>
      <c r="BC191" s="75"/>
      <c r="BD191" s="75"/>
      <c r="BE191" s="75"/>
      <c r="BF191" s="75"/>
      <c r="BG191" s="75"/>
      <c r="BH191" s="75"/>
      <c r="BI191" s="75"/>
      <c r="BJ191" s="75"/>
      <c r="BK191" s="75"/>
      <c r="BL191" s="75"/>
      <c r="BM191" s="75"/>
      <c r="BN191" s="75"/>
      <c r="BO191" s="75"/>
      <c r="BP191" s="75"/>
      <c r="BQ191" s="75"/>
      <c r="BR191" s="75"/>
      <c r="BS191" s="75"/>
      <c r="BT191" s="75"/>
      <c r="BU191" s="75"/>
      <c r="BV191" s="75"/>
      <c r="BW191" s="75"/>
      <c r="BX191" s="75"/>
      <c r="BY191" s="75"/>
      <c r="BZ191" s="75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  <c r="BI192" s="75"/>
      <c r="BJ192" s="75"/>
      <c r="BK192" s="75"/>
      <c r="BL192" s="75"/>
      <c r="BM192" s="75"/>
      <c r="BN192" s="75"/>
      <c r="BO192" s="75"/>
      <c r="BP192" s="75"/>
      <c r="BQ192" s="75"/>
      <c r="BR192" s="75"/>
      <c r="BS192" s="75"/>
      <c r="BT192" s="75"/>
      <c r="BU192" s="75"/>
      <c r="BV192" s="75"/>
      <c r="BW192" s="75"/>
      <c r="BX192" s="75"/>
      <c r="BY192" s="75"/>
      <c r="BZ192" s="75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5"/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  <c r="AV193" s="75"/>
      <c r="AW193" s="75"/>
      <c r="AX193" s="75"/>
      <c r="AY193" s="75"/>
      <c r="AZ193" s="75"/>
      <c r="BA193" s="75"/>
      <c r="BB193" s="75"/>
      <c r="BC193" s="75"/>
      <c r="BD193" s="75"/>
      <c r="BE193" s="75"/>
      <c r="BF193" s="75"/>
      <c r="BG193" s="75"/>
      <c r="BH193" s="75"/>
      <c r="BI193" s="75"/>
      <c r="BJ193" s="75"/>
      <c r="BK193" s="75"/>
      <c r="BL193" s="75"/>
      <c r="BM193" s="75"/>
      <c r="BN193" s="75"/>
      <c r="BO193" s="75"/>
      <c r="BP193" s="75"/>
      <c r="BQ193" s="75"/>
      <c r="BR193" s="75"/>
      <c r="BS193" s="75"/>
      <c r="BT193" s="75"/>
      <c r="BU193" s="75"/>
      <c r="BV193" s="75"/>
      <c r="BW193" s="75"/>
      <c r="BX193" s="75"/>
      <c r="BY193" s="75"/>
      <c r="BZ193" s="75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  <c r="BI194" s="75"/>
      <c r="BJ194" s="75"/>
      <c r="BK194" s="75"/>
      <c r="BL194" s="75"/>
      <c r="BM194" s="75"/>
      <c r="BN194" s="75"/>
      <c r="BO194" s="75"/>
      <c r="BP194" s="75"/>
      <c r="BQ194" s="75"/>
      <c r="BR194" s="75"/>
      <c r="BS194" s="75"/>
      <c r="BT194" s="75"/>
      <c r="BU194" s="75"/>
      <c r="BV194" s="75"/>
      <c r="BW194" s="75"/>
      <c r="BX194" s="75"/>
      <c r="BY194" s="75"/>
      <c r="BZ194" s="75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5"/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  <c r="AV195" s="75"/>
      <c r="AW195" s="75"/>
      <c r="AX195" s="75"/>
      <c r="AY195" s="75"/>
      <c r="AZ195" s="75"/>
      <c r="BA195" s="75"/>
      <c r="BB195" s="75"/>
      <c r="BC195" s="75"/>
      <c r="BD195" s="75"/>
      <c r="BE195" s="75"/>
      <c r="BF195" s="75"/>
      <c r="BG195" s="75"/>
      <c r="BH195" s="75"/>
      <c r="BI195" s="75"/>
      <c r="BJ195" s="75"/>
      <c r="BK195" s="75"/>
      <c r="BL195" s="75"/>
      <c r="BM195" s="75"/>
      <c r="BN195" s="75"/>
      <c r="BO195" s="75"/>
      <c r="BP195" s="75"/>
      <c r="BQ195" s="75"/>
      <c r="BR195" s="75"/>
      <c r="BS195" s="75"/>
      <c r="BT195" s="75"/>
      <c r="BU195" s="75"/>
      <c r="BV195" s="75"/>
      <c r="BW195" s="75"/>
      <c r="BX195" s="75"/>
      <c r="BY195" s="75"/>
      <c r="BZ195" s="75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5"/>
      <c r="C196" s="75"/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75"/>
      <c r="AT196" s="75"/>
      <c r="AU196" s="75"/>
      <c r="AV196" s="75"/>
      <c r="AW196" s="75"/>
      <c r="AX196" s="75"/>
      <c r="AY196" s="75"/>
      <c r="AZ196" s="75"/>
      <c r="BA196" s="75"/>
      <c r="BB196" s="75"/>
      <c r="BC196" s="75"/>
      <c r="BD196" s="75"/>
      <c r="BE196" s="75"/>
      <c r="BF196" s="75"/>
      <c r="BG196" s="75"/>
      <c r="BH196" s="75"/>
      <c r="BI196" s="75"/>
      <c r="BJ196" s="75"/>
      <c r="BK196" s="75"/>
      <c r="BL196" s="75"/>
      <c r="BM196" s="75"/>
      <c r="BN196" s="75"/>
      <c r="BO196" s="75"/>
      <c r="BP196" s="75"/>
      <c r="BQ196" s="75"/>
      <c r="BR196" s="75"/>
      <c r="BS196" s="75"/>
      <c r="BT196" s="75"/>
      <c r="BU196" s="75"/>
      <c r="BV196" s="75"/>
      <c r="BW196" s="75"/>
      <c r="BX196" s="75"/>
      <c r="BY196" s="75"/>
      <c r="BZ196" s="75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5"/>
      <c r="C197" s="75"/>
      <c r="D197" s="75"/>
      <c r="E197" s="75"/>
      <c r="F197" s="75"/>
      <c r="G197" s="75"/>
      <c r="H197" s="75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  <c r="AV197" s="75"/>
      <c r="AW197" s="75"/>
      <c r="AX197" s="75"/>
      <c r="AY197" s="75"/>
      <c r="AZ197" s="75"/>
      <c r="BA197" s="75"/>
      <c r="BB197" s="75"/>
      <c r="BC197" s="75"/>
      <c r="BD197" s="75"/>
      <c r="BE197" s="75"/>
      <c r="BF197" s="75"/>
      <c r="BG197" s="75"/>
      <c r="BH197" s="75"/>
      <c r="BI197" s="75"/>
      <c r="BJ197" s="75"/>
      <c r="BK197" s="75"/>
      <c r="BL197" s="75"/>
      <c r="BM197" s="75"/>
      <c r="BN197" s="75"/>
      <c r="BO197" s="75"/>
      <c r="BP197" s="75"/>
      <c r="BQ197" s="75"/>
      <c r="BR197" s="75"/>
      <c r="BS197" s="75"/>
      <c r="BT197" s="75"/>
      <c r="BU197" s="75"/>
      <c r="BV197" s="75"/>
      <c r="BW197" s="75"/>
      <c r="BX197" s="75"/>
      <c r="BY197" s="75"/>
      <c r="BZ197" s="75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5"/>
      <c r="C198" s="75"/>
      <c r="D198" s="75"/>
      <c r="E198" s="75"/>
      <c r="F198" s="75"/>
      <c r="G198" s="75"/>
      <c r="H198" s="75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  <c r="AV198" s="75"/>
      <c r="AW198" s="75"/>
      <c r="AX198" s="75"/>
      <c r="AY198" s="75"/>
      <c r="AZ198" s="75"/>
      <c r="BA198" s="75"/>
      <c r="BB198" s="75"/>
      <c r="BC198" s="75"/>
      <c r="BD198" s="75"/>
      <c r="BE198" s="75"/>
      <c r="BF198" s="75"/>
      <c r="BG198" s="75"/>
      <c r="BH198" s="75"/>
      <c r="BI198" s="75"/>
      <c r="BJ198" s="75"/>
      <c r="BK198" s="75"/>
      <c r="BL198" s="75"/>
      <c r="BM198" s="75"/>
      <c r="BN198" s="75"/>
      <c r="BO198" s="75"/>
      <c r="BP198" s="75"/>
      <c r="BQ198" s="75"/>
      <c r="BR198" s="75"/>
      <c r="BS198" s="75"/>
      <c r="BT198" s="75"/>
      <c r="BU198" s="75"/>
      <c r="BV198" s="75"/>
      <c r="BW198" s="75"/>
      <c r="BX198" s="75"/>
      <c r="BY198" s="75"/>
      <c r="BZ198" s="75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5"/>
      <c r="C199" s="75"/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75"/>
      <c r="AT199" s="75"/>
      <c r="AU199" s="75"/>
      <c r="AV199" s="75"/>
      <c r="AW199" s="75"/>
      <c r="AX199" s="75"/>
      <c r="AY199" s="75"/>
      <c r="AZ199" s="75"/>
      <c r="BA199" s="75"/>
      <c r="BB199" s="75"/>
      <c r="BC199" s="75"/>
      <c r="BD199" s="75"/>
      <c r="BE199" s="75"/>
      <c r="BF199" s="75"/>
      <c r="BG199" s="75"/>
      <c r="BH199" s="75"/>
      <c r="BI199" s="75"/>
      <c r="BJ199" s="75"/>
      <c r="BK199" s="75"/>
      <c r="BL199" s="75"/>
      <c r="BM199" s="75"/>
      <c r="BN199" s="75"/>
      <c r="BO199" s="75"/>
      <c r="BP199" s="75"/>
      <c r="BQ199" s="75"/>
      <c r="BR199" s="75"/>
      <c r="BS199" s="75"/>
      <c r="BT199" s="75"/>
      <c r="BU199" s="75"/>
      <c r="BV199" s="75"/>
      <c r="BW199" s="75"/>
      <c r="BX199" s="75"/>
      <c r="BY199" s="75"/>
      <c r="BZ199" s="75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5"/>
      <c r="C200" s="75"/>
      <c r="D200" s="75"/>
      <c r="E200" s="75"/>
      <c r="F200" s="75"/>
      <c r="G200" s="75"/>
      <c r="H200" s="75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75"/>
      <c r="AT200" s="75"/>
      <c r="AU200" s="75"/>
      <c r="AV200" s="75"/>
      <c r="AW200" s="75"/>
      <c r="AX200" s="75"/>
      <c r="AY200" s="75"/>
      <c r="AZ200" s="75"/>
      <c r="BA200" s="75"/>
      <c r="BB200" s="75"/>
      <c r="BC200" s="75"/>
      <c r="BD200" s="75"/>
      <c r="BE200" s="75"/>
      <c r="BF200" s="75"/>
      <c r="BG200" s="75"/>
      <c r="BH200" s="75"/>
      <c r="BI200" s="75"/>
      <c r="BJ200" s="75"/>
      <c r="BK200" s="75"/>
      <c r="BL200" s="75"/>
      <c r="BM200" s="75"/>
      <c r="BN200" s="75"/>
      <c r="BO200" s="75"/>
      <c r="BP200" s="75"/>
      <c r="BQ200" s="75"/>
      <c r="BR200" s="75"/>
      <c r="BS200" s="75"/>
      <c r="BT200" s="75"/>
      <c r="BU200" s="75"/>
      <c r="BV200" s="75"/>
      <c r="BW200" s="75"/>
      <c r="BX200" s="75"/>
      <c r="BY200" s="75"/>
      <c r="BZ200" s="75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5"/>
      <c r="C201" s="75"/>
      <c r="D201" s="75"/>
      <c r="E201" s="75"/>
      <c r="F201" s="75"/>
      <c r="G201" s="75"/>
      <c r="H201" s="75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  <c r="AV201" s="75"/>
      <c r="AW201" s="75"/>
      <c r="AX201" s="75"/>
      <c r="AY201" s="75"/>
      <c r="AZ201" s="75"/>
      <c r="BA201" s="75"/>
      <c r="BB201" s="75"/>
      <c r="BC201" s="75"/>
      <c r="BD201" s="75"/>
      <c r="BE201" s="75"/>
      <c r="BF201" s="75"/>
      <c r="BG201" s="75"/>
      <c r="BH201" s="75"/>
      <c r="BI201" s="75"/>
      <c r="BJ201" s="75"/>
      <c r="BK201" s="75"/>
      <c r="BL201" s="75"/>
      <c r="BM201" s="75"/>
      <c r="BN201" s="75"/>
      <c r="BO201" s="75"/>
      <c r="BP201" s="75"/>
      <c r="BQ201" s="75"/>
      <c r="BR201" s="75"/>
      <c r="BS201" s="75"/>
      <c r="BT201" s="75"/>
      <c r="BU201" s="75"/>
      <c r="BV201" s="75"/>
      <c r="BW201" s="75"/>
      <c r="BX201" s="75"/>
      <c r="BY201" s="75"/>
      <c r="BZ201" s="75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01" t="s">
        <v>17</v>
      </c>
      <c r="C204" s="101"/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  <c r="BH204" s="101"/>
      <c r="BI204" s="101"/>
      <c r="BJ204" s="101"/>
      <c r="BK204" s="101"/>
      <c r="BL204" s="101"/>
      <c r="BM204" s="101"/>
      <c r="BN204" s="101"/>
      <c r="BO204" s="101"/>
      <c r="BP204" s="101"/>
      <c r="BQ204" s="101"/>
      <c r="BR204" s="101"/>
      <c r="BS204" s="101"/>
      <c r="BT204" s="101"/>
      <c r="BU204" s="101"/>
      <c r="BV204" s="101"/>
      <c r="BW204" s="101"/>
      <c r="BX204" s="101"/>
      <c r="BY204" s="101"/>
      <c r="BZ204" s="10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01" t="s">
        <v>18</v>
      </c>
      <c r="C205" s="101"/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  <c r="BH205" s="101"/>
      <c r="BI205" s="101"/>
      <c r="BJ205" s="101"/>
      <c r="BK205" s="101"/>
      <c r="BL205" s="101"/>
      <c r="BM205" s="101"/>
      <c r="BN205" s="101"/>
      <c r="BO205" s="101"/>
      <c r="BP205" s="101"/>
      <c r="BQ205" s="101"/>
      <c r="BR205" s="101"/>
      <c r="BS205" s="101"/>
      <c r="BT205" s="101"/>
      <c r="BU205" s="101"/>
      <c r="BV205" s="101"/>
      <c r="BW205" s="101"/>
      <c r="BX205" s="101"/>
      <c r="BY205" s="101"/>
      <c r="BZ205" s="10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01" t="s">
        <v>19</v>
      </c>
      <c r="C206" s="101"/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  <c r="BH206" s="101"/>
      <c r="BI206" s="101"/>
      <c r="BJ206" s="101"/>
      <c r="BK206" s="101"/>
      <c r="BL206" s="101"/>
      <c r="BM206" s="101"/>
      <c r="BN206" s="101"/>
      <c r="BO206" s="101"/>
      <c r="BP206" s="101"/>
      <c r="BQ206" s="101"/>
      <c r="BR206" s="101"/>
      <c r="BS206" s="101"/>
      <c r="BT206" s="101"/>
      <c r="BU206" s="101"/>
      <c r="BV206" s="101"/>
      <c r="BW206" s="101"/>
      <c r="BX206" s="101"/>
      <c r="BY206" s="101"/>
      <c r="BZ206" s="10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01"/>
      <c r="C207" s="101"/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  <c r="BH207" s="101"/>
      <c r="BI207" s="101"/>
      <c r="BJ207" s="101"/>
      <c r="BK207" s="101"/>
      <c r="BL207" s="101"/>
      <c r="BM207" s="101"/>
      <c r="BN207" s="101"/>
      <c r="BO207" s="101"/>
      <c r="BP207" s="101"/>
      <c r="BQ207" s="101"/>
      <c r="BR207" s="101"/>
      <c r="BS207" s="101"/>
      <c r="BT207" s="101"/>
      <c r="BU207" s="101"/>
      <c r="BV207" s="101"/>
      <c r="BW207" s="101"/>
      <c r="BX207" s="101"/>
      <c r="BY207" s="101"/>
      <c r="BZ207" s="10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01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  <c r="BH208" s="101"/>
      <c r="BI208" s="101"/>
      <c r="BJ208" s="101"/>
      <c r="BK208" s="101"/>
      <c r="BL208" s="101"/>
      <c r="BM208" s="101"/>
      <c r="BN208" s="101"/>
      <c r="BO208" s="101"/>
      <c r="BP208" s="101"/>
      <c r="BQ208" s="101"/>
      <c r="BR208" s="101"/>
      <c r="BS208" s="101"/>
      <c r="BT208" s="101"/>
      <c r="BU208" s="101"/>
      <c r="BV208" s="101"/>
      <c r="BW208" s="101"/>
      <c r="BX208" s="101"/>
      <c r="BY208" s="101"/>
      <c r="BZ208" s="10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01"/>
      <c r="C209" s="101"/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  <c r="BH209" s="101"/>
      <c r="BI209" s="101"/>
      <c r="BJ209" s="101"/>
      <c r="BK209" s="101"/>
      <c r="BL209" s="101"/>
      <c r="BM209" s="101"/>
      <c r="BN209" s="101"/>
      <c r="BO209" s="101"/>
      <c r="BP209" s="101"/>
      <c r="BQ209" s="101"/>
      <c r="BR209" s="101"/>
      <c r="BS209" s="101"/>
      <c r="BT209" s="101"/>
      <c r="BU209" s="101"/>
      <c r="BV209" s="101"/>
      <c r="BW209" s="101"/>
      <c r="BX209" s="101"/>
      <c r="BY209" s="101"/>
      <c r="BZ209" s="10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01"/>
      <c r="C210" s="101"/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  <c r="BH210" s="101"/>
      <c r="BI210" s="101"/>
      <c r="BJ210" s="101"/>
      <c r="BK210" s="101"/>
      <c r="BL210" s="101"/>
      <c r="BM210" s="101"/>
      <c r="BN210" s="101"/>
      <c r="BO210" s="101"/>
      <c r="BP210" s="101"/>
      <c r="BQ210" s="101"/>
      <c r="BR210" s="101"/>
      <c r="BS210" s="101"/>
      <c r="BT210" s="101"/>
      <c r="BU210" s="101"/>
      <c r="BV210" s="101"/>
      <c r="BW210" s="101"/>
      <c r="BX210" s="101"/>
      <c r="BY210" s="101"/>
      <c r="BZ210" s="10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01"/>
      <c r="C211" s="101"/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  <c r="BH211" s="101"/>
      <c r="BI211" s="101"/>
      <c r="BJ211" s="101"/>
      <c r="BK211" s="101"/>
      <c r="BL211" s="101"/>
      <c r="BM211" s="101"/>
      <c r="BN211" s="101"/>
      <c r="BO211" s="101"/>
      <c r="BP211" s="101"/>
      <c r="BQ211" s="101"/>
      <c r="BR211" s="101"/>
      <c r="BS211" s="101"/>
      <c r="BT211" s="101"/>
      <c r="BU211" s="101"/>
      <c r="BV211" s="101"/>
      <c r="BW211" s="101"/>
      <c r="BX211" s="101"/>
      <c r="BY211" s="101"/>
      <c r="BZ211" s="10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01"/>
      <c r="C212" s="101"/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  <c r="BH212" s="101"/>
      <c r="BI212" s="101"/>
      <c r="BJ212" s="101"/>
      <c r="BK212" s="101"/>
      <c r="BL212" s="101"/>
      <c r="BM212" s="101"/>
      <c r="BN212" s="101"/>
      <c r="BO212" s="101"/>
      <c r="BP212" s="101"/>
      <c r="BQ212" s="101"/>
      <c r="BR212" s="101"/>
      <c r="BS212" s="101"/>
      <c r="BT212" s="101"/>
      <c r="BU212" s="101"/>
      <c r="BV212" s="101"/>
      <c r="BW212" s="101"/>
      <c r="BX212" s="101"/>
      <c r="BY212" s="101"/>
      <c r="BZ212" s="10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01"/>
      <c r="C213" s="101"/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  <c r="BH213" s="101"/>
      <c r="BI213" s="101"/>
      <c r="BJ213" s="101"/>
      <c r="BK213" s="101"/>
      <c r="BL213" s="101"/>
      <c r="BM213" s="101"/>
      <c r="BN213" s="101"/>
      <c r="BO213" s="101"/>
      <c r="BP213" s="101"/>
      <c r="BQ213" s="101"/>
      <c r="BR213" s="101"/>
      <c r="BS213" s="101"/>
      <c r="BT213" s="101"/>
      <c r="BU213" s="101"/>
      <c r="BV213" s="101"/>
      <c r="BW213" s="101"/>
      <c r="BX213" s="101"/>
      <c r="BY213" s="101"/>
      <c r="BZ213" s="10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01"/>
      <c r="C214" s="101"/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  <c r="BH214" s="101"/>
      <c r="BI214" s="101"/>
      <c r="BJ214" s="101"/>
      <c r="BK214" s="101"/>
      <c r="BL214" s="101"/>
      <c r="BM214" s="101"/>
      <c r="BN214" s="101"/>
      <c r="BO214" s="101"/>
      <c r="BP214" s="101"/>
      <c r="BQ214" s="101"/>
      <c r="BR214" s="101"/>
      <c r="BS214" s="101"/>
      <c r="BT214" s="101"/>
      <c r="BU214" s="101"/>
      <c r="BV214" s="101"/>
      <c r="BW214" s="101"/>
      <c r="BX214" s="101"/>
      <c r="BY214" s="101"/>
      <c r="BZ214" s="10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01"/>
      <c r="C215" s="101"/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  <c r="BH215" s="101"/>
      <c r="BI215" s="101"/>
      <c r="BJ215" s="101"/>
      <c r="BK215" s="101"/>
      <c r="BL215" s="101"/>
      <c r="BM215" s="101"/>
      <c r="BN215" s="101"/>
      <c r="BO215" s="101"/>
      <c r="BP215" s="101"/>
      <c r="BQ215" s="101"/>
      <c r="BR215" s="101"/>
      <c r="BS215" s="101"/>
      <c r="BT215" s="101"/>
      <c r="BU215" s="101"/>
      <c r="BV215" s="101"/>
      <c r="BW215" s="101"/>
      <c r="BX215" s="101"/>
      <c r="BY215" s="101"/>
      <c r="BZ215" s="10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01"/>
      <c r="C216" s="101"/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1"/>
      <c r="BN216" s="101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1"/>
      <c r="BZ216" s="10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1"/>
      <c r="BN217" s="101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1"/>
      <c r="BZ217" s="10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01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  <c r="BH218" s="101"/>
      <c r="BI218" s="101"/>
      <c r="BJ218" s="101"/>
      <c r="BK218" s="101"/>
      <c r="BL218" s="101"/>
      <c r="BM218" s="101"/>
      <c r="BN218" s="101"/>
      <c r="BO218" s="101"/>
      <c r="BP218" s="101"/>
      <c r="BQ218" s="101"/>
      <c r="BR218" s="101"/>
      <c r="BS218" s="101"/>
      <c r="BT218" s="101"/>
      <c r="BU218" s="101"/>
      <c r="BV218" s="101"/>
      <c r="BW218" s="101"/>
      <c r="BX218" s="101"/>
      <c r="BY218" s="101"/>
      <c r="BZ218" s="10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01"/>
      <c r="C219" s="101"/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1"/>
      <c r="BN219" s="101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1"/>
      <c r="BZ219" s="10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1"/>
      <c r="BN220" s="101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1"/>
      <c r="BZ220" s="10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01"/>
      <c r="C221" s="101"/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1"/>
      <c r="BN221" s="101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1"/>
      <c r="BZ221" s="10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01"/>
      <c r="C222" s="101"/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1"/>
      <c r="BN222" s="101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1"/>
      <c r="BZ222" s="10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01"/>
      <c r="C223" s="101"/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1"/>
      <c r="BN223" s="101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1"/>
      <c r="BZ223" s="10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89" t="s">
        <v>176</v>
      </c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01" t="s">
        <v>59</v>
      </c>
      <c r="C226" s="101"/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1"/>
      <c r="BN226" s="101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1"/>
      <c r="BZ226" s="10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01" t="s">
        <v>60</v>
      </c>
      <c r="C227" s="101"/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  <c r="BH227" s="101"/>
      <c r="BI227" s="101"/>
      <c r="BJ227" s="101"/>
      <c r="BK227" s="101"/>
      <c r="BL227" s="101"/>
      <c r="BM227" s="101"/>
      <c r="BN227" s="101"/>
      <c r="BO227" s="101"/>
      <c r="BP227" s="101"/>
      <c r="BQ227" s="101"/>
      <c r="BR227" s="101"/>
      <c r="BS227" s="101"/>
      <c r="BT227" s="101"/>
      <c r="BU227" s="101"/>
      <c r="BV227" s="101"/>
      <c r="BW227" s="101"/>
      <c r="BX227" s="101"/>
      <c r="BY227" s="101"/>
      <c r="BZ227" s="10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01" t="s">
        <v>80</v>
      </c>
      <c r="C228" s="101"/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1"/>
      <c r="BN228" s="101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1"/>
      <c r="BZ228" s="10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01" t="s">
        <v>81</v>
      </c>
      <c r="C229" s="101"/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1"/>
      <c r="BN229" s="101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1"/>
      <c r="BZ229" s="10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01"/>
      <c r="C230" s="101"/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1"/>
      <c r="BN230" s="101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1"/>
      <c r="BZ230" s="10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01"/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1"/>
      <c r="BN231" s="101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1"/>
      <c r="BZ231" s="10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01"/>
      <c r="C232" s="101"/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  <c r="BH232" s="101"/>
      <c r="BI232" s="101"/>
      <c r="BJ232" s="101"/>
      <c r="BK232" s="101"/>
      <c r="BL232" s="101"/>
      <c r="BM232" s="101"/>
      <c r="BN232" s="101"/>
      <c r="BO232" s="101"/>
      <c r="BP232" s="101"/>
      <c r="BQ232" s="101"/>
      <c r="BR232" s="101"/>
      <c r="BS232" s="101"/>
      <c r="BT232" s="101"/>
      <c r="BU232" s="101"/>
      <c r="BV232" s="101"/>
      <c r="BW232" s="101"/>
      <c r="BX232" s="101"/>
      <c r="BY232" s="101"/>
      <c r="BZ232" s="10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01"/>
      <c r="C233" s="101"/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1"/>
      <c r="BN233" s="101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1"/>
      <c r="BZ233" s="10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01"/>
      <c r="C234" s="101"/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1"/>
      <c r="BN234" s="101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1"/>
      <c r="BZ234" s="10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01"/>
      <c r="C235" s="101"/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1"/>
      <c r="BN235" s="101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1"/>
      <c r="BZ235" s="10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01"/>
      <c r="C236" s="101"/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1"/>
      <c r="BN236" s="101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1"/>
      <c r="BZ236" s="10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01"/>
      <c r="C237" s="101"/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  <c r="BH237" s="101"/>
      <c r="BI237" s="101"/>
      <c r="BJ237" s="101"/>
      <c r="BK237" s="101"/>
      <c r="BL237" s="101"/>
      <c r="BM237" s="101"/>
      <c r="BN237" s="101"/>
      <c r="BO237" s="101"/>
      <c r="BP237" s="101"/>
      <c r="BQ237" s="101"/>
      <c r="BR237" s="101"/>
      <c r="BS237" s="101"/>
      <c r="BT237" s="101"/>
      <c r="BU237" s="101"/>
      <c r="BV237" s="101"/>
      <c r="BW237" s="101"/>
      <c r="BX237" s="101"/>
      <c r="BY237" s="101"/>
      <c r="BZ237" s="10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01"/>
      <c r="C238" s="101"/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1"/>
      <c r="BN238" s="101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1"/>
      <c r="BZ238" s="10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01"/>
      <c r="C239" s="101"/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1"/>
      <c r="BN239" s="101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1"/>
      <c r="BZ239" s="10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1"/>
      <c r="BN240" s="101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1"/>
      <c r="BZ240" s="10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01"/>
      <c r="C241" s="101"/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1"/>
      <c r="BN241" s="101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1"/>
      <c r="BZ241" s="10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01"/>
      <c r="C242" s="101"/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1"/>
      <c r="BN242" s="101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1"/>
      <c r="BZ242" s="10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01"/>
      <c r="C243" s="101"/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1"/>
      <c r="BN243" s="101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1"/>
      <c r="BZ243" s="10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01"/>
      <c r="C244" s="101"/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  <c r="BH244" s="101"/>
      <c r="BI244" s="101"/>
      <c r="BJ244" s="101"/>
      <c r="BK244" s="101"/>
      <c r="BL244" s="101"/>
      <c r="BM244" s="101"/>
      <c r="BN244" s="101"/>
      <c r="BO244" s="101"/>
      <c r="BP244" s="101"/>
      <c r="BQ244" s="101"/>
      <c r="BR244" s="101"/>
      <c r="BS244" s="101"/>
      <c r="BT244" s="101"/>
      <c r="BU244" s="101"/>
      <c r="BV244" s="101"/>
      <c r="BW244" s="101"/>
      <c r="BX244" s="101"/>
      <c r="BY244" s="101"/>
      <c r="BZ244" s="10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01"/>
      <c r="C245" s="101"/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1"/>
      <c r="BN245" s="101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1"/>
      <c r="BZ245" s="10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5" t="s">
        <v>22</v>
      </c>
      <c r="C248" s="75"/>
      <c r="D248" s="75"/>
      <c r="E248" s="75"/>
      <c r="F248" s="75"/>
      <c r="G248" s="75"/>
      <c r="H248" s="75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  <c r="AJ248" s="75"/>
      <c r="AK248" s="75"/>
      <c r="AL248" s="75"/>
      <c r="AM248" s="75"/>
      <c r="AN248" s="75"/>
      <c r="AO248" s="75"/>
      <c r="AP248" s="75"/>
      <c r="AQ248" s="75"/>
      <c r="AR248" s="75"/>
      <c r="AS248" s="75"/>
      <c r="AT248" s="75"/>
      <c r="AU248" s="75"/>
      <c r="AV248" s="75"/>
      <c r="AW248" s="75"/>
      <c r="AX248" s="75"/>
      <c r="AY248" s="75"/>
      <c r="AZ248" s="75"/>
      <c r="BA248" s="75"/>
      <c r="BB248" s="75"/>
      <c r="BC248" s="75"/>
      <c r="BD248" s="75"/>
      <c r="BE248" s="75"/>
      <c r="BF248" s="75"/>
      <c r="BG248" s="75"/>
      <c r="BH248" s="75"/>
      <c r="BI248" s="75"/>
      <c r="BJ248" s="75"/>
      <c r="BK248" s="75"/>
      <c r="BL248" s="75"/>
      <c r="BM248" s="75"/>
      <c r="BN248" s="75"/>
      <c r="BO248" s="75"/>
      <c r="BP248" s="75"/>
      <c r="BQ248" s="75"/>
      <c r="BR248" s="75"/>
      <c r="BS248" s="75"/>
      <c r="BT248" s="75"/>
      <c r="BU248" s="75"/>
      <c r="BV248" s="75"/>
      <c r="BW248" s="75"/>
      <c r="BX248" s="75"/>
      <c r="BY248" s="75"/>
      <c r="BZ248" s="75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5" t="s">
        <v>23</v>
      </c>
      <c r="C249" s="75"/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  <c r="AJ249" s="75"/>
      <c r="AK249" s="75"/>
      <c r="AL249" s="75"/>
      <c r="AM249" s="75"/>
      <c r="AN249" s="75"/>
      <c r="AO249" s="75"/>
      <c r="AP249" s="75"/>
      <c r="AQ249" s="75"/>
      <c r="AR249" s="75"/>
      <c r="AS249" s="75"/>
      <c r="AT249" s="75"/>
      <c r="AU249" s="75"/>
      <c r="AV249" s="75"/>
      <c r="AW249" s="75"/>
      <c r="AX249" s="75"/>
      <c r="AY249" s="75"/>
      <c r="AZ249" s="75"/>
      <c r="BA249" s="75"/>
      <c r="BB249" s="75"/>
      <c r="BC249" s="75"/>
      <c r="BD249" s="75"/>
      <c r="BE249" s="75"/>
      <c r="BF249" s="75"/>
      <c r="BG249" s="75"/>
      <c r="BH249" s="75"/>
      <c r="BI249" s="75"/>
      <c r="BJ249" s="75"/>
      <c r="BK249" s="75"/>
      <c r="BL249" s="75"/>
      <c r="BM249" s="75"/>
      <c r="BN249" s="75"/>
      <c r="BO249" s="75"/>
      <c r="BP249" s="75"/>
      <c r="BQ249" s="75"/>
      <c r="BR249" s="75"/>
      <c r="BS249" s="75"/>
      <c r="BT249" s="75"/>
      <c r="BU249" s="75"/>
      <c r="BV249" s="75"/>
      <c r="BW249" s="75"/>
      <c r="BX249" s="75"/>
      <c r="BY249" s="75"/>
      <c r="BZ249" s="75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5" t="s">
        <v>24</v>
      </c>
      <c r="C250" s="75"/>
      <c r="D250" s="75"/>
      <c r="E250" s="75"/>
      <c r="F250" s="75"/>
      <c r="G250" s="75"/>
      <c r="H250" s="75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  <c r="AJ250" s="75"/>
      <c r="AK250" s="75"/>
      <c r="AL250" s="75"/>
      <c r="AM250" s="75"/>
      <c r="AN250" s="75"/>
      <c r="AO250" s="75"/>
      <c r="AP250" s="75"/>
      <c r="AQ250" s="75"/>
      <c r="AR250" s="75"/>
      <c r="AS250" s="75"/>
      <c r="AT250" s="75"/>
      <c r="AU250" s="75"/>
      <c r="AV250" s="75"/>
      <c r="AW250" s="75"/>
      <c r="AX250" s="75"/>
      <c r="AY250" s="75"/>
      <c r="AZ250" s="75"/>
      <c r="BA250" s="75"/>
      <c r="BB250" s="75"/>
      <c r="BC250" s="75"/>
      <c r="BD250" s="75"/>
      <c r="BE250" s="75"/>
      <c r="BF250" s="75"/>
      <c r="BG250" s="75"/>
      <c r="BH250" s="75"/>
      <c r="BI250" s="75"/>
      <c r="BJ250" s="75"/>
      <c r="BK250" s="75"/>
      <c r="BL250" s="75"/>
      <c r="BM250" s="75"/>
      <c r="BN250" s="75"/>
      <c r="BO250" s="75"/>
      <c r="BP250" s="75"/>
      <c r="BQ250" s="75"/>
      <c r="BR250" s="75"/>
      <c r="BS250" s="75"/>
      <c r="BT250" s="75"/>
      <c r="BU250" s="75"/>
      <c r="BV250" s="75"/>
      <c r="BW250" s="75"/>
      <c r="BX250" s="75"/>
      <c r="BY250" s="75"/>
      <c r="BZ250" s="75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5" t="s">
        <v>20</v>
      </c>
      <c r="C251" s="75"/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  <c r="AJ251" s="75"/>
      <c r="AK251" s="75"/>
      <c r="AL251" s="75"/>
      <c r="AM251" s="75"/>
      <c r="AN251" s="75"/>
      <c r="AO251" s="75"/>
      <c r="AP251" s="75"/>
      <c r="AQ251" s="75"/>
      <c r="AR251" s="75"/>
      <c r="AS251" s="75"/>
      <c r="AT251" s="75"/>
      <c r="AU251" s="75"/>
      <c r="AV251" s="75"/>
      <c r="AW251" s="75"/>
      <c r="AX251" s="75"/>
      <c r="AY251" s="75"/>
      <c r="AZ251" s="75"/>
      <c r="BA251" s="75"/>
      <c r="BB251" s="75"/>
      <c r="BC251" s="75"/>
      <c r="BD251" s="75"/>
      <c r="BE251" s="75"/>
      <c r="BF251" s="75"/>
      <c r="BG251" s="75"/>
      <c r="BH251" s="75"/>
      <c r="BI251" s="75"/>
      <c r="BJ251" s="75"/>
      <c r="BK251" s="75"/>
      <c r="BL251" s="75"/>
      <c r="BM251" s="75"/>
      <c r="BN251" s="75"/>
      <c r="BO251" s="75"/>
      <c r="BP251" s="75"/>
      <c r="BQ251" s="75"/>
      <c r="BR251" s="75"/>
      <c r="BS251" s="75"/>
      <c r="BT251" s="75"/>
      <c r="BU251" s="75"/>
      <c r="BV251" s="75"/>
      <c r="BW251" s="75"/>
      <c r="BX251" s="75"/>
      <c r="BY251" s="75"/>
      <c r="BZ251" s="75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5" t="s">
        <v>21</v>
      </c>
      <c r="C252" s="75"/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  <c r="AJ252" s="75"/>
      <c r="AK252" s="75"/>
      <c r="AL252" s="75"/>
      <c r="AM252" s="75"/>
      <c r="AN252" s="75"/>
      <c r="AO252" s="75"/>
      <c r="AP252" s="75"/>
      <c r="AQ252" s="75"/>
      <c r="AR252" s="75"/>
      <c r="AS252" s="75"/>
      <c r="AT252" s="75"/>
      <c r="AU252" s="75"/>
      <c r="AV252" s="75"/>
      <c r="AW252" s="75"/>
      <c r="AX252" s="75"/>
      <c r="AY252" s="75"/>
      <c r="AZ252" s="75"/>
      <c r="BA252" s="75"/>
      <c r="BB252" s="75"/>
      <c r="BC252" s="75"/>
      <c r="BD252" s="75"/>
      <c r="BE252" s="75"/>
      <c r="BF252" s="75"/>
      <c r="BG252" s="75"/>
      <c r="BH252" s="75"/>
      <c r="BI252" s="75"/>
      <c r="BJ252" s="75"/>
      <c r="BK252" s="75"/>
      <c r="BL252" s="75"/>
      <c r="BM252" s="75"/>
      <c r="BN252" s="75"/>
      <c r="BO252" s="75"/>
      <c r="BP252" s="75"/>
      <c r="BQ252" s="75"/>
      <c r="BR252" s="75"/>
      <c r="BS252" s="75"/>
      <c r="BT252" s="75"/>
      <c r="BU252" s="75"/>
      <c r="BV252" s="75"/>
      <c r="BW252" s="75"/>
      <c r="BX252" s="75"/>
      <c r="BY252" s="75"/>
      <c r="BZ252" s="75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5"/>
      <c r="C253" s="75"/>
      <c r="D253" s="75"/>
      <c r="E253" s="75"/>
      <c r="F253" s="75"/>
      <c r="G253" s="75"/>
      <c r="H253" s="75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  <c r="AJ253" s="75"/>
      <c r="AK253" s="75"/>
      <c r="AL253" s="75"/>
      <c r="AM253" s="75"/>
      <c r="AN253" s="75"/>
      <c r="AO253" s="75"/>
      <c r="AP253" s="75"/>
      <c r="AQ253" s="75"/>
      <c r="AR253" s="75"/>
      <c r="AS253" s="75"/>
      <c r="AT253" s="75"/>
      <c r="AU253" s="75"/>
      <c r="AV253" s="75"/>
      <c r="AW253" s="75"/>
      <c r="AX253" s="75"/>
      <c r="AY253" s="75"/>
      <c r="AZ253" s="75"/>
      <c r="BA253" s="75"/>
      <c r="BB253" s="75"/>
      <c r="BC253" s="75"/>
      <c r="BD253" s="75"/>
      <c r="BE253" s="75"/>
      <c r="BF253" s="75"/>
      <c r="BG253" s="75"/>
      <c r="BH253" s="75"/>
      <c r="BI253" s="75"/>
      <c r="BJ253" s="75"/>
      <c r="BK253" s="75"/>
      <c r="BL253" s="75"/>
      <c r="BM253" s="75"/>
      <c r="BN253" s="75"/>
      <c r="BO253" s="75"/>
      <c r="BP253" s="75"/>
      <c r="BQ253" s="75"/>
      <c r="BR253" s="75"/>
      <c r="BS253" s="75"/>
      <c r="BT253" s="75"/>
      <c r="BU253" s="75"/>
      <c r="BV253" s="75"/>
      <c r="BW253" s="75"/>
      <c r="BX253" s="75"/>
      <c r="BY253" s="75"/>
      <c r="BZ253" s="75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5"/>
      <c r="C254" s="75"/>
      <c r="D254" s="75"/>
      <c r="E254" s="75"/>
      <c r="F254" s="75"/>
      <c r="G254" s="75"/>
      <c r="H254" s="75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  <c r="AJ254" s="75"/>
      <c r="AK254" s="75"/>
      <c r="AL254" s="75"/>
      <c r="AM254" s="75"/>
      <c r="AN254" s="75"/>
      <c r="AO254" s="75"/>
      <c r="AP254" s="75"/>
      <c r="AQ254" s="75"/>
      <c r="AR254" s="75"/>
      <c r="AS254" s="75"/>
      <c r="AT254" s="75"/>
      <c r="AU254" s="75"/>
      <c r="AV254" s="75"/>
      <c r="AW254" s="75"/>
      <c r="AX254" s="75"/>
      <c r="AY254" s="75"/>
      <c r="AZ254" s="75"/>
      <c r="BA254" s="75"/>
      <c r="BB254" s="75"/>
      <c r="BC254" s="75"/>
      <c r="BD254" s="75"/>
      <c r="BE254" s="75"/>
      <c r="BF254" s="75"/>
      <c r="BG254" s="75"/>
      <c r="BH254" s="75"/>
      <c r="BI254" s="75"/>
      <c r="BJ254" s="75"/>
      <c r="BK254" s="75"/>
      <c r="BL254" s="75"/>
      <c r="BM254" s="75"/>
      <c r="BN254" s="75"/>
      <c r="BO254" s="75"/>
      <c r="BP254" s="75"/>
      <c r="BQ254" s="75"/>
      <c r="BR254" s="75"/>
      <c r="BS254" s="75"/>
      <c r="BT254" s="75"/>
      <c r="BU254" s="75"/>
      <c r="BV254" s="75"/>
      <c r="BW254" s="75"/>
      <c r="BX254" s="75"/>
      <c r="BY254" s="75"/>
      <c r="BZ254" s="75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5"/>
      <c r="C255" s="75"/>
      <c r="D255" s="75"/>
      <c r="E255" s="75"/>
      <c r="F255" s="75"/>
      <c r="G255" s="75"/>
      <c r="H255" s="75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  <c r="AJ255" s="75"/>
      <c r="AK255" s="75"/>
      <c r="AL255" s="75"/>
      <c r="AM255" s="75"/>
      <c r="AN255" s="75"/>
      <c r="AO255" s="75"/>
      <c r="AP255" s="75"/>
      <c r="AQ255" s="75"/>
      <c r="AR255" s="75"/>
      <c r="AS255" s="75"/>
      <c r="AT255" s="75"/>
      <c r="AU255" s="75"/>
      <c r="AV255" s="75"/>
      <c r="AW255" s="75"/>
      <c r="AX255" s="75"/>
      <c r="AY255" s="75"/>
      <c r="AZ255" s="75"/>
      <c r="BA255" s="75"/>
      <c r="BB255" s="75"/>
      <c r="BC255" s="75"/>
      <c r="BD255" s="75"/>
      <c r="BE255" s="75"/>
      <c r="BF255" s="75"/>
      <c r="BG255" s="75"/>
      <c r="BH255" s="75"/>
      <c r="BI255" s="75"/>
      <c r="BJ255" s="75"/>
      <c r="BK255" s="75"/>
      <c r="BL255" s="75"/>
      <c r="BM255" s="75"/>
      <c r="BN255" s="75"/>
      <c r="BO255" s="75"/>
      <c r="BP255" s="75"/>
      <c r="BQ255" s="75"/>
      <c r="BR255" s="75"/>
      <c r="BS255" s="75"/>
      <c r="BT255" s="75"/>
      <c r="BU255" s="75"/>
      <c r="BV255" s="75"/>
      <c r="BW255" s="75"/>
      <c r="BX255" s="75"/>
      <c r="BY255" s="75"/>
      <c r="BZ255" s="75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5"/>
      <c r="C256" s="75"/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  <c r="AJ256" s="75"/>
      <c r="AK256" s="75"/>
      <c r="AL256" s="75"/>
      <c r="AM256" s="75"/>
      <c r="AN256" s="75"/>
      <c r="AO256" s="75"/>
      <c r="AP256" s="75"/>
      <c r="AQ256" s="75"/>
      <c r="AR256" s="75"/>
      <c r="AS256" s="75"/>
      <c r="AT256" s="75"/>
      <c r="AU256" s="75"/>
      <c r="AV256" s="75"/>
      <c r="AW256" s="75"/>
      <c r="AX256" s="75"/>
      <c r="AY256" s="75"/>
      <c r="AZ256" s="75"/>
      <c r="BA256" s="75"/>
      <c r="BB256" s="75"/>
      <c r="BC256" s="75"/>
      <c r="BD256" s="75"/>
      <c r="BE256" s="75"/>
      <c r="BF256" s="75"/>
      <c r="BG256" s="75"/>
      <c r="BH256" s="75"/>
      <c r="BI256" s="75"/>
      <c r="BJ256" s="75"/>
      <c r="BK256" s="75"/>
      <c r="BL256" s="75"/>
      <c r="BM256" s="75"/>
      <c r="BN256" s="75"/>
      <c r="BO256" s="75"/>
      <c r="BP256" s="75"/>
      <c r="BQ256" s="75"/>
      <c r="BR256" s="75"/>
      <c r="BS256" s="75"/>
      <c r="BT256" s="75"/>
      <c r="BU256" s="75"/>
      <c r="BV256" s="75"/>
      <c r="BW256" s="75"/>
      <c r="BX256" s="75"/>
      <c r="BY256" s="75"/>
      <c r="BZ256" s="75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5"/>
      <c r="C257" s="75"/>
      <c r="D257" s="75"/>
      <c r="E257" s="75"/>
      <c r="F257" s="75"/>
      <c r="G257" s="75"/>
      <c r="H257" s="75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  <c r="AJ257" s="75"/>
      <c r="AK257" s="75"/>
      <c r="AL257" s="75"/>
      <c r="AM257" s="75"/>
      <c r="AN257" s="75"/>
      <c r="AO257" s="75"/>
      <c r="AP257" s="75"/>
      <c r="AQ257" s="75"/>
      <c r="AR257" s="75"/>
      <c r="AS257" s="75"/>
      <c r="AT257" s="75"/>
      <c r="AU257" s="75"/>
      <c r="AV257" s="75"/>
      <c r="AW257" s="75"/>
      <c r="AX257" s="75"/>
      <c r="AY257" s="75"/>
      <c r="AZ257" s="75"/>
      <c r="BA257" s="75"/>
      <c r="BB257" s="75"/>
      <c r="BC257" s="75"/>
      <c r="BD257" s="75"/>
      <c r="BE257" s="75"/>
      <c r="BF257" s="75"/>
      <c r="BG257" s="75"/>
      <c r="BH257" s="75"/>
      <c r="BI257" s="75"/>
      <c r="BJ257" s="75"/>
      <c r="BK257" s="75"/>
      <c r="BL257" s="75"/>
      <c r="BM257" s="75"/>
      <c r="BN257" s="75"/>
      <c r="BO257" s="75"/>
      <c r="BP257" s="75"/>
      <c r="BQ257" s="75"/>
      <c r="BR257" s="75"/>
      <c r="BS257" s="75"/>
      <c r="BT257" s="75"/>
      <c r="BU257" s="75"/>
      <c r="BV257" s="75"/>
      <c r="BW257" s="75"/>
      <c r="BX257" s="75"/>
      <c r="BY257" s="75"/>
      <c r="BZ257" s="75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5"/>
      <c r="C258" s="75"/>
      <c r="D258" s="75"/>
      <c r="E258" s="75"/>
      <c r="F258" s="75"/>
      <c r="G258" s="75"/>
      <c r="H258" s="75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  <c r="AV258" s="75"/>
      <c r="AW258" s="75"/>
      <c r="AX258" s="75"/>
      <c r="AY258" s="75"/>
      <c r="AZ258" s="75"/>
      <c r="BA258" s="75"/>
      <c r="BB258" s="75"/>
      <c r="BC258" s="75"/>
      <c r="BD258" s="75"/>
      <c r="BE258" s="75"/>
      <c r="BF258" s="75"/>
      <c r="BG258" s="75"/>
      <c r="BH258" s="75"/>
      <c r="BI258" s="75"/>
      <c r="BJ258" s="75"/>
      <c r="BK258" s="75"/>
      <c r="BL258" s="75"/>
      <c r="BM258" s="75"/>
      <c r="BN258" s="75"/>
      <c r="BO258" s="75"/>
      <c r="BP258" s="75"/>
      <c r="BQ258" s="75"/>
      <c r="BR258" s="75"/>
      <c r="BS258" s="75"/>
      <c r="BT258" s="75"/>
      <c r="BU258" s="75"/>
      <c r="BV258" s="75"/>
      <c r="BW258" s="75"/>
      <c r="BX258" s="75"/>
      <c r="BY258" s="75"/>
      <c r="BZ258" s="75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5"/>
      <c r="C259" s="75"/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  <c r="AJ259" s="75"/>
      <c r="AK259" s="75"/>
      <c r="AL259" s="75"/>
      <c r="AM259" s="75"/>
      <c r="AN259" s="75"/>
      <c r="AO259" s="75"/>
      <c r="AP259" s="75"/>
      <c r="AQ259" s="75"/>
      <c r="AR259" s="75"/>
      <c r="AS259" s="75"/>
      <c r="AT259" s="75"/>
      <c r="AU259" s="75"/>
      <c r="AV259" s="75"/>
      <c r="AW259" s="75"/>
      <c r="AX259" s="75"/>
      <c r="AY259" s="75"/>
      <c r="AZ259" s="75"/>
      <c r="BA259" s="75"/>
      <c r="BB259" s="75"/>
      <c r="BC259" s="75"/>
      <c r="BD259" s="75"/>
      <c r="BE259" s="75"/>
      <c r="BF259" s="75"/>
      <c r="BG259" s="75"/>
      <c r="BH259" s="75"/>
      <c r="BI259" s="75"/>
      <c r="BJ259" s="75"/>
      <c r="BK259" s="75"/>
      <c r="BL259" s="75"/>
      <c r="BM259" s="75"/>
      <c r="BN259" s="75"/>
      <c r="BO259" s="75"/>
      <c r="BP259" s="75"/>
      <c r="BQ259" s="75"/>
      <c r="BR259" s="75"/>
      <c r="BS259" s="75"/>
      <c r="BT259" s="75"/>
      <c r="BU259" s="75"/>
      <c r="BV259" s="75"/>
      <c r="BW259" s="75"/>
      <c r="BX259" s="75"/>
      <c r="BY259" s="75"/>
      <c r="BZ259" s="75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5"/>
      <c r="C260" s="75"/>
      <c r="D260" s="75"/>
      <c r="E260" s="75"/>
      <c r="F260" s="75"/>
      <c r="G260" s="75"/>
      <c r="H260" s="75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  <c r="AJ260" s="75"/>
      <c r="AK260" s="75"/>
      <c r="AL260" s="75"/>
      <c r="AM260" s="75"/>
      <c r="AN260" s="75"/>
      <c r="AO260" s="75"/>
      <c r="AP260" s="75"/>
      <c r="AQ260" s="75"/>
      <c r="AR260" s="75"/>
      <c r="AS260" s="75"/>
      <c r="AT260" s="75"/>
      <c r="AU260" s="75"/>
      <c r="AV260" s="75"/>
      <c r="AW260" s="75"/>
      <c r="AX260" s="75"/>
      <c r="AY260" s="75"/>
      <c r="AZ260" s="75"/>
      <c r="BA260" s="75"/>
      <c r="BB260" s="75"/>
      <c r="BC260" s="75"/>
      <c r="BD260" s="75"/>
      <c r="BE260" s="75"/>
      <c r="BF260" s="75"/>
      <c r="BG260" s="75"/>
      <c r="BH260" s="75"/>
      <c r="BI260" s="75"/>
      <c r="BJ260" s="75"/>
      <c r="BK260" s="75"/>
      <c r="BL260" s="75"/>
      <c r="BM260" s="75"/>
      <c r="BN260" s="75"/>
      <c r="BO260" s="75"/>
      <c r="BP260" s="75"/>
      <c r="BQ260" s="75"/>
      <c r="BR260" s="75"/>
      <c r="BS260" s="75"/>
      <c r="BT260" s="75"/>
      <c r="BU260" s="75"/>
      <c r="BV260" s="75"/>
      <c r="BW260" s="75"/>
      <c r="BX260" s="75"/>
      <c r="BY260" s="75"/>
      <c r="BZ260" s="75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5"/>
      <c r="C261" s="75"/>
      <c r="D261" s="75"/>
      <c r="E261" s="75"/>
      <c r="F261" s="75"/>
      <c r="G261" s="75"/>
      <c r="H261" s="75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  <c r="AJ261" s="75"/>
      <c r="AK261" s="75"/>
      <c r="AL261" s="75"/>
      <c r="AM261" s="75"/>
      <c r="AN261" s="75"/>
      <c r="AO261" s="75"/>
      <c r="AP261" s="75"/>
      <c r="AQ261" s="75"/>
      <c r="AR261" s="75"/>
      <c r="AS261" s="75"/>
      <c r="AT261" s="75"/>
      <c r="AU261" s="75"/>
      <c r="AV261" s="75"/>
      <c r="AW261" s="75"/>
      <c r="AX261" s="75"/>
      <c r="AY261" s="75"/>
      <c r="AZ261" s="75"/>
      <c r="BA261" s="75"/>
      <c r="BB261" s="75"/>
      <c r="BC261" s="75"/>
      <c r="BD261" s="75"/>
      <c r="BE261" s="75"/>
      <c r="BF261" s="75"/>
      <c r="BG261" s="75"/>
      <c r="BH261" s="75"/>
      <c r="BI261" s="75"/>
      <c r="BJ261" s="75"/>
      <c r="BK261" s="75"/>
      <c r="BL261" s="75"/>
      <c r="BM261" s="75"/>
      <c r="BN261" s="75"/>
      <c r="BO261" s="75"/>
      <c r="BP261" s="75"/>
      <c r="BQ261" s="75"/>
      <c r="BR261" s="75"/>
      <c r="BS261" s="75"/>
      <c r="BT261" s="75"/>
      <c r="BU261" s="75"/>
      <c r="BV261" s="75"/>
      <c r="BW261" s="75"/>
      <c r="BX261" s="75"/>
      <c r="BY261" s="75"/>
      <c r="BZ261" s="75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5"/>
      <c r="C262" s="75"/>
      <c r="D262" s="75"/>
      <c r="E262" s="75"/>
      <c r="F262" s="75"/>
      <c r="G262" s="75"/>
      <c r="H262" s="75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  <c r="AJ262" s="75"/>
      <c r="AK262" s="75"/>
      <c r="AL262" s="75"/>
      <c r="AM262" s="75"/>
      <c r="AN262" s="75"/>
      <c r="AO262" s="75"/>
      <c r="AP262" s="75"/>
      <c r="AQ262" s="75"/>
      <c r="AR262" s="75"/>
      <c r="AS262" s="75"/>
      <c r="AT262" s="75"/>
      <c r="AU262" s="75"/>
      <c r="AV262" s="75"/>
      <c r="AW262" s="75"/>
      <c r="AX262" s="75"/>
      <c r="AY262" s="75"/>
      <c r="AZ262" s="75"/>
      <c r="BA262" s="75"/>
      <c r="BB262" s="75"/>
      <c r="BC262" s="75"/>
      <c r="BD262" s="75"/>
      <c r="BE262" s="75"/>
      <c r="BF262" s="75"/>
      <c r="BG262" s="75"/>
      <c r="BH262" s="75"/>
      <c r="BI262" s="75"/>
      <c r="BJ262" s="75"/>
      <c r="BK262" s="75"/>
      <c r="BL262" s="75"/>
      <c r="BM262" s="75"/>
      <c r="BN262" s="75"/>
      <c r="BO262" s="75"/>
      <c r="BP262" s="75"/>
      <c r="BQ262" s="75"/>
      <c r="BR262" s="75"/>
      <c r="BS262" s="75"/>
      <c r="BT262" s="75"/>
      <c r="BU262" s="75"/>
      <c r="BV262" s="75"/>
      <c r="BW262" s="75"/>
      <c r="BX262" s="75"/>
      <c r="BY262" s="75"/>
      <c r="BZ262" s="75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5"/>
      <c r="C263" s="75"/>
      <c r="D263" s="75"/>
      <c r="E263" s="75"/>
      <c r="F263" s="75"/>
      <c r="G263" s="75"/>
      <c r="H263" s="75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  <c r="AJ263" s="75"/>
      <c r="AK263" s="75"/>
      <c r="AL263" s="75"/>
      <c r="AM263" s="75"/>
      <c r="AN263" s="75"/>
      <c r="AO263" s="75"/>
      <c r="AP263" s="75"/>
      <c r="AQ263" s="75"/>
      <c r="AR263" s="75"/>
      <c r="AS263" s="75"/>
      <c r="AT263" s="75"/>
      <c r="AU263" s="75"/>
      <c r="AV263" s="75"/>
      <c r="AW263" s="75"/>
      <c r="AX263" s="75"/>
      <c r="AY263" s="75"/>
      <c r="AZ263" s="75"/>
      <c r="BA263" s="75"/>
      <c r="BB263" s="75"/>
      <c r="BC263" s="75"/>
      <c r="BD263" s="75"/>
      <c r="BE263" s="75"/>
      <c r="BF263" s="75"/>
      <c r="BG263" s="75"/>
      <c r="BH263" s="75"/>
      <c r="BI263" s="75"/>
      <c r="BJ263" s="75"/>
      <c r="BK263" s="75"/>
      <c r="BL263" s="75"/>
      <c r="BM263" s="75"/>
      <c r="BN263" s="75"/>
      <c r="BO263" s="75"/>
      <c r="BP263" s="75"/>
      <c r="BQ263" s="75"/>
      <c r="BR263" s="75"/>
      <c r="BS263" s="75"/>
      <c r="BT263" s="75"/>
      <c r="BU263" s="75"/>
      <c r="BV263" s="75"/>
      <c r="BW263" s="75"/>
      <c r="BX263" s="75"/>
      <c r="BY263" s="75"/>
      <c r="BZ263" s="75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5"/>
      <c r="C264" s="75"/>
      <c r="D264" s="75"/>
      <c r="E264" s="75"/>
      <c r="F264" s="75"/>
      <c r="G264" s="75"/>
      <c r="H264" s="75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  <c r="AV264" s="75"/>
      <c r="AW264" s="75"/>
      <c r="AX264" s="75"/>
      <c r="AY264" s="75"/>
      <c r="AZ264" s="75"/>
      <c r="BA264" s="75"/>
      <c r="BB264" s="75"/>
      <c r="BC264" s="75"/>
      <c r="BD264" s="75"/>
      <c r="BE264" s="75"/>
      <c r="BF264" s="75"/>
      <c r="BG264" s="75"/>
      <c r="BH264" s="75"/>
      <c r="BI264" s="75"/>
      <c r="BJ264" s="75"/>
      <c r="BK264" s="75"/>
      <c r="BL264" s="75"/>
      <c r="BM264" s="75"/>
      <c r="BN264" s="75"/>
      <c r="BO264" s="75"/>
      <c r="BP264" s="75"/>
      <c r="BQ264" s="75"/>
      <c r="BR264" s="75"/>
      <c r="BS264" s="75"/>
      <c r="BT264" s="75"/>
      <c r="BU264" s="75"/>
      <c r="BV264" s="75"/>
      <c r="BW264" s="75"/>
      <c r="BX264" s="75"/>
      <c r="BY264" s="75"/>
      <c r="BZ264" s="75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5"/>
      <c r="C265" s="75"/>
      <c r="D265" s="75"/>
      <c r="E265" s="75"/>
      <c r="F265" s="75"/>
      <c r="G265" s="75"/>
      <c r="H265" s="75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  <c r="AJ265" s="75"/>
      <c r="AK265" s="75"/>
      <c r="AL265" s="75"/>
      <c r="AM265" s="75"/>
      <c r="AN265" s="75"/>
      <c r="AO265" s="75"/>
      <c r="AP265" s="75"/>
      <c r="AQ265" s="75"/>
      <c r="AR265" s="75"/>
      <c r="AS265" s="75"/>
      <c r="AT265" s="75"/>
      <c r="AU265" s="75"/>
      <c r="AV265" s="75"/>
      <c r="AW265" s="75"/>
      <c r="AX265" s="75"/>
      <c r="AY265" s="75"/>
      <c r="AZ265" s="75"/>
      <c r="BA265" s="75"/>
      <c r="BB265" s="75"/>
      <c r="BC265" s="75"/>
      <c r="BD265" s="75"/>
      <c r="BE265" s="75"/>
      <c r="BF265" s="75"/>
      <c r="BG265" s="75"/>
      <c r="BH265" s="75"/>
      <c r="BI265" s="75"/>
      <c r="BJ265" s="75"/>
      <c r="BK265" s="75"/>
      <c r="BL265" s="75"/>
      <c r="BM265" s="75"/>
      <c r="BN265" s="75"/>
      <c r="BO265" s="75"/>
      <c r="BP265" s="75"/>
      <c r="BQ265" s="75"/>
      <c r="BR265" s="75"/>
      <c r="BS265" s="75"/>
      <c r="BT265" s="75"/>
      <c r="BU265" s="75"/>
      <c r="BV265" s="75"/>
      <c r="BW265" s="75"/>
      <c r="BX265" s="75"/>
      <c r="BY265" s="75"/>
      <c r="BZ265" s="75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5"/>
      <c r="C266" s="75"/>
      <c r="D266" s="75"/>
      <c r="E266" s="75"/>
      <c r="F266" s="75"/>
      <c r="G266" s="75"/>
      <c r="H266" s="75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  <c r="AJ266" s="75"/>
      <c r="AK266" s="75"/>
      <c r="AL266" s="75"/>
      <c r="AM266" s="75"/>
      <c r="AN266" s="75"/>
      <c r="AO266" s="75"/>
      <c r="AP266" s="75"/>
      <c r="AQ266" s="75"/>
      <c r="AR266" s="75"/>
      <c r="AS266" s="75"/>
      <c r="AT266" s="75"/>
      <c r="AU266" s="75"/>
      <c r="AV266" s="75"/>
      <c r="AW266" s="75"/>
      <c r="AX266" s="75"/>
      <c r="AY266" s="75"/>
      <c r="AZ266" s="75"/>
      <c r="BA266" s="75"/>
      <c r="BB266" s="75"/>
      <c r="BC266" s="75"/>
      <c r="BD266" s="75"/>
      <c r="BE266" s="75"/>
      <c r="BF266" s="75"/>
      <c r="BG266" s="75"/>
      <c r="BH266" s="75"/>
      <c r="BI266" s="75"/>
      <c r="BJ266" s="75"/>
      <c r="BK266" s="75"/>
      <c r="BL266" s="75"/>
      <c r="BM266" s="75"/>
      <c r="BN266" s="75"/>
      <c r="BO266" s="75"/>
      <c r="BP266" s="75"/>
      <c r="BQ266" s="75"/>
      <c r="BR266" s="75"/>
      <c r="BS266" s="75"/>
      <c r="BT266" s="75"/>
      <c r="BU266" s="75"/>
      <c r="BV266" s="75"/>
      <c r="BW266" s="75"/>
      <c r="BX266" s="75"/>
      <c r="BY266" s="75"/>
      <c r="BZ266" s="75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5"/>
      <c r="C267" s="75"/>
      <c r="D267" s="75"/>
      <c r="E267" s="75"/>
      <c r="F267" s="75"/>
      <c r="G267" s="75"/>
      <c r="H267" s="75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  <c r="AJ267" s="75"/>
      <c r="AK267" s="75"/>
      <c r="AL267" s="75"/>
      <c r="AM267" s="75"/>
      <c r="AN267" s="75"/>
      <c r="AO267" s="75"/>
      <c r="AP267" s="75"/>
      <c r="AQ267" s="75"/>
      <c r="AR267" s="75"/>
      <c r="AS267" s="75"/>
      <c r="AT267" s="75"/>
      <c r="AU267" s="75"/>
      <c r="AV267" s="75"/>
      <c r="AW267" s="75"/>
      <c r="AX267" s="75"/>
      <c r="AY267" s="75"/>
      <c r="AZ267" s="75"/>
      <c r="BA267" s="75"/>
      <c r="BB267" s="75"/>
      <c r="BC267" s="75"/>
      <c r="BD267" s="75"/>
      <c r="BE267" s="75"/>
      <c r="BF267" s="75"/>
      <c r="BG267" s="75"/>
      <c r="BH267" s="75"/>
      <c r="BI267" s="75"/>
      <c r="BJ267" s="75"/>
      <c r="BK267" s="75"/>
      <c r="BL267" s="75"/>
      <c r="BM267" s="75"/>
      <c r="BN267" s="75"/>
      <c r="BO267" s="75"/>
      <c r="BP267" s="75"/>
      <c r="BQ267" s="75"/>
      <c r="BR267" s="75"/>
      <c r="BS267" s="75"/>
      <c r="BT267" s="75"/>
      <c r="BU267" s="75"/>
      <c r="BV267" s="75"/>
      <c r="BW267" s="75"/>
      <c r="BX267" s="75"/>
      <c r="BY267" s="75"/>
      <c r="BZ267" s="75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5" t="s">
        <v>28</v>
      </c>
      <c r="C270" s="75"/>
      <c r="D270" s="75"/>
      <c r="E270" s="75"/>
      <c r="F270" s="75"/>
      <c r="G270" s="75"/>
      <c r="H270" s="75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  <c r="AJ270" s="75"/>
      <c r="AK270" s="75"/>
      <c r="AL270" s="75"/>
      <c r="AM270" s="75"/>
      <c r="AN270" s="75"/>
      <c r="AO270" s="75"/>
      <c r="AP270" s="75"/>
      <c r="AQ270" s="75"/>
      <c r="AR270" s="75"/>
      <c r="AS270" s="75"/>
      <c r="AT270" s="75"/>
      <c r="AU270" s="75"/>
      <c r="AV270" s="75"/>
      <c r="AW270" s="75"/>
      <c r="AX270" s="75"/>
      <c r="AY270" s="75"/>
      <c r="AZ270" s="75"/>
      <c r="BA270" s="75"/>
      <c r="BB270" s="75"/>
      <c r="BC270" s="75"/>
      <c r="BD270" s="75"/>
      <c r="BE270" s="75"/>
      <c r="BF270" s="75"/>
      <c r="BG270" s="75"/>
      <c r="BH270" s="75"/>
      <c r="BI270" s="75"/>
      <c r="BJ270" s="75"/>
      <c r="BK270" s="75"/>
      <c r="BL270" s="75"/>
      <c r="BM270" s="75"/>
      <c r="BN270" s="75"/>
      <c r="BO270" s="75"/>
      <c r="BP270" s="75"/>
      <c r="BQ270" s="75"/>
      <c r="BR270" s="75"/>
      <c r="BS270" s="75"/>
      <c r="BT270" s="75"/>
      <c r="BU270" s="75"/>
      <c r="BV270" s="75"/>
      <c r="BW270" s="75"/>
      <c r="BX270" s="75"/>
      <c r="BY270" s="75"/>
      <c r="BZ270" s="75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5" t="s">
        <v>64</v>
      </c>
      <c r="C271" s="75"/>
      <c r="D271" s="75"/>
      <c r="E271" s="75"/>
      <c r="F271" s="75"/>
      <c r="G271" s="75"/>
      <c r="H271" s="75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  <c r="AJ271" s="75"/>
      <c r="AK271" s="75"/>
      <c r="AL271" s="75"/>
      <c r="AM271" s="75"/>
      <c r="AN271" s="75"/>
      <c r="AO271" s="75"/>
      <c r="AP271" s="75"/>
      <c r="AQ271" s="75"/>
      <c r="AR271" s="75"/>
      <c r="AS271" s="75"/>
      <c r="AT271" s="75"/>
      <c r="AU271" s="75"/>
      <c r="AV271" s="75"/>
      <c r="AW271" s="75"/>
      <c r="AX271" s="75"/>
      <c r="AY271" s="75"/>
      <c r="AZ271" s="75"/>
      <c r="BA271" s="75"/>
      <c r="BB271" s="75"/>
      <c r="BC271" s="75"/>
      <c r="BD271" s="75"/>
      <c r="BE271" s="75"/>
      <c r="BF271" s="75"/>
      <c r="BG271" s="75"/>
      <c r="BH271" s="75"/>
      <c r="BI271" s="75"/>
      <c r="BJ271" s="75"/>
      <c r="BK271" s="75"/>
      <c r="BL271" s="75"/>
      <c r="BM271" s="75"/>
      <c r="BN271" s="75"/>
      <c r="BO271" s="75"/>
      <c r="BP271" s="75"/>
      <c r="BQ271" s="75"/>
      <c r="BR271" s="75"/>
      <c r="BS271" s="75"/>
      <c r="BT271" s="75"/>
      <c r="BU271" s="75"/>
      <c r="BV271" s="75"/>
      <c r="BW271" s="75"/>
      <c r="BX271" s="75"/>
      <c r="BY271" s="75"/>
      <c r="BZ271" s="75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5" t="s">
        <v>29</v>
      </c>
      <c r="C272" s="75"/>
      <c r="D272" s="75"/>
      <c r="E272" s="75"/>
      <c r="F272" s="75"/>
      <c r="G272" s="75"/>
      <c r="H272" s="75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  <c r="AV272" s="75"/>
      <c r="AW272" s="75"/>
      <c r="AX272" s="75"/>
      <c r="AY272" s="75"/>
      <c r="AZ272" s="75"/>
      <c r="BA272" s="75"/>
      <c r="BB272" s="75"/>
      <c r="BC272" s="75"/>
      <c r="BD272" s="75"/>
      <c r="BE272" s="75"/>
      <c r="BF272" s="75"/>
      <c r="BG272" s="75"/>
      <c r="BH272" s="75"/>
      <c r="BI272" s="75"/>
      <c r="BJ272" s="75"/>
      <c r="BK272" s="75"/>
      <c r="BL272" s="75"/>
      <c r="BM272" s="75"/>
      <c r="BN272" s="75"/>
      <c r="BO272" s="75"/>
      <c r="BP272" s="75"/>
      <c r="BQ272" s="75"/>
      <c r="BR272" s="75"/>
      <c r="BS272" s="75"/>
      <c r="BT272" s="75"/>
      <c r="BU272" s="75"/>
      <c r="BV272" s="75"/>
      <c r="BW272" s="75"/>
      <c r="BX272" s="75"/>
      <c r="BY272" s="75"/>
      <c r="BZ272" s="75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5" t="s">
        <v>65</v>
      </c>
      <c r="C273" s="75"/>
      <c r="D273" s="75"/>
      <c r="E273" s="75"/>
      <c r="F273" s="75"/>
      <c r="G273" s="75"/>
      <c r="H273" s="75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75"/>
      <c r="AO273" s="75"/>
      <c r="AP273" s="75"/>
      <c r="AQ273" s="75"/>
      <c r="AR273" s="75"/>
      <c r="AS273" s="75"/>
      <c r="AT273" s="75"/>
      <c r="AU273" s="75"/>
      <c r="AV273" s="75"/>
      <c r="AW273" s="75"/>
      <c r="AX273" s="75"/>
      <c r="AY273" s="75"/>
      <c r="AZ273" s="75"/>
      <c r="BA273" s="75"/>
      <c r="BB273" s="75"/>
      <c r="BC273" s="75"/>
      <c r="BD273" s="75"/>
      <c r="BE273" s="75"/>
      <c r="BF273" s="75"/>
      <c r="BG273" s="75"/>
      <c r="BH273" s="75"/>
      <c r="BI273" s="75"/>
      <c r="BJ273" s="75"/>
      <c r="BK273" s="75"/>
      <c r="BL273" s="75"/>
      <c r="BM273" s="75"/>
      <c r="BN273" s="75"/>
      <c r="BO273" s="75"/>
      <c r="BP273" s="75"/>
      <c r="BQ273" s="75"/>
      <c r="BR273" s="75"/>
      <c r="BS273" s="75"/>
      <c r="BT273" s="75"/>
      <c r="BU273" s="75"/>
      <c r="BV273" s="75"/>
      <c r="BW273" s="75"/>
      <c r="BX273" s="75"/>
      <c r="BY273" s="75"/>
      <c r="BZ273" s="75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5" t="s">
        <v>66</v>
      </c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75"/>
      <c r="AO274" s="75"/>
      <c r="AP274" s="75"/>
      <c r="AQ274" s="75"/>
      <c r="AR274" s="75"/>
      <c r="AS274" s="75"/>
      <c r="AT274" s="75"/>
      <c r="AU274" s="75"/>
      <c r="AV274" s="75"/>
      <c r="AW274" s="75"/>
      <c r="AX274" s="75"/>
      <c r="AY274" s="75"/>
      <c r="AZ274" s="75"/>
      <c r="BA274" s="75"/>
      <c r="BB274" s="75"/>
      <c r="BC274" s="75"/>
      <c r="BD274" s="75"/>
      <c r="BE274" s="75"/>
      <c r="BF274" s="75"/>
      <c r="BG274" s="75"/>
      <c r="BH274" s="75"/>
      <c r="BI274" s="75"/>
      <c r="BJ274" s="75"/>
      <c r="BK274" s="75"/>
      <c r="BL274" s="75"/>
      <c r="BM274" s="75"/>
      <c r="BN274" s="75"/>
      <c r="BO274" s="75"/>
      <c r="BP274" s="75"/>
      <c r="BQ274" s="75"/>
      <c r="BR274" s="75"/>
      <c r="BS274" s="75"/>
      <c r="BT274" s="75"/>
      <c r="BU274" s="75"/>
      <c r="BV274" s="75"/>
      <c r="BW274" s="75"/>
      <c r="BX274" s="75"/>
      <c r="BY274" s="75"/>
      <c r="BZ274" s="75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5"/>
      <c r="C275" s="75"/>
      <c r="D275" s="75"/>
      <c r="E275" s="75"/>
      <c r="F275" s="75"/>
      <c r="G275" s="75"/>
      <c r="H275" s="75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  <c r="AJ275" s="75"/>
      <c r="AK275" s="75"/>
      <c r="AL275" s="75"/>
      <c r="AM275" s="75"/>
      <c r="AN275" s="75"/>
      <c r="AO275" s="75"/>
      <c r="AP275" s="75"/>
      <c r="AQ275" s="75"/>
      <c r="AR275" s="75"/>
      <c r="AS275" s="75"/>
      <c r="AT275" s="75"/>
      <c r="AU275" s="75"/>
      <c r="AV275" s="75"/>
      <c r="AW275" s="75"/>
      <c r="AX275" s="75"/>
      <c r="AY275" s="75"/>
      <c r="AZ275" s="75"/>
      <c r="BA275" s="75"/>
      <c r="BB275" s="75"/>
      <c r="BC275" s="75"/>
      <c r="BD275" s="75"/>
      <c r="BE275" s="75"/>
      <c r="BF275" s="75"/>
      <c r="BG275" s="75"/>
      <c r="BH275" s="75"/>
      <c r="BI275" s="75"/>
      <c r="BJ275" s="75"/>
      <c r="BK275" s="75"/>
      <c r="BL275" s="75"/>
      <c r="BM275" s="75"/>
      <c r="BN275" s="75"/>
      <c r="BO275" s="75"/>
      <c r="BP275" s="75"/>
      <c r="BQ275" s="75"/>
      <c r="BR275" s="75"/>
      <c r="BS275" s="75"/>
      <c r="BT275" s="75"/>
      <c r="BU275" s="75"/>
      <c r="BV275" s="75"/>
      <c r="BW275" s="75"/>
      <c r="BX275" s="75"/>
      <c r="BY275" s="75"/>
      <c r="BZ275" s="75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5"/>
      <c r="C276" s="75"/>
      <c r="D276" s="75"/>
      <c r="E276" s="75"/>
      <c r="F276" s="75"/>
      <c r="G276" s="75"/>
      <c r="H276" s="75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  <c r="AV276" s="75"/>
      <c r="AW276" s="75"/>
      <c r="AX276" s="75"/>
      <c r="AY276" s="75"/>
      <c r="AZ276" s="75"/>
      <c r="BA276" s="75"/>
      <c r="BB276" s="75"/>
      <c r="BC276" s="75"/>
      <c r="BD276" s="75"/>
      <c r="BE276" s="75"/>
      <c r="BF276" s="75"/>
      <c r="BG276" s="75"/>
      <c r="BH276" s="75"/>
      <c r="BI276" s="75"/>
      <c r="BJ276" s="75"/>
      <c r="BK276" s="75"/>
      <c r="BL276" s="75"/>
      <c r="BM276" s="75"/>
      <c r="BN276" s="75"/>
      <c r="BO276" s="75"/>
      <c r="BP276" s="75"/>
      <c r="BQ276" s="75"/>
      <c r="BR276" s="75"/>
      <c r="BS276" s="75"/>
      <c r="BT276" s="75"/>
      <c r="BU276" s="75"/>
      <c r="BV276" s="75"/>
      <c r="BW276" s="75"/>
      <c r="BX276" s="75"/>
      <c r="BY276" s="75"/>
      <c r="BZ276" s="75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5"/>
      <c r="C277" s="75"/>
      <c r="D277" s="75"/>
      <c r="E277" s="75"/>
      <c r="F277" s="75"/>
      <c r="G277" s="75"/>
      <c r="H277" s="75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  <c r="AJ277" s="75"/>
      <c r="AK277" s="75"/>
      <c r="AL277" s="75"/>
      <c r="AM277" s="75"/>
      <c r="AN277" s="75"/>
      <c r="AO277" s="75"/>
      <c r="AP277" s="75"/>
      <c r="AQ277" s="75"/>
      <c r="AR277" s="75"/>
      <c r="AS277" s="75"/>
      <c r="AT277" s="75"/>
      <c r="AU277" s="75"/>
      <c r="AV277" s="75"/>
      <c r="AW277" s="75"/>
      <c r="AX277" s="75"/>
      <c r="AY277" s="75"/>
      <c r="AZ277" s="75"/>
      <c r="BA277" s="75"/>
      <c r="BB277" s="75"/>
      <c r="BC277" s="75"/>
      <c r="BD277" s="75"/>
      <c r="BE277" s="75"/>
      <c r="BF277" s="75"/>
      <c r="BG277" s="75"/>
      <c r="BH277" s="75"/>
      <c r="BI277" s="75"/>
      <c r="BJ277" s="75"/>
      <c r="BK277" s="75"/>
      <c r="BL277" s="75"/>
      <c r="BM277" s="75"/>
      <c r="BN277" s="75"/>
      <c r="BO277" s="75"/>
      <c r="BP277" s="75"/>
      <c r="BQ277" s="75"/>
      <c r="BR277" s="75"/>
      <c r="BS277" s="75"/>
      <c r="BT277" s="75"/>
      <c r="BU277" s="75"/>
      <c r="BV277" s="75"/>
      <c r="BW277" s="75"/>
      <c r="BX277" s="75"/>
      <c r="BY277" s="75"/>
      <c r="BZ277" s="75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5"/>
      <c r="C278" s="75"/>
      <c r="D278" s="75"/>
      <c r="E278" s="75"/>
      <c r="F278" s="75"/>
      <c r="G278" s="75"/>
      <c r="H278" s="75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  <c r="AJ278" s="75"/>
      <c r="AK278" s="75"/>
      <c r="AL278" s="75"/>
      <c r="AM278" s="75"/>
      <c r="AN278" s="75"/>
      <c r="AO278" s="75"/>
      <c r="AP278" s="75"/>
      <c r="AQ278" s="75"/>
      <c r="AR278" s="75"/>
      <c r="AS278" s="75"/>
      <c r="AT278" s="75"/>
      <c r="AU278" s="75"/>
      <c r="AV278" s="75"/>
      <c r="AW278" s="75"/>
      <c r="AX278" s="75"/>
      <c r="AY278" s="75"/>
      <c r="AZ278" s="75"/>
      <c r="BA278" s="75"/>
      <c r="BB278" s="75"/>
      <c r="BC278" s="75"/>
      <c r="BD278" s="75"/>
      <c r="BE278" s="75"/>
      <c r="BF278" s="75"/>
      <c r="BG278" s="75"/>
      <c r="BH278" s="75"/>
      <c r="BI278" s="75"/>
      <c r="BJ278" s="75"/>
      <c r="BK278" s="75"/>
      <c r="BL278" s="75"/>
      <c r="BM278" s="75"/>
      <c r="BN278" s="75"/>
      <c r="BO278" s="75"/>
      <c r="BP278" s="75"/>
      <c r="BQ278" s="75"/>
      <c r="BR278" s="75"/>
      <c r="BS278" s="75"/>
      <c r="BT278" s="75"/>
      <c r="BU278" s="75"/>
      <c r="BV278" s="75"/>
      <c r="BW278" s="75"/>
      <c r="BX278" s="75"/>
      <c r="BY278" s="75"/>
      <c r="BZ278" s="75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5"/>
      <c r="C279" s="75"/>
      <c r="D279" s="75"/>
      <c r="E279" s="75"/>
      <c r="F279" s="75"/>
      <c r="G279" s="75"/>
      <c r="H279" s="75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  <c r="AJ279" s="75"/>
      <c r="AK279" s="75"/>
      <c r="AL279" s="75"/>
      <c r="AM279" s="75"/>
      <c r="AN279" s="75"/>
      <c r="AO279" s="75"/>
      <c r="AP279" s="75"/>
      <c r="AQ279" s="75"/>
      <c r="AR279" s="75"/>
      <c r="AS279" s="75"/>
      <c r="AT279" s="75"/>
      <c r="AU279" s="75"/>
      <c r="AV279" s="75"/>
      <c r="AW279" s="75"/>
      <c r="AX279" s="75"/>
      <c r="AY279" s="75"/>
      <c r="AZ279" s="75"/>
      <c r="BA279" s="75"/>
      <c r="BB279" s="75"/>
      <c r="BC279" s="75"/>
      <c r="BD279" s="75"/>
      <c r="BE279" s="75"/>
      <c r="BF279" s="75"/>
      <c r="BG279" s="75"/>
      <c r="BH279" s="75"/>
      <c r="BI279" s="75"/>
      <c r="BJ279" s="75"/>
      <c r="BK279" s="75"/>
      <c r="BL279" s="75"/>
      <c r="BM279" s="75"/>
      <c r="BN279" s="75"/>
      <c r="BO279" s="75"/>
      <c r="BP279" s="75"/>
      <c r="BQ279" s="75"/>
      <c r="BR279" s="75"/>
      <c r="BS279" s="75"/>
      <c r="BT279" s="75"/>
      <c r="BU279" s="75"/>
      <c r="BV279" s="75"/>
      <c r="BW279" s="75"/>
      <c r="BX279" s="75"/>
      <c r="BY279" s="75"/>
      <c r="BZ279" s="75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5"/>
      <c r="C280" s="75"/>
      <c r="D280" s="75"/>
      <c r="E280" s="75"/>
      <c r="F280" s="75"/>
      <c r="G280" s="75"/>
      <c r="H280" s="75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  <c r="AJ280" s="75"/>
      <c r="AK280" s="75"/>
      <c r="AL280" s="75"/>
      <c r="AM280" s="75"/>
      <c r="AN280" s="75"/>
      <c r="AO280" s="75"/>
      <c r="AP280" s="75"/>
      <c r="AQ280" s="75"/>
      <c r="AR280" s="75"/>
      <c r="AS280" s="75"/>
      <c r="AT280" s="75"/>
      <c r="AU280" s="75"/>
      <c r="AV280" s="75"/>
      <c r="AW280" s="75"/>
      <c r="AX280" s="75"/>
      <c r="AY280" s="75"/>
      <c r="AZ280" s="75"/>
      <c r="BA280" s="75"/>
      <c r="BB280" s="75"/>
      <c r="BC280" s="75"/>
      <c r="BD280" s="75"/>
      <c r="BE280" s="75"/>
      <c r="BF280" s="75"/>
      <c r="BG280" s="75"/>
      <c r="BH280" s="75"/>
      <c r="BI280" s="75"/>
      <c r="BJ280" s="75"/>
      <c r="BK280" s="75"/>
      <c r="BL280" s="75"/>
      <c r="BM280" s="75"/>
      <c r="BN280" s="75"/>
      <c r="BO280" s="75"/>
      <c r="BP280" s="75"/>
      <c r="BQ280" s="75"/>
      <c r="BR280" s="75"/>
      <c r="BS280" s="75"/>
      <c r="BT280" s="75"/>
      <c r="BU280" s="75"/>
      <c r="BV280" s="75"/>
      <c r="BW280" s="75"/>
      <c r="BX280" s="75"/>
      <c r="BY280" s="75"/>
      <c r="BZ280" s="75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5"/>
      <c r="C281" s="75"/>
      <c r="D281" s="75"/>
      <c r="E281" s="75"/>
      <c r="F281" s="75"/>
      <c r="G281" s="75"/>
      <c r="H281" s="75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  <c r="AJ281" s="75"/>
      <c r="AK281" s="75"/>
      <c r="AL281" s="75"/>
      <c r="AM281" s="75"/>
      <c r="AN281" s="75"/>
      <c r="AO281" s="75"/>
      <c r="AP281" s="75"/>
      <c r="AQ281" s="75"/>
      <c r="AR281" s="75"/>
      <c r="AS281" s="75"/>
      <c r="AT281" s="75"/>
      <c r="AU281" s="75"/>
      <c r="AV281" s="75"/>
      <c r="AW281" s="75"/>
      <c r="AX281" s="75"/>
      <c r="AY281" s="75"/>
      <c r="AZ281" s="75"/>
      <c r="BA281" s="75"/>
      <c r="BB281" s="75"/>
      <c r="BC281" s="75"/>
      <c r="BD281" s="75"/>
      <c r="BE281" s="75"/>
      <c r="BF281" s="75"/>
      <c r="BG281" s="75"/>
      <c r="BH281" s="75"/>
      <c r="BI281" s="75"/>
      <c r="BJ281" s="75"/>
      <c r="BK281" s="75"/>
      <c r="BL281" s="75"/>
      <c r="BM281" s="75"/>
      <c r="BN281" s="75"/>
      <c r="BO281" s="75"/>
      <c r="BP281" s="75"/>
      <c r="BQ281" s="75"/>
      <c r="BR281" s="75"/>
      <c r="BS281" s="75"/>
      <c r="BT281" s="75"/>
      <c r="BU281" s="75"/>
      <c r="BV281" s="75"/>
      <c r="BW281" s="75"/>
      <c r="BX281" s="75"/>
      <c r="BY281" s="75"/>
      <c r="BZ281" s="75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5"/>
      <c r="C282" s="75"/>
      <c r="D282" s="75"/>
      <c r="E282" s="75"/>
      <c r="F282" s="75"/>
      <c r="G282" s="75"/>
      <c r="H282" s="75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  <c r="AJ282" s="75"/>
      <c r="AK282" s="75"/>
      <c r="AL282" s="75"/>
      <c r="AM282" s="75"/>
      <c r="AN282" s="75"/>
      <c r="AO282" s="75"/>
      <c r="AP282" s="75"/>
      <c r="AQ282" s="75"/>
      <c r="AR282" s="75"/>
      <c r="AS282" s="75"/>
      <c r="AT282" s="75"/>
      <c r="AU282" s="75"/>
      <c r="AV282" s="75"/>
      <c r="AW282" s="75"/>
      <c r="AX282" s="75"/>
      <c r="AY282" s="75"/>
      <c r="AZ282" s="75"/>
      <c r="BA282" s="75"/>
      <c r="BB282" s="75"/>
      <c r="BC282" s="75"/>
      <c r="BD282" s="75"/>
      <c r="BE282" s="75"/>
      <c r="BF282" s="75"/>
      <c r="BG282" s="75"/>
      <c r="BH282" s="75"/>
      <c r="BI282" s="75"/>
      <c r="BJ282" s="75"/>
      <c r="BK282" s="75"/>
      <c r="BL282" s="75"/>
      <c r="BM282" s="75"/>
      <c r="BN282" s="75"/>
      <c r="BO282" s="75"/>
      <c r="BP282" s="75"/>
      <c r="BQ282" s="75"/>
      <c r="BR282" s="75"/>
      <c r="BS282" s="75"/>
      <c r="BT282" s="75"/>
      <c r="BU282" s="75"/>
      <c r="BV282" s="75"/>
      <c r="BW282" s="75"/>
      <c r="BX282" s="75"/>
      <c r="BY282" s="75"/>
      <c r="BZ282" s="75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5"/>
      <c r="C283" s="75"/>
      <c r="D283" s="75"/>
      <c r="E283" s="75"/>
      <c r="F283" s="75"/>
      <c r="G283" s="75"/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  <c r="AJ283" s="75"/>
      <c r="AK283" s="75"/>
      <c r="AL283" s="75"/>
      <c r="AM283" s="75"/>
      <c r="AN283" s="75"/>
      <c r="AO283" s="75"/>
      <c r="AP283" s="75"/>
      <c r="AQ283" s="75"/>
      <c r="AR283" s="75"/>
      <c r="AS283" s="75"/>
      <c r="AT283" s="75"/>
      <c r="AU283" s="75"/>
      <c r="AV283" s="75"/>
      <c r="AW283" s="75"/>
      <c r="AX283" s="75"/>
      <c r="AY283" s="75"/>
      <c r="AZ283" s="75"/>
      <c r="BA283" s="75"/>
      <c r="BB283" s="75"/>
      <c r="BC283" s="75"/>
      <c r="BD283" s="75"/>
      <c r="BE283" s="75"/>
      <c r="BF283" s="75"/>
      <c r="BG283" s="75"/>
      <c r="BH283" s="75"/>
      <c r="BI283" s="75"/>
      <c r="BJ283" s="75"/>
      <c r="BK283" s="75"/>
      <c r="BL283" s="75"/>
      <c r="BM283" s="75"/>
      <c r="BN283" s="75"/>
      <c r="BO283" s="75"/>
      <c r="BP283" s="75"/>
      <c r="BQ283" s="75"/>
      <c r="BR283" s="75"/>
      <c r="BS283" s="75"/>
      <c r="BT283" s="75"/>
      <c r="BU283" s="75"/>
      <c r="BV283" s="75"/>
      <c r="BW283" s="75"/>
      <c r="BX283" s="75"/>
      <c r="BY283" s="75"/>
      <c r="BZ283" s="75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5"/>
      <c r="C284" s="75"/>
      <c r="D284" s="75"/>
      <c r="E284" s="75"/>
      <c r="F284" s="75"/>
      <c r="G284" s="75"/>
      <c r="H284" s="75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  <c r="AJ284" s="75"/>
      <c r="AK284" s="75"/>
      <c r="AL284" s="75"/>
      <c r="AM284" s="75"/>
      <c r="AN284" s="75"/>
      <c r="AO284" s="75"/>
      <c r="AP284" s="75"/>
      <c r="AQ284" s="75"/>
      <c r="AR284" s="75"/>
      <c r="AS284" s="75"/>
      <c r="AT284" s="75"/>
      <c r="AU284" s="75"/>
      <c r="AV284" s="75"/>
      <c r="AW284" s="75"/>
      <c r="AX284" s="75"/>
      <c r="AY284" s="75"/>
      <c r="AZ284" s="75"/>
      <c r="BA284" s="75"/>
      <c r="BB284" s="75"/>
      <c r="BC284" s="75"/>
      <c r="BD284" s="75"/>
      <c r="BE284" s="75"/>
      <c r="BF284" s="75"/>
      <c r="BG284" s="75"/>
      <c r="BH284" s="75"/>
      <c r="BI284" s="75"/>
      <c r="BJ284" s="75"/>
      <c r="BK284" s="75"/>
      <c r="BL284" s="75"/>
      <c r="BM284" s="75"/>
      <c r="BN284" s="75"/>
      <c r="BO284" s="75"/>
      <c r="BP284" s="75"/>
      <c r="BQ284" s="75"/>
      <c r="BR284" s="75"/>
      <c r="BS284" s="75"/>
      <c r="BT284" s="75"/>
      <c r="BU284" s="75"/>
      <c r="BV284" s="75"/>
      <c r="BW284" s="75"/>
      <c r="BX284" s="75"/>
      <c r="BY284" s="75"/>
      <c r="BZ284" s="75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5"/>
      <c r="C285" s="75"/>
      <c r="D285" s="75"/>
      <c r="E285" s="75"/>
      <c r="F285" s="75"/>
      <c r="G285" s="75"/>
      <c r="H285" s="75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  <c r="AJ285" s="75"/>
      <c r="AK285" s="75"/>
      <c r="AL285" s="75"/>
      <c r="AM285" s="75"/>
      <c r="AN285" s="75"/>
      <c r="AO285" s="75"/>
      <c r="AP285" s="75"/>
      <c r="AQ285" s="75"/>
      <c r="AR285" s="75"/>
      <c r="AS285" s="75"/>
      <c r="AT285" s="75"/>
      <c r="AU285" s="75"/>
      <c r="AV285" s="75"/>
      <c r="AW285" s="75"/>
      <c r="AX285" s="75"/>
      <c r="AY285" s="75"/>
      <c r="AZ285" s="75"/>
      <c r="BA285" s="75"/>
      <c r="BB285" s="75"/>
      <c r="BC285" s="75"/>
      <c r="BD285" s="75"/>
      <c r="BE285" s="75"/>
      <c r="BF285" s="75"/>
      <c r="BG285" s="75"/>
      <c r="BH285" s="75"/>
      <c r="BI285" s="75"/>
      <c r="BJ285" s="75"/>
      <c r="BK285" s="75"/>
      <c r="BL285" s="75"/>
      <c r="BM285" s="75"/>
      <c r="BN285" s="75"/>
      <c r="BO285" s="75"/>
      <c r="BP285" s="75"/>
      <c r="BQ285" s="75"/>
      <c r="BR285" s="75"/>
      <c r="BS285" s="75"/>
      <c r="BT285" s="75"/>
      <c r="BU285" s="75"/>
      <c r="BV285" s="75"/>
      <c r="BW285" s="75"/>
      <c r="BX285" s="75"/>
      <c r="BY285" s="75"/>
      <c r="BZ285" s="75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5"/>
      <c r="C286" s="75"/>
      <c r="D286" s="75"/>
      <c r="E286" s="75"/>
      <c r="F286" s="75"/>
      <c r="G286" s="75"/>
      <c r="H286" s="75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  <c r="AJ286" s="75"/>
      <c r="AK286" s="75"/>
      <c r="AL286" s="75"/>
      <c r="AM286" s="75"/>
      <c r="AN286" s="75"/>
      <c r="AO286" s="75"/>
      <c r="AP286" s="75"/>
      <c r="AQ286" s="75"/>
      <c r="AR286" s="75"/>
      <c r="AS286" s="75"/>
      <c r="AT286" s="75"/>
      <c r="AU286" s="75"/>
      <c r="AV286" s="75"/>
      <c r="AW286" s="75"/>
      <c r="AX286" s="75"/>
      <c r="AY286" s="75"/>
      <c r="AZ286" s="75"/>
      <c r="BA286" s="75"/>
      <c r="BB286" s="75"/>
      <c r="BC286" s="75"/>
      <c r="BD286" s="75"/>
      <c r="BE286" s="75"/>
      <c r="BF286" s="75"/>
      <c r="BG286" s="75"/>
      <c r="BH286" s="75"/>
      <c r="BI286" s="75"/>
      <c r="BJ286" s="75"/>
      <c r="BK286" s="75"/>
      <c r="BL286" s="75"/>
      <c r="BM286" s="75"/>
      <c r="BN286" s="75"/>
      <c r="BO286" s="75"/>
      <c r="BP286" s="75"/>
      <c r="BQ286" s="75"/>
      <c r="BR286" s="75"/>
      <c r="BS286" s="75"/>
      <c r="BT286" s="75"/>
      <c r="BU286" s="75"/>
      <c r="BV286" s="75"/>
      <c r="BW286" s="75"/>
      <c r="BX286" s="75"/>
      <c r="BY286" s="75"/>
      <c r="BZ286" s="75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5"/>
      <c r="C287" s="75"/>
      <c r="D287" s="75"/>
      <c r="E287" s="75"/>
      <c r="F287" s="75"/>
      <c r="G287" s="75"/>
      <c r="H287" s="75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  <c r="AJ287" s="75"/>
      <c r="AK287" s="75"/>
      <c r="AL287" s="75"/>
      <c r="AM287" s="75"/>
      <c r="AN287" s="75"/>
      <c r="AO287" s="75"/>
      <c r="AP287" s="75"/>
      <c r="AQ287" s="75"/>
      <c r="AR287" s="75"/>
      <c r="AS287" s="75"/>
      <c r="AT287" s="75"/>
      <c r="AU287" s="75"/>
      <c r="AV287" s="75"/>
      <c r="AW287" s="75"/>
      <c r="AX287" s="75"/>
      <c r="AY287" s="75"/>
      <c r="AZ287" s="75"/>
      <c r="BA287" s="75"/>
      <c r="BB287" s="75"/>
      <c r="BC287" s="75"/>
      <c r="BD287" s="75"/>
      <c r="BE287" s="75"/>
      <c r="BF287" s="75"/>
      <c r="BG287" s="75"/>
      <c r="BH287" s="75"/>
      <c r="BI287" s="75"/>
      <c r="BJ287" s="75"/>
      <c r="BK287" s="75"/>
      <c r="BL287" s="75"/>
      <c r="BM287" s="75"/>
      <c r="BN287" s="75"/>
      <c r="BO287" s="75"/>
      <c r="BP287" s="75"/>
      <c r="BQ287" s="75"/>
      <c r="BR287" s="75"/>
      <c r="BS287" s="75"/>
      <c r="BT287" s="75"/>
      <c r="BU287" s="75"/>
      <c r="BV287" s="75"/>
      <c r="BW287" s="75"/>
      <c r="BX287" s="75"/>
      <c r="BY287" s="75"/>
      <c r="BZ287" s="75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5"/>
      <c r="C288" s="75"/>
      <c r="D288" s="75"/>
      <c r="E288" s="75"/>
      <c r="F288" s="75"/>
      <c r="G288" s="75"/>
      <c r="H288" s="75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  <c r="AJ288" s="75"/>
      <c r="AK288" s="75"/>
      <c r="AL288" s="75"/>
      <c r="AM288" s="75"/>
      <c r="AN288" s="75"/>
      <c r="AO288" s="75"/>
      <c r="AP288" s="75"/>
      <c r="AQ288" s="75"/>
      <c r="AR288" s="75"/>
      <c r="AS288" s="75"/>
      <c r="AT288" s="75"/>
      <c r="AU288" s="75"/>
      <c r="AV288" s="75"/>
      <c r="AW288" s="75"/>
      <c r="AX288" s="75"/>
      <c r="AY288" s="75"/>
      <c r="AZ288" s="75"/>
      <c r="BA288" s="75"/>
      <c r="BB288" s="75"/>
      <c r="BC288" s="75"/>
      <c r="BD288" s="75"/>
      <c r="BE288" s="75"/>
      <c r="BF288" s="75"/>
      <c r="BG288" s="75"/>
      <c r="BH288" s="75"/>
      <c r="BI288" s="75"/>
      <c r="BJ288" s="75"/>
      <c r="BK288" s="75"/>
      <c r="BL288" s="75"/>
      <c r="BM288" s="75"/>
      <c r="BN288" s="75"/>
      <c r="BO288" s="75"/>
      <c r="BP288" s="75"/>
      <c r="BQ288" s="75"/>
      <c r="BR288" s="75"/>
      <c r="BS288" s="75"/>
      <c r="BT288" s="75"/>
      <c r="BU288" s="75"/>
      <c r="BV288" s="75"/>
      <c r="BW288" s="75"/>
      <c r="BX288" s="75"/>
      <c r="BY288" s="75"/>
      <c r="BZ288" s="75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5"/>
      <c r="C289" s="75"/>
      <c r="D289" s="75"/>
      <c r="E289" s="75"/>
      <c r="F289" s="75"/>
      <c r="G289" s="75"/>
      <c r="H289" s="75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  <c r="AJ289" s="75"/>
      <c r="AK289" s="75"/>
      <c r="AL289" s="75"/>
      <c r="AM289" s="75"/>
      <c r="AN289" s="75"/>
      <c r="AO289" s="75"/>
      <c r="AP289" s="75"/>
      <c r="AQ289" s="75"/>
      <c r="AR289" s="75"/>
      <c r="AS289" s="75"/>
      <c r="AT289" s="75"/>
      <c r="AU289" s="75"/>
      <c r="AV289" s="75"/>
      <c r="AW289" s="75"/>
      <c r="AX289" s="75"/>
      <c r="AY289" s="75"/>
      <c r="AZ289" s="75"/>
      <c r="BA289" s="75"/>
      <c r="BB289" s="75"/>
      <c r="BC289" s="75"/>
      <c r="BD289" s="75"/>
      <c r="BE289" s="75"/>
      <c r="BF289" s="75"/>
      <c r="BG289" s="75"/>
      <c r="BH289" s="75"/>
      <c r="BI289" s="75"/>
      <c r="BJ289" s="75"/>
      <c r="BK289" s="75"/>
      <c r="BL289" s="75"/>
      <c r="BM289" s="75"/>
      <c r="BN289" s="75"/>
      <c r="BO289" s="75"/>
      <c r="BP289" s="75"/>
      <c r="BQ289" s="75"/>
      <c r="BR289" s="75"/>
      <c r="BS289" s="75"/>
      <c r="BT289" s="75"/>
      <c r="BU289" s="75"/>
      <c r="BV289" s="75"/>
      <c r="BW289" s="75"/>
      <c r="BX289" s="75"/>
      <c r="BY289" s="75"/>
      <c r="BZ289" s="75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5" t="s">
        <v>30</v>
      </c>
      <c r="C292" s="75"/>
      <c r="D292" s="75"/>
      <c r="E292" s="75"/>
      <c r="F292" s="75"/>
      <c r="G292" s="75"/>
      <c r="H292" s="75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  <c r="AJ292" s="75"/>
      <c r="AK292" s="75"/>
      <c r="AL292" s="75"/>
      <c r="AM292" s="75"/>
      <c r="AN292" s="75"/>
      <c r="AO292" s="75"/>
      <c r="AP292" s="75"/>
      <c r="AQ292" s="75"/>
      <c r="AR292" s="75"/>
      <c r="AS292" s="75"/>
      <c r="AT292" s="75"/>
      <c r="AU292" s="75"/>
      <c r="AV292" s="75"/>
      <c r="AW292" s="75"/>
      <c r="AX292" s="75"/>
      <c r="AY292" s="75"/>
      <c r="AZ292" s="75"/>
      <c r="BA292" s="75"/>
      <c r="BB292" s="75"/>
      <c r="BC292" s="75"/>
      <c r="BD292" s="75"/>
      <c r="BE292" s="75"/>
      <c r="BF292" s="75"/>
      <c r="BG292" s="75"/>
      <c r="BH292" s="75"/>
      <c r="BI292" s="75"/>
      <c r="BJ292" s="75"/>
      <c r="BK292" s="75"/>
      <c r="BL292" s="75"/>
      <c r="BM292" s="75"/>
      <c r="BN292" s="75"/>
      <c r="BO292" s="75"/>
      <c r="BP292" s="75"/>
      <c r="BQ292" s="75"/>
      <c r="BR292" s="75"/>
      <c r="BS292" s="75"/>
      <c r="BT292" s="75"/>
      <c r="BU292" s="75"/>
      <c r="BV292" s="75"/>
      <c r="BW292" s="75"/>
      <c r="BX292" s="75"/>
      <c r="BY292" s="75"/>
      <c r="BZ292" s="75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5" t="s">
        <v>31</v>
      </c>
      <c r="C293" s="75"/>
      <c r="D293" s="75"/>
      <c r="E293" s="75"/>
      <c r="F293" s="75"/>
      <c r="G293" s="75"/>
      <c r="H293" s="75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  <c r="AJ293" s="75"/>
      <c r="AK293" s="75"/>
      <c r="AL293" s="75"/>
      <c r="AM293" s="75"/>
      <c r="AN293" s="75"/>
      <c r="AO293" s="75"/>
      <c r="AP293" s="75"/>
      <c r="AQ293" s="75"/>
      <c r="AR293" s="75"/>
      <c r="AS293" s="75"/>
      <c r="AT293" s="75"/>
      <c r="AU293" s="75"/>
      <c r="AV293" s="75"/>
      <c r="AW293" s="75"/>
      <c r="AX293" s="75"/>
      <c r="AY293" s="75"/>
      <c r="AZ293" s="75"/>
      <c r="BA293" s="75"/>
      <c r="BB293" s="75"/>
      <c r="BC293" s="75"/>
      <c r="BD293" s="75"/>
      <c r="BE293" s="75"/>
      <c r="BF293" s="75"/>
      <c r="BG293" s="75"/>
      <c r="BH293" s="75"/>
      <c r="BI293" s="75"/>
      <c r="BJ293" s="75"/>
      <c r="BK293" s="75"/>
      <c r="BL293" s="75"/>
      <c r="BM293" s="75"/>
      <c r="BN293" s="75"/>
      <c r="BO293" s="75"/>
      <c r="BP293" s="75"/>
      <c r="BQ293" s="75"/>
      <c r="BR293" s="75"/>
      <c r="BS293" s="75"/>
      <c r="BT293" s="75"/>
      <c r="BU293" s="75"/>
      <c r="BV293" s="75"/>
      <c r="BW293" s="75"/>
      <c r="BX293" s="75"/>
      <c r="BY293" s="75"/>
      <c r="BZ293" s="75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5" t="s">
        <v>32</v>
      </c>
      <c r="C294" s="75"/>
      <c r="D294" s="75"/>
      <c r="E294" s="75"/>
      <c r="F294" s="75"/>
      <c r="G294" s="75"/>
      <c r="H294" s="75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  <c r="AJ294" s="75"/>
      <c r="AK294" s="75"/>
      <c r="AL294" s="75"/>
      <c r="AM294" s="75"/>
      <c r="AN294" s="75"/>
      <c r="AO294" s="75"/>
      <c r="AP294" s="75"/>
      <c r="AQ294" s="75"/>
      <c r="AR294" s="75"/>
      <c r="AS294" s="75"/>
      <c r="AT294" s="75"/>
      <c r="AU294" s="75"/>
      <c r="AV294" s="75"/>
      <c r="AW294" s="75"/>
      <c r="AX294" s="75"/>
      <c r="AY294" s="75"/>
      <c r="AZ294" s="75"/>
      <c r="BA294" s="75"/>
      <c r="BB294" s="75"/>
      <c r="BC294" s="75"/>
      <c r="BD294" s="75"/>
      <c r="BE294" s="75"/>
      <c r="BF294" s="75"/>
      <c r="BG294" s="75"/>
      <c r="BH294" s="75"/>
      <c r="BI294" s="75"/>
      <c r="BJ294" s="75"/>
      <c r="BK294" s="75"/>
      <c r="BL294" s="75"/>
      <c r="BM294" s="75"/>
      <c r="BN294" s="75"/>
      <c r="BO294" s="75"/>
      <c r="BP294" s="75"/>
      <c r="BQ294" s="75"/>
      <c r="BR294" s="75"/>
      <c r="BS294" s="75"/>
      <c r="BT294" s="75"/>
      <c r="BU294" s="75"/>
      <c r="BV294" s="75"/>
      <c r="BW294" s="75"/>
      <c r="BX294" s="75"/>
      <c r="BY294" s="75"/>
      <c r="BZ294" s="75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5"/>
      <c r="C295" s="75"/>
      <c r="D295" s="75"/>
      <c r="E295" s="75"/>
      <c r="F295" s="75"/>
      <c r="G295" s="75"/>
      <c r="H295" s="75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  <c r="AJ295" s="75"/>
      <c r="AK295" s="75"/>
      <c r="AL295" s="75"/>
      <c r="AM295" s="75"/>
      <c r="AN295" s="75"/>
      <c r="AO295" s="75"/>
      <c r="AP295" s="75"/>
      <c r="AQ295" s="75"/>
      <c r="AR295" s="75"/>
      <c r="AS295" s="75"/>
      <c r="AT295" s="75"/>
      <c r="AU295" s="75"/>
      <c r="AV295" s="75"/>
      <c r="AW295" s="75"/>
      <c r="AX295" s="75"/>
      <c r="AY295" s="75"/>
      <c r="AZ295" s="75"/>
      <c r="BA295" s="75"/>
      <c r="BB295" s="75"/>
      <c r="BC295" s="75"/>
      <c r="BD295" s="75"/>
      <c r="BE295" s="75"/>
      <c r="BF295" s="75"/>
      <c r="BG295" s="75"/>
      <c r="BH295" s="75"/>
      <c r="BI295" s="75"/>
      <c r="BJ295" s="75"/>
      <c r="BK295" s="75"/>
      <c r="BL295" s="75"/>
      <c r="BM295" s="75"/>
      <c r="BN295" s="75"/>
      <c r="BO295" s="75"/>
      <c r="BP295" s="75"/>
      <c r="BQ295" s="75"/>
      <c r="BR295" s="75"/>
      <c r="BS295" s="75"/>
      <c r="BT295" s="75"/>
      <c r="BU295" s="75"/>
      <c r="BV295" s="75"/>
      <c r="BW295" s="75"/>
      <c r="BX295" s="75"/>
      <c r="BY295" s="75"/>
      <c r="BZ295" s="75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5"/>
      <c r="C296" s="75"/>
      <c r="D296" s="75"/>
      <c r="E296" s="75"/>
      <c r="F296" s="75"/>
      <c r="G296" s="75"/>
      <c r="H296" s="75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  <c r="AJ296" s="75"/>
      <c r="AK296" s="75"/>
      <c r="AL296" s="75"/>
      <c r="AM296" s="75"/>
      <c r="AN296" s="75"/>
      <c r="AO296" s="75"/>
      <c r="AP296" s="75"/>
      <c r="AQ296" s="75"/>
      <c r="AR296" s="75"/>
      <c r="AS296" s="75"/>
      <c r="AT296" s="75"/>
      <c r="AU296" s="75"/>
      <c r="AV296" s="75"/>
      <c r="AW296" s="75"/>
      <c r="AX296" s="75"/>
      <c r="AY296" s="75"/>
      <c r="AZ296" s="75"/>
      <c r="BA296" s="75"/>
      <c r="BB296" s="75"/>
      <c r="BC296" s="75"/>
      <c r="BD296" s="75"/>
      <c r="BE296" s="75"/>
      <c r="BF296" s="75"/>
      <c r="BG296" s="75"/>
      <c r="BH296" s="75"/>
      <c r="BI296" s="75"/>
      <c r="BJ296" s="75"/>
      <c r="BK296" s="75"/>
      <c r="BL296" s="75"/>
      <c r="BM296" s="75"/>
      <c r="BN296" s="75"/>
      <c r="BO296" s="75"/>
      <c r="BP296" s="75"/>
      <c r="BQ296" s="75"/>
      <c r="BR296" s="75"/>
      <c r="BS296" s="75"/>
      <c r="BT296" s="75"/>
      <c r="BU296" s="75"/>
      <c r="BV296" s="75"/>
      <c r="BW296" s="75"/>
      <c r="BX296" s="75"/>
      <c r="BY296" s="75"/>
      <c r="BZ296" s="75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5"/>
      <c r="C297" s="75"/>
      <c r="D297" s="75"/>
      <c r="E297" s="75"/>
      <c r="F297" s="75"/>
      <c r="G297" s="75"/>
      <c r="H297" s="75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  <c r="AJ297" s="75"/>
      <c r="AK297" s="75"/>
      <c r="AL297" s="75"/>
      <c r="AM297" s="75"/>
      <c r="AN297" s="75"/>
      <c r="AO297" s="75"/>
      <c r="AP297" s="75"/>
      <c r="AQ297" s="75"/>
      <c r="AR297" s="75"/>
      <c r="AS297" s="75"/>
      <c r="AT297" s="75"/>
      <c r="AU297" s="75"/>
      <c r="AV297" s="75"/>
      <c r="AW297" s="75"/>
      <c r="AX297" s="75"/>
      <c r="AY297" s="75"/>
      <c r="AZ297" s="75"/>
      <c r="BA297" s="75"/>
      <c r="BB297" s="75"/>
      <c r="BC297" s="75"/>
      <c r="BD297" s="75"/>
      <c r="BE297" s="75"/>
      <c r="BF297" s="75"/>
      <c r="BG297" s="75"/>
      <c r="BH297" s="75"/>
      <c r="BI297" s="75"/>
      <c r="BJ297" s="75"/>
      <c r="BK297" s="75"/>
      <c r="BL297" s="75"/>
      <c r="BM297" s="75"/>
      <c r="BN297" s="75"/>
      <c r="BO297" s="75"/>
      <c r="BP297" s="75"/>
      <c r="BQ297" s="75"/>
      <c r="BR297" s="75"/>
      <c r="BS297" s="75"/>
      <c r="BT297" s="75"/>
      <c r="BU297" s="75"/>
      <c r="BV297" s="75"/>
      <c r="BW297" s="75"/>
      <c r="BX297" s="75"/>
      <c r="BY297" s="75"/>
      <c r="BZ297" s="75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5"/>
      <c r="C298" s="75"/>
      <c r="D298" s="75"/>
      <c r="E298" s="75"/>
      <c r="F298" s="75"/>
      <c r="G298" s="75"/>
      <c r="H298" s="75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  <c r="AJ298" s="75"/>
      <c r="AK298" s="75"/>
      <c r="AL298" s="75"/>
      <c r="AM298" s="75"/>
      <c r="AN298" s="75"/>
      <c r="AO298" s="75"/>
      <c r="AP298" s="75"/>
      <c r="AQ298" s="75"/>
      <c r="AR298" s="75"/>
      <c r="AS298" s="75"/>
      <c r="AT298" s="75"/>
      <c r="AU298" s="75"/>
      <c r="AV298" s="75"/>
      <c r="AW298" s="75"/>
      <c r="AX298" s="75"/>
      <c r="AY298" s="75"/>
      <c r="AZ298" s="75"/>
      <c r="BA298" s="75"/>
      <c r="BB298" s="75"/>
      <c r="BC298" s="75"/>
      <c r="BD298" s="75"/>
      <c r="BE298" s="75"/>
      <c r="BF298" s="75"/>
      <c r="BG298" s="75"/>
      <c r="BH298" s="75"/>
      <c r="BI298" s="75"/>
      <c r="BJ298" s="75"/>
      <c r="BK298" s="75"/>
      <c r="BL298" s="75"/>
      <c r="BM298" s="75"/>
      <c r="BN298" s="75"/>
      <c r="BO298" s="75"/>
      <c r="BP298" s="75"/>
      <c r="BQ298" s="75"/>
      <c r="BR298" s="75"/>
      <c r="BS298" s="75"/>
      <c r="BT298" s="75"/>
      <c r="BU298" s="75"/>
      <c r="BV298" s="75"/>
      <c r="BW298" s="75"/>
      <c r="BX298" s="75"/>
      <c r="BY298" s="75"/>
      <c r="BZ298" s="75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5"/>
      <c r="C299" s="75"/>
      <c r="D299" s="75"/>
      <c r="E299" s="75"/>
      <c r="F299" s="75"/>
      <c r="G299" s="75"/>
      <c r="H299" s="75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  <c r="AV299" s="75"/>
      <c r="AW299" s="75"/>
      <c r="AX299" s="75"/>
      <c r="AY299" s="75"/>
      <c r="AZ299" s="75"/>
      <c r="BA299" s="75"/>
      <c r="BB299" s="75"/>
      <c r="BC299" s="75"/>
      <c r="BD299" s="75"/>
      <c r="BE299" s="75"/>
      <c r="BF299" s="75"/>
      <c r="BG299" s="75"/>
      <c r="BH299" s="75"/>
      <c r="BI299" s="75"/>
      <c r="BJ299" s="75"/>
      <c r="BK299" s="75"/>
      <c r="BL299" s="75"/>
      <c r="BM299" s="75"/>
      <c r="BN299" s="75"/>
      <c r="BO299" s="75"/>
      <c r="BP299" s="75"/>
      <c r="BQ299" s="75"/>
      <c r="BR299" s="75"/>
      <c r="BS299" s="75"/>
      <c r="BT299" s="75"/>
      <c r="BU299" s="75"/>
      <c r="BV299" s="75"/>
      <c r="BW299" s="75"/>
      <c r="BX299" s="75"/>
      <c r="BY299" s="75"/>
      <c r="BZ299" s="75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5"/>
      <c r="C300" s="75"/>
      <c r="D300" s="75"/>
      <c r="E300" s="75"/>
      <c r="F300" s="75"/>
      <c r="G300" s="75"/>
      <c r="H300" s="75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  <c r="AJ300" s="75"/>
      <c r="AK300" s="75"/>
      <c r="AL300" s="75"/>
      <c r="AM300" s="75"/>
      <c r="AN300" s="75"/>
      <c r="AO300" s="75"/>
      <c r="AP300" s="75"/>
      <c r="AQ300" s="75"/>
      <c r="AR300" s="75"/>
      <c r="AS300" s="75"/>
      <c r="AT300" s="75"/>
      <c r="AU300" s="75"/>
      <c r="AV300" s="75"/>
      <c r="AW300" s="75"/>
      <c r="AX300" s="75"/>
      <c r="AY300" s="75"/>
      <c r="AZ300" s="75"/>
      <c r="BA300" s="75"/>
      <c r="BB300" s="75"/>
      <c r="BC300" s="75"/>
      <c r="BD300" s="75"/>
      <c r="BE300" s="75"/>
      <c r="BF300" s="75"/>
      <c r="BG300" s="75"/>
      <c r="BH300" s="75"/>
      <c r="BI300" s="75"/>
      <c r="BJ300" s="75"/>
      <c r="BK300" s="75"/>
      <c r="BL300" s="75"/>
      <c r="BM300" s="75"/>
      <c r="BN300" s="75"/>
      <c r="BO300" s="75"/>
      <c r="BP300" s="75"/>
      <c r="BQ300" s="75"/>
      <c r="BR300" s="75"/>
      <c r="BS300" s="75"/>
      <c r="BT300" s="75"/>
      <c r="BU300" s="75"/>
      <c r="BV300" s="75"/>
      <c r="BW300" s="75"/>
      <c r="BX300" s="75"/>
      <c r="BY300" s="75"/>
      <c r="BZ300" s="75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5"/>
      <c r="C301" s="75"/>
      <c r="D301" s="75"/>
      <c r="E301" s="75"/>
      <c r="F301" s="75"/>
      <c r="G301" s="75"/>
      <c r="H301" s="75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  <c r="AJ301" s="75"/>
      <c r="AK301" s="75"/>
      <c r="AL301" s="75"/>
      <c r="AM301" s="75"/>
      <c r="AN301" s="75"/>
      <c r="AO301" s="75"/>
      <c r="AP301" s="75"/>
      <c r="AQ301" s="75"/>
      <c r="AR301" s="75"/>
      <c r="AS301" s="75"/>
      <c r="AT301" s="75"/>
      <c r="AU301" s="75"/>
      <c r="AV301" s="75"/>
      <c r="AW301" s="75"/>
      <c r="AX301" s="75"/>
      <c r="AY301" s="75"/>
      <c r="AZ301" s="75"/>
      <c r="BA301" s="75"/>
      <c r="BB301" s="75"/>
      <c r="BC301" s="75"/>
      <c r="BD301" s="75"/>
      <c r="BE301" s="75"/>
      <c r="BF301" s="75"/>
      <c r="BG301" s="75"/>
      <c r="BH301" s="75"/>
      <c r="BI301" s="75"/>
      <c r="BJ301" s="75"/>
      <c r="BK301" s="75"/>
      <c r="BL301" s="75"/>
      <c r="BM301" s="75"/>
      <c r="BN301" s="75"/>
      <c r="BO301" s="75"/>
      <c r="BP301" s="75"/>
      <c r="BQ301" s="75"/>
      <c r="BR301" s="75"/>
      <c r="BS301" s="75"/>
      <c r="BT301" s="75"/>
      <c r="BU301" s="75"/>
      <c r="BV301" s="75"/>
      <c r="BW301" s="75"/>
      <c r="BX301" s="75"/>
      <c r="BY301" s="75"/>
      <c r="BZ301" s="75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5"/>
      <c r="C302" s="75"/>
      <c r="D302" s="75"/>
      <c r="E302" s="75"/>
      <c r="F302" s="75"/>
      <c r="G302" s="75"/>
      <c r="H302" s="75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  <c r="AJ302" s="75"/>
      <c r="AK302" s="75"/>
      <c r="AL302" s="75"/>
      <c r="AM302" s="75"/>
      <c r="AN302" s="75"/>
      <c r="AO302" s="75"/>
      <c r="AP302" s="75"/>
      <c r="AQ302" s="75"/>
      <c r="AR302" s="75"/>
      <c r="AS302" s="75"/>
      <c r="AT302" s="75"/>
      <c r="AU302" s="75"/>
      <c r="AV302" s="75"/>
      <c r="AW302" s="75"/>
      <c r="AX302" s="75"/>
      <c r="AY302" s="75"/>
      <c r="AZ302" s="75"/>
      <c r="BA302" s="75"/>
      <c r="BB302" s="75"/>
      <c r="BC302" s="75"/>
      <c r="BD302" s="75"/>
      <c r="BE302" s="75"/>
      <c r="BF302" s="75"/>
      <c r="BG302" s="75"/>
      <c r="BH302" s="75"/>
      <c r="BI302" s="75"/>
      <c r="BJ302" s="75"/>
      <c r="BK302" s="75"/>
      <c r="BL302" s="75"/>
      <c r="BM302" s="75"/>
      <c r="BN302" s="75"/>
      <c r="BO302" s="75"/>
      <c r="BP302" s="75"/>
      <c r="BQ302" s="75"/>
      <c r="BR302" s="75"/>
      <c r="BS302" s="75"/>
      <c r="BT302" s="75"/>
      <c r="BU302" s="75"/>
      <c r="BV302" s="75"/>
      <c r="BW302" s="75"/>
      <c r="BX302" s="75"/>
      <c r="BY302" s="75"/>
      <c r="BZ302" s="75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5"/>
      <c r="C303" s="75"/>
      <c r="D303" s="75"/>
      <c r="E303" s="75"/>
      <c r="F303" s="75"/>
      <c r="G303" s="75"/>
      <c r="H303" s="75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  <c r="AJ303" s="75"/>
      <c r="AK303" s="75"/>
      <c r="AL303" s="75"/>
      <c r="AM303" s="75"/>
      <c r="AN303" s="75"/>
      <c r="AO303" s="75"/>
      <c r="AP303" s="75"/>
      <c r="AQ303" s="75"/>
      <c r="AR303" s="75"/>
      <c r="AS303" s="75"/>
      <c r="AT303" s="75"/>
      <c r="AU303" s="75"/>
      <c r="AV303" s="75"/>
      <c r="AW303" s="75"/>
      <c r="AX303" s="75"/>
      <c r="AY303" s="75"/>
      <c r="AZ303" s="75"/>
      <c r="BA303" s="75"/>
      <c r="BB303" s="75"/>
      <c r="BC303" s="75"/>
      <c r="BD303" s="75"/>
      <c r="BE303" s="75"/>
      <c r="BF303" s="75"/>
      <c r="BG303" s="75"/>
      <c r="BH303" s="75"/>
      <c r="BI303" s="75"/>
      <c r="BJ303" s="75"/>
      <c r="BK303" s="75"/>
      <c r="BL303" s="75"/>
      <c r="BM303" s="75"/>
      <c r="BN303" s="75"/>
      <c r="BO303" s="75"/>
      <c r="BP303" s="75"/>
      <c r="BQ303" s="75"/>
      <c r="BR303" s="75"/>
      <c r="BS303" s="75"/>
      <c r="BT303" s="75"/>
      <c r="BU303" s="75"/>
      <c r="BV303" s="75"/>
      <c r="BW303" s="75"/>
      <c r="BX303" s="75"/>
      <c r="BY303" s="75"/>
      <c r="BZ303" s="75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5"/>
      <c r="C304" s="75"/>
      <c r="D304" s="75"/>
      <c r="E304" s="75"/>
      <c r="F304" s="75"/>
      <c r="G304" s="75"/>
      <c r="H304" s="75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  <c r="AJ304" s="75"/>
      <c r="AK304" s="75"/>
      <c r="AL304" s="75"/>
      <c r="AM304" s="75"/>
      <c r="AN304" s="75"/>
      <c r="AO304" s="75"/>
      <c r="AP304" s="75"/>
      <c r="AQ304" s="75"/>
      <c r="AR304" s="75"/>
      <c r="AS304" s="75"/>
      <c r="AT304" s="75"/>
      <c r="AU304" s="75"/>
      <c r="AV304" s="75"/>
      <c r="AW304" s="75"/>
      <c r="AX304" s="75"/>
      <c r="AY304" s="75"/>
      <c r="AZ304" s="75"/>
      <c r="BA304" s="75"/>
      <c r="BB304" s="75"/>
      <c r="BC304" s="75"/>
      <c r="BD304" s="75"/>
      <c r="BE304" s="75"/>
      <c r="BF304" s="75"/>
      <c r="BG304" s="75"/>
      <c r="BH304" s="75"/>
      <c r="BI304" s="75"/>
      <c r="BJ304" s="75"/>
      <c r="BK304" s="75"/>
      <c r="BL304" s="75"/>
      <c r="BM304" s="75"/>
      <c r="BN304" s="75"/>
      <c r="BO304" s="75"/>
      <c r="BP304" s="75"/>
      <c r="BQ304" s="75"/>
      <c r="BR304" s="75"/>
      <c r="BS304" s="75"/>
      <c r="BT304" s="75"/>
      <c r="BU304" s="75"/>
      <c r="BV304" s="75"/>
      <c r="BW304" s="75"/>
      <c r="BX304" s="75"/>
      <c r="BY304" s="75"/>
      <c r="BZ304" s="75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5"/>
      <c r="C305" s="75"/>
      <c r="D305" s="75"/>
      <c r="E305" s="75"/>
      <c r="F305" s="75"/>
      <c r="G305" s="75"/>
      <c r="H305" s="75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  <c r="AJ305" s="75"/>
      <c r="AK305" s="75"/>
      <c r="AL305" s="75"/>
      <c r="AM305" s="75"/>
      <c r="AN305" s="75"/>
      <c r="AO305" s="75"/>
      <c r="AP305" s="75"/>
      <c r="AQ305" s="75"/>
      <c r="AR305" s="75"/>
      <c r="AS305" s="75"/>
      <c r="AT305" s="75"/>
      <c r="AU305" s="75"/>
      <c r="AV305" s="75"/>
      <c r="AW305" s="75"/>
      <c r="AX305" s="75"/>
      <c r="AY305" s="75"/>
      <c r="AZ305" s="75"/>
      <c r="BA305" s="75"/>
      <c r="BB305" s="75"/>
      <c r="BC305" s="75"/>
      <c r="BD305" s="75"/>
      <c r="BE305" s="75"/>
      <c r="BF305" s="75"/>
      <c r="BG305" s="75"/>
      <c r="BH305" s="75"/>
      <c r="BI305" s="75"/>
      <c r="BJ305" s="75"/>
      <c r="BK305" s="75"/>
      <c r="BL305" s="75"/>
      <c r="BM305" s="75"/>
      <c r="BN305" s="75"/>
      <c r="BO305" s="75"/>
      <c r="BP305" s="75"/>
      <c r="BQ305" s="75"/>
      <c r="BR305" s="75"/>
      <c r="BS305" s="75"/>
      <c r="BT305" s="75"/>
      <c r="BU305" s="75"/>
      <c r="BV305" s="75"/>
      <c r="BW305" s="75"/>
      <c r="BX305" s="75"/>
      <c r="BY305" s="75"/>
      <c r="BZ305" s="75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5"/>
      <c r="C306" s="75"/>
      <c r="D306" s="75"/>
      <c r="E306" s="75"/>
      <c r="F306" s="75"/>
      <c r="G306" s="75"/>
      <c r="H306" s="75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  <c r="AJ306" s="75"/>
      <c r="AK306" s="75"/>
      <c r="AL306" s="75"/>
      <c r="AM306" s="75"/>
      <c r="AN306" s="75"/>
      <c r="AO306" s="75"/>
      <c r="AP306" s="75"/>
      <c r="AQ306" s="75"/>
      <c r="AR306" s="75"/>
      <c r="AS306" s="75"/>
      <c r="AT306" s="75"/>
      <c r="AU306" s="75"/>
      <c r="AV306" s="75"/>
      <c r="AW306" s="75"/>
      <c r="AX306" s="75"/>
      <c r="AY306" s="75"/>
      <c r="AZ306" s="75"/>
      <c r="BA306" s="75"/>
      <c r="BB306" s="75"/>
      <c r="BC306" s="75"/>
      <c r="BD306" s="75"/>
      <c r="BE306" s="75"/>
      <c r="BF306" s="75"/>
      <c r="BG306" s="75"/>
      <c r="BH306" s="75"/>
      <c r="BI306" s="75"/>
      <c r="BJ306" s="75"/>
      <c r="BK306" s="75"/>
      <c r="BL306" s="75"/>
      <c r="BM306" s="75"/>
      <c r="BN306" s="75"/>
      <c r="BO306" s="75"/>
      <c r="BP306" s="75"/>
      <c r="BQ306" s="75"/>
      <c r="BR306" s="75"/>
      <c r="BS306" s="75"/>
      <c r="BT306" s="75"/>
      <c r="BU306" s="75"/>
      <c r="BV306" s="75"/>
      <c r="BW306" s="75"/>
      <c r="BX306" s="75"/>
      <c r="BY306" s="75"/>
      <c r="BZ306" s="75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5"/>
      <c r="C307" s="75"/>
      <c r="D307" s="75"/>
      <c r="E307" s="75"/>
      <c r="F307" s="75"/>
      <c r="G307" s="75"/>
      <c r="H307" s="75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  <c r="AJ307" s="75"/>
      <c r="AK307" s="75"/>
      <c r="AL307" s="75"/>
      <c r="AM307" s="75"/>
      <c r="AN307" s="75"/>
      <c r="AO307" s="75"/>
      <c r="AP307" s="75"/>
      <c r="AQ307" s="75"/>
      <c r="AR307" s="75"/>
      <c r="AS307" s="75"/>
      <c r="AT307" s="75"/>
      <c r="AU307" s="75"/>
      <c r="AV307" s="75"/>
      <c r="AW307" s="75"/>
      <c r="AX307" s="75"/>
      <c r="AY307" s="75"/>
      <c r="AZ307" s="75"/>
      <c r="BA307" s="75"/>
      <c r="BB307" s="75"/>
      <c r="BC307" s="75"/>
      <c r="BD307" s="75"/>
      <c r="BE307" s="75"/>
      <c r="BF307" s="75"/>
      <c r="BG307" s="75"/>
      <c r="BH307" s="75"/>
      <c r="BI307" s="75"/>
      <c r="BJ307" s="75"/>
      <c r="BK307" s="75"/>
      <c r="BL307" s="75"/>
      <c r="BM307" s="75"/>
      <c r="BN307" s="75"/>
      <c r="BO307" s="75"/>
      <c r="BP307" s="75"/>
      <c r="BQ307" s="75"/>
      <c r="BR307" s="75"/>
      <c r="BS307" s="75"/>
      <c r="BT307" s="75"/>
      <c r="BU307" s="75"/>
      <c r="BV307" s="75"/>
      <c r="BW307" s="75"/>
      <c r="BX307" s="75"/>
      <c r="BY307" s="75"/>
      <c r="BZ307" s="75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5"/>
      <c r="C308" s="75"/>
      <c r="D308" s="75"/>
      <c r="E308" s="75"/>
      <c r="F308" s="75"/>
      <c r="G308" s="75"/>
      <c r="H308" s="75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  <c r="AJ308" s="75"/>
      <c r="AK308" s="75"/>
      <c r="AL308" s="75"/>
      <c r="AM308" s="75"/>
      <c r="AN308" s="75"/>
      <c r="AO308" s="75"/>
      <c r="AP308" s="75"/>
      <c r="AQ308" s="75"/>
      <c r="AR308" s="75"/>
      <c r="AS308" s="75"/>
      <c r="AT308" s="75"/>
      <c r="AU308" s="75"/>
      <c r="AV308" s="75"/>
      <c r="AW308" s="75"/>
      <c r="AX308" s="75"/>
      <c r="AY308" s="75"/>
      <c r="AZ308" s="75"/>
      <c r="BA308" s="75"/>
      <c r="BB308" s="75"/>
      <c r="BC308" s="75"/>
      <c r="BD308" s="75"/>
      <c r="BE308" s="75"/>
      <c r="BF308" s="75"/>
      <c r="BG308" s="75"/>
      <c r="BH308" s="75"/>
      <c r="BI308" s="75"/>
      <c r="BJ308" s="75"/>
      <c r="BK308" s="75"/>
      <c r="BL308" s="75"/>
      <c r="BM308" s="75"/>
      <c r="BN308" s="75"/>
      <c r="BO308" s="75"/>
      <c r="BP308" s="75"/>
      <c r="BQ308" s="75"/>
      <c r="BR308" s="75"/>
      <c r="BS308" s="75"/>
      <c r="BT308" s="75"/>
      <c r="BU308" s="75"/>
      <c r="BV308" s="75"/>
      <c r="BW308" s="75"/>
      <c r="BX308" s="75"/>
      <c r="BY308" s="75"/>
      <c r="BZ308" s="75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5"/>
      <c r="C309" s="75"/>
      <c r="D309" s="75"/>
      <c r="E309" s="75"/>
      <c r="F309" s="75"/>
      <c r="G309" s="75"/>
      <c r="H309" s="75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  <c r="AJ309" s="75"/>
      <c r="AK309" s="75"/>
      <c r="AL309" s="75"/>
      <c r="AM309" s="75"/>
      <c r="AN309" s="75"/>
      <c r="AO309" s="75"/>
      <c r="AP309" s="75"/>
      <c r="AQ309" s="75"/>
      <c r="AR309" s="75"/>
      <c r="AS309" s="75"/>
      <c r="AT309" s="75"/>
      <c r="AU309" s="75"/>
      <c r="AV309" s="75"/>
      <c r="AW309" s="75"/>
      <c r="AX309" s="75"/>
      <c r="AY309" s="75"/>
      <c r="AZ309" s="75"/>
      <c r="BA309" s="75"/>
      <c r="BB309" s="75"/>
      <c r="BC309" s="75"/>
      <c r="BD309" s="75"/>
      <c r="BE309" s="75"/>
      <c r="BF309" s="75"/>
      <c r="BG309" s="75"/>
      <c r="BH309" s="75"/>
      <c r="BI309" s="75"/>
      <c r="BJ309" s="75"/>
      <c r="BK309" s="75"/>
      <c r="BL309" s="75"/>
      <c r="BM309" s="75"/>
      <c r="BN309" s="75"/>
      <c r="BO309" s="75"/>
      <c r="BP309" s="75"/>
      <c r="BQ309" s="75"/>
      <c r="BR309" s="75"/>
      <c r="BS309" s="75"/>
      <c r="BT309" s="75"/>
      <c r="BU309" s="75"/>
      <c r="BV309" s="75"/>
      <c r="BW309" s="75"/>
      <c r="BX309" s="75"/>
      <c r="BY309" s="75"/>
      <c r="BZ309" s="75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5"/>
      <c r="C310" s="75"/>
      <c r="D310" s="75"/>
      <c r="E310" s="75"/>
      <c r="F310" s="75"/>
      <c r="G310" s="75"/>
      <c r="H310" s="75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  <c r="AJ310" s="75"/>
      <c r="AK310" s="75"/>
      <c r="AL310" s="75"/>
      <c r="AM310" s="75"/>
      <c r="AN310" s="75"/>
      <c r="AO310" s="75"/>
      <c r="AP310" s="75"/>
      <c r="AQ310" s="75"/>
      <c r="AR310" s="75"/>
      <c r="AS310" s="75"/>
      <c r="AT310" s="75"/>
      <c r="AU310" s="75"/>
      <c r="AV310" s="75"/>
      <c r="AW310" s="75"/>
      <c r="AX310" s="75"/>
      <c r="AY310" s="75"/>
      <c r="AZ310" s="75"/>
      <c r="BA310" s="75"/>
      <c r="BB310" s="75"/>
      <c r="BC310" s="75"/>
      <c r="BD310" s="75"/>
      <c r="BE310" s="75"/>
      <c r="BF310" s="75"/>
      <c r="BG310" s="75"/>
      <c r="BH310" s="75"/>
      <c r="BI310" s="75"/>
      <c r="BJ310" s="75"/>
      <c r="BK310" s="75"/>
      <c r="BL310" s="75"/>
      <c r="BM310" s="75"/>
      <c r="BN310" s="75"/>
      <c r="BO310" s="75"/>
      <c r="BP310" s="75"/>
      <c r="BQ310" s="75"/>
      <c r="BR310" s="75"/>
      <c r="BS310" s="75"/>
      <c r="BT310" s="75"/>
      <c r="BU310" s="75"/>
      <c r="BV310" s="75"/>
      <c r="BW310" s="75"/>
      <c r="BX310" s="75"/>
      <c r="BY310" s="75"/>
      <c r="BZ310" s="75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5"/>
      <c r="C311" s="75"/>
      <c r="D311" s="75"/>
      <c r="E311" s="75"/>
      <c r="F311" s="75"/>
      <c r="G311" s="75"/>
      <c r="H311" s="75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  <c r="AJ311" s="75"/>
      <c r="AK311" s="75"/>
      <c r="AL311" s="75"/>
      <c r="AM311" s="75"/>
      <c r="AN311" s="75"/>
      <c r="AO311" s="75"/>
      <c r="AP311" s="75"/>
      <c r="AQ311" s="75"/>
      <c r="AR311" s="75"/>
      <c r="AS311" s="75"/>
      <c r="AT311" s="75"/>
      <c r="AU311" s="75"/>
      <c r="AV311" s="75"/>
      <c r="AW311" s="75"/>
      <c r="AX311" s="75"/>
      <c r="AY311" s="75"/>
      <c r="AZ311" s="75"/>
      <c r="BA311" s="75"/>
      <c r="BB311" s="75"/>
      <c r="BC311" s="75"/>
      <c r="BD311" s="75"/>
      <c r="BE311" s="75"/>
      <c r="BF311" s="75"/>
      <c r="BG311" s="75"/>
      <c r="BH311" s="75"/>
      <c r="BI311" s="75"/>
      <c r="BJ311" s="75"/>
      <c r="BK311" s="75"/>
      <c r="BL311" s="75"/>
      <c r="BM311" s="75"/>
      <c r="BN311" s="75"/>
      <c r="BO311" s="75"/>
      <c r="BP311" s="75"/>
      <c r="BQ311" s="75"/>
      <c r="BR311" s="75"/>
      <c r="BS311" s="75"/>
      <c r="BT311" s="75"/>
      <c r="BU311" s="75"/>
      <c r="BV311" s="75"/>
      <c r="BW311" s="75"/>
      <c r="BX311" s="75"/>
      <c r="BY311" s="75"/>
      <c r="BZ311" s="75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5" t="s">
        <v>61</v>
      </c>
      <c r="C314" s="75"/>
      <c r="D314" s="75"/>
      <c r="E314" s="75"/>
      <c r="F314" s="75"/>
      <c r="G314" s="75"/>
      <c r="H314" s="75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  <c r="AV314" s="75"/>
      <c r="AW314" s="75"/>
      <c r="AX314" s="75"/>
      <c r="AY314" s="75"/>
      <c r="AZ314" s="75"/>
      <c r="BA314" s="75"/>
      <c r="BB314" s="75"/>
      <c r="BC314" s="75"/>
      <c r="BD314" s="75"/>
      <c r="BE314" s="75"/>
      <c r="BF314" s="75"/>
      <c r="BG314" s="75"/>
      <c r="BH314" s="75"/>
      <c r="BI314" s="75"/>
      <c r="BJ314" s="75"/>
      <c r="BK314" s="75"/>
      <c r="BL314" s="75"/>
      <c r="BM314" s="75"/>
      <c r="BN314" s="75"/>
      <c r="BO314" s="75"/>
      <c r="BP314" s="75"/>
      <c r="BQ314" s="75"/>
      <c r="BR314" s="75"/>
      <c r="BS314" s="75"/>
      <c r="BT314" s="75"/>
      <c r="BU314" s="75"/>
      <c r="BV314" s="75"/>
      <c r="BW314" s="75"/>
      <c r="BX314" s="75"/>
      <c r="BY314" s="75"/>
      <c r="BZ314" s="75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5" t="s">
        <v>62</v>
      </c>
      <c r="C315" s="75"/>
      <c r="D315" s="75"/>
      <c r="E315" s="75"/>
      <c r="F315" s="75"/>
      <c r="G315" s="75"/>
      <c r="H315" s="75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  <c r="AJ315" s="75"/>
      <c r="AK315" s="75"/>
      <c r="AL315" s="75"/>
      <c r="AM315" s="75"/>
      <c r="AN315" s="75"/>
      <c r="AO315" s="75"/>
      <c r="AP315" s="75"/>
      <c r="AQ315" s="75"/>
      <c r="AR315" s="75"/>
      <c r="AS315" s="75"/>
      <c r="AT315" s="75"/>
      <c r="AU315" s="75"/>
      <c r="AV315" s="75"/>
      <c r="AW315" s="75"/>
      <c r="AX315" s="75"/>
      <c r="AY315" s="75"/>
      <c r="AZ315" s="75"/>
      <c r="BA315" s="75"/>
      <c r="BB315" s="75"/>
      <c r="BC315" s="75"/>
      <c r="BD315" s="75"/>
      <c r="BE315" s="75"/>
      <c r="BF315" s="75"/>
      <c r="BG315" s="75"/>
      <c r="BH315" s="75"/>
      <c r="BI315" s="75"/>
      <c r="BJ315" s="75"/>
      <c r="BK315" s="75"/>
      <c r="BL315" s="75"/>
      <c r="BM315" s="75"/>
      <c r="BN315" s="75"/>
      <c r="BO315" s="75"/>
      <c r="BP315" s="75"/>
      <c r="BQ315" s="75"/>
      <c r="BR315" s="75"/>
      <c r="BS315" s="75"/>
      <c r="BT315" s="75"/>
      <c r="BU315" s="75"/>
      <c r="BV315" s="75"/>
      <c r="BW315" s="75"/>
      <c r="BX315" s="75"/>
      <c r="BY315" s="75"/>
      <c r="BZ315" s="75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5" t="s">
        <v>63</v>
      </c>
      <c r="C316" s="75"/>
      <c r="D316" s="75"/>
      <c r="E316" s="75"/>
      <c r="F316" s="75"/>
      <c r="G316" s="75"/>
      <c r="H316" s="75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  <c r="AV316" s="75"/>
      <c r="AW316" s="75"/>
      <c r="AX316" s="75"/>
      <c r="AY316" s="75"/>
      <c r="AZ316" s="75"/>
      <c r="BA316" s="75"/>
      <c r="BB316" s="75"/>
      <c r="BC316" s="75"/>
      <c r="BD316" s="75"/>
      <c r="BE316" s="75"/>
      <c r="BF316" s="75"/>
      <c r="BG316" s="75"/>
      <c r="BH316" s="75"/>
      <c r="BI316" s="75"/>
      <c r="BJ316" s="75"/>
      <c r="BK316" s="75"/>
      <c r="BL316" s="75"/>
      <c r="BM316" s="75"/>
      <c r="BN316" s="75"/>
      <c r="BO316" s="75"/>
      <c r="BP316" s="75"/>
      <c r="BQ316" s="75"/>
      <c r="BR316" s="75"/>
      <c r="BS316" s="75"/>
      <c r="BT316" s="75"/>
      <c r="BU316" s="75"/>
      <c r="BV316" s="75"/>
      <c r="BW316" s="75"/>
      <c r="BX316" s="75"/>
      <c r="BY316" s="75"/>
      <c r="BZ316" s="75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8" t="s">
        <v>26</v>
      </c>
      <c r="C317" s="75"/>
      <c r="D317" s="75"/>
      <c r="E317" s="75"/>
      <c r="F317" s="75"/>
      <c r="G317" s="75"/>
      <c r="H317" s="75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  <c r="AV317" s="75"/>
      <c r="AW317" s="75"/>
      <c r="AX317" s="75"/>
      <c r="AY317" s="75"/>
      <c r="AZ317" s="75"/>
      <c r="BA317" s="75"/>
      <c r="BB317" s="75"/>
      <c r="BC317" s="75"/>
      <c r="BD317" s="75"/>
      <c r="BE317" s="75"/>
      <c r="BF317" s="75"/>
      <c r="BG317" s="75"/>
      <c r="BH317" s="75"/>
      <c r="BI317" s="75"/>
      <c r="BJ317" s="75"/>
      <c r="BK317" s="75"/>
      <c r="BL317" s="75"/>
      <c r="BM317" s="75"/>
      <c r="BN317" s="75"/>
      <c r="BO317" s="75"/>
      <c r="BP317" s="75"/>
      <c r="BQ317" s="75"/>
      <c r="BR317" s="75"/>
      <c r="BS317" s="75"/>
      <c r="BT317" s="75"/>
      <c r="BU317" s="75"/>
      <c r="BV317" s="75"/>
      <c r="BW317" s="75"/>
      <c r="BX317" s="75"/>
      <c r="BY317" s="75"/>
      <c r="BZ317" s="75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5" t="s">
        <v>25</v>
      </c>
      <c r="C318" s="75"/>
      <c r="D318" s="75"/>
      <c r="E318" s="75"/>
      <c r="F318" s="75"/>
      <c r="G318" s="75"/>
      <c r="H318" s="75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  <c r="AV318" s="75"/>
      <c r="AW318" s="75"/>
      <c r="AX318" s="75"/>
      <c r="AY318" s="75"/>
      <c r="AZ318" s="75"/>
      <c r="BA318" s="75"/>
      <c r="BB318" s="75"/>
      <c r="BC318" s="75"/>
      <c r="BD318" s="75"/>
      <c r="BE318" s="75"/>
      <c r="BF318" s="75"/>
      <c r="BG318" s="75"/>
      <c r="BH318" s="75"/>
      <c r="BI318" s="75"/>
      <c r="BJ318" s="75"/>
      <c r="BK318" s="75"/>
      <c r="BL318" s="75"/>
      <c r="BM318" s="75"/>
      <c r="BN318" s="75"/>
      <c r="BO318" s="75"/>
      <c r="BP318" s="75"/>
      <c r="BQ318" s="75"/>
      <c r="BR318" s="75"/>
      <c r="BS318" s="75"/>
      <c r="BT318" s="75"/>
      <c r="BU318" s="75"/>
      <c r="BV318" s="75"/>
      <c r="BW318" s="75"/>
      <c r="BX318" s="75"/>
      <c r="BY318" s="75"/>
      <c r="BZ318" s="75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5" t="s">
        <v>27</v>
      </c>
      <c r="C319" s="75"/>
      <c r="D319" s="75"/>
      <c r="E319" s="75"/>
      <c r="F319" s="75"/>
      <c r="G319" s="75"/>
      <c r="H319" s="75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  <c r="AV319" s="75"/>
      <c r="AW319" s="75"/>
      <c r="AX319" s="75"/>
      <c r="AY319" s="75"/>
      <c r="AZ319" s="75"/>
      <c r="BA319" s="75"/>
      <c r="BB319" s="75"/>
      <c r="BC319" s="75"/>
      <c r="BD319" s="75"/>
      <c r="BE319" s="75"/>
      <c r="BF319" s="75"/>
      <c r="BG319" s="75"/>
      <c r="BH319" s="75"/>
      <c r="BI319" s="75"/>
      <c r="BJ319" s="75"/>
      <c r="BK319" s="75"/>
      <c r="BL319" s="75"/>
      <c r="BM319" s="75"/>
      <c r="BN319" s="75"/>
      <c r="BO319" s="75"/>
      <c r="BP319" s="75"/>
      <c r="BQ319" s="75"/>
      <c r="BR319" s="75"/>
      <c r="BS319" s="75"/>
      <c r="BT319" s="75"/>
      <c r="BU319" s="75"/>
      <c r="BV319" s="75"/>
      <c r="BW319" s="75"/>
      <c r="BX319" s="75"/>
      <c r="BY319" s="75"/>
      <c r="BZ319" s="75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01"/>
      <c r="C320" s="101"/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  <c r="BH320" s="101"/>
      <c r="BI320" s="101"/>
      <c r="BJ320" s="101"/>
      <c r="BK320" s="101"/>
      <c r="BL320" s="101"/>
      <c r="BM320" s="101"/>
      <c r="BN320" s="101"/>
      <c r="BO320" s="101"/>
      <c r="BP320" s="101"/>
      <c r="BQ320" s="101"/>
      <c r="BR320" s="101"/>
      <c r="BS320" s="101"/>
      <c r="BT320" s="101"/>
      <c r="BU320" s="101"/>
      <c r="BV320" s="101"/>
      <c r="BW320" s="101"/>
      <c r="BX320" s="101"/>
      <c r="BY320" s="101"/>
      <c r="BZ320" s="10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01"/>
      <c r="C321" s="101"/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  <c r="BH321" s="101"/>
      <c r="BI321" s="101"/>
      <c r="BJ321" s="101"/>
      <c r="BK321" s="101"/>
      <c r="BL321" s="101"/>
      <c r="BM321" s="101"/>
      <c r="BN321" s="101"/>
      <c r="BO321" s="101"/>
      <c r="BP321" s="101"/>
      <c r="BQ321" s="101"/>
      <c r="BR321" s="101"/>
      <c r="BS321" s="101"/>
      <c r="BT321" s="101"/>
      <c r="BU321" s="101"/>
      <c r="BV321" s="101"/>
      <c r="BW321" s="101"/>
      <c r="BX321" s="101"/>
      <c r="BY321" s="101"/>
      <c r="BZ321" s="10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01"/>
      <c r="C322" s="101"/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1"/>
      <c r="BN322" s="101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1"/>
      <c r="BZ322" s="10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01"/>
      <c r="C323" s="101"/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1"/>
      <c r="BN323" s="101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1"/>
      <c r="BZ323" s="10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01"/>
      <c r="C324" s="101"/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1"/>
      <c r="BN324" s="101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1"/>
      <c r="BZ324" s="10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01"/>
      <c r="C325" s="101"/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1"/>
      <c r="BN325" s="101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1"/>
      <c r="BZ325" s="10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01"/>
      <c r="C326" s="101"/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1"/>
      <c r="BN326" s="101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1"/>
      <c r="BZ326" s="10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01"/>
      <c r="C327" s="101"/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1"/>
      <c r="BN327" s="101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1"/>
      <c r="BZ327" s="10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01"/>
      <c r="C328" s="101"/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1"/>
      <c r="BN328" s="101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1"/>
      <c r="BZ328" s="10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01"/>
      <c r="C329" s="101"/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1"/>
      <c r="BN329" s="101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1"/>
      <c r="BZ329" s="10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01"/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  <c r="BH330" s="101"/>
      <c r="BI330" s="101"/>
      <c r="BJ330" s="101"/>
      <c r="BK330" s="101"/>
      <c r="BL330" s="101"/>
      <c r="BM330" s="101"/>
      <c r="BN330" s="101"/>
      <c r="BO330" s="101"/>
      <c r="BP330" s="101"/>
      <c r="BQ330" s="101"/>
      <c r="BR330" s="101"/>
      <c r="BS330" s="101"/>
      <c r="BT330" s="101"/>
      <c r="BU330" s="101"/>
      <c r="BV330" s="101"/>
      <c r="BW330" s="101"/>
      <c r="BX330" s="101"/>
      <c r="BY330" s="101"/>
      <c r="BZ330" s="10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01"/>
      <c r="C331" s="101"/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1"/>
      <c r="BN331" s="101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1"/>
      <c r="BZ331" s="10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01"/>
      <c r="C332" s="101"/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1"/>
      <c r="BN332" s="101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1"/>
      <c r="BZ332" s="10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01"/>
      <c r="C333" s="101"/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1"/>
      <c r="BN333" s="101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1"/>
      <c r="BZ333" s="10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75" t="s">
        <v>94</v>
      </c>
      <c r="D335" s="175"/>
      <c r="E335" s="175"/>
      <c r="F335" s="175"/>
      <c r="G335" s="175"/>
      <c r="H335" s="175"/>
      <c r="I335" s="175"/>
      <c r="J335" s="175"/>
      <c r="K335" s="175"/>
      <c r="L335" s="175"/>
      <c r="M335" s="175"/>
      <c r="N335" s="175"/>
      <c r="O335" s="175"/>
      <c r="P335" s="175"/>
      <c r="Q335" s="175"/>
      <c r="R335" s="175"/>
      <c r="S335" s="175"/>
      <c r="T335" s="175"/>
      <c r="U335" s="175"/>
      <c r="V335" s="175"/>
      <c r="W335" s="175"/>
      <c r="X335" s="175"/>
      <c r="Y335" s="175"/>
      <c r="Z335" s="175"/>
      <c r="AA335" s="175"/>
      <c r="AB335" s="175"/>
      <c r="AC335" s="175"/>
      <c r="AD335" s="175"/>
      <c r="AE335" s="175"/>
      <c r="AF335" s="175"/>
      <c r="AG335" s="175"/>
      <c r="AH335" s="175"/>
      <c r="AI335" s="175"/>
      <c r="AJ335" s="175"/>
      <c r="AK335" s="175"/>
      <c r="AL335" s="175"/>
      <c r="AM335" s="175"/>
      <c r="AN335" s="175"/>
      <c r="AO335" s="175"/>
      <c r="AP335" s="175"/>
      <c r="AQ335" s="175"/>
      <c r="AR335" s="175"/>
      <c r="AS335" s="175"/>
      <c r="AT335" s="175"/>
      <c r="AU335" s="175"/>
      <c r="AV335" s="175"/>
      <c r="AW335" s="175"/>
      <c r="AX335" s="175"/>
      <c r="AY335" s="175"/>
      <c r="AZ335" s="175"/>
      <c r="BA335" s="175"/>
      <c r="BB335" s="175"/>
      <c r="BC335" s="175"/>
      <c r="BD335" s="175"/>
      <c r="BE335" s="175"/>
      <c r="BF335" s="175"/>
      <c r="BG335" s="175"/>
      <c r="BH335" s="175"/>
      <c r="BI335" s="175"/>
      <c r="BJ335" s="175"/>
      <c r="BK335" s="175"/>
      <c r="BL335" s="175"/>
      <c r="BM335" s="175"/>
      <c r="BN335" s="175"/>
      <c r="BO335" s="175"/>
      <c r="BP335" s="175"/>
      <c r="BQ335" s="175"/>
      <c r="BR335" s="175"/>
      <c r="BS335" s="175"/>
      <c r="BT335" s="175"/>
      <c r="BU335" s="175"/>
      <c r="BV335" s="175"/>
      <c r="BW335" s="175"/>
      <c r="BX335" s="175"/>
      <c r="BY335" s="175"/>
      <c r="BZ335" s="17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108" t="s">
        <v>195</v>
      </c>
      <c r="AF337" s="108"/>
      <c r="AG337" s="108"/>
      <c r="AH337" s="108"/>
      <c r="AI337" s="108"/>
      <c r="AJ337" s="108"/>
      <c r="AK337" s="108"/>
      <c r="AL337" s="108"/>
      <c r="AM337" s="108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76" t="s">
        <v>97</v>
      </c>
      <c r="C340" s="177"/>
      <c r="D340" s="177"/>
      <c r="E340" s="177"/>
      <c r="F340" s="177"/>
      <c r="G340" s="177"/>
      <c r="H340" s="177"/>
      <c r="I340" s="177"/>
      <c r="J340" s="177"/>
      <c r="K340" s="177"/>
      <c r="L340" s="177"/>
      <c r="M340" s="177"/>
      <c r="N340" s="177"/>
      <c r="O340" s="177"/>
      <c r="P340" s="177"/>
      <c r="Q340" s="177"/>
      <c r="R340" s="177"/>
      <c r="S340" s="177"/>
      <c r="T340" s="177"/>
      <c r="U340" s="177"/>
      <c r="V340" s="177"/>
      <c r="W340" s="177"/>
      <c r="X340" s="177"/>
      <c r="Y340" s="177"/>
      <c r="Z340" s="177"/>
      <c r="AA340" s="177"/>
      <c r="AB340" s="177"/>
      <c r="AC340" s="177"/>
      <c r="AD340" s="177"/>
      <c r="AE340" s="177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8"/>
      <c r="AS340" s="128" t="s">
        <v>98</v>
      </c>
      <c r="AT340" s="129"/>
      <c r="AU340" s="129"/>
      <c r="AV340" s="129"/>
      <c r="AW340" s="129"/>
      <c r="AX340" s="129"/>
      <c r="AY340" s="129"/>
      <c r="AZ340" s="129"/>
      <c r="BA340" s="129"/>
      <c r="BB340" s="129"/>
      <c r="BC340" s="129"/>
      <c r="BD340" s="129"/>
      <c r="BE340" s="129"/>
      <c r="BF340" s="129"/>
      <c r="BG340" s="129"/>
      <c r="BH340" s="129"/>
      <c r="BI340" s="129"/>
      <c r="BJ340" s="129"/>
      <c r="BK340" s="129"/>
      <c r="BL340" s="129"/>
      <c r="BM340" s="129"/>
      <c r="BN340" s="129"/>
      <c r="BO340" s="129"/>
      <c r="BP340" s="129"/>
      <c r="BQ340" s="129"/>
      <c r="BR340" s="129"/>
      <c r="BS340" s="129"/>
      <c r="BT340" s="129"/>
      <c r="BU340" s="129"/>
      <c r="BV340" s="129"/>
      <c r="BW340" s="129"/>
      <c r="BX340" s="129"/>
      <c r="BY340" s="129"/>
      <c r="BZ340" s="13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31"/>
      <c r="C341" s="132"/>
      <c r="D341" s="132"/>
      <c r="E341" s="132"/>
      <c r="F341" s="132"/>
      <c r="G341" s="132"/>
      <c r="H341" s="132"/>
      <c r="I341" s="132"/>
      <c r="J341" s="132"/>
      <c r="K341" s="132"/>
      <c r="L341" s="132"/>
      <c r="M341" s="132"/>
      <c r="N341" s="132"/>
      <c r="O341" s="132"/>
      <c r="P341" s="132"/>
      <c r="Q341" s="132"/>
      <c r="R341" s="132"/>
      <c r="S341" s="132"/>
      <c r="T341" s="132"/>
      <c r="U341" s="132"/>
      <c r="V341" s="132"/>
      <c r="W341" s="132"/>
      <c r="X341" s="132"/>
      <c r="Y341" s="132"/>
      <c r="Z341" s="132"/>
      <c r="AA341" s="132"/>
      <c r="AB341" s="132"/>
      <c r="AC341" s="132"/>
      <c r="AD341" s="132"/>
      <c r="AE341" s="132"/>
      <c r="AF341" s="132"/>
      <c r="AG341" s="132"/>
      <c r="AH341" s="132"/>
      <c r="AI341" s="132"/>
      <c r="AJ341" s="132"/>
      <c r="AK341" s="132"/>
      <c r="AL341" s="132"/>
      <c r="AM341" s="132"/>
      <c r="AN341" s="132"/>
      <c r="AO341" s="132"/>
      <c r="AP341" s="132"/>
      <c r="AQ341" s="132"/>
      <c r="AR341" s="133"/>
      <c r="AS341" s="131"/>
      <c r="AT341" s="132"/>
      <c r="AU341" s="132"/>
      <c r="AV341" s="132"/>
      <c r="AW341" s="132"/>
      <c r="AX341" s="132"/>
      <c r="AY341" s="132"/>
      <c r="AZ341" s="132"/>
      <c r="BA341" s="132"/>
      <c r="BB341" s="132"/>
      <c r="BC341" s="132"/>
      <c r="BD341" s="132"/>
      <c r="BE341" s="132"/>
      <c r="BF341" s="132"/>
      <c r="BG341" s="132"/>
      <c r="BH341" s="132"/>
      <c r="BI341" s="132"/>
      <c r="BJ341" s="132"/>
      <c r="BK341" s="132"/>
      <c r="BL341" s="132"/>
      <c r="BM341" s="132"/>
      <c r="BN341" s="132"/>
      <c r="BO341" s="132"/>
      <c r="BP341" s="132"/>
      <c r="BQ341" s="132"/>
      <c r="BR341" s="132"/>
      <c r="BS341" s="132"/>
      <c r="BT341" s="132"/>
      <c r="BU341" s="132"/>
      <c r="BV341" s="132"/>
      <c r="BW341" s="132"/>
      <c r="BX341" s="132"/>
      <c r="BY341" s="132"/>
      <c r="BZ341" s="13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8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R342" s="127"/>
      <c r="AS342" s="88"/>
      <c r="AT342" s="89"/>
      <c r="AU342" s="89"/>
      <c r="AV342" s="89"/>
      <c r="AW342" s="89"/>
      <c r="AX342" s="89"/>
      <c r="AY342" s="89"/>
      <c r="AZ342" s="89"/>
      <c r="BA342" s="89"/>
      <c r="BB342" s="89"/>
      <c r="BC342" s="89"/>
      <c r="BD342" s="89"/>
      <c r="BE342" s="89"/>
      <c r="BF342" s="89"/>
      <c r="BG342" s="89"/>
      <c r="BH342" s="89"/>
      <c r="BI342" s="89"/>
      <c r="BJ342" s="89"/>
      <c r="BK342" s="89"/>
      <c r="BL342" s="89"/>
      <c r="BM342" s="89"/>
      <c r="BN342" s="89"/>
      <c r="BO342" s="89"/>
      <c r="BP342" s="89"/>
      <c r="BQ342" s="89"/>
      <c r="BR342" s="89"/>
      <c r="BS342" s="89"/>
      <c r="BT342" s="89"/>
      <c r="BU342" s="89"/>
      <c r="BV342" s="89"/>
      <c r="BW342" s="89"/>
      <c r="BX342" s="89"/>
      <c r="BY342" s="89"/>
      <c r="BZ342" s="9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8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R343" s="127"/>
      <c r="AS343" s="88"/>
      <c r="AT343" s="89"/>
      <c r="AU343" s="89"/>
      <c r="AV343" s="89"/>
      <c r="AW343" s="89"/>
      <c r="AX343" s="89"/>
      <c r="AY343" s="89"/>
      <c r="AZ343" s="89"/>
      <c r="BA343" s="89"/>
      <c r="BB343" s="89"/>
      <c r="BC343" s="89"/>
      <c r="BD343" s="89"/>
      <c r="BE343" s="89"/>
      <c r="BF343" s="89"/>
      <c r="BG343" s="89"/>
      <c r="BH343" s="89"/>
      <c r="BI343" s="89"/>
      <c r="BJ343" s="89"/>
      <c r="BK343" s="89"/>
      <c r="BL343" s="89"/>
      <c r="BM343" s="89"/>
      <c r="BN343" s="89"/>
      <c r="BO343" s="89"/>
      <c r="BP343" s="89"/>
      <c r="BQ343" s="89"/>
      <c r="BR343" s="89"/>
      <c r="BS343" s="89"/>
      <c r="BT343" s="89"/>
      <c r="BU343" s="89"/>
      <c r="BV343" s="89"/>
      <c r="BW343" s="89"/>
      <c r="BX343" s="89"/>
      <c r="BY343" s="89"/>
      <c r="BZ343" s="9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8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R344" s="127"/>
      <c r="AS344" s="88"/>
      <c r="AT344" s="89"/>
      <c r="AU344" s="89"/>
      <c r="AV344" s="89"/>
      <c r="AW344" s="89"/>
      <c r="AX344" s="89"/>
      <c r="AY344" s="89"/>
      <c r="AZ344" s="89"/>
      <c r="BA344" s="89"/>
      <c r="BB344" s="89"/>
      <c r="BC344" s="89"/>
      <c r="BD344" s="89"/>
      <c r="BE344" s="89"/>
      <c r="BF344" s="89"/>
      <c r="BG344" s="89"/>
      <c r="BH344" s="89"/>
      <c r="BI344" s="89"/>
      <c r="BJ344" s="89"/>
      <c r="BK344" s="89"/>
      <c r="BL344" s="89"/>
      <c r="BM344" s="89"/>
      <c r="BN344" s="89"/>
      <c r="BO344" s="89"/>
      <c r="BP344" s="89"/>
      <c r="BQ344" s="89"/>
      <c r="BR344" s="89"/>
      <c r="BS344" s="89"/>
      <c r="BT344" s="89"/>
      <c r="BU344" s="89"/>
      <c r="BV344" s="89"/>
      <c r="BW344" s="89"/>
      <c r="BX344" s="89"/>
      <c r="BY344" s="89"/>
      <c r="BZ344" s="9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8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R345" s="127"/>
      <c r="AS345" s="88"/>
      <c r="AT345" s="89"/>
      <c r="AU345" s="89"/>
      <c r="AV345" s="89"/>
      <c r="AW345" s="89"/>
      <c r="AX345" s="89"/>
      <c r="AY345" s="89"/>
      <c r="AZ345" s="89"/>
      <c r="BA345" s="89"/>
      <c r="BB345" s="89"/>
      <c r="BC345" s="89"/>
      <c r="BD345" s="89"/>
      <c r="BE345" s="89"/>
      <c r="BF345" s="89"/>
      <c r="BG345" s="89"/>
      <c r="BH345" s="89"/>
      <c r="BI345" s="89"/>
      <c r="BJ345" s="89"/>
      <c r="BK345" s="89"/>
      <c r="BL345" s="89"/>
      <c r="BM345" s="89"/>
      <c r="BN345" s="89"/>
      <c r="BO345" s="89"/>
      <c r="BP345" s="89"/>
      <c r="BQ345" s="89"/>
      <c r="BR345" s="89"/>
      <c r="BS345" s="89"/>
      <c r="BT345" s="89"/>
      <c r="BU345" s="89"/>
      <c r="BV345" s="89"/>
      <c r="BW345" s="89"/>
      <c r="BX345" s="89"/>
      <c r="BY345" s="89"/>
      <c r="BZ345" s="9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8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R346" s="127"/>
      <c r="AS346" s="88"/>
      <c r="AT346" s="89"/>
      <c r="AU346" s="89"/>
      <c r="AV346" s="89"/>
      <c r="AW346" s="89"/>
      <c r="AX346" s="89"/>
      <c r="AY346" s="89"/>
      <c r="AZ346" s="89"/>
      <c r="BA346" s="89"/>
      <c r="BB346" s="89"/>
      <c r="BC346" s="89"/>
      <c r="BD346" s="89"/>
      <c r="BE346" s="89"/>
      <c r="BF346" s="89"/>
      <c r="BG346" s="89"/>
      <c r="BH346" s="89"/>
      <c r="BI346" s="89"/>
      <c r="BJ346" s="89"/>
      <c r="BK346" s="89"/>
      <c r="BL346" s="89"/>
      <c r="BM346" s="89"/>
      <c r="BN346" s="89"/>
      <c r="BO346" s="89"/>
      <c r="BP346" s="89"/>
      <c r="BQ346" s="89"/>
      <c r="BR346" s="89"/>
      <c r="BS346" s="89"/>
      <c r="BT346" s="89"/>
      <c r="BU346" s="89"/>
      <c r="BV346" s="89"/>
      <c r="BW346" s="89"/>
      <c r="BX346" s="89"/>
      <c r="BY346" s="89"/>
      <c r="BZ346" s="9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8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  <c r="T347" s="89"/>
      <c r="U347" s="89"/>
      <c r="V347" s="89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R347" s="127"/>
      <c r="AS347" s="88"/>
      <c r="AT347" s="89"/>
      <c r="AU347" s="89"/>
      <c r="AV347" s="89"/>
      <c r="AW347" s="89"/>
      <c r="AX347" s="89"/>
      <c r="AY347" s="89"/>
      <c r="AZ347" s="89"/>
      <c r="BA347" s="89"/>
      <c r="BB347" s="89"/>
      <c r="BC347" s="89"/>
      <c r="BD347" s="89"/>
      <c r="BE347" s="89"/>
      <c r="BF347" s="89"/>
      <c r="BG347" s="89"/>
      <c r="BH347" s="89"/>
      <c r="BI347" s="89"/>
      <c r="BJ347" s="89"/>
      <c r="BK347" s="89"/>
      <c r="BL347" s="89"/>
      <c r="BM347" s="89"/>
      <c r="BN347" s="89"/>
      <c r="BO347" s="89"/>
      <c r="BP347" s="89"/>
      <c r="BQ347" s="89"/>
      <c r="BR347" s="89"/>
      <c r="BS347" s="89"/>
      <c r="BT347" s="89"/>
      <c r="BU347" s="89"/>
      <c r="BV347" s="89"/>
      <c r="BW347" s="89"/>
      <c r="BX347" s="89"/>
      <c r="BY347" s="89"/>
      <c r="BZ347" s="9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8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R348" s="127"/>
      <c r="AS348" s="88"/>
      <c r="AT348" s="89"/>
      <c r="AU348" s="89"/>
      <c r="AV348" s="89"/>
      <c r="AW348" s="89"/>
      <c r="AX348" s="89"/>
      <c r="AY348" s="89"/>
      <c r="AZ348" s="89"/>
      <c r="BA348" s="89"/>
      <c r="BB348" s="89"/>
      <c r="BC348" s="89"/>
      <c r="BD348" s="89"/>
      <c r="BE348" s="89"/>
      <c r="BF348" s="89"/>
      <c r="BG348" s="89"/>
      <c r="BH348" s="89"/>
      <c r="BI348" s="89"/>
      <c r="BJ348" s="89"/>
      <c r="BK348" s="89"/>
      <c r="BL348" s="89"/>
      <c r="BM348" s="89"/>
      <c r="BN348" s="89"/>
      <c r="BO348" s="89"/>
      <c r="BP348" s="89"/>
      <c r="BQ348" s="89"/>
      <c r="BR348" s="89"/>
      <c r="BS348" s="89"/>
      <c r="BT348" s="89"/>
      <c r="BU348" s="89"/>
      <c r="BV348" s="89"/>
      <c r="BW348" s="89"/>
      <c r="BX348" s="89"/>
      <c r="BY348" s="89"/>
      <c r="BZ348" s="9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8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R349" s="127"/>
      <c r="AS349" s="88"/>
      <c r="AT349" s="89"/>
      <c r="AU349" s="89"/>
      <c r="AV349" s="89"/>
      <c r="AW349" s="89"/>
      <c r="AX349" s="89"/>
      <c r="AY349" s="89"/>
      <c r="AZ349" s="89"/>
      <c r="BA349" s="89"/>
      <c r="BB349" s="89"/>
      <c r="BC349" s="89"/>
      <c r="BD349" s="89"/>
      <c r="BE349" s="89"/>
      <c r="BF349" s="89"/>
      <c r="BG349" s="89"/>
      <c r="BH349" s="89"/>
      <c r="BI349" s="89"/>
      <c r="BJ349" s="89"/>
      <c r="BK349" s="89"/>
      <c r="BL349" s="89"/>
      <c r="BM349" s="89"/>
      <c r="BN349" s="89"/>
      <c r="BO349" s="89"/>
      <c r="BP349" s="89"/>
      <c r="BQ349" s="89"/>
      <c r="BR349" s="89"/>
      <c r="BS349" s="89"/>
      <c r="BT349" s="89"/>
      <c r="BU349" s="89"/>
      <c r="BV349" s="89"/>
      <c r="BW349" s="89"/>
      <c r="BX349" s="89"/>
      <c r="BY349" s="89"/>
      <c r="BZ349" s="9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15"/>
      <c r="C350" s="116"/>
      <c r="D350" s="116"/>
      <c r="E350" s="116"/>
      <c r="F350" s="116"/>
      <c r="G350" s="116"/>
      <c r="H350" s="116"/>
      <c r="I350" s="116"/>
      <c r="J350" s="116"/>
      <c r="K350" s="116"/>
      <c r="L350" s="116"/>
      <c r="M350" s="116"/>
      <c r="N350" s="116"/>
      <c r="O350" s="116"/>
      <c r="P350" s="116"/>
      <c r="Q350" s="116"/>
      <c r="R350" s="116"/>
      <c r="S350" s="116"/>
      <c r="T350" s="116"/>
      <c r="U350" s="116"/>
      <c r="V350" s="116"/>
      <c r="W350" s="116"/>
      <c r="X350" s="116"/>
      <c r="Y350" s="116"/>
      <c r="Z350" s="116"/>
      <c r="AA350" s="116"/>
      <c r="AB350" s="116"/>
      <c r="AC350" s="116"/>
      <c r="AD350" s="116"/>
      <c r="AE350" s="116"/>
      <c r="AF350" s="116"/>
      <c r="AG350" s="116"/>
      <c r="AH350" s="116"/>
      <c r="AI350" s="116"/>
      <c r="AJ350" s="116"/>
      <c r="AK350" s="116"/>
      <c r="AL350" s="116"/>
      <c r="AM350" s="116"/>
      <c r="AN350" s="116"/>
      <c r="AO350" s="116"/>
      <c r="AP350" s="116"/>
      <c r="AQ350" s="116"/>
      <c r="AR350" s="118"/>
      <c r="AS350" s="115"/>
      <c r="AT350" s="116"/>
      <c r="AU350" s="116"/>
      <c r="AV350" s="116"/>
      <c r="AW350" s="116"/>
      <c r="AX350" s="116"/>
      <c r="AY350" s="116"/>
      <c r="AZ350" s="116"/>
      <c r="BA350" s="116"/>
      <c r="BB350" s="116"/>
      <c r="BC350" s="116"/>
      <c r="BD350" s="116"/>
      <c r="BE350" s="116"/>
      <c r="BF350" s="116"/>
      <c r="BG350" s="116"/>
      <c r="BH350" s="116"/>
      <c r="BI350" s="116"/>
      <c r="BJ350" s="116"/>
      <c r="BK350" s="116"/>
      <c r="BL350" s="116"/>
      <c r="BM350" s="116"/>
      <c r="BN350" s="116"/>
      <c r="BO350" s="116"/>
      <c r="BP350" s="116"/>
      <c r="BQ350" s="116"/>
      <c r="BR350" s="116"/>
      <c r="BS350" s="116"/>
      <c r="BT350" s="116"/>
      <c r="BU350" s="116"/>
      <c r="BV350" s="116"/>
      <c r="BW350" s="116"/>
      <c r="BX350" s="116"/>
      <c r="BY350" s="116"/>
      <c r="BZ350" s="11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75"/>
      <c r="C358" s="75"/>
      <c r="D358" s="75"/>
      <c r="E358" s="75"/>
      <c r="F358" s="75"/>
      <c r="G358" s="75"/>
      <c r="H358" s="75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  <c r="AJ358" s="75"/>
      <c r="AK358" s="75"/>
      <c r="AL358" s="75"/>
      <c r="AM358" s="75"/>
      <c r="AN358" s="75"/>
      <c r="AO358" s="75"/>
      <c r="AP358" s="75"/>
      <c r="AQ358" s="75"/>
      <c r="AR358" s="75"/>
      <c r="AS358" s="75"/>
      <c r="AT358" s="75"/>
      <c r="AU358" s="75"/>
      <c r="AV358" s="75"/>
      <c r="AW358" s="75"/>
      <c r="AX358" s="75"/>
      <c r="AY358" s="75"/>
      <c r="AZ358" s="75"/>
      <c r="BA358" s="75"/>
      <c r="BB358" s="75"/>
      <c r="BC358" s="75"/>
      <c r="BD358" s="75"/>
      <c r="BE358" s="75"/>
      <c r="BF358" s="75"/>
      <c r="BG358" s="75"/>
      <c r="BH358" s="75"/>
      <c r="BI358" s="75"/>
      <c r="BJ358" s="75"/>
      <c r="BK358" s="75"/>
      <c r="BL358" s="75"/>
      <c r="BM358" s="75"/>
      <c r="BN358" s="75"/>
      <c r="BO358" s="75"/>
      <c r="BP358" s="75"/>
      <c r="BQ358" s="75"/>
      <c r="BR358" s="75"/>
      <c r="BS358" s="75"/>
      <c r="BT358" s="75"/>
      <c r="BU358" s="75"/>
      <c r="BV358" s="75"/>
      <c r="BW358" s="75"/>
      <c r="BX358" s="75"/>
      <c r="BY358" s="75"/>
      <c r="BZ358" s="75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75"/>
      <c r="C359" s="75"/>
      <c r="D359" s="75"/>
      <c r="E359" s="75"/>
      <c r="F359" s="75"/>
      <c r="G359" s="75"/>
      <c r="H359" s="75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  <c r="AV359" s="75"/>
      <c r="AW359" s="75"/>
      <c r="AX359" s="75"/>
      <c r="AY359" s="75"/>
      <c r="AZ359" s="75"/>
      <c r="BA359" s="75"/>
      <c r="BB359" s="75"/>
      <c r="BC359" s="75"/>
      <c r="BD359" s="75"/>
      <c r="BE359" s="75"/>
      <c r="BF359" s="75"/>
      <c r="BG359" s="75"/>
      <c r="BH359" s="75"/>
      <c r="BI359" s="75"/>
      <c r="BJ359" s="75"/>
      <c r="BK359" s="75"/>
      <c r="BL359" s="75"/>
      <c r="BM359" s="75"/>
      <c r="BN359" s="75"/>
      <c r="BO359" s="75"/>
      <c r="BP359" s="75"/>
      <c r="BQ359" s="75"/>
      <c r="BR359" s="75"/>
      <c r="BS359" s="75"/>
      <c r="BT359" s="75"/>
      <c r="BU359" s="75"/>
      <c r="BV359" s="75"/>
      <c r="BW359" s="75"/>
      <c r="BX359" s="75"/>
      <c r="BY359" s="75"/>
      <c r="BZ359" s="75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5"/>
      <c r="C360" s="75"/>
      <c r="D360" s="75"/>
      <c r="E360" s="75"/>
      <c r="F360" s="75"/>
      <c r="G360" s="75"/>
      <c r="H360" s="75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  <c r="AJ360" s="75"/>
      <c r="AK360" s="75"/>
      <c r="AL360" s="75"/>
      <c r="AM360" s="75"/>
      <c r="AN360" s="75"/>
      <c r="AO360" s="75"/>
      <c r="AP360" s="75"/>
      <c r="AQ360" s="75"/>
      <c r="AR360" s="75"/>
      <c r="AS360" s="75"/>
      <c r="AT360" s="75"/>
      <c r="AU360" s="75"/>
      <c r="AV360" s="75"/>
      <c r="AW360" s="75"/>
      <c r="AX360" s="75"/>
      <c r="AY360" s="75"/>
      <c r="AZ360" s="75"/>
      <c r="BA360" s="75"/>
      <c r="BB360" s="75"/>
      <c r="BC360" s="75"/>
      <c r="BD360" s="75"/>
      <c r="BE360" s="75"/>
      <c r="BF360" s="75"/>
      <c r="BG360" s="75"/>
      <c r="BH360" s="75"/>
      <c r="BI360" s="75"/>
      <c r="BJ360" s="75"/>
      <c r="BK360" s="75"/>
      <c r="BL360" s="75"/>
      <c r="BM360" s="75"/>
      <c r="BN360" s="75"/>
      <c r="BO360" s="75"/>
      <c r="BP360" s="75"/>
      <c r="BQ360" s="75"/>
      <c r="BR360" s="75"/>
      <c r="BS360" s="75"/>
      <c r="BT360" s="75"/>
      <c r="BU360" s="75"/>
      <c r="BV360" s="75"/>
      <c r="BW360" s="75"/>
      <c r="BX360" s="75"/>
      <c r="BY360" s="75"/>
      <c r="BZ360" s="75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5"/>
      <c r="C361" s="75"/>
      <c r="D361" s="75"/>
      <c r="E361" s="75"/>
      <c r="F361" s="75"/>
      <c r="G361" s="75"/>
      <c r="H361" s="75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5"/>
      <c r="C362" s="75"/>
      <c r="D362" s="75"/>
      <c r="E362" s="75"/>
      <c r="F362" s="75"/>
      <c r="G362" s="75"/>
      <c r="H362" s="75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  <c r="AJ362" s="75"/>
      <c r="AK362" s="75"/>
      <c r="AL362" s="75"/>
      <c r="AM362" s="75"/>
      <c r="AN362" s="75"/>
      <c r="AO362" s="75"/>
      <c r="AP362" s="75"/>
      <c r="AQ362" s="75"/>
      <c r="AR362" s="75"/>
      <c r="AS362" s="75"/>
      <c r="AT362" s="75"/>
      <c r="AU362" s="75"/>
      <c r="AV362" s="75"/>
      <c r="AW362" s="75"/>
      <c r="AX362" s="75"/>
      <c r="AY362" s="75"/>
      <c r="AZ362" s="75"/>
      <c r="BA362" s="75"/>
      <c r="BB362" s="75"/>
      <c r="BC362" s="75"/>
      <c r="BD362" s="75"/>
      <c r="BE362" s="75"/>
      <c r="BF362" s="75"/>
      <c r="BG362" s="75"/>
      <c r="BH362" s="75"/>
      <c r="BI362" s="75"/>
      <c r="BJ362" s="75"/>
      <c r="BK362" s="75"/>
      <c r="BL362" s="75"/>
      <c r="BM362" s="75"/>
      <c r="BN362" s="75"/>
      <c r="BO362" s="75"/>
      <c r="BP362" s="75"/>
      <c r="BQ362" s="75"/>
      <c r="BR362" s="75"/>
      <c r="BS362" s="75"/>
      <c r="BT362" s="75"/>
      <c r="BU362" s="75"/>
      <c r="BV362" s="75"/>
      <c r="BW362" s="75"/>
      <c r="BX362" s="75"/>
      <c r="BY362" s="75"/>
      <c r="BZ362" s="75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5"/>
      <c r="C363" s="75"/>
      <c r="D363" s="75"/>
      <c r="E363" s="75"/>
      <c r="F363" s="75"/>
      <c r="G363" s="75"/>
      <c r="H363" s="75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  <c r="AJ363" s="75"/>
      <c r="AK363" s="75"/>
      <c r="AL363" s="75"/>
      <c r="AM363" s="75"/>
      <c r="AN363" s="75"/>
      <c r="AO363" s="75"/>
      <c r="AP363" s="75"/>
      <c r="AQ363" s="75"/>
      <c r="AR363" s="75"/>
      <c r="AS363" s="75"/>
      <c r="AT363" s="75"/>
      <c r="AU363" s="75"/>
      <c r="AV363" s="75"/>
      <c r="AW363" s="75"/>
      <c r="AX363" s="75"/>
      <c r="AY363" s="75"/>
      <c r="AZ363" s="75"/>
      <c r="BA363" s="75"/>
      <c r="BB363" s="75"/>
      <c r="BC363" s="75"/>
      <c r="BD363" s="75"/>
      <c r="BE363" s="75"/>
      <c r="BF363" s="75"/>
      <c r="BG363" s="75"/>
      <c r="BH363" s="75"/>
      <c r="BI363" s="75"/>
      <c r="BJ363" s="75"/>
      <c r="BK363" s="75"/>
      <c r="BL363" s="75"/>
      <c r="BM363" s="75"/>
      <c r="BN363" s="75"/>
      <c r="BO363" s="75"/>
      <c r="BP363" s="75"/>
      <c r="BQ363" s="75"/>
      <c r="BR363" s="75"/>
      <c r="BS363" s="75"/>
      <c r="BT363" s="75"/>
      <c r="BU363" s="75"/>
      <c r="BV363" s="75"/>
      <c r="BW363" s="75"/>
      <c r="BX363" s="75"/>
      <c r="BY363" s="75"/>
      <c r="BZ363" s="75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  <c r="AJ364" s="75"/>
      <c r="AK364" s="75"/>
      <c r="AL364" s="75"/>
      <c r="AM364" s="75"/>
      <c r="AN364" s="75"/>
      <c r="AO364" s="75"/>
      <c r="AP364" s="75"/>
      <c r="AQ364" s="75"/>
      <c r="AR364" s="75"/>
      <c r="AS364" s="75"/>
      <c r="AT364" s="75"/>
      <c r="AU364" s="75"/>
      <c r="AV364" s="75"/>
      <c r="AW364" s="75"/>
      <c r="AX364" s="75"/>
      <c r="AY364" s="75"/>
      <c r="AZ364" s="75"/>
      <c r="BA364" s="75"/>
      <c r="BB364" s="75"/>
      <c r="BC364" s="75"/>
      <c r="BD364" s="75"/>
      <c r="BE364" s="75"/>
      <c r="BF364" s="75"/>
      <c r="BG364" s="75"/>
      <c r="BH364" s="75"/>
      <c r="BI364" s="75"/>
      <c r="BJ364" s="75"/>
      <c r="BK364" s="75"/>
      <c r="BL364" s="75"/>
      <c r="BM364" s="75"/>
      <c r="BN364" s="75"/>
      <c r="BO364" s="75"/>
      <c r="BP364" s="75"/>
      <c r="BQ364" s="75"/>
      <c r="BR364" s="75"/>
      <c r="BS364" s="75"/>
      <c r="BT364" s="75"/>
      <c r="BU364" s="75"/>
      <c r="BV364" s="75"/>
      <c r="BW364" s="75"/>
      <c r="BX364" s="75"/>
      <c r="BY364" s="75"/>
      <c r="BZ364" s="75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5"/>
      <c r="C365" s="75"/>
      <c r="D365" s="75"/>
      <c r="E365" s="75"/>
      <c r="F365" s="75"/>
      <c r="G365" s="75"/>
      <c r="H365" s="75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  <c r="AJ365" s="75"/>
      <c r="AK365" s="75"/>
      <c r="AL365" s="75"/>
      <c r="AM365" s="75"/>
      <c r="AN365" s="75"/>
      <c r="AO365" s="75"/>
      <c r="AP365" s="75"/>
      <c r="AQ365" s="75"/>
      <c r="AR365" s="75"/>
      <c r="AS365" s="75"/>
      <c r="AT365" s="75"/>
      <c r="AU365" s="75"/>
      <c r="AV365" s="75"/>
      <c r="AW365" s="75"/>
      <c r="AX365" s="75"/>
      <c r="AY365" s="75"/>
      <c r="AZ365" s="75"/>
      <c r="BA365" s="75"/>
      <c r="BB365" s="75"/>
      <c r="BC365" s="75"/>
      <c r="BD365" s="75"/>
      <c r="BE365" s="75"/>
      <c r="BF365" s="75"/>
      <c r="BG365" s="75"/>
      <c r="BH365" s="75"/>
      <c r="BI365" s="75"/>
      <c r="BJ365" s="75"/>
      <c r="BK365" s="75"/>
      <c r="BL365" s="75"/>
      <c r="BM365" s="75"/>
      <c r="BN365" s="75"/>
      <c r="BO365" s="75"/>
      <c r="BP365" s="75"/>
      <c r="BQ365" s="75"/>
      <c r="BR365" s="75"/>
      <c r="BS365" s="75"/>
      <c r="BT365" s="75"/>
      <c r="BU365" s="75"/>
      <c r="BV365" s="75"/>
      <c r="BW365" s="75"/>
      <c r="BX365" s="75"/>
      <c r="BY365" s="75"/>
      <c r="BZ365" s="75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5"/>
      <c r="C366" s="75"/>
      <c r="D366" s="75"/>
      <c r="E366" s="75"/>
      <c r="F366" s="75"/>
      <c r="G366" s="75"/>
      <c r="H366" s="75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  <c r="AJ366" s="75"/>
      <c r="AK366" s="75"/>
      <c r="AL366" s="75"/>
      <c r="AM366" s="75"/>
      <c r="AN366" s="75"/>
      <c r="AO366" s="75"/>
      <c r="AP366" s="75"/>
      <c r="AQ366" s="75"/>
      <c r="AR366" s="75"/>
      <c r="AS366" s="75"/>
      <c r="AT366" s="75"/>
      <c r="AU366" s="75"/>
      <c r="AV366" s="75"/>
      <c r="AW366" s="75"/>
      <c r="AX366" s="75"/>
      <c r="AY366" s="75"/>
      <c r="AZ366" s="75"/>
      <c r="BA366" s="75"/>
      <c r="BB366" s="75"/>
      <c r="BC366" s="75"/>
      <c r="BD366" s="75"/>
      <c r="BE366" s="75"/>
      <c r="BF366" s="75"/>
      <c r="BG366" s="75"/>
      <c r="BH366" s="75"/>
      <c r="BI366" s="75"/>
      <c r="BJ366" s="75"/>
      <c r="BK366" s="75"/>
      <c r="BL366" s="75"/>
      <c r="BM366" s="75"/>
      <c r="BN366" s="75"/>
      <c r="BO366" s="75"/>
      <c r="BP366" s="75"/>
      <c r="BQ366" s="75"/>
      <c r="BR366" s="75"/>
      <c r="BS366" s="75"/>
      <c r="BT366" s="75"/>
      <c r="BU366" s="75"/>
      <c r="BV366" s="75"/>
      <c r="BW366" s="75"/>
      <c r="BX366" s="75"/>
      <c r="BY366" s="75"/>
      <c r="BZ366" s="75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5"/>
      <c r="C367" s="75"/>
      <c r="D367" s="75"/>
      <c r="E367" s="75"/>
      <c r="F367" s="75"/>
      <c r="G367" s="75"/>
      <c r="H367" s="75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  <c r="AJ367" s="75"/>
      <c r="AK367" s="75"/>
      <c r="AL367" s="75"/>
      <c r="AM367" s="75"/>
      <c r="AN367" s="75"/>
      <c r="AO367" s="75"/>
      <c r="AP367" s="75"/>
      <c r="AQ367" s="75"/>
      <c r="AR367" s="75"/>
      <c r="AS367" s="75"/>
      <c r="AT367" s="75"/>
      <c r="AU367" s="75"/>
      <c r="AV367" s="75"/>
      <c r="AW367" s="75"/>
      <c r="AX367" s="75"/>
      <c r="AY367" s="75"/>
      <c r="AZ367" s="75"/>
      <c r="BA367" s="75"/>
      <c r="BB367" s="75"/>
      <c r="BC367" s="75"/>
      <c r="BD367" s="75"/>
      <c r="BE367" s="75"/>
      <c r="BF367" s="75"/>
      <c r="BG367" s="75"/>
      <c r="BH367" s="75"/>
      <c r="BI367" s="75"/>
      <c r="BJ367" s="75"/>
      <c r="BK367" s="75"/>
      <c r="BL367" s="75"/>
      <c r="BM367" s="75"/>
      <c r="BN367" s="75"/>
      <c r="BO367" s="75"/>
      <c r="BP367" s="75"/>
      <c r="BQ367" s="75"/>
      <c r="BR367" s="75"/>
      <c r="BS367" s="75"/>
      <c r="BT367" s="75"/>
      <c r="BU367" s="75"/>
      <c r="BV367" s="75"/>
      <c r="BW367" s="75"/>
      <c r="BX367" s="75"/>
      <c r="BY367" s="75"/>
      <c r="BZ367" s="75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5"/>
      <c r="C368" s="75"/>
      <c r="D368" s="75"/>
      <c r="E368" s="75"/>
      <c r="F368" s="75"/>
      <c r="G368" s="75"/>
      <c r="H368" s="75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  <c r="AJ368" s="75"/>
      <c r="AK368" s="75"/>
      <c r="AL368" s="75"/>
      <c r="AM368" s="75"/>
      <c r="AN368" s="75"/>
      <c r="AO368" s="75"/>
      <c r="AP368" s="75"/>
      <c r="AQ368" s="75"/>
      <c r="AR368" s="75"/>
      <c r="AS368" s="75"/>
      <c r="AT368" s="75"/>
      <c r="AU368" s="75"/>
      <c r="AV368" s="75"/>
      <c r="AW368" s="75"/>
      <c r="AX368" s="75"/>
      <c r="AY368" s="75"/>
      <c r="AZ368" s="75"/>
      <c r="BA368" s="75"/>
      <c r="BB368" s="75"/>
      <c r="BC368" s="75"/>
      <c r="BD368" s="75"/>
      <c r="BE368" s="75"/>
      <c r="BF368" s="75"/>
      <c r="BG368" s="75"/>
      <c r="BH368" s="75"/>
      <c r="BI368" s="75"/>
      <c r="BJ368" s="75"/>
      <c r="BK368" s="75"/>
      <c r="BL368" s="75"/>
      <c r="BM368" s="75"/>
      <c r="BN368" s="75"/>
      <c r="BO368" s="75"/>
      <c r="BP368" s="75"/>
      <c r="BQ368" s="75"/>
      <c r="BR368" s="75"/>
      <c r="BS368" s="75"/>
      <c r="BT368" s="75"/>
      <c r="BU368" s="75"/>
      <c r="BV368" s="75"/>
      <c r="BW368" s="75"/>
      <c r="BX368" s="75"/>
      <c r="BY368" s="75"/>
      <c r="BZ368" s="75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5"/>
      <c r="C369" s="75"/>
      <c r="D369" s="75"/>
      <c r="E369" s="75"/>
      <c r="F369" s="75"/>
      <c r="G369" s="75"/>
      <c r="H369" s="75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  <c r="AJ369" s="75"/>
      <c r="AK369" s="75"/>
      <c r="AL369" s="75"/>
      <c r="AM369" s="75"/>
      <c r="AN369" s="75"/>
      <c r="AO369" s="75"/>
      <c r="AP369" s="75"/>
      <c r="AQ369" s="75"/>
      <c r="AR369" s="75"/>
      <c r="AS369" s="75"/>
      <c r="AT369" s="75"/>
      <c r="AU369" s="75"/>
      <c r="AV369" s="75"/>
      <c r="AW369" s="75"/>
      <c r="AX369" s="75"/>
      <c r="AY369" s="75"/>
      <c r="AZ369" s="75"/>
      <c r="BA369" s="75"/>
      <c r="BB369" s="75"/>
      <c r="BC369" s="75"/>
      <c r="BD369" s="75"/>
      <c r="BE369" s="75"/>
      <c r="BF369" s="75"/>
      <c r="BG369" s="75"/>
      <c r="BH369" s="75"/>
      <c r="BI369" s="75"/>
      <c r="BJ369" s="75"/>
      <c r="BK369" s="75"/>
      <c r="BL369" s="75"/>
      <c r="BM369" s="75"/>
      <c r="BN369" s="75"/>
      <c r="BO369" s="75"/>
      <c r="BP369" s="75"/>
      <c r="BQ369" s="75"/>
      <c r="BR369" s="75"/>
      <c r="BS369" s="75"/>
      <c r="BT369" s="75"/>
      <c r="BU369" s="75"/>
      <c r="BV369" s="75"/>
      <c r="BW369" s="75"/>
      <c r="BX369" s="75"/>
      <c r="BY369" s="75"/>
      <c r="BZ369" s="75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5"/>
      <c r="C370" s="75"/>
      <c r="D370" s="75"/>
      <c r="E370" s="75"/>
      <c r="F370" s="75"/>
      <c r="G370" s="75"/>
      <c r="H370" s="75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  <c r="AJ370" s="75"/>
      <c r="AK370" s="75"/>
      <c r="AL370" s="75"/>
      <c r="AM370" s="75"/>
      <c r="AN370" s="75"/>
      <c r="AO370" s="75"/>
      <c r="AP370" s="75"/>
      <c r="AQ370" s="75"/>
      <c r="AR370" s="75"/>
      <c r="AS370" s="75"/>
      <c r="AT370" s="75"/>
      <c r="AU370" s="75"/>
      <c r="AV370" s="75"/>
      <c r="AW370" s="75"/>
      <c r="AX370" s="75"/>
      <c r="AY370" s="75"/>
      <c r="AZ370" s="75"/>
      <c r="BA370" s="75"/>
      <c r="BB370" s="75"/>
      <c r="BC370" s="75"/>
      <c r="BD370" s="75"/>
      <c r="BE370" s="75"/>
      <c r="BF370" s="75"/>
      <c r="BG370" s="75"/>
      <c r="BH370" s="75"/>
      <c r="BI370" s="75"/>
      <c r="BJ370" s="75"/>
      <c r="BK370" s="75"/>
      <c r="BL370" s="75"/>
      <c r="BM370" s="75"/>
      <c r="BN370" s="75"/>
      <c r="BO370" s="75"/>
      <c r="BP370" s="75"/>
      <c r="BQ370" s="75"/>
      <c r="BR370" s="75"/>
      <c r="BS370" s="75"/>
      <c r="BT370" s="75"/>
      <c r="BU370" s="75"/>
      <c r="BV370" s="75"/>
      <c r="BW370" s="75"/>
      <c r="BX370" s="75"/>
      <c r="BY370" s="75"/>
      <c r="BZ370" s="75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5"/>
      <c r="C371" s="75"/>
      <c r="D371" s="75"/>
      <c r="E371" s="75"/>
      <c r="F371" s="75"/>
      <c r="G371" s="75"/>
      <c r="H371" s="75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  <c r="AJ371" s="75"/>
      <c r="AK371" s="75"/>
      <c r="AL371" s="75"/>
      <c r="AM371" s="75"/>
      <c r="AN371" s="75"/>
      <c r="AO371" s="75"/>
      <c r="AP371" s="75"/>
      <c r="AQ371" s="75"/>
      <c r="AR371" s="75"/>
      <c r="AS371" s="75"/>
      <c r="AT371" s="75"/>
      <c r="AU371" s="75"/>
      <c r="AV371" s="75"/>
      <c r="AW371" s="75"/>
      <c r="AX371" s="75"/>
      <c r="AY371" s="75"/>
      <c r="AZ371" s="75"/>
      <c r="BA371" s="75"/>
      <c r="BB371" s="75"/>
      <c r="BC371" s="75"/>
      <c r="BD371" s="75"/>
      <c r="BE371" s="75"/>
      <c r="BF371" s="75"/>
      <c r="BG371" s="75"/>
      <c r="BH371" s="75"/>
      <c r="BI371" s="75"/>
      <c r="BJ371" s="75"/>
      <c r="BK371" s="75"/>
      <c r="BL371" s="75"/>
      <c r="BM371" s="75"/>
      <c r="BN371" s="75"/>
      <c r="BO371" s="75"/>
      <c r="BP371" s="75"/>
      <c r="BQ371" s="75"/>
      <c r="BR371" s="75"/>
      <c r="BS371" s="75"/>
      <c r="BT371" s="75"/>
      <c r="BU371" s="75"/>
      <c r="BV371" s="75"/>
      <c r="BW371" s="75"/>
      <c r="BX371" s="75"/>
      <c r="BY371" s="75"/>
      <c r="BZ371" s="75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5"/>
      <c r="C372" s="75"/>
      <c r="D372" s="75"/>
      <c r="E372" s="75"/>
      <c r="F372" s="75"/>
      <c r="G372" s="75"/>
      <c r="H372" s="75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  <c r="AJ372" s="75"/>
      <c r="AK372" s="75"/>
      <c r="AL372" s="75"/>
      <c r="AM372" s="75"/>
      <c r="AN372" s="75"/>
      <c r="AO372" s="75"/>
      <c r="AP372" s="75"/>
      <c r="AQ372" s="75"/>
      <c r="AR372" s="75"/>
      <c r="AS372" s="75"/>
      <c r="AT372" s="75"/>
      <c r="AU372" s="75"/>
      <c r="AV372" s="75"/>
      <c r="AW372" s="75"/>
      <c r="AX372" s="75"/>
      <c r="AY372" s="75"/>
      <c r="AZ372" s="75"/>
      <c r="BA372" s="75"/>
      <c r="BB372" s="75"/>
      <c r="BC372" s="75"/>
      <c r="BD372" s="75"/>
      <c r="BE372" s="75"/>
      <c r="BF372" s="75"/>
      <c r="BG372" s="75"/>
      <c r="BH372" s="75"/>
      <c r="BI372" s="75"/>
      <c r="BJ372" s="75"/>
      <c r="BK372" s="75"/>
      <c r="BL372" s="75"/>
      <c r="BM372" s="75"/>
      <c r="BN372" s="75"/>
      <c r="BO372" s="75"/>
      <c r="BP372" s="75"/>
      <c r="BQ372" s="75"/>
      <c r="BR372" s="75"/>
      <c r="BS372" s="75"/>
      <c r="BT372" s="75"/>
      <c r="BU372" s="75"/>
      <c r="BV372" s="75"/>
      <c r="BW372" s="75"/>
      <c r="BX372" s="75"/>
      <c r="BY372" s="75"/>
      <c r="BZ372" s="75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5"/>
      <c r="C373" s="75"/>
      <c r="D373" s="75"/>
      <c r="E373" s="75"/>
      <c r="F373" s="75"/>
      <c r="G373" s="75"/>
      <c r="H373" s="75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  <c r="AJ373" s="75"/>
      <c r="AK373" s="75"/>
      <c r="AL373" s="75"/>
      <c r="AM373" s="75"/>
      <c r="AN373" s="75"/>
      <c r="AO373" s="75"/>
      <c r="AP373" s="75"/>
      <c r="AQ373" s="75"/>
      <c r="AR373" s="75"/>
      <c r="AS373" s="75"/>
      <c r="AT373" s="75"/>
      <c r="AU373" s="75"/>
      <c r="AV373" s="75"/>
      <c r="AW373" s="75"/>
      <c r="AX373" s="75"/>
      <c r="AY373" s="75"/>
      <c r="AZ373" s="75"/>
      <c r="BA373" s="75"/>
      <c r="BB373" s="75"/>
      <c r="BC373" s="75"/>
      <c r="BD373" s="75"/>
      <c r="BE373" s="75"/>
      <c r="BF373" s="75"/>
      <c r="BG373" s="75"/>
      <c r="BH373" s="75"/>
      <c r="BI373" s="75"/>
      <c r="BJ373" s="75"/>
      <c r="BK373" s="75"/>
      <c r="BL373" s="75"/>
      <c r="BM373" s="75"/>
      <c r="BN373" s="75"/>
      <c r="BO373" s="75"/>
      <c r="BP373" s="75"/>
      <c r="BQ373" s="75"/>
      <c r="BR373" s="75"/>
      <c r="BS373" s="75"/>
      <c r="BT373" s="75"/>
      <c r="BU373" s="75"/>
      <c r="BV373" s="75"/>
      <c r="BW373" s="75"/>
      <c r="BX373" s="75"/>
      <c r="BY373" s="75"/>
      <c r="BZ373" s="75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5"/>
      <c r="C374" s="75"/>
      <c r="D374" s="75"/>
      <c r="E374" s="75"/>
      <c r="F374" s="75"/>
      <c r="G374" s="75"/>
      <c r="H374" s="75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  <c r="AJ374" s="75"/>
      <c r="AK374" s="75"/>
      <c r="AL374" s="75"/>
      <c r="AM374" s="75"/>
      <c r="AN374" s="75"/>
      <c r="AO374" s="75"/>
      <c r="AP374" s="75"/>
      <c r="AQ374" s="75"/>
      <c r="AR374" s="75"/>
      <c r="AS374" s="75"/>
      <c r="AT374" s="75"/>
      <c r="AU374" s="75"/>
      <c r="AV374" s="75"/>
      <c r="AW374" s="75"/>
      <c r="AX374" s="75"/>
      <c r="AY374" s="75"/>
      <c r="AZ374" s="75"/>
      <c r="BA374" s="75"/>
      <c r="BB374" s="75"/>
      <c r="BC374" s="75"/>
      <c r="BD374" s="75"/>
      <c r="BE374" s="75"/>
      <c r="BF374" s="75"/>
      <c r="BG374" s="75"/>
      <c r="BH374" s="75"/>
      <c r="BI374" s="75"/>
      <c r="BJ374" s="75"/>
      <c r="BK374" s="75"/>
      <c r="BL374" s="75"/>
      <c r="BM374" s="75"/>
      <c r="BN374" s="75"/>
      <c r="BO374" s="75"/>
      <c r="BP374" s="75"/>
      <c r="BQ374" s="75"/>
      <c r="BR374" s="75"/>
      <c r="BS374" s="75"/>
      <c r="BT374" s="75"/>
      <c r="BU374" s="75"/>
      <c r="BV374" s="75"/>
      <c r="BW374" s="75"/>
      <c r="BX374" s="75"/>
      <c r="BY374" s="75"/>
      <c r="BZ374" s="75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5"/>
      <c r="C375" s="75"/>
      <c r="D375" s="75"/>
      <c r="E375" s="75"/>
      <c r="F375" s="75"/>
      <c r="G375" s="75"/>
      <c r="H375" s="75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  <c r="AJ375" s="75"/>
      <c r="AK375" s="75"/>
      <c r="AL375" s="75"/>
      <c r="AM375" s="75"/>
      <c r="AN375" s="75"/>
      <c r="AO375" s="75"/>
      <c r="AP375" s="75"/>
      <c r="AQ375" s="75"/>
      <c r="AR375" s="75"/>
      <c r="AS375" s="75"/>
      <c r="AT375" s="75"/>
      <c r="AU375" s="75"/>
      <c r="AV375" s="75"/>
      <c r="AW375" s="75"/>
      <c r="AX375" s="75"/>
      <c r="AY375" s="75"/>
      <c r="AZ375" s="75"/>
      <c r="BA375" s="75"/>
      <c r="BB375" s="75"/>
      <c r="BC375" s="75"/>
      <c r="BD375" s="75"/>
      <c r="BE375" s="75"/>
      <c r="BF375" s="75"/>
      <c r="BG375" s="75"/>
      <c r="BH375" s="75"/>
      <c r="BI375" s="75"/>
      <c r="BJ375" s="75"/>
      <c r="BK375" s="75"/>
      <c r="BL375" s="75"/>
      <c r="BM375" s="75"/>
      <c r="BN375" s="75"/>
      <c r="BO375" s="75"/>
      <c r="BP375" s="75"/>
      <c r="BQ375" s="75"/>
      <c r="BR375" s="75"/>
      <c r="BS375" s="75"/>
      <c r="BT375" s="75"/>
      <c r="BU375" s="75"/>
      <c r="BV375" s="75"/>
      <c r="BW375" s="75"/>
      <c r="BX375" s="75"/>
      <c r="BY375" s="75"/>
      <c r="BZ375" s="75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5"/>
      <c r="C376" s="75"/>
      <c r="D376" s="75"/>
      <c r="E376" s="75"/>
      <c r="F376" s="75"/>
      <c r="G376" s="75"/>
      <c r="H376" s="75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  <c r="AJ376" s="75"/>
      <c r="AK376" s="75"/>
      <c r="AL376" s="75"/>
      <c r="AM376" s="75"/>
      <c r="AN376" s="75"/>
      <c r="AO376" s="75"/>
      <c r="AP376" s="75"/>
      <c r="AQ376" s="75"/>
      <c r="AR376" s="75"/>
      <c r="AS376" s="75"/>
      <c r="AT376" s="75"/>
      <c r="AU376" s="75"/>
      <c r="AV376" s="75"/>
      <c r="AW376" s="75"/>
      <c r="AX376" s="75"/>
      <c r="AY376" s="75"/>
      <c r="AZ376" s="75"/>
      <c r="BA376" s="75"/>
      <c r="BB376" s="75"/>
      <c r="BC376" s="75"/>
      <c r="BD376" s="75"/>
      <c r="BE376" s="75"/>
      <c r="BF376" s="75"/>
      <c r="BG376" s="75"/>
      <c r="BH376" s="75"/>
      <c r="BI376" s="75"/>
      <c r="BJ376" s="75"/>
      <c r="BK376" s="75"/>
      <c r="BL376" s="75"/>
      <c r="BM376" s="75"/>
      <c r="BN376" s="75"/>
      <c r="BO376" s="75"/>
      <c r="BP376" s="75"/>
      <c r="BQ376" s="75"/>
      <c r="BR376" s="75"/>
      <c r="BS376" s="75"/>
      <c r="BT376" s="75"/>
      <c r="BU376" s="75"/>
      <c r="BV376" s="75"/>
      <c r="BW376" s="75"/>
      <c r="BX376" s="75"/>
      <c r="BY376" s="75"/>
      <c r="BZ376" s="75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5"/>
      <c r="C377" s="75"/>
      <c r="D377" s="75"/>
      <c r="E377" s="75"/>
      <c r="F377" s="75"/>
      <c r="G377" s="75"/>
      <c r="H377" s="75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  <c r="AJ377" s="75"/>
      <c r="AK377" s="75"/>
      <c r="AL377" s="75"/>
      <c r="AM377" s="75"/>
      <c r="AN377" s="75"/>
      <c r="AO377" s="75"/>
      <c r="AP377" s="75"/>
      <c r="AQ377" s="75"/>
      <c r="AR377" s="75"/>
      <c r="AS377" s="75"/>
      <c r="AT377" s="75"/>
      <c r="AU377" s="75"/>
      <c r="AV377" s="75"/>
      <c r="AW377" s="75"/>
      <c r="AX377" s="75"/>
      <c r="AY377" s="75"/>
      <c r="AZ377" s="75"/>
      <c r="BA377" s="75"/>
      <c r="BB377" s="75"/>
      <c r="BC377" s="75"/>
      <c r="BD377" s="75"/>
      <c r="BE377" s="75"/>
      <c r="BF377" s="75"/>
      <c r="BG377" s="75"/>
      <c r="BH377" s="75"/>
      <c r="BI377" s="75"/>
      <c r="BJ377" s="75"/>
      <c r="BK377" s="75"/>
      <c r="BL377" s="75"/>
      <c r="BM377" s="75"/>
      <c r="BN377" s="75"/>
      <c r="BO377" s="75"/>
      <c r="BP377" s="75"/>
      <c r="BQ377" s="75"/>
      <c r="BR377" s="75"/>
      <c r="BS377" s="75"/>
      <c r="BT377" s="75"/>
      <c r="BU377" s="75"/>
      <c r="BV377" s="75"/>
      <c r="BW377" s="75"/>
      <c r="BX377" s="75"/>
      <c r="BY377" s="75"/>
      <c r="BZ377" s="75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183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3" t="s">
        <v>35</v>
      </c>
      <c r="C381" s="393"/>
      <c r="D381" s="393"/>
      <c r="E381" s="393"/>
      <c r="F381" s="393"/>
      <c r="G381" s="393"/>
      <c r="H381" s="393"/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135" t="s">
        <v>99</v>
      </c>
      <c r="AC381" s="136"/>
      <c r="AD381" s="136"/>
      <c r="AE381" s="136"/>
      <c r="AF381" s="136"/>
      <c r="AG381" s="136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6"/>
      <c r="AV381" s="136"/>
      <c r="AW381" s="136"/>
      <c r="AX381" s="136"/>
      <c r="AY381" s="136"/>
      <c r="AZ381" s="136"/>
      <c r="BA381" s="136"/>
      <c r="BB381" s="136"/>
      <c r="BC381" s="136"/>
      <c r="BD381" s="136"/>
      <c r="BE381" s="136"/>
      <c r="BF381" s="136"/>
      <c r="BG381" s="136"/>
      <c r="BH381" s="136"/>
      <c r="BI381" s="136"/>
      <c r="BJ381" s="136"/>
      <c r="BK381" s="136"/>
      <c r="BL381" s="136"/>
      <c r="BM381" s="136"/>
      <c r="BN381" s="136"/>
      <c r="BO381" s="136"/>
      <c r="BP381" s="136"/>
      <c r="BQ381" s="136"/>
      <c r="BR381" s="136"/>
      <c r="BS381" s="136"/>
      <c r="BT381" s="136"/>
      <c r="BU381" s="136"/>
      <c r="BV381" s="136"/>
      <c r="BW381" s="136"/>
      <c r="BX381" s="136"/>
      <c r="BY381" s="136"/>
      <c r="BZ381" s="137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3"/>
      <c r="C382" s="393"/>
      <c r="D382" s="393"/>
      <c r="E382" s="393"/>
      <c r="F382" s="393"/>
      <c r="G382" s="393"/>
      <c r="H382" s="393"/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138">
        <f>+AJ38</f>
        <v>2016</v>
      </c>
      <c r="AC382" s="139"/>
      <c r="AD382" s="139"/>
      <c r="AE382" s="139"/>
      <c r="AF382" s="139"/>
      <c r="AG382" s="139"/>
      <c r="AH382" s="139"/>
      <c r="AI382" s="139"/>
      <c r="AJ382" s="139"/>
      <c r="AK382" s="139"/>
      <c r="AL382" s="139"/>
      <c r="AM382" s="139"/>
      <c r="AN382" s="139"/>
      <c r="AO382" s="139"/>
      <c r="AP382" s="139"/>
      <c r="AQ382" s="139"/>
      <c r="AR382" s="139"/>
      <c r="AS382" s="139"/>
      <c r="AT382" s="139"/>
      <c r="AU382" s="139"/>
      <c r="AV382" s="139"/>
      <c r="AW382" s="139"/>
      <c r="AX382" s="139"/>
      <c r="AY382" s="139"/>
      <c r="AZ382" s="139"/>
      <c r="BA382" s="139"/>
      <c r="BB382" s="139"/>
      <c r="BC382" s="139"/>
      <c r="BD382" s="139"/>
      <c r="BE382" s="139"/>
      <c r="BF382" s="139"/>
      <c r="BG382" s="139"/>
      <c r="BH382" s="139"/>
      <c r="BI382" s="139"/>
      <c r="BJ382" s="139"/>
      <c r="BK382" s="139"/>
      <c r="BL382" s="139"/>
      <c r="BM382" s="139"/>
      <c r="BN382" s="139"/>
      <c r="BO382" s="139"/>
      <c r="BP382" s="139"/>
      <c r="BQ382" s="139"/>
      <c r="BR382" s="139"/>
      <c r="BS382" s="139"/>
      <c r="BT382" s="139"/>
      <c r="BU382" s="139"/>
      <c r="BV382" s="139"/>
      <c r="BW382" s="139"/>
      <c r="BX382" s="139"/>
      <c r="BY382" s="139"/>
      <c r="BZ382" s="140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1" t="s">
        <v>39</v>
      </c>
      <c r="C383" s="391"/>
      <c r="D383" s="391"/>
      <c r="E383" s="391"/>
      <c r="F383" s="391"/>
      <c r="G383" s="391"/>
      <c r="H383" s="391"/>
      <c r="I383" s="391"/>
      <c r="J383" s="391"/>
      <c r="K383" s="391"/>
      <c r="L383" s="391"/>
      <c r="M383" s="391"/>
      <c r="N383" s="391"/>
      <c r="O383" s="391"/>
      <c r="P383" s="391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2"/>
      <c r="AB383" s="172">
        <v>16300</v>
      </c>
      <c r="AC383" s="173"/>
      <c r="AD383" s="173"/>
      <c r="AE383" s="173"/>
      <c r="AF383" s="173"/>
      <c r="AG383" s="173"/>
      <c r="AH383" s="173"/>
      <c r="AI383" s="173"/>
      <c r="AJ383" s="173"/>
      <c r="AK383" s="173"/>
      <c r="AL383" s="173"/>
      <c r="AM383" s="173"/>
      <c r="AN383" s="173"/>
      <c r="AO383" s="173"/>
      <c r="AP383" s="173"/>
      <c r="AQ383" s="173"/>
      <c r="AR383" s="173"/>
      <c r="AS383" s="173"/>
      <c r="AT383" s="173"/>
      <c r="AU383" s="173"/>
      <c r="AV383" s="173"/>
      <c r="AW383" s="173"/>
      <c r="AX383" s="173"/>
      <c r="AY383" s="173"/>
      <c r="AZ383" s="173"/>
      <c r="BA383" s="173"/>
      <c r="BB383" s="173"/>
      <c r="BC383" s="173"/>
      <c r="BD383" s="173"/>
      <c r="BE383" s="173"/>
      <c r="BF383" s="173"/>
      <c r="BG383" s="173"/>
      <c r="BH383" s="173"/>
      <c r="BI383" s="173"/>
      <c r="BJ383" s="173"/>
      <c r="BK383" s="173"/>
      <c r="BL383" s="173"/>
      <c r="BM383" s="173"/>
      <c r="BN383" s="173"/>
      <c r="BO383" s="173"/>
      <c r="BP383" s="173"/>
      <c r="BQ383" s="173"/>
      <c r="BR383" s="173"/>
      <c r="BS383" s="173"/>
      <c r="BT383" s="173"/>
      <c r="BU383" s="173"/>
      <c r="BV383" s="173"/>
      <c r="BW383" s="173"/>
      <c r="BX383" s="173"/>
      <c r="BY383" s="173"/>
      <c r="BZ383" s="174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85" t="s">
        <v>92</v>
      </c>
      <c r="C384" s="186"/>
      <c r="D384" s="186"/>
      <c r="E384" s="186"/>
      <c r="F384" s="186"/>
      <c r="G384" s="186"/>
      <c r="H384" s="186"/>
      <c r="I384" s="186"/>
      <c r="J384" s="186"/>
      <c r="K384" s="186"/>
      <c r="L384" s="186"/>
      <c r="M384" s="186"/>
      <c r="N384" s="186"/>
      <c r="O384" s="186"/>
      <c r="P384" s="186"/>
      <c r="Q384" s="186"/>
      <c r="R384" s="186"/>
      <c r="S384" s="186"/>
      <c r="T384" s="186"/>
      <c r="U384" s="186"/>
      <c r="V384" s="186"/>
      <c r="W384" s="186"/>
      <c r="X384" s="186"/>
      <c r="Y384" s="186"/>
      <c r="Z384" s="186"/>
      <c r="AA384" s="187"/>
      <c r="AB384" s="169"/>
      <c r="AC384" s="170"/>
      <c r="AD384" s="170"/>
      <c r="AE384" s="170"/>
      <c r="AF384" s="170"/>
      <c r="AG384" s="170"/>
      <c r="AH384" s="170"/>
      <c r="AI384" s="170"/>
      <c r="AJ384" s="170"/>
      <c r="AK384" s="170"/>
      <c r="AL384" s="170"/>
      <c r="AM384" s="170"/>
      <c r="AN384" s="170"/>
      <c r="AO384" s="170"/>
      <c r="AP384" s="170"/>
      <c r="AQ384" s="170"/>
      <c r="AR384" s="170"/>
      <c r="AS384" s="170"/>
      <c r="AT384" s="170"/>
      <c r="AU384" s="170"/>
      <c r="AV384" s="170"/>
      <c r="AW384" s="170"/>
      <c r="AX384" s="170"/>
      <c r="AY384" s="170"/>
      <c r="AZ384" s="170"/>
      <c r="BA384" s="170"/>
      <c r="BB384" s="170"/>
      <c r="BC384" s="170"/>
      <c r="BD384" s="170"/>
      <c r="BE384" s="170"/>
      <c r="BF384" s="170"/>
      <c r="BG384" s="170"/>
      <c r="BH384" s="170"/>
      <c r="BI384" s="170"/>
      <c r="BJ384" s="170"/>
      <c r="BK384" s="170"/>
      <c r="BL384" s="170"/>
      <c r="BM384" s="170"/>
      <c r="BN384" s="170"/>
      <c r="BO384" s="170"/>
      <c r="BP384" s="170"/>
      <c r="BQ384" s="170"/>
      <c r="BR384" s="170"/>
      <c r="BS384" s="170"/>
      <c r="BT384" s="170"/>
      <c r="BU384" s="170"/>
      <c r="BV384" s="170"/>
      <c r="BW384" s="170"/>
      <c r="BX384" s="170"/>
      <c r="BY384" s="170"/>
      <c r="BZ384" s="171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23" t="s">
        <v>38</v>
      </c>
      <c r="C385" s="124"/>
      <c r="D385" s="124"/>
      <c r="E385" s="124"/>
      <c r="F385" s="124"/>
      <c r="G385" s="124"/>
      <c r="H385" s="124"/>
      <c r="I385" s="124"/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5"/>
      <c r="AB385" s="76">
        <v>175686</v>
      </c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  <c r="AP385" s="77"/>
      <c r="AQ385" s="77"/>
      <c r="AR385" s="77"/>
      <c r="AS385" s="77"/>
      <c r="AT385" s="77"/>
      <c r="AU385" s="77"/>
      <c r="AV385" s="77"/>
      <c r="AW385" s="77"/>
      <c r="AX385" s="77"/>
      <c r="AY385" s="77"/>
      <c r="AZ385" s="77"/>
      <c r="BA385" s="77"/>
      <c r="BB385" s="77"/>
      <c r="BC385" s="77"/>
      <c r="BD385" s="77"/>
      <c r="BE385" s="77"/>
      <c r="BF385" s="77"/>
      <c r="BG385" s="77"/>
      <c r="BH385" s="77"/>
      <c r="BI385" s="77"/>
      <c r="BJ385" s="77"/>
      <c r="BK385" s="77"/>
      <c r="BL385" s="77"/>
      <c r="BM385" s="77"/>
      <c r="BN385" s="77"/>
      <c r="BO385" s="77"/>
      <c r="BP385" s="77"/>
      <c r="BQ385" s="77"/>
      <c r="BR385" s="77"/>
      <c r="BS385" s="77"/>
      <c r="BT385" s="77"/>
      <c r="BU385" s="77"/>
      <c r="BV385" s="77"/>
      <c r="BW385" s="77"/>
      <c r="BX385" s="77"/>
      <c r="BY385" s="77"/>
      <c r="BZ385" s="78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9" t="s">
        <v>158</v>
      </c>
      <c r="K387" s="119"/>
      <c r="L387" s="119"/>
      <c r="M387" s="119"/>
      <c r="N387" s="119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4" t="s">
        <v>37</v>
      </c>
      <c r="C390" s="395"/>
      <c r="D390" s="395"/>
      <c r="E390" s="395"/>
      <c r="F390" s="395"/>
      <c r="G390" s="395"/>
      <c r="H390" s="395"/>
      <c r="I390" s="395"/>
      <c r="J390" s="395"/>
      <c r="K390" s="395"/>
      <c r="L390" s="395"/>
      <c r="M390" s="395"/>
      <c r="N390" s="395"/>
      <c r="O390" s="395"/>
      <c r="P390" s="395"/>
      <c r="Q390" s="395"/>
      <c r="R390" s="395"/>
      <c r="S390" s="395"/>
      <c r="T390" s="395"/>
      <c r="U390" s="395"/>
      <c r="V390" s="395"/>
      <c r="W390" s="395"/>
      <c r="X390" s="395"/>
      <c r="Y390" s="395"/>
      <c r="Z390" s="395"/>
      <c r="AA390" s="395"/>
      <c r="AB390" s="396"/>
      <c r="AC390" s="400">
        <f>+AJ38</f>
        <v>2016</v>
      </c>
      <c r="AD390" s="401"/>
      <c r="AE390" s="401"/>
      <c r="AF390" s="401"/>
      <c r="AG390" s="401"/>
      <c r="AH390" s="401"/>
      <c r="AI390" s="401"/>
      <c r="AJ390" s="401"/>
      <c r="AK390" s="401"/>
      <c r="AL390" s="401"/>
      <c r="AM390" s="401"/>
      <c r="AN390" s="401"/>
      <c r="AO390" s="401"/>
      <c r="AP390" s="401"/>
      <c r="AQ390" s="401"/>
      <c r="AR390" s="401"/>
      <c r="AS390" s="401"/>
      <c r="AT390" s="401"/>
      <c r="AU390" s="401"/>
      <c r="AV390" s="401"/>
      <c r="AW390" s="401"/>
      <c r="AX390" s="401"/>
      <c r="AY390" s="401"/>
      <c r="AZ390" s="401"/>
      <c r="BA390" s="401"/>
      <c r="BB390" s="401"/>
      <c r="BC390" s="401"/>
      <c r="BD390" s="401"/>
      <c r="BE390" s="401"/>
      <c r="BF390" s="401"/>
      <c r="BG390" s="401"/>
      <c r="BH390" s="401"/>
      <c r="BI390" s="401"/>
      <c r="BJ390" s="401"/>
      <c r="BK390" s="401"/>
      <c r="BL390" s="401"/>
      <c r="BM390" s="401"/>
      <c r="BN390" s="401"/>
      <c r="BO390" s="401"/>
      <c r="BP390" s="401"/>
      <c r="BQ390" s="401"/>
      <c r="BR390" s="401"/>
      <c r="BS390" s="401"/>
      <c r="BT390" s="401"/>
      <c r="BU390" s="401"/>
      <c r="BV390" s="401"/>
      <c r="BW390" s="401"/>
      <c r="BX390" s="401"/>
      <c r="BY390" s="401"/>
      <c r="BZ390" s="40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397"/>
      <c r="C391" s="398"/>
      <c r="D391" s="398"/>
      <c r="E391" s="398"/>
      <c r="F391" s="398"/>
      <c r="G391" s="398"/>
      <c r="H391" s="398"/>
      <c r="I391" s="398"/>
      <c r="J391" s="398"/>
      <c r="K391" s="398"/>
      <c r="L391" s="398"/>
      <c r="M391" s="398"/>
      <c r="N391" s="398"/>
      <c r="O391" s="398"/>
      <c r="P391" s="398"/>
      <c r="Q391" s="398"/>
      <c r="R391" s="398"/>
      <c r="S391" s="398"/>
      <c r="T391" s="398"/>
      <c r="U391" s="398"/>
      <c r="V391" s="398"/>
      <c r="W391" s="398"/>
      <c r="X391" s="398"/>
      <c r="Y391" s="398"/>
      <c r="Z391" s="398"/>
      <c r="AA391" s="398"/>
      <c r="AB391" s="399"/>
      <c r="AC391" s="403" t="s">
        <v>91</v>
      </c>
      <c r="AD391" s="404"/>
      <c r="AE391" s="404"/>
      <c r="AF391" s="404"/>
      <c r="AG391" s="404"/>
      <c r="AH391" s="404"/>
      <c r="AI391" s="404"/>
      <c r="AJ391" s="404"/>
      <c r="AK391" s="404"/>
      <c r="AL391" s="404"/>
      <c r="AM391" s="404"/>
      <c r="AN391" s="404"/>
      <c r="AO391" s="404"/>
      <c r="AP391" s="404"/>
      <c r="AQ391" s="404"/>
      <c r="AR391" s="404"/>
      <c r="AS391" s="404"/>
      <c r="AT391" s="404"/>
      <c r="AU391" s="404"/>
      <c r="AV391" s="404"/>
      <c r="AW391" s="404"/>
      <c r="AX391" s="404"/>
      <c r="AY391" s="404"/>
      <c r="AZ391" s="404"/>
      <c r="BA391" s="404"/>
      <c r="BB391" s="405"/>
      <c r="BC391" s="381" t="s">
        <v>103</v>
      </c>
      <c r="BD391" s="382"/>
      <c r="BE391" s="382"/>
      <c r="BF391" s="382"/>
      <c r="BG391" s="382"/>
      <c r="BH391" s="382"/>
      <c r="BI391" s="382"/>
      <c r="BJ391" s="382"/>
      <c r="BK391" s="382"/>
      <c r="BL391" s="382"/>
      <c r="BM391" s="382"/>
      <c r="BN391" s="382"/>
      <c r="BO391" s="382"/>
      <c r="BP391" s="382"/>
      <c r="BQ391" s="382"/>
      <c r="BR391" s="382"/>
      <c r="BS391" s="382"/>
      <c r="BT391" s="382"/>
      <c r="BU391" s="382"/>
      <c r="BV391" s="382"/>
      <c r="BW391" s="382"/>
      <c r="BX391" s="382"/>
      <c r="BY391" s="382"/>
      <c r="BZ391" s="38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417" t="s">
        <v>101</v>
      </c>
      <c r="C392" s="418"/>
      <c r="D392" s="418"/>
      <c r="E392" s="418"/>
      <c r="F392" s="418"/>
      <c r="G392" s="418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  <c r="T392" s="418"/>
      <c r="U392" s="418"/>
      <c r="V392" s="418"/>
      <c r="W392" s="418"/>
      <c r="X392" s="418"/>
      <c r="Y392" s="418"/>
      <c r="Z392" s="418"/>
      <c r="AA392" s="418"/>
      <c r="AB392" s="419"/>
      <c r="AC392" s="169"/>
      <c r="AD392" s="170"/>
      <c r="AE392" s="170"/>
      <c r="AF392" s="170"/>
      <c r="AG392" s="170"/>
      <c r="AH392" s="170"/>
      <c r="AI392" s="170"/>
      <c r="AJ392" s="170"/>
      <c r="AK392" s="170"/>
      <c r="AL392" s="170"/>
      <c r="AM392" s="170"/>
      <c r="AN392" s="170"/>
      <c r="AO392" s="170"/>
      <c r="AP392" s="170"/>
      <c r="AQ392" s="170"/>
      <c r="AR392" s="170"/>
      <c r="AS392" s="170"/>
      <c r="AT392" s="170"/>
      <c r="AU392" s="170"/>
      <c r="AV392" s="170"/>
      <c r="AW392" s="170"/>
      <c r="AX392" s="170"/>
      <c r="AY392" s="170"/>
      <c r="AZ392" s="170"/>
      <c r="BA392" s="170"/>
      <c r="BB392" s="171"/>
      <c r="BC392" s="169"/>
      <c r="BD392" s="170"/>
      <c r="BE392" s="170"/>
      <c r="BF392" s="170"/>
      <c r="BG392" s="170"/>
      <c r="BH392" s="170"/>
      <c r="BI392" s="170"/>
      <c r="BJ392" s="170"/>
      <c r="BK392" s="170"/>
      <c r="BL392" s="170"/>
      <c r="BM392" s="170"/>
      <c r="BN392" s="170"/>
      <c r="BO392" s="170"/>
      <c r="BP392" s="170"/>
      <c r="BQ392" s="170"/>
      <c r="BR392" s="170"/>
      <c r="BS392" s="170"/>
      <c r="BT392" s="170"/>
      <c r="BU392" s="170"/>
      <c r="BV392" s="170"/>
      <c r="BW392" s="170"/>
      <c r="BX392" s="170"/>
      <c r="BY392" s="170"/>
      <c r="BZ392" s="171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4" t="s">
        <v>102</v>
      </c>
      <c r="C393" s="415"/>
      <c r="D393" s="415"/>
      <c r="E393" s="415"/>
      <c r="F393" s="415"/>
      <c r="G393" s="415"/>
      <c r="H393" s="415"/>
      <c r="I393" s="415"/>
      <c r="J393" s="415"/>
      <c r="K393" s="415"/>
      <c r="L393" s="415"/>
      <c r="M393" s="415"/>
      <c r="N393" s="415"/>
      <c r="O393" s="415"/>
      <c r="P393" s="415"/>
      <c r="Q393" s="415"/>
      <c r="R393" s="415"/>
      <c r="S393" s="415"/>
      <c r="T393" s="415"/>
      <c r="U393" s="415"/>
      <c r="V393" s="415"/>
      <c r="W393" s="415"/>
      <c r="X393" s="415"/>
      <c r="Y393" s="415"/>
      <c r="Z393" s="415"/>
      <c r="AA393" s="415"/>
      <c r="AB393" s="416"/>
      <c r="AC393" s="409" t="s">
        <v>1</v>
      </c>
      <c r="AD393" s="410"/>
      <c r="AE393" s="410"/>
      <c r="AF393" s="410"/>
      <c r="AG393" s="410"/>
      <c r="AH393" s="410"/>
      <c r="AI393" s="410"/>
      <c r="AJ393" s="410"/>
      <c r="AK393" s="410"/>
      <c r="AL393" s="410"/>
      <c r="AM393" s="410"/>
      <c r="AN393" s="410"/>
      <c r="AO393" s="410"/>
      <c r="AP393" s="410"/>
      <c r="AQ393" s="410"/>
      <c r="AR393" s="410"/>
      <c r="AS393" s="410"/>
      <c r="AT393" s="410"/>
      <c r="AU393" s="410"/>
      <c r="AV393" s="410"/>
      <c r="AW393" s="410"/>
      <c r="AX393" s="410"/>
      <c r="AY393" s="410"/>
      <c r="AZ393" s="410"/>
      <c r="BA393" s="410"/>
      <c r="BB393" s="411"/>
      <c r="BC393" s="76"/>
      <c r="BD393" s="77"/>
      <c r="BE393" s="77"/>
      <c r="BF393" s="77"/>
      <c r="BG393" s="77"/>
      <c r="BH393" s="77"/>
      <c r="BI393" s="77"/>
      <c r="BJ393" s="77"/>
      <c r="BK393" s="77"/>
      <c r="BL393" s="77"/>
      <c r="BM393" s="77"/>
      <c r="BN393" s="77"/>
      <c r="BO393" s="77"/>
      <c r="BP393" s="77"/>
      <c r="BQ393" s="77"/>
      <c r="BR393" s="77"/>
      <c r="BS393" s="77"/>
      <c r="BT393" s="77"/>
      <c r="BU393" s="77"/>
      <c r="BV393" s="77"/>
      <c r="BW393" s="77"/>
      <c r="BX393" s="77"/>
      <c r="BY393" s="77"/>
      <c r="BZ393" s="7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9" t="s">
        <v>201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5"/>
      <c r="C399" s="75"/>
      <c r="D399" s="75"/>
      <c r="E399" s="75"/>
      <c r="F399" s="75"/>
      <c r="G399" s="75"/>
      <c r="H399" s="75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5"/>
      <c r="AN399" s="75"/>
      <c r="AO399" s="75"/>
      <c r="AP399" s="75"/>
      <c r="AQ399" s="75"/>
      <c r="AR399" s="75"/>
      <c r="AS399" s="75"/>
      <c r="AT399" s="75"/>
      <c r="AU399" s="75"/>
      <c r="AV399" s="75"/>
      <c r="AW399" s="75"/>
      <c r="AX399" s="75"/>
      <c r="AY399" s="75"/>
      <c r="AZ399" s="75"/>
      <c r="BA399" s="75"/>
      <c r="BB399" s="75"/>
      <c r="BC399" s="75"/>
      <c r="BD399" s="75"/>
      <c r="BE399" s="75"/>
      <c r="BF399" s="75"/>
      <c r="BG399" s="75"/>
      <c r="BH399" s="75"/>
      <c r="BI399" s="75"/>
      <c r="BJ399" s="75"/>
      <c r="BK399" s="75"/>
      <c r="BL399" s="75"/>
      <c r="BM399" s="75"/>
      <c r="BN399" s="75"/>
      <c r="BO399" s="75"/>
      <c r="BP399" s="75"/>
      <c r="BQ399" s="75"/>
      <c r="BR399" s="75"/>
      <c r="BS399" s="75"/>
      <c r="BT399" s="75"/>
      <c r="BU399" s="75"/>
      <c r="BV399" s="75"/>
      <c r="BW399" s="75"/>
      <c r="BX399" s="75"/>
      <c r="BY399" s="75"/>
      <c r="BZ399" s="75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5"/>
      <c r="C400" s="75"/>
      <c r="D400" s="75"/>
      <c r="E400" s="75"/>
      <c r="F400" s="75"/>
      <c r="G400" s="75"/>
      <c r="H400" s="75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  <c r="AJ400" s="75"/>
      <c r="AK400" s="75"/>
      <c r="AL400" s="75"/>
      <c r="AM400" s="75"/>
      <c r="AN400" s="75"/>
      <c r="AO400" s="75"/>
      <c r="AP400" s="75"/>
      <c r="AQ400" s="75"/>
      <c r="AR400" s="75"/>
      <c r="AS400" s="75"/>
      <c r="AT400" s="75"/>
      <c r="AU400" s="75"/>
      <c r="AV400" s="75"/>
      <c r="AW400" s="75"/>
      <c r="AX400" s="75"/>
      <c r="AY400" s="75"/>
      <c r="AZ400" s="75"/>
      <c r="BA400" s="75"/>
      <c r="BB400" s="75"/>
      <c r="BC400" s="75"/>
      <c r="BD400" s="75"/>
      <c r="BE400" s="75"/>
      <c r="BF400" s="75"/>
      <c r="BG400" s="75"/>
      <c r="BH400" s="75"/>
      <c r="BI400" s="75"/>
      <c r="BJ400" s="75"/>
      <c r="BK400" s="75"/>
      <c r="BL400" s="75"/>
      <c r="BM400" s="75"/>
      <c r="BN400" s="75"/>
      <c r="BO400" s="75"/>
      <c r="BP400" s="75"/>
      <c r="BQ400" s="75"/>
      <c r="BR400" s="75"/>
      <c r="BS400" s="75"/>
      <c r="BT400" s="75"/>
      <c r="BU400" s="75"/>
      <c r="BV400" s="75"/>
      <c r="BW400" s="75"/>
      <c r="BX400" s="75"/>
      <c r="BY400" s="75"/>
      <c r="BZ400" s="75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5"/>
      <c r="C401" s="75"/>
      <c r="D401" s="75"/>
      <c r="E401" s="75"/>
      <c r="F401" s="75"/>
      <c r="G401" s="75"/>
      <c r="H401" s="75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  <c r="AJ401" s="75"/>
      <c r="AK401" s="75"/>
      <c r="AL401" s="75"/>
      <c r="AM401" s="75"/>
      <c r="AN401" s="75"/>
      <c r="AO401" s="75"/>
      <c r="AP401" s="75"/>
      <c r="AQ401" s="75"/>
      <c r="AR401" s="75"/>
      <c r="AS401" s="75"/>
      <c r="AT401" s="75"/>
      <c r="AU401" s="75"/>
      <c r="AV401" s="75"/>
      <c r="AW401" s="75"/>
      <c r="AX401" s="75"/>
      <c r="AY401" s="75"/>
      <c r="AZ401" s="75"/>
      <c r="BA401" s="75"/>
      <c r="BB401" s="75"/>
      <c r="BC401" s="75"/>
      <c r="BD401" s="75"/>
      <c r="BE401" s="75"/>
      <c r="BF401" s="75"/>
      <c r="BG401" s="75"/>
      <c r="BH401" s="75"/>
      <c r="BI401" s="75"/>
      <c r="BJ401" s="75"/>
      <c r="BK401" s="75"/>
      <c r="BL401" s="75"/>
      <c r="BM401" s="75"/>
      <c r="BN401" s="75"/>
      <c r="BO401" s="75"/>
      <c r="BP401" s="75"/>
      <c r="BQ401" s="75"/>
      <c r="BR401" s="75"/>
      <c r="BS401" s="75"/>
      <c r="BT401" s="75"/>
      <c r="BU401" s="75"/>
      <c r="BV401" s="75"/>
      <c r="BW401" s="75"/>
      <c r="BX401" s="75"/>
      <c r="BY401" s="75"/>
      <c r="BZ401" s="75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5"/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  <c r="AJ402" s="75"/>
      <c r="AK402" s="75"/>
      <c r="AL402" s="75"/>
      <c r="AM402" s="75"/>
      <c r="AN402" s="75"/>
      <c r="AO402" s="75"/>
      <c r="AP402" s="75"/>
      <c r="AQ402" s="75"/>
      <c r="AR402" s="75"/>
      <c r="AS402" s="75"/>
      <c r="AT402" s="75"/>
      <c r="AU402" s="75"/>
      <c r="AV402" s="75"/>
      <c r="AW402" s="75"/>
      <c r="AX402" s="75"/>
      <c r="AY402" s="75"/>
      <c r="AZ402" s="75"/>
      <c r="BA402" s="75"/>
      <c r="BB402" s="75"/>
      <c r="BC402" s="75"/>
      <c r="BD402" s="75"/>
      <c r="BE402" s="75"/>
      <c r="BF402" s="75"/>
      <c r="BG402" s="75"/>
      <c r="BH402" s="75"/>
      <c r="BI402" s="75"/>
      <c r="BJ402" s="75"/>
      <c r="BK402" s="75"/>
      <c r="BL402" s="75"/>
      <c r="BM402" s="75"/>
      <c r="BN402" s="75"/>
      <c r="BO402" s="75"/>
      <c r="BP402" s="75"/>
      <c r="BQ402" s="75"/>
      <c r="BR402" s="75"/>
      <c r="BS402" s="75"/>
      <c r="BT402" s="75"/>
      <c r="BU402" s="75"/>
      <c r="BV402" s="75"/>
      <c r="BW402" s="75"/>
      <c r="BX402" s="75"/>
      <c r="BY402" s="75"/>
      <c r="BZ402" s="75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5"/>
      <c r="C403" s="75"/>
      <c r="D403" s="75"/>
      <c r="E403" s="75"/>
      <c r="F403" s="75"/>
      <c r="G403" s="75"/>
      <c r="H403" s="75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  <c r="AP403" s="75"/>
      <c r="AQ403" s="75"/>
      <c r="AR403" s="75"/>
      <c r="AS403" s="75"/>
      <c r="AT403" s="75"/>
      <c r="AU403" s="75"/>
      <c r="AV403" s="75"/>
      <c r="AW403" s="75"/>
      <c r="AX403" s="75"/>
      <c r="AY403" s="75"/>
      <c r="AZ403" s="75"/>
      <c r="BA403" s="75"/>
      <c r="BB403" s="75"/>
      <c r="BC403" s="75"/>
      <c r="BD403" s="75"/>
      <c r="BE403" s="75"/>
      <c r="BF403" s="75"/>
      <c r="BG403" s="75"/>
      <c r="BH403" s="75"/>
      <c r="BI403" s="75"/>
      <c r="BJ403" s="75"/>
      <c r="BK403" s="75"/>
      <c r="BL403" s="75"/>
      <c r="BM403" s="75"/>
      <c r="BN403" s="75"/>
      <c r="BO403" s="75"/>
      <c r="BP403" s="75"/>
      <c r="BQ403" s="75"/>
      <c r="BR403" s="75"/>
      <c r="BS403" s="75"/>
      <c r="BT403" s="75"/>
      <c r="BU403" s="75"/>
      <c r="BV403" s="75"/>
      <c r="BW403" s="75"/>
      <c r="BX403" s="75"/>
      <c r="BY403" s="75"/>
      <c r="BZ403" s="75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5"/>
      <c r="C404" s="75"/>
      <c r="D404" s="75"/>
      <c r="E404" s="75"/>
      <c r="F404" s="75"/>
      <c r="G404" s="75"/>
      <c r="H404" s="75"/>
      <c r="I404" s="75"/>
      <c r="J404" s="75"/>
      <c r="K404" s="75"/>
      <c r="L404" s="75"/>
      <c r="M404" s="75"/>
      <c r="N404" s="75"/>
      <c r="O404" s="75"/>
      <c r="P404" s="75"/>
      <c r="Q404" s="75"/>
      <c r="R404" s="75"/>
      <c r="S404" s="75"/>
      <c r="T404" s="75"/>
      <c r="U404" s="75"/>
      <c r="V404" s="75"/>
      <c r="W404" s="75"/>
      <c r="X404" s="75"/>
      <c r="Y404" s="75"/>
      <c r="Z404" s="75"/>
      <c r="AA404" s="75"/>
      <c r="AB404" s="75"/>
      <c r="AC404" s="75"/>
      <c r="AD404" s="75"/>
      <c r="AE404" s="75"/>
      <c r="AF404" s="75"/>
      <c r="AG404" s="75"/>
      <c r="AH404" s="75"/>
      <c r="AI404" s="75"/>
      <c r="AJ404" s="75"/>
      <c r="AK404" s="75"/>
      <c r="AL404" s="75"/>
      <c r="AM404" s="75"/>
      <c r="AN404" s="75"/>
      <c r="AO404" s="75"/>
      <c r="AP404" s="75"/>
      <c r="AQ404" s="75"/>
      <c r="AR404" s="75"/>
      <c r="AS404" s="75"/>
      <c r="AT404" s="75"/>
      <c r="AU404" s="75"/>
      <c r="AV404" s="75"/>
      <c r="AW404" s="75"/>
      <c r="AX404" s="75"/>
      <c r="AY404" s="75"/>
      <c r="AZ404" s="75"/>
      <c r="BA404" s="75"/>
      <c r="BB404" s="75"/>
      <c r="BC404" s="75"/>
      <c r="BD404" s="75"/>
      <c r="BE404" s="75"/>
      <c r="BF404" s="75"/>
      <c r="BG404" s="75"/>
      <c r="BH404" s="75"/>
      <c r="BI404" s="75"/>
      <c r="BJ404" s="75"/>
      <c r="BK404" s="75"/>
      <c r="BL404" s="75"/>
      <c r="BM404" s="75"/>
      <c r="BN404" s="75"/>
      <c r="BO404" s="75"/>
      <c r="BP404" s="75"/>
      <c r="BQ404" s="75"/>
      <c r="BR404" s="75"/>
      <c r="BS404" s="75"/>
      <c r="BT404" s="75"/>
      <c r="BU404" s="75"/>
      <c r="BV404" s="75"/>
      <c r="BW404" s="75"/>
      <c r="BX404" s="75"/>
      <c r="BY404" s="75"/>
      <c r="BZ404" s="75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5"/>
      <c r="C405" s="75"/>
      <c r="D405" s="75"/>
      <c r="E405" s="75"/>
      <c r="F405" s="75"/>
      <c r="G405" s="75"/>
      <c r="H405" s="75"/>
      <c r="I405" s="75"/>
      <c r="J405" s="75"/>
      <c r="K405" s="75"/>
      <c r="L405" s="75"/>
      <c r="M405" s="75"/>
      <c r="N405" s="75"/>
      <c r="O405" s="75"/>
      <c r="P405" s="75"/>
      <c r="Q405" s="75"/>
      <c r="R405" s="75"/>
      <c r="S405" s="75"/>
      <c r="T405" s="75"/>
      <c r="U405" s="75"/>
      <c r="V405" s="75"/>
      <c r="W405" s="75"/>
      <c r="X405" s="75"/>
      <c r="Y405" s="75"/>
      <c r="Z405" s="75"/>
      <c r="AA405" s="75"/>
      <c r="AB405" s="75"/>
      <c r="AC405" s="75"/>
      <c r="AD405" s="75"/>
      <c r="AE405" s="75"/>
      <c r="AF405" s="75"/>
      <c r="AG405" s="75"/>
      <c r="AH405" s="75"/>
      <c r="AI405" s="75"/>
      <c r="AJ405" s="75"/>
      <c r="AK405" s="75"/>
      <c r="AL405" s="75"/>
      <c r="AM405" s="75"/>
      <c r="AN405" s="75"/>
      <c r="AO405" s="75"/>
      <c r="AP405" s="75"/>
      <c r="AQ405" s="75"/>
      <c r="AR405" s="75"/>
      <c r="AS405" s="75"/>
      <c r="AT405" s="75"/>
      <c r="AU405" s="75"/>
      <c r="AV405" s="75"/>
      <c r="AW405" s="75"/>
      <c r="AX405" s="75"/>
      <c r="AY405" s="75"/>
      <c r="AZ405" s="75"/>
      <c r="BA405" s="75"/>
      <c r="BB405" s="75"/>
      <c r="BC405" s="75"/>
      <c r="BD405" s="75"/>
      <c r="BE405" s="75"/>
      <c r="BF405" s="75"/>
      <c r="BG405" s="75"/>
      <c r="BH405" s="75"/>
      <c r="BI405" s="75"/>
      <c r="BJ405" s="75"/>
      <c r="BK405" s="75"/>
      <c r="BL405" s="75"/>
      <c r="BM405" s="75"/>
      <c r="BN405" s="75"/>
      <c r="BO405" s="75"/>
      <c r="BP405" s="75"/>
      <c r="BQ405" s="75"/>
      <c r="BR405" s="75"/>
      <c r="BS405" s="75"/>
      <c r="BT405" s="75"/>
      <c r="BU405" s="75"/>
      <c r="BV405" s="75"/>
      <c r="BW405" s="75"/>
      <c r="BX405" s="75"/>
      <c r="BY405" s="75"/>
      <c r="BZ405" s="75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5"/>
      <c r="C406" s="75"/>
      <c r="D406" s="75"/>
      <c r="E406" s="75"/>
      <c r="F406" s="75"/>
      <c r="G406" s="75"/>
      <c r="H406" s="75"/>
      <c r="I406" s="75"/>
      <c r="J406" s="75"/>
      <c r="K406" s="75"/>
      <c r="L406" s="75"/>
      <c r="M406" s="75"/>
      <c r="N406" s="75"/>
      <c r="O406" s="75"/>
      <c r="P406" s="75"/>
      <c r="Q406" s="75"/>
      <c r="R406" s="75"/>
      <c r="S406" s="75"/>
      <c r="T406" s="75"/>
      <c r="U406" s="75"/>
      <c r="V406" s="75"/>
      <c r="W406" s="75"/>
      <c r="X406" s="75"/>
      <c r="Y406" s="75"/>
      <c r="Z406" s="75"/>
      <c r="AA406" s="75"/>
      <c r="AB406" s="75"/>
      <c r="AC406" s="75"/>
      <c r="AD406" s="75"/>
      <c r="AE406" s="75"/>
      <c r="AF406" s="75"/>
      <c r="AG406" s="75"/>
      <c r="AH406" s="75"/>
      <c r="AI406" s="75"/>
      <c r="AJ406" s="75"/>
      <c r="AK406" s="75"/>
      <c r="AL406" s="75"/>
      <c r="AM406" s="75"/>
      <c r="AN406" s="75"/>
      <c r="AO406" s="75"/>
      <c r="AP406" s="75"/>
      <c r="AQ406" s="75"/>
      <c r="AR406" s="75"/>
      <c r="AS406" s="75"/>
      <c r="AT406" s="75"/>
      <c r="AU406" s="75"/>
      <c r="AV406" s="75"/>
      <c r="AW406" s="75"/>
      <c r="AX406" s="75"/>
      <c r="AY406" s="75"/>
      <c r="AZ406" s="75"/>
      <c r="BA406" s="75"/>
      <c r="BB406" s="75"/>
      <c r="BC406" s="75"/>
      <c r="BD406" s="75"/>
      <c r="BE406" s="75"/>
      <c r="BF406" s="75"/>
      <c r="BG406" s="75"/>
      <c r="BH406" s="75"/>
      <c r="BI406" s="75"/>
      <c r="BJ406" s="75"/>
      <c r="BK406" s="75"/>
      <c r="BL406" s="75"/>
      <c r="BM406" s="75"/>
      <c r="BN406" s="75"/>
      <c r="BO406" s="75"/>
      <c r="BP406" s="75"/>
      <c r="BQ406" s="75"/>
      <c r="BR406" s="75"/>
      <c r="BS406" s="75"/>
      <c r="BT406" s="75"/>
      <c r="BU406" s="75"/>
      <c r="BV406" s="75"/>
      <c r="BW406" s="75"/>
      <c r="BX406" s="75"/>
      <c r="BY406" s="75"/>
      <c r="BZ406" s="75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5"/>
      <c r="C407" s="75"/>
      <c r="D407" s="75"/>
      <c r="E407" s="75"/>
      <c r="F407" s="75"/>
      <c r="G407" s="75"/>
      <c r="H407" s="75"/>
      <c r="I407" s="75"/>
      <c r="J407" s="75"/>
      <c r="K407" s="75"/>
      <c r="L407" s="75"/>
      <c r="M407" s="75"/>
      <c r="N407" s="75"/>
      <c r="O407" s="75"/>
      <c r="P407" s="75"/>
      <c r="Q407" s="75"/>
      <c r="R407" s="75"/>
      <c r="S407" s="75"/>
      <c r="T407" s="75"/>
      <c r="U407" s="75"/>
      <c r="V407" s="75"/>
      <c r="W407" s="75"/>
      <c r="X407" s="75"/>
      <c r="Y407" s="75"/>
      <c r="Z407" s="75"/>
      <c r="AA407" s="75"/>
      <c r="AB407" s="75"/>
      <c r="AC407" s="75"/>
      <c r="AD407" s="75"/>
      <c r="AE407" s="75"/>
      <c r="AF407" s="75"/>
      <c r="AG407" s="75"/>
      <c r="AH407" s="75"/>
      <c r="AI407" s="75"/>
      <c r="AJ407" s="75"/>
      <c r="AK407" s="75"/>
      <c r="AL407" s="75"/>
      <c r="AM407" s="75"/>
      <c r="AN407" s="75"/>
      <c r="AO407" s="75"/>
      <c r="AP407" s="75"/>
      <c r="AQ407" s="75"/>
      <c r="AR407" s="75"/>
      <c r="AS407" s="75"/>
      <c r="AT407" s="75"/>
      <c r="AU407" s="75"/>
      <c r="AV407" s="75"/>
      <c r="AW407" s="75"/>
      <c r="AX407" s="75"/>
      <c r="AY407" s="75"/>
      <c r="AZ407" s="75"/>
      <c r="BA407" s="75"/>
      <c r="BB407" s="75"/>
      <c r="BC407" s="75"/>
      <c r="BD407" s="75"/>
      <c r="BE407" s="75"/>
      <c r="BF407" s="75"/>
      <c r="BG407" s="75"/>
      <c r="BH407" s="75"/>
      <c r="BI407" s="75"/>
      <c r="BJ407" s="75"/>
      <c r="BK407" s="75"/>
      <c r="BL407" s="75"/>
      <c r="BM407" s="75"/>
      <c r="BN407" s="75"/>
      <c r="BO407" s="75"/>
      <c r="BP407" s="75"/>
      <c r="BQ407" s="75"/>
      <c r="BR407" s="75"/>
      <c r="BS407" s="75"/>
      <c r="BT407" s="75"/>
      <c r="BU407" s="75"/>
      <c r="BV407" s="75"/>
      <c r="BW407" s="75"/>
      <c r="BX407" s="75"/>
      <c r="BY407" s="75"/>
      <c r="BZ407" s="75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5"/>
      <c r="C408" s="75"/>
      <c r="D408" s="75"/>
      <c r="E408" s="75"/>
      <c r="F408" s="75"/>
      <c r="G408" s="75"/>
      <c r="H408" s="75"/>
      <c r="I408" s="75"/>
      <c r="J408" s="75"/>
      <c r="K408" s="75"/>
      <c r="L408" s="75"/>
      <c r="M408" s="75"/>
      <c r="N408" s="75"/>
      <c r="O408" s="75"/>
      <c r="P408" s="75"/>
      <c r="Q408" s="75"/>
      <c r="R408" s="75"/>
      <c r="S408" s="75"/>
      <c r="T408" s="75"/>
      <c r="U408" s="75"/>
      <c r="V408" s="75"/>
      <c r="W408" s="75"/>
      <c r="X408" s="75"/>
      <c r="Y408" s="75"/>
      <c r="Z408" s="75"/>
      <c r="AA408" s="75"/>
      <c r="AB408" s="75"/>
      <c r="AC408" s="75"/>
      <c r="AD408" s="75"/>
      <c r="AE408" s="75"/>
      <c r="AF408" s="75"/>
      <c r="AG408" s="75"/>
      <c r="AH408" s="75"/>
      <c r="AI408" s="75"/>
      <c r="AJ408" s="75"/>
      <c r="AK408" s="75"/>
      <c r="AL408" s="75"/>
      <c r="AM408" s="75"/>
      <c r="AN408" s="75"/>
      <c r="AO408" s="75"/>
      <c r="AP408" s="75"/>
      <c r="AQ408" s="75"/>
      <c r="AR408" s="75"/>
      <c r="AS408" s="75"/>
      <c r="AT408" s="75"/>
      <c r="AU408" s="75"/>
      <c r="AV408" s="75"/>
      <c r="AW408" s="75"/>
      <c r="AX408" s="75"/>
      <c r="AY408" s="75"/>
      <c r="AZ408" s="75"/>
      <c r="BA408" s="75"/>
      <c r="BB408" s="75"/>
      <c r="BC408" s="75"/>
      <c r="BD408" s="75"/>
      <c r="BE408" s="75"/>
      <c r="BF408" s="75"/>
      <c r="BG408" s="75"/>
      <c r="BH408" s="75"/>
      <c r="BI408" s="75"/>
      <c r="BJ408" s="75"/>
      <c r="BK408" s="75"/>
      <c r="BL408" s="75"/>
      <c r="BM408" s="75"/>
      <c r="BN408" s="75"/>
      <c r="BO408" s="75"/>
      <c r="BP408" s="75"/>
      <c r="BQ408" s="75"/>
      <c r="BR408" s="75"/>
      <c r="BS408" s="75"/>
      <c r="BT408" s="75"/>
      <c r="BU408" s="75"/>
      <c r="BV408" s="75"/>
      <c r="BW408" s="75"/>
      <c r="BX408" s="75"/>
      <c r="BY408" s="75"/>
      <c r="BZ408" s="75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5"/>
      <c r="C409" s="75"/>
      <c r="D409" s="75"/>
      <c r="E409" s="75"/>
      <c r="F409" s="75"/>
      <c r="G409" s="75"/>
      <c r="H409" s="75"/>
      <c r="I409" s="75"/>
      <c r="J409" s="75"/>
      <c r="K409" s="75"/>
      <c r="L409" s="75"/>
      <c r="M409" s="75"/>
      <c r="N409" s="75"/>
      <c r="O409" s="75"/>
      <c r="P409" s="75"/>
      <c r="Q409" s="75"/>
      <c r="R409" s="75"/>
      <c r="S409" s="75"/>
      <c r="T409" s="75"/>
      <c r="U409" s="75"/>
      <c r="V409" s="75"/>
      <c r="W409" s="75"/>
      <c r="X409" s="75"/>
      <c r="Y409" s="75"/>
      <c r="Z409" s="75"/>
      <c r="AA409" s="75"/>
      <c r="AB409" s="75"/>
      <c r="AC409" s="75"/>
      <c r="AD409" s="75"/>
      <c r="AE409" s="75"/>
      <c r="AF409" s="75"/>
      <c r="AG409" s="75"/>
      <c r="AH409" s="75"/>
      <c r="AI409" s="75"/>
      <c r="AJ409" s="75"/>
      <c r="AK409" s="75"/>
      <c r="AL409" s="75"/>
      <c r="AM409" s="75"/>
      <c r="AN409" s="75"/>
      <c r="AO409" s="75"/>
      <c r="AP409" s="75"/>
      <c r="AQ409" s="75"/>
      <c r="AR409" s="75"/>
      <c r="AS409" s="75"/>
      <c r="AT409" s="75"/>
      <c r="AU409" s="75"/>
      <c r="AV409" s="75"/>
      <c r="AW409" s="75"/>
      <c r="AX409" s="75"/>
      <c r="AY409" s="75"/>
      <c r="AZ409" s="75"/>
      <c r="BA409" s="75"/>
      <c r="BB409" s="75"/>
      <c r="BC409" s="75"/>
      <c r="BD409" s="75"/>
      <c r="BE409" s="75"/>
      <c r="BF409" s="75"/>
      <c r="BG409" s="75"/>
      <c r="BH409" s="75"/>
      <c r="BI409" s="75"/>
      <c r="BJ409" s="75"/>
      <c r="BK409" s="75"/>
      <c r="BL409" s="75"/>
      <c r="BM409" s="75"/>
      <c r="BN409" s="75"/>
      <c r="BO409" s="75"/>
      <c r="BP409" s="75"/>
      <c r="BQ409" s="75"/>
      <c r="BR409" s="75"/>
      <c r="BS409" s="75"/>
      <c r="BT409" s="75"/>
      <c r="BU409" s="75"/>
      <c r="BV409" s="75"/>
      <c r="BW409" s="75"/>
      <c r="BX409" s="75"/>
      <c r="BY409" s="75"/>
      <c r="BZ409" s="75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5"/>
      <c r="C410" s="75"/>
      <c r="D410" s="75"/>
      <c r="E410" s="75"/>
      <c r="F410" s="75"/>
      <c r="G410" s="75"/>
      <c r="H410" s="75"/>
      <c r="I410" s="75"/>
      <c r="J410" s="75"/>
      <c r="K410" s="75"/>
      <c r="L410" s="75"/>
      <c r="M410" s="75"/>
      <c r="N410" s="75"/>
      <c r="O410" s="75"/>
      <c r="P410" s="75"/>
      <c r="Q410" s="75"/>
      <c r="R410" s="75"/>
      <c r="S410" s="75"/>
      <c r="T410" s="75"/>
      <c r="U410" s="75"/>
      <c r="V410" s="75"/>
      <c r="W410" s="75"/>
      <c r="X410" s="75"/>
      <c r="Y410" s="75"/>
      <c r="Z410" s="75"/>
      <c r="AA410" s="75"/>
      <c r="AB410" s="75"/>
      <c r="AC410" s="75"/>
      <c r="AD410" s="75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  <c r="AP410" s="75"/>
      <c r="AQ410" s="75"/>
      <c r="AR410" s="75"/>
      <c r="AS410" s="75"/>
      <c r="AT410" s="75"/>
      <c r="AU410" s="75"/>
      <c r="AV410" s="75"/>
      <c r="AW410" s="75"/>
      <c r="AX410" s="75"/>
      <c r="AY410" s="75"/>
      <c r="AZ410" s="75"/>
      <c r="BA410" s="75"/>
      <c r="BB410" s="75"/>
      <c r="BC410" s="75"/>
      <c r="BD410" s="75"/>
      <c r="BE410" s="75"/>
      <c r="BF410" s="75"/>
      <c r="BG410" s="75"/>
      <c r="BH410" s="75"/>
      <c r="BI410" s="75"/>
      <c r="BJ410" s="75"/>
      <c r="BK410" s="75"/>
      <c r="BL410" s="75"/>
      <c r="BM410" s="75"/>
      <c r="BN410" s="75"/>
      <c r="BO410" s="75"/>
      <c r="BP410" s="75"/>
      <c r="BQ410" s="75"/>
      <c r="BR410" s="75"/>
      <c r="BS410" s="75"/>
      <c r="BT410" s="75"/>
      <c r="BU410" s="75"/>
      <c r="BV410" s="75"/>
      <c r="BW410" s="75"/>
      <c r="BX410" s="75"/>
      <c r="BY410" s="75"/>
      <c r="BZ410" s="75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5"/>
      <c r="C411" s="75"/>
      <c r="D411" s="75"/>
      <c r="E411" s="75"/>
      <c r="F411" s="75"/>
      <c r="G411" s="75"/>
      <c r="H411" s="75"/>
      <c r="I411" s="75"/>
      <c r="J411" s="75"/>
      <c r="K411" s="75"/>
      <c r="L411" s="75"/>
      <c r="M411" s="75"/>
      <c r="N411" s="75"/>
      <c r="O411" s="75"/>
      <c r="P411" s="75"/>
      <c r="Q411" s="75"/>
      <c r="R411" s="75"/>
      <c r="S411" s="75"/>
      <c r="T411" s="75"/>
      <c r="U411" s="75"/>
      <c r="V411" s="75"/>
      <c r="W411" s="75"/>
      <c r="X411" s="75"/>
      <c r="Y411" s="75"/>
      <c r="Z411" s="75"/>
      <c r="AA411" s="75"/>
      <c r="AB411" s="75"/>
      <c r="AC411" s="75"/>
      <c r="AD411" s="75"/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  <c r="AP411" s="75"/>
      <c r="AQ411" s="75"/>
      <c r="AR411" s="75"/>
      <c r="AS411" s="75"/>
      <c r="AT411" s="75"/>
      <c r="AU411" s="75"/>
      <c r="AV411" s="75"/>
      <c r="AW411" s="75"/>
      <c r="AX411" s="75"/>
      <c r="AY411" s="75"/>
      <c r="AZ411" s="75"/>
      <c r="BA411" s="75"/>
      <c r="BB411" s="75"/>
      <c r="BC411" s="75"/>
      <c r="BD411" s="75"/>
      <c r="BE411" s="75"/>
      <c r="BF411" s="75"/>
      <c r="BG411" s="75"/>
      <c r="BH411" s="75"/>
      <c r="BI411" s="75"/>
      <c r="BJ411" s="75"/>
      <c r="BK411" s="75"/>
      <c r="BL411" s="75"/>
      <c r="BM411" s="75"/>
      <c r="BN411" s="75"/>
      <c r="BO411" s="75"/>
      <c r="BP411" s="75"/>
      <c r="BQ411" s="75"/>
      <c r="BR411" s="75"/>
      <c r="BS411" s="75"/>
      <c r="BT411" s="75"/>
      <c r="BU411" s="75"/>
      <c r="BV411" s="75"/>
      <c r="BW411" s="75"/>
      <c r="BX411" s="75"/>
      <c r="BY411" s="75"/>
      <c r="BZ411" s="75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5"/>
      <c r="C412" s="75"/>
      <c r="D412" s="75"/>
      <c r="E412" s="75"/>
      <c r="F412" s="75"/>
      <c r="G412" s="75"/>
      <c r="H412" s="75"/>
      <c r="I412" s="75"/>
      <c r="J412" s="75"/>
      <c r="K412" s="75"/>
      <c r="L412" s="75"/>
      <c r="M412" s="75"/>
      <c r="N412" s="75"/>
      <c r="O412" s="75"/>
      <c r="P412" s="75"/>
      <c r="Q412" s="75"/>
      <c r="R412" s="75"/>
      <c r="S412" s="75"/>
      <c r="T412" s="75"/>
      <c r="U412" s="75"/>
      <c r="V412" s="75"/>
      <c r="W412" s="75"/>
      <c r="X412" s="75"/>
      <c r="Y412" s="75"/>
      <c r="Z412" s="75"/>
      <c r="AA412" s="75"/>
      <c r="AB412" s="75"/>
      <c r="AC412" s="75"/>
      <c r="AD412" s="75"/>
      <c r="AE412" s="75"/>
      <c r="AF412" s="75"/>
      <c r="AG412" s="75"/>
      <c r="AH412" s="75"/>
      <c r="AI412" s="75"/>
      <c r="AJ412" s="75"/>
      <c r="AK412" s="75"/>
      <c r="AL412" s="75"/>
      <c r="AM412" s="75"/>
      <c r="AN412" s="75"/>
      <c r="AO412" s="75"/>
      <c r="AP412" s="75"/>
      <c r="AQ412" s="75"/>
      <c r="AR412" s="75"/>
      <c r="AS412" s="75"/>
      <c r="AT412" s="75"/>
      <c r="AU412" s="75"/>
      <c r="AV412" s="75"/>
      <c r="AW412" s="75"/>
      <c r="AX412" s="75"/>
      <c r="AY412" s="75"/>
      <c r="AZ412" s="75"/>
      <c r="BA412" s="75"/>
      <c r="BB412" s="75"/>
      <c r="BC412" s="75"/>
      <c r="BD412" s="75"/>
      <c r="BE412" s="75"/>
      <c r="BF412" s="75"/>
      <c r="BG412" s="75"/>
      <c r="BH412" s="75"/>
      <c r="BI412" s="75"/>
      <c r="BJ412" s="75"/>
      <c r="BK412" s="75"/>
      <c r="BL412" s="75"/>
      <c r="BM412" s="75"/>
      <c r="BN412" s="75"/>
      <c r="BO412" s="75"/>
      <c r="BP412" s="75"/>
      <c r="BQ412" s="75"/>
      <c r="BR412" s="75"/>
      <c r="BS412" s="75"/>
      <c r="BT412" s="75"/>
      <c r="BU412" s="75"/>
      <c r="BV412" s="75"/>
      <c r="BW412" s="75"/>
      <c r="BX412" s="75"/>
      <c r="BY412" s="75"/>
      <c r="BZ412" s="75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5"/>
      <c r="C413" s="75"/>
      <c r="D413" s="75"/>
      <c r="E413" s="75"/>
      <c r="F413" s="75"/>
      <c r="G413" s="75"/>
      <c r="H413" s="75"/>
      <c r="I413" s="75"/>
      <c r="J413" s="75"/>
      <c r="K413" s="75"/>
      <c r="L413" s="75"/>
      <c r="M413" s="75"/>
      <c r="N413" s="75"/>
      <c r="O413" s="75"/>
      <c r="P413" s="75"/>
      <c r="Q413" s="75"/>
      <c r="R413" s="75"/>
      <c r="S413" s="75"/>
      <c r="T413" s="75"/>
      <c r="U413" s="75"/>
      <c r="V413" s="75"/>
      <c r="W413" s="75"/>
      <c r="X413" s="75"/>
      <c r="Y413" s="75"/>
      <c r="Z413" s="75"/>
      <c r="AA413" s="75"/>
      <c r="AB413" s="75"/>
      <c r="AC413" s="75"/>
      <c r="AD413" s="75"/>
      <c r="AE413" s="75"/>
      <c r="AF413" s="75"/>
      <c r="AG413" s="75"/>
      <c r="AH413" s="75"/>
      <c r="AI413" s="75"/>
      <c r="AJ413" s="75"/>
      <c r="AK413" s="75"/>
      <c r="AL413" s="75"/>
      <c r="AM413" s="75"/>
      <c r="AN413" s="75"/>
      <c r="AO413" s="75"/>
      <c r="AP413" s="75"/>
      <c r="AQ413" s="75"/>
      <c r="AR413" s="75"/>
      <c r="AS413" s="75"/>
      <c r="AT413" s="75"/>
      <c r="AU413" s="75"/>
      <c r="AV413" s="75"/>
      <c r="AW413" s="75"/>
      <c r="AX413" s="75"/>
      <c r="AY413" s="75"/>
      <c r="AZ413" s="75"/>
      <c r="BA413" s="75"/>
      <c r="BB413" s="75"/>
      <c r="BC413" s="75"/>
      <c r="BD413" s="75"/>
      <c r="BE413" s="75"/>
      <c r="BF413" s="75"/>
      <c r="BG413" s="75"/>
      <c r="BH413" s="75"/>
      <c r="BI413" s="75"/>
      <c r="BJ413" s="75"/>
      <c r="BK413" s="75"/>
      <c r="BL413" s="75"/>
      <c r="BM413" s="75"/>
      <c r="BN413" s="75"/>
      <c r="BO413" s="75"/>
      <c r="BP413" s="75"/>
      <c r="BQ413" s="75"/>
      <c r="BR413" s="75"/>
      <c r="BS413" s="75"/>
      <c r="BT413" s="75"/>
      <c r="BU413" s="75"/>
      <c r="BV413" s="75"/>
      <c r="BW413" s="75"/>
      <c r="BX413" s="75"/>
      <c r="BY413" s="75"/>
      <c r="BZ413" s="75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5"/>
      <c r="C414" s="75"/>
      <c r="D414" s="75"/>
      <c r="E414" s="75"/>
      <c r="F414" s="75"/>
      <c r="G414" s="75"/>
      <c r="H414" s="75"/>
      <c r="I414" s="75"/>
      <c r="J414" s="75"/>
      <c r="K414" s="75"/>
      <c r="L414" s="75"/>
      <c r="M414" s="75"/>
      <c r="N414" s="75"/>
      <c r="O414" s="75"/>
      <c r="P414" s="75"/>
      <c r="Q414" s="75"/>
      <c r="R414" s="75"/>
      <c r="S414" s="75"/>
      <c r="T414" s="75"/>
      <c r="U414" s="75"/>
      <c r="V414" s="75"/>
      <c r="W414" s="75"/>
      <c r="X414" s="75"/>
      <c r="Y414" s="75"/>
      <c r="Z414" s="75"/>
      <c r="AA414" s="75"/>
      <c r="AB414" s="75"/>
      <c r="AC414" s="75"/>
      <c r="AD414" s="75"/>
      <c r="AE414" s="75"/>
      <c r="AF414" s="75"/>
      <c r="AG414" s="75"/>
      <c r="AH414" s="75"/>
      <c r="AI414" s="75"/>
      <c r="AJ414" s="75"/>
      <c r="AK414" s="75"/>
      <c r="AL414" s="75"/>
      <c r="AM414" s="75"/>
      <c r="AN414" s="75"/>
      <c r="AO414" s="75"/>
      <c r="AP414" s="75"/>
      <c r="AQ414" s="75"/>
      <c r="AR414" s="75"/>
      <c r="AS414" s="75"/>
      <c r="AT414" s="75"/>
      <c r="AU414" s="75"/>
      <c r="AV414" s="75"/>
      <c r="AW414" s="75"/>
      <c r="AX414" s="75"/>
      <c r="AY414" s="75"/>
      <c r="AZ414" s="75"/>
      <c r="BA414" s="75"/>
      <c r="BB414" s="75"/>
      <c r="BC414" s="75"/>
      <c r="BD414" s="75"/>
      <c r="BE414" s="75"/>
      <c r="BF414" s="75"/>
      <c r="BG414" s="75"/>
      <c r="BH414" s="75"/>
      <c r="BI414" s="75"/>
      <c r="BJ414" s="75"/>
      <c r="BK414" s="75"/>
      <c r="BL414" s="75"/>
      <c r="BM414" s="75"/>
      <c r="BN414" s="75"/>
      <c r="BO414" s="75"/>
      <c r="BP414" s="75"/>
      <c r="BQ414" s="75"/>
      <c r="BR414" s="75"/>
      <c r="BS414" s="75"/>
      <c r="BT414" s="75"/>
      <c r="BU414" s="75"/>
      <c r="BV414" s="75"/>
      <c r="BW414" s="75"/>
      <c r="BX414" s="75"/>
      <c r="BY414" s="75"/>
      <c r="BZ414" s="75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5"/>
      <c r="C415" s="75"/>
      <c r="D415" s="75"/>
      <c r="E415" s="75"/>
      <c r="F415" s="75"/>
      <c r="G415" s="75"/>
      <c r="H415" s="75"/>
      <c r="I415" s="75"/>
      <c r="J415" s="75"/>
      <c r="K415" s="75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  <c r="AA415" s="75"/>
      <c r="AB415" s="75"/>
      <c r="AC415" s="75"/>
      <c r="AD415" s="75"/>
      <c r="AE415" s="75"/>
      <c r="AF415" s="75"/>
      <c r="AG415" s="75"/>
      <c r="AH415" s="75"/>
      <c r="AI415" s="75"/>
      <c r="AJ415" s="75"/>
      <c r="AK415" s="75"/>
      <c r="AL415" s="75"/>
      <c r="AM415" s="75"/>
      <c r="AN415" s="75"/>
      <c r="AO415" s="75"/>
      <c r="AP415" s="75"/>
      <c r="AQ415" s="75"/>
      <c r="AR415" s="75"/>
      <c r="AS415" s="75"/>
      <c r="AT415" s="75"/>
      <c r="AU415" s="75"/>
      <c r="AV415" s="75"/>
      <c r="AW415" s="75"/>
      <c r="AX415" s="75"/>
      <c r="AY415" s="75"/>
      <c r="AZ415" s="75"/>
      <c r="BA415" s="75"/>
      <c r="BB415" s="75"/>
      <c r="BC415" s="75"/>
      <c r="BD415" s="75"/>
      <c r="BE415" s="75"/>
      <c r="BF415" s="75"/>
      <c r="BG415" s="75"/>
      <c r="BH415" s="75"/>
      <c r="BI415" s="75"/>
      <c r="BJ415" s="75"/>
      <c r="BK415" s="75"/>
      <c r="BL415" s="75"/>
      <c r="BM415" s="75"/>
      <c r="BN415" s="75"/>
      <c r="BO415" s="75"/>
      <c r="BP415" s="75"/>
      <c r="BQ415" s="75"/>
      <c r="BR415" s="75"/>
      <c r="BS415" s="75"/>
      <c r="BT415" s="75"/>
      <c r="BU415" s="75"/>
      <c r="BV415" s="75"/>
      <c r="BW415" s="75"/>
      <c r="BX415" s="75"/>
      <c r="BY415" s="75"/>
      <c r="BZ415" s="75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5"/>
      <c r="C416" s="75"/>
      <c r="D416" s="75"/>
      <c r="E416" s="75"/>
      <c r="F416" s="75"/>
      <c r="G416" s="75"/>
      <c r="H416" s="75"/>
      <c r="I416" s="75"/>
      <c r="J416" s="75"/>
      <c r="K416" s="75"/>
      <c r="L416" s="75"/>
      <c r="M416" s="75"/>
      <c r="N416" s="75"/>
      <c r="O416" s="75"/>
      <c r="P416" s="75"/>
      <c r="Q416" s="75"/>
      <c r="R416" s="75"/>
      <c r="S416" s="75"/>
      <c r="T416" s="75"/>
      <c r="U416" s="75"/>
      <c r="V416" s="75"/>
      <c r="W416" s="75"/>
      <c r="X416" s="75"/>
      <c r="Y416" s="75"/>
      <c r="Z416" s="75"/>
      <c r="AA416" s="75"/>
      <c r="AB416" s="75"/>
      <c r="AC416" s="75"/>
      <c r="AD416" s="75"/>
      <c r="AE416" s="75"/>
      <c r="AF416" s="75"/>
      <c r="AG416" s="75"/>
      <c r="AH416" s="75"/>
      <c r="AI416" s="75"/>
      <c r="AJ416" s="75"/>
      <c r="AK416" s="75"/>
      <c r="AL416" s="75"/>
      <c r="AM416" s="75"/>
      <c r="AN416" s="75"/>
      <c r="AO416" s="75"/>
      <c r="AP416" s="75"/>
      <c r="AQ416" s="75"/>
      <c r="AR416" s="75"/>
      <c r="AS416" s="75"/>
      <c r="AT416" s="75"/>
      <c r="AU416" s="75"/>
      <c r="AV416" s="75"/>
      <c r="AW416" s="75"/>
      <c r="AX416" s="75"/>
      <c r="AY416" s="75"/>
      <c r="AZ416" s="75"/>
      <c r="BA416" s="75"/>
      <c r="BB416" s="75"/>
      <c r="BC416" s="75"/>
      <c r="BD416" s="75"/>
      <c r="BE416" s="75"/>
      <c r="BF416" s="75"/>
      <c r="BG416" s="75"/>
      <c r="BH416" s="75"/>
      <c r="BI416" s="75"/>
      <c r="BJ416" s="75"/>
      <c r="BK416" s="75"/>
      <c r="BL416" s="75"/>
      <c r="BM416" s="75"/>
      <c r="BN416" s="75"/>
      <c r="BO416" s="75"/>
      <c r="BP416" s="75"/>
      <c r="BQ416" s="75"/>
      <c r="BR416" s="75"/>
      <c r="BS416" s="75"/>
      <c r="BT416" s="75"/>
      <c r="BU416" s="75"/>
      <c r="BV416" s="75"/>
      <c r="BW416" s="75"/>
      <c r="BX416" s="75"/>
      <c r="BY416" s="75"/>
      <c r="BZ416" s="75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5"/>
      <c r="C417" s="75"/>
      <c r="D417" s="75"/>
      <c r="E417" s="75"/>
      <c r="F417" s="75"/>
      <c r="G417" s="75"/>
      <c r="H417" s="75"/>
      <c r="I417" s="75"/>
      <c r="J417" s="75"/>
      <c r="K417" s="75"/>
      <c r="L417" s="75"/>
      <c r="M417" s="75"/>
      <c r="N417" s="75"/>
      <c r="O417" s="75"/>
      <c r="P417" s="75"/>
      <c r="Q417" s="75"/>
      <c r="R417" s="75"/>
      <c r="S417" s="75"/>
      <c r="T417" s="75"/>
      <c r="U417" s="75"/>
      <c r="V417" s="75"/>
      <c r="W417" s="75"/>
      <c r="X417" s="75"/>
      <c r="Y417" s="75"/>
      <c r="Z417" s="75"/>
      <c r="AA417" s="75"/>
      <c r="AB417" s="75"/>
      <c r="AC417" s="75"/>
      <c r="AD417" s="75"/>
      <c r="AE417" s="75"/>
      <c r="AF417" s="75"/>
      <c r="AG417" s="75"/>
      <c r="AH417" s="75"/>
      <c r="AI417" s="75"/>
      <c r="AJ417" s="75"/>
      <c r="AK417" s="75"/>
      <c r="AL417" s="75"/>
      <c r="AM417" s="75"/>
      <c r="AN417" s="75"/>
      <c r="AO417" s="75"/>
      <c r="AP417" s="75"/>
      <c r="AQ417" s="75"/>
      <c r="AR417" s="75"/>
      <c r="AS417" s="75"/>
      <c r="AT417" s="75"/>
      <c r="AU417" s="75"/>
      <c r="AV417" s="75"/>
      <c r="AW417" s="75"/>
      <c r="AX417" s="75"/>
      <c r="AY417" s="75"/>
      <c r="AZ417" s="75"/>
      <c r="BA417" s="75"/>
      <c r="BB417" s="75"/>
      <c r="BC417" s="75"/>
      <c r="BD417" s="75"/>
      <c r="BE417" s="75"/>
      <c r="BF417" s="75"/>
      <c r="BG417" s="75"/>
      <c r="BH417" s="75"/>
      <c r="BI417" s="75"/>
      <c r="BJ417" s="75"/>
      <c r="BK417" s="75"/>
      <c r="BL417" s="75"/>
      <c r="BM417" s="75"/>
      <c r="BN417" s="75"/>
      <c r="BO417" s="75"/>
      <c r="BP417" s="75"/>
      <c r="BQ417" s="75"/>
      <c r="BR417" s="75"/>
      <c r="BS417" s="75"/>
      <c r="BT417" s="75"/>
      <c r="BU417" s="75"/>
      <c r="BV417" s="75"/>
      <c r="BW417" s="75"/>
      <c r="BX417" s="75"/>
      <c r="BY417" s="75"/>
      <c r="BZ417" s="75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5"/>
      <c r="C418" s="75"/>
      <c r="D418" s="75"/>
      <c r="E418" s="75"/>
      <c r="F418" s="75"/>
      <c r="G418" s="75"/>
      <c r="H418" s="75"/>
      <c r="I418" s="75"/>
      <c r="J418" s="75"/>
      <c r="K418" s="75"/>
      <c r="L418" s="75"/>
      <c r="M418" s="75"/>
      <c r="N418" s="75"/>
      <c r="O418" s="75"/>
      <c r="P418" s="75"/>
      <c r="Q418" s="75"/>
      <c r="R418" s="75"/>
      <c r="S418" s="75"/>
      <c r="T418" s="75"/>
      <c r="U418" s="75"/>
      <c r="V418" s="75"/>
      <c r="W418" s="75"/>
      <c r="X418" s="75"/>
      <c r="Y418" s="75"/>
      <c r="Z418" s="75"/>
      <c r="AA418" s="75"/>
      <c r="AB418" s="75"/>
      <c r="AC418" s="75"/>
      <c r="AD418" s="75"/>
      <c r="AE418" s="75"/>
      <c r="AF418" s="75"/>
      <c r="AG418" s="75"/>
      <c r="AH418" s="75"/>
      <c r="AI418" s="75"/>
      <c r="AJ418" s="75"/>
      <c r="AK418" s="75"/>
      <c r="AL418" s="75"/>
      <c r="AM418" s="75"/>
      <c r="AN418" s="75"/>
      <c r="AO418" s="75"/>
      <c r="AP418" s="75"/>
      <c r="AQ418" s="75"/>
      <c r="AR418" s="75"/>
      <c r="AS418" s="75"/>
      <c r="AT418" s="75"/>
      <c r="AU418" s="75"/>
      <c r="AV418" s="75"/>
      <c r="AW418" s="75"/>
      <c r="AX418" s="75"/>
      <c r="AY418" s="75"/>
      <c r="AZ418" s="75"/>
      <c r="BA418" s="75"/>
      <c r="BB418" s="75"/>
      <c r="BC418" s="75"/>
      <c r="BD418" s="75"/>
      <c r="BE418" s="75"/>
      <c r="BF418" s="75"/>
      <c r="BG418" s="75"/>
      <c r="BH418" s="75"/>
      <c r="BI418" s="75"/>
      <c r="BJ418" s="75"/>
      <c r="BK418" s="75"/>
      <c r="BL418" s="75"/>
      <c r="BM418" s="75"/>
      <c r="BN418" s="75"/>
      <c r="BO418" s="75"/>
      <c r="BP418" s="75"/>
      <c r="BQ418" s="75"/>
      <c r="BR418" s="75"/>
      <c r="BS418" s="75"/>
      <c r="BT418" s="75"/>
      <c r="BU418" s="75"/>
      <c r="BV418" s="75"/>
      <c r="BW418" s="75"/>
      <c r="BX418" s="75"/>
      <c r="BY418" s="75"/>
      <c r="BZ418" s="75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5" t="s">
        <v>125</v>
      </c>
      <c r="C422" s="386"/>
      <c r="D422" s="386"/>
      <c r="E422" s="386"/>
      <c r="F422" s="386"/>
      <c r="G422" s="386"/>
      <c r="H422" s="386"/>
      <c r="I422" s="386"/>
      <c r="J422" s="386"/>
      <c r="K422" s="386"/>
      <c r="L422" s="386"/>
      <c r="M422" s="386"/>
      <c r="N422" s="386"/>
      <c r="O422" s="386"/>
      <c r="P422" s="386"/>
      <c r="Q422" s="386"/>
      <c r="R422" s="386"/>
      <c r="S422" s="386"/>
      <c r="T422" s="386"/>
      <c r="U422" s="386"/>
      <c r="V422" s="386"/>
      <c r="W422" s="386"/>
      <c r="X422" s="386"/>
      <c r="Y422" s="386"/>
      <c r="Z422" s="386"/>
      <c r="AA422" s="386"/>
      <c r="AB422" s="386"/>
      <c r="AC422" s="386"/>
      <c r="AD422" s="386"/>
      <c r="AE422" s="386"/>
      <c r="AF422" s="386"/>
      <c r="AG422" s="386"/>
      <c r="AH422" s="386"/>
      <c r="AI422" s="386"/>
      <c r="AJ422" s="386"/>
      <c r="AK422" s="386"/>
      <c r="AL422" s="387"/>
      <c r="AM422" s="120" t="s">
        <v>126</v>
      </c>
      <c r="AN422" s="121"/>
      <c r="AO422" s="121"/>
      <c r="AP422" s="121"/>
      <c r="AQ422" s="121"/>
      <c r="AR422" s="121"/>
      <c r="AS422" s="121"/>
      <c r="AT422" s="121"/>
      <c r="AU422" s="121"/>
      <c r="AV422" s="121"/>
      <c r="AW422" s="121"/>
      <c r="AX422" s="121"/>
      <c r="AY422" s="121"/>
      <c r="AZ422" s="121"/>
      <c r="BA422" s="121"/>
      <c r="BB422" s="121"/>
      <c r="BC422" s="121"/>
      <c r="BD422" s="121"/>
      <c r="BE422" s="121"/>
      <c r="BF422" s="122"/>
      <c r="BG422" s="126" t="s">
        <v>127</v>
      </c>
      <c r="BH422" s="121"/>
      <c r="BI422" s="121"/>
      <c r="BJ422" s="121"/>
      <c r="BK422" s="121"/>
      <c r="BL422" s="121"/>
      <c r="BM422" s="121"/>
      <c r="BN422" s="121"/>
      <c r="BO422" s="121"/>
      <c r="BP422" s="121"/>
      <c r="BQ422" s="121"/>
      <c r="BR422" s="121"/>
      <c r="BS422" s="121"/>
      <c r="BT422" s="121"/>
      <c r="BU422" s="121"/>
      <c r="BV422" s="121"/>
      <c r="BW422" s="121"/>
      <c r="BX422" s="121"/>
      <c r="BY422" s="121"/>
      <c r="BZ422" s="122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88"/>
      <c r="C423" s="389"/>
      <c r="D423" s="389"/>
      <c r="E423" s="389"/>
      <c r="F423" s="389"/>
      <c r="G423" s="389"/>
      <c r="H423" s="389"/>
      <c r="I423" s="389"/>
      <c r="J423" s="389"/>
      <c r="K423" s="389"/>
      <c r="L423" s="389"/>
      <c r="M423" s="389"/>
      <c r="N423" s="389"/>
      <c r="O423" s="389"/>
      <c r="P423" s="389"/>
      <c r="Q423" s="389"/>
      <c r="R423" s="389"/>
      <c r="S423" s="389"/>
      <c r="T423" s="389"/>
      <c r="U423" s="389"/>
      <c r="V423" s="389"/>
      <c r="W423" s="389"/>
      <c r="X423" s="389"/>
      <c r="Y423" s="389"/>
      <c r="Z423" s="389"/>
      <c r="AA423" s="389"/>
      <c r="AB423" s="389"/>
      <c r="AC423" s="389"/>
      <c r="AD423" s="389"/>
      <c r="AE423" s="389"/>
      <c r="AF423" s="389"/>
      <c r="AG423" s="389"/>
      <c r="AH423" s="389"/>
      <c r="AI423" s="389"/>
      <c r="AJ423" s="389"/>
      <c r="AK423" s="389"/>
      <c r="AL423" s="390"/>
      <c r="AM423" s="406"/>
      <c r="AN423" s="407"/>
      <c r="AO423" s="407"/>
      <c r="AP423" s="407"/>
      <c r="AQ423" s="407"/>
      <c r="AR423" s="407"/>
      <c r="AS423" s="407"/>
      <c r="AT423" s="407"/>
      <c r="AU423" s="407"/>
      <c r="AV423" s="407"/>
      <c r="AW423" s="407"/>
      <c r="AX423" s="407"/>
      <c r="AY423" s="407"/>
      <c r="AZ423" s="407"/>
      <c r="BA423" s="407"/>
      <c r="BB423" s="407"/>
      <c r="BC423" s="407"/>
      <c r="BD423" s="407"/>
      <c r="BE423" s="407"/>
      <c r="BF423" s="408"/>
      <c r="BG423" s="95"/>
      <c r="BH423" s="96"/>
      <c r="BI423" s="96"/>
      <c r="BJ423" s="96"/>
      <c r="BK423" s="96"/>
      <c r="BL423" s="96"/>
      <c r="BM423" s="96"/>
      <c r="BN423" s="96"/>
      <c r="BO423" s="96"/>
      <c r="BP423" s="96"/>
      <c r="BQ423" s="96"/>
      <c r="BR423" s="96"/>
      <c r="BS423" s="96"/>
      <c r="BT423" s="96"/>
      <c r="BU423" s="96"/>
      <c r="BV423" s="96"/>
      <c r="BW423" s="96"/>
      <c r="BX423" s="96"/>
      <c r="BY423" s="96"/>
      <c r="BZ423" s="153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9"/>
      <c r="AN424" s="370"/>
      <c r="AO424" s="370"/>
      <c r="AP424" s="370"/>
      <c r="AQ424" s="370"/>
      <c r="AR424" s="370"/>
      <c r="AS424" s="370"/>
      <c r="AT424" s="370"/>
      <c r="AU424" s="370"/>
      <c r="AV424" s="370"/>
      <c r="AW424" s="370"/>
      <c r="AX424" s="370"/>
      <c r="AY424" s="370"/>
      <c r="AZ424" s="370"/>
      <c r="BA424" s="370"/>
      <c r="BB424" s="370"/>
      <c r="BC424" s="370"/>
      <c r="BD424" s="370"/>
      <c r="BE424" s="370"/>
      <c r="BF424" s="371"/>
      <c r="BG424" s="97"/>
      <c r="BH424" s="93"/>
      <c r="BI424" s="93"/>
      <c r="BJ424" s="93"/>
      <c r="BK424" s="93"/>
      <c r="BL424" s="93"/>
      <c r="BM424" s="93"/>
      <c r="BN424" s="93"/>
      <c r="BO424" s="93"/>
      <c r="BP424" s="93"/>
      <c r="BQ424" s="93"/>
      <c r="BR424" s="93"/>
      <c r="BS424" s="93"/>
      <c r="BT424" s="93"/>
      <c r="BU424" s="93"/>
      <c r="BV424" s="93"/>
      <c r="BW424" s="93"/>
      <c r="BX424" s="93"/>
      <c r="BY424" s="93"/>
      <c r="BZ424" s="94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9"/>
      <c r="AN425" s="370"/>
      <c r="AO425" s="370"/>
      <c r="AP425" s="370"/>
      <c r="AQ425" s="370"/>
      <c r="AR425" s="370"/>
      <c r="AS425" s="370"/>
      <c r="AT425" s="370"/>
      <c r="AU425" s="370"/>
      <c r="AV425" s="370"/>
      <c r="AW425" s="370"/>
      <c r="AX425" s="370"/>
      <c r="AY425" s="370"/>
      <c r="AZ425" s="370"/>
      <c r="BA425" s="370"/>
      <c r="BB425" s="370"/>
      <c r="BC425" s="370"/>
      <c r="BD425" s="370"/>
      <c r="BE425" s="370"/>
      <c r="BF425" s="371"/>
      <c r="BG425" s="97"/>
      <c r="BH425" s="93"/>
      <c r="BI425" s="93"/>
      <c r="BJ425" s="93"/>
      <c r="BK425" s="93"/>
      <c r="BL425" s="93"/>
      <c r="BM425" s="93"/>
      <c r="BN425" s="93"/>
      <c r="BO425" s="93"/>
      <c r="BP425" s="93"/>
      <c r="BQ425" s="93"/>
      <c r="BR425" s="93"/>
      <c r="BS425" s="93"/>
      <c r="BT425" s="93"/>
      <c r="BU425" s="93"/>
      <c r="BV425" s="93"/>
      <c r="BW425" s="93"/>
      <c r="BX425" s="93"/>
      <c r="BY425" s="93"/>
      <c r="BZ425" s="94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9"/>
      <c r="AN426" s="370"/>
      <c r="AO426" s="370"/>
      <c r="AP426" s="370"/>
      <c r="AQ426" s="370"/>
      <c r="AR426" s="370"/>
      <c r="AS426" s="370"/>
      <c r="AT426" s="370"/>
      <c r="AU426" s="370"/>
      <c r="AV426" s="370"/>
      <c r="AW426" s="370"/>
      <c r="AX426" s="370"/>
      <c r="AY426" s="370"/>
      <c r="AZ426" s="370"/>
      <c r="BA426" s="370"/>
      <c r="BB426" s="370"/>
      <c r="BC426" s="370"/>
      <c r="BD426" s="370"/>
      <c r="BE426" s="370"/>
      <c r="BF426" s="371"/>
      <c r="BG426" s="97"/>
      <c r="BH426" s="93"/>
      <c r="BI426" s="93"/>
      <c r="BJ426" s="93"/>
      <c r="BK426" s="93"/>
      <c r="BL426" s="93"/>
      <c r="BM426" s="93"/>
      <c r="BN426" s="93"/>
      <c r="BO426" s="93"/>
      <c r="BP426" s="93"/>
      <c r="BQ426" s="93"/>
      <c r="BR426" s="93"/>
      <c r="BS426" s="93"/>
      <c r="BT426" s="93"/>
      <c r="BU426" s="93"/>
      <c r="BV426" s="93"/>
      <c r="BW426" s="93"/>
      <c r="BX426" s="93"/>
      <c r="BY426" s="93"/>
      <c r="BZ426" s="94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9"/>
      <c r="AN427" s="370"/>
      <c r="AO427" s="370"/>
      <c r="AP427" s="370"/>
      <c r="AQ427" s="370"/>
      <c r="AR427" s="370"/>
      <c r="AS427" s="370"/>
      <c r="AT427" s="370"/>
      <c r="AU427" s="370"/>
      <c r="AV427" s="370"/>
      <c r="AW427" s="370"/>
      <c r="AX427" s="370"/>
      <c r="AY427" s="370"/>
      <c r="AZ427" s="370"/>
      <c r="BA427" s="370"/>
      <c r="BB427" s="370"/>
      <c r="BC427" s="370"/>
      <c r="BD427" s="370"/>
      <c r="BE427" s="370"/>
      <c r="BF427" s="371"/>
      <c r="BG427" s="97"/>
      <c r="BH427" s="93"/>
      <c r="BI427" s="93"/>
      <c r="BJ427" s="93"/>
      <c r="BK427" s="93"/>
      <c r="BL427" s="93"/>
      <c r="BM427" s="93"/>
      <c r="BN427" s="93"/>
      <c r="BO427" s="93"/>
      <c r="BP427" s="93"/>
      <c r="BQ427" s="93"/>
      <c r="BR427" s="93"/>
      <c r="BS427" s="93"/>
      <c r="BT427" s="93"/>
      <c r="BU427" s="93"/>
      <c r="BV427" s="93"/>
      <c r="BW427" s="93"/>
      <c r="BX427" s="93"/>
      <c r="BY427" s="93"/>
      <c r="BZ427" s="94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9"/>
      <c r="AN428" s="370"/>
      <c r="AO428" s="370"/>
      <c r="AP428" s="370"/>
      <c r="AQ428" s="370"/>
      <c r="AR428" s="370"/>
      <c r="AS428" s="370"/>
      <c r="AT428" s="370"/>
      <c r="AU428" s="370"/>
      <c r="AV428" s="370"/>
      <c r="AW428" s="370"/>
      <c r="AX428" s="370"/>
      <c r="AY428" s="370"/>
      <c r="AZ428" s="370"/>
      <c r="BA428" s="370"/>
      <c r="BB428" s="370"/>
      <c r="BC428" s="370"/>
      <c r="BD428" s="370"/>
      <c r="BE428" s="370"/>
      <c r="BF428" s="371"/>
      <c r="BG428" s="97"/>
      <c r="BH428" s="93"/>
      <c r="BI428" s="93"/>
      <c r="BJ428" s="93"/>
      <c r="BK428" s="93"/>
      <c r="BL428" s="93"/>
      <c r="BM428" s="93"/>
      <c r="BN428" s="93"/>
      <c r="BO428" s="93"/>
      <c r="BP428" s="93"/>
      <c r="BQ428" s="93"/>
      <c r="BR428" s="93"/>
      <c r="BS428" s="93"/>
      <c r="BT428" s="93"/>
      <c r="BU428" s="93"/>
      <c r="BV428" s="93"/>
      <c r="BW428" s="93"/>
      <c r="BX428" s="93"/>
      <c r="BY428" s="93"/>
      <c r="BZ428" s="94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9"/>
      <c r="AN429" s="370"/>
      <c r="AO429" s="370"/>
      <c r="AP429" s="370"/>
      <c r="AQ429" s="370"/>
      <c r="AR429" s="370"/>
      <c r="AS429" s="370"/>
      <c r="AT429" s="370"/>
      <c r="AU429" s="370"/>
      <c r="AV429" s="370"/>
      <c r="AW429" s="370"/>
      <c r="AX429" s="370"/>
      <c r="AY429" s="370"/>
      <c r="AZ429" s="370"/>
      <c r="BA429" s="370"/>
      <c r="BB429" s="370"/>
      <c r="BC429" s="370"/>
      <c r="BD429" s="370"/>
      <c r="BE429" s="370"/>
      <c r="BF429" s="371"/>
      <c r="BG429" s="97"/>
      <c r="BH429" s="93"/>
      <c r="BI429" s="93"/>
      <c r="BJ429" s="93"/>
      <c r="BK429" s="93"/>
      <c r="BL429" s="93"/>
      <c r="BM429" s="93"/>
      <c r="BN429" s="93"/>
      <c r="BO429" s="93"/>
      <c r="BP429" s="93"/>
      <c r="BQ429" s="93"/>
      <c r="BR429" s="93"/>
      <c r="BS429" s="93"/>
      <c r="BT429" s="93"/>
      <c r="BU429" s="93"/>
      <c r="BV429" s="93"/>
      <c r="BW429" s="93"/>
      <c r="BX429" s="93"/>
      <c r="BY429" s="93"/>
      <c r="BZ429" s="94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9"/>
      <c r="AN430" s="370"/>
      <c r="AO430" s="370"/>
      <c r="AP430" s="370"/>
      <c r="AQ430" s="370"/>
      <c r="AR430" s="370"/>
      <c r="AS430" s="370"/>
      <c r="AT430" s="370"/>
      <c r="AU430" s="370"/>
      <c r="AV430" s="370"/>
      <c r="AW430" s="370"/>
      <c r="AX430" s="370"/>
      <c r="AY430" s="370"/>
      <c r="AZ430" s="370"/>
      <c r="BA430" s="370"/>
      <c r="BB430" s="370"/>
      <c r="BC430" s="370"/>
      <c r="BD430" s="370"/>
      <c r="BE430" s="370"/>
      <c r="BF430" s="371"/>
      <c r="BG430" s="97"/>
      <c r="BH430" s="93"/>
      <c r="BI430" s="93"/>
      <c r="BJ430" s="93"/>
      <c r="BK430" s="93"/>
      <c r="BL430" s="93"/>
      <c r="BM430" s="93"/>
      <c r="BN430" s="93"/>
      <c r="BO430" s="93"/>
      <c r="BP430" s="93"/>
      <c r="BQ430" s="93"/>
      <c r="BR430" s="93"/>
      <c r="BS430" s="93"/>
      <c r="BT430" s="93"/>
      <c r="BU430" s="93"/>
      <c r="BV430" s="93"/>
      <c r="BW430" s="93"/>
      <c r="BX430" s="93"/>
      <c r="BY430" s="93"/>
      <c r="BZ430" s="94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9"/>
      <c r="AN431" s="370"/>
      <c r="AO431" s="370"/>
      <c r="AP431" s="370"/>
      <c r="AQ431" s="370"/>
      <c r="AR431" s="370"/>
      <c r="AS431" s="370"/>
      <c r="AT431" s="370"/>
      <c r="AU431" s="370"/>
      <c r="AV431" s="370"/>
      <c r="AW431" s="370"/>
      <c r="AX431" s="370"/>
      <c r="AY431" s="370"/>
      <c r="AZ431" s="370"/>
      <c r="BA431" s="370"/>
      <c r="BB431" s="370"/>
      <c r="BC431" s="370"/>
      <c r="BD431" s="370"/>
      <c r="BE431" s="370"/>
      <c r="BF431" s="371"/>
      <c r="BG431" s="97"/>
      <c r="BH431" s="93"/>
      <c r="BI431" s="93"/>
      <c r="BJ431" s="93"/>
      <c r="BK431" s="93"/>
      <c r="BL431" s="93"/>
      <c r="BM431" s="93"/>
      <c r="BN431" s="93"/>
      <c r="BO431" s="93"/>
      <c r="BP431" s="93"/>
      <c r="BQ431" s="93"/>
      <c r="BR431" s="93"/>
      <c r="BS431" s="93"/>
      <c r="BT431" s="93"/>
      <c r="BU431" s="93"/>
      <c r="BV431" s="93"/>
      <c r="BW431" s="93"/>
      <c r="BX431" s="93"/>
      <c r="BY431" s="93"/>
      <c r="BZ431" s="94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72"/>
      <c r="C432" s="373"/>
      <c r="D432" s="373"/>
      <c r="E432" s="373"/>
      <c r="F432" s="373"/>
      <c r="G432" s="373"/>
      <c r="H432" s="373"/>
      <c r="I432" s="373"/>
      <c r="J432" s="373"/>
      <c r="K432" s="373"/>
      <c r="L432" s="373"/>
      <c r="M432" s="373"/>
      <c r="N432" s="373"/>
      <c r="O432" s="373"/>
      <c r="P432" s="373"/>
      <c r="Q432" s="373"/>
      <c r="R432" s="373"/>
      <c r="S432" s="373"/>
      <c r="T432" s="373"/>
      <c r="U432" s="373"/>
      <c r="V432" s="373"/>
      <c r="W432" s="373"/>
      <c r="X432" s="373"/>
      <c r="Y432" s="373"/>
      <c r="Z432" s="373"/>
      <c r="AA432" s="373"/>
      <c r="AB432" s="373"/>
      <c r="AC432" s="373"/>
      <c r="AD432" s="373"/>
      <c r="AE432" s="373"/>
      <c r="AF432" s="373"/>
      <c r="AG432" s="373"/>
      <c r="AH432" s="373"/>
      <c r="AI432" s="373"/>
      <c r="AJ432" s="373"/>
      <c r="AK432" s="373"/>
      <c r="AL432" s="374"/>
      <c r="AM432" s="375"/>
      <c r="AN432" s="376"/>
      <c r="AO432" s="376"/>
      <c r="AP432" s="376"/>
      <c r="AQ432" s="376"/>
      <c r="AR432" s="376"/>
      <c r="AS432" s="376"/>
      <c r="AT432" s="376"/>
      <c r="AU432" s="376"/>
      <c r="AV432" s="376"/>
      <c r="AW432" s="376"/>
      <c r="AX432" s="376"/>
      <c r="AY432" s="376"/>
      <c r="AZ432" s="376"/>
      <c r="BA432" s="376"/>
      <c r="BB432" s="376"/>
      <c r="BC432" s="376"/>
      <c r="BD432" s="376"/>
      <c r="BE432" s="376"/>
      <c r="BF432" s="377"/>
      <c r="BG432" s="141"/>
      <c r="BH432" s="142"/>
      <c r="BI432" s="142"/>
      <c r="BJ432" s="142"/>
      <c r="BK432" s="142"/>
      <c r="BL432" s="142"/>
      <c r="BM432" s="142"/>
      <c r="BN432" s="142"/>
      <c r="BO432" s="142"/>
      <c r="BP432" s="142"/>
      <c r="BQ432" s="142"/>
      <c r="BR432" s="142"/>
      <c r="BS432" s="142"/>
      <c r="BT432" s="142"/>
      <c r="BU432" s="142"/>
      <c r="BV432" s="142"/>
      <c r="BW432" s="142"/>
      <c r="BX432" s="142"/>
      <c r="BY432" s="142"/>
      <c r="BZ432" s="143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9" t="s">
        <v>202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5"/>
      <c r="C438" s="75"/>
      <c r="D438" s="75"/>
      <c r="E438" s="75"/>
      <c r="F438" s="75"/>
      <c r="G438" s="75"/>
      <c r="H438" s="75"/>
      <c r="I438" s="75"/>
      <c r="J438" s="75"/>
      <c r="K438" s="75"/>
      <c r="L438" s="75"/>
      <c r="M438" s="75"/>
      <c r="N438" s="75"/>
      <c r="O438" s="75"/>
      <c r="P438" s="75"/>
      <c r="Q438" s="75"/>
      <c r="R438" s="75"/>
      <c r="S438" s="75"/>
      <c r="T438" s="75"/>
      <c r="U438" s="75"/>
      <c r="V438" s="75"/>
      <c r="W438" s="75"/>
      <c r="X438" s="75"/>
      <c r="Y438" s="75"/>
      <c r="Z438" s="75"/>
      <c r="AA438" s="75"/>
      <c r="AB438" s="75"/>
      <c r="AC438" s="75"/>
      <c r="AD438" s="75"/>
      <c r="AE438" s="75"/>
      <c r="AF438" s="75"/>
      <c r="AG438" s="75"/>
      <c r="AH438" s="75"/>
      <c r="AI438" s="75"/>
      <c r="AJ438" s="75"/>
      <c r="AK438" s="75"/>
      <c r="AL438" s="75"/>
      <c r="AM438" s="75"/>
      <c r="AN438" s="75"/>
      <c r="AO438" s="75"/>
      <c r="AP438" s="75"/>
      <c r="AQ438" s="75"/>
      <c r="AR438" s="75"/>
      <c r="AS438" s="75"/>
      <c r="AT438" s="75"/>
      <c r="AU438" s="75"/>
      <c r="AV438" s="75"/>
      <c r="AW438" s="75"/>
      <c r="AX438" s="75"/>
      <c r="AY438" s="75"/>
      <c r="AZ438" s="75"/>
      <c r="BA438" s="75"/>
      <c r="BB438" s="75"/>
      <c r="BC438" s="75"/>
      <c r="BD438" s="75"/>
      <c r="BE438" s="75"/>
      <c r="BF438" s="75"/>
      <c r="BG438" s="75"/>
      <c r="BH438" s="75"/>
      <c r="BI438" s="75"/>
      <c r="BJ438" s="75"/>
      <c r="BK438" s="75"/>
      <c r="BL438" s="75"/>
      <c r="BM438" s="75"/>
      <c r="BN438" s="75"/>
      <c r="BO438" s="75"/>
      <c r="BP438" s="75"/>
      <c r="BQ438" s="75"/>
      <c r="BR438" s="75"/>
      <c r="BS438" s="75"/>
      <c r="BT438" s="75"/>
      <c r="BU438" s="75"/>
      <c r="BV438" s="75"/>
      <c r="BW438" s="75"/>
      <c r="BX438" s="75"/>
      <c r="BY438" s="75"/>
      <c r="BZ438" s="75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5"/>
      <c r="C439" s="75"/>
      <c r="D439" s="75"/>
      <c r="E439" s="75"/>
      <c r="F439" s="75"/>
      <c r="G439" s="75"/>
      <c r="H439" s="75"/>
      <c r="I439" s="75"/>
      <c r="J439" s="75"/>
      <c r="K439" s="75"/>
      <c r="L439" s="75"/>
      <c r="M439" s="75"/>
      <c r="N439" s="75"/>
      <c r="O439" s="75"/>
      <c r="P439" s="75"/>
      <c r="Q439" s="75"/>
      <c r="R439" s="75"/>
      <c r="S439" s="75"/>
      <c r="T439" s="75"/>
      <c r="U439" s="75"/>
      <c r="V439" s="75"/>
      <c r="W439" s="75"/>
      <c r="X439" s="75"/>
      <c r="Y439" s="75"/>
      <c r="Z439" s="75"/>
      <c r="AA439" s="75"/>
      <c r="AB439" s="75"/>
      <c r="AC439" s="75"/>
      <c r="AD439" s="75"/>
      <c r="AE439" s="75"/>
      <c r="AF439" s="75"/>
      <c r="AG439" s="75"/>
      <c r="AH439" s="75"/>
      <c r="AI439" s="75"/>
      <c r="AJ439" s="75"/>
      <c r="AK439" s="75"/>
      <c r="AL439" s="75"/>
      <c r="AM439" s="75"/>
      <c r="AN439" s="75"/>
      <c r="AO439" s="75"/>
      <c r="AP439" s="75"/>
      <c r="AQ439" s="75"/>
      <c r="AR439" s="75"/>
      <c r="AS439" s="75"/>
      <c r="AT439" s="75"/>
      <c r="AU439" s="75"/>
      <c r="AV439" s="75"/>
      <c r="AW439" s="75"/>
      <c r="AX439" s="75"/>
      <c r="AY439" s="75"/>
      <c r="AZ439" s="75"/>
      <c r="BA439" s="75"/>
      <c r="BB439" s="75"/>
      <c r="BC439" s="75"/>
      <c r="BD439" s="75"/>
      <c r="BE439" s="75"/>
      <c r="BF439" s="75"/>
      <c r="BG439" s="75"/>
      <c r="BH439" s="75"/>
      <c r="BI439" s="75"/>
      <c r="BJ439" s="75"/>
      <c r="BK439" s="75"/>
      <c r="BL439" s="75"/>
      <c r="BM439" s="75"/>
      <c r="BN439" s="75"/>
      <c r="BO439" s="75"/>
      <c r="BP439" s="75"/>
      <c r="BQ439" s="75"/>
      <c r="BR439" s="75"/>
      <c r="BS439" s="75"/>
      <c r="BT439" s="75"/>
      <c r="BU439" s="75"/>
      <c r="BV439" s="75"/>
      <c r="BW439" s="75"/>
      <c r="BX439" s="75"/>
      <c r="BY439" s="75"/>
      <c r="BZ439" s="75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5"/>
      <c r="C440" s="75"/>
      <c r="D440" s="75"/>
      <c r="E440" s="75"/>
      <c r="F440" s="75"/>
      <c r="G440" s="75"/>
      <c r="H440" s="75"/>
      <c r="I440" s="75"/>
      <c r="J440" s="75"/>
      <c r="K440" s="75"/>
      <c r="L440" s="75"/>
      <c r="M440" s="75"/>
      <c r="N440" s="75"/>
      <c r="O440" s="75"/>
      <c r="P440" s="75"/>
      <c r="Q440" s="75"/>
      <c r="R440" s="75"/>
      <c r="S440" s="75"/>
      <c r="T440" s="75"/>
      <c r="U440" s="75"/>
      <c r="V440" s="75"/>
      <c r="W440" s="75"/>
      <c r="X440" s="75"/>
      <c r="Y440" s="75"/>
      <c r="Z440" s="75"/>
      <c r="AA440" s="75"/>
      <c r="AB440" s="75"/>
      <c r="AC440" s="75"/>
      <c r="AD440" s="75"/>
      <c r="AE440" s="75"/>
      <c r="AF440" s="75"/>
      <c r="AG440" s="75"/>
      <c r="AH440" s="75"/>
      <c r="AI440" s="75"/>
      <c r="AJ440" s="75"/>
      <c r="AK440" s="75"/>
      <c r="AL440" s="75"/>
      <c r="AM440" s="75"/>
      <c r="AN440" s="75"/>
      <c r="AO440" s="75"/>
      <c r="AP440" s="75"/>
      <c r="AQ440" s="75"/>
      <c r="AR440" s="75"/>
      <c r="AS440" s="75"/>
      <c r="AT440" s="75"/>
      <c r="AU440" s="75"/>
      <c r="AV440" s="75"/>
      <c r="AW440" s="75"/>
      <c r="AX440" s="75"/>
      <c r="AY440" s="75"/>
      <c r="AZ440" s="75"/>
      <c r="BA440" s="75"/>
      <c r="BB440" s="75"/>
      <c r="BC440" s="75"/>
      <c r="BD440" s="75"/>
      <c r="BE440" s="75"/>
      <c r="BF440" s="75"/>
      <c r="BG440" s="75"/>
      <c r="BH440" s="75"/>
      <c r="BI440" s="75"/>
      <c r="BJ440" s="75"/>
      <c r="BK440" s="75"/>
      <c r="BL440" s="75"/>
      <c r="BM440" s="75"/>
      <c r="BN440" s="75"/>
      <c r="BO440" s="75"/>
      <c r="BP440" s="75"/>
      <c r="BQ440" s="75"/>
      <c r="BR440" s="75"/>
      <c r="BS440" s="75"/>
      <c r="BT440" s="75"/>
      <c r="BU440" s="75"/>
      <c r="BV440" s="75"/>
      <c r="BW440" s="75"/>
      <c r="BX440" s="75"/>
      <c r="BY440" s="75"/>
      <c r="BZ440" s="75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5"/>
      <c r="C441" s="75"/>
      <c r="D441" s="75"/>
      <c r="E441" s="75"/>
      <c r="F441" s="75"/>
      <c r="G441" s="75"/>
      <c r="H441" s="75"/>
      <c r="I441" s="75"/>
      <c r="J441" s="75"/>
      <c r="K441" s="75"/>
      <c r="L441" s="75"/>
      <c r="M441" s="75"/>
      <c r="N441" s="75"/>
      <c r="O441" s="75"/>
      <c r="P441" s="75"/>
      <c r="Q441" s="75"/>
      <c r="R441" s="75"/>
      <c r="S441" s="75"/>
      <c r="T441" s="75"/>
      <c r="U441" s="75"/>
      <c r="V441" s="75"/>
      <c r="W441" s="75"/>
      <c r="X441" s="75"/>
      <c r="Y441" s="75"/>
      <c r="Z441" s="75"/>
      <c r="AA441" s="75"/>
      <c r="AB441" s="75"/>
      <c r="AC441" s="75"/>
      <c r="AD441" s="75"/>
      <c r="AE441" s="75"/>
      <c r="AF441" s="75"/>
      <c r="AG441" s="75"/>
      <c r="AH441" s="75"/>
      <c r="AI441" s="75"/>
      <c r="AJ441" s="75"/>
      <c r="AK441" s="75"/>
      <c r="AL441" s="75"/>
      <c r="AM441" s="75"/>
      <c r="AN441" s="75"/>
      <c r="AO441" s="75"/>
      <c r="AP441" s="75"/>
      <c r="AQ441" s="75"/>
      <c r="AR441" s="75"/>
      <c r="AS441" s="75"/>
      <c r="AT441" s="75"/>
      <c r="AU441" s="75"/>
      <c r="AV441" s="75"/>
      <c r="AW441" s="75"/>
      <c r="AX441" s="75"/>
      <c r="AY441" s="75"/>
      <c r="AZ441" s="75"/>
      <c r="BA441" s="75"/>
      <c r="BB441" s="75"/>
      <c r="BC441" s="75"/>
      <c r="BD441" s="75"/>
      <c r="BE441" s="75"/>
      <c r="BF441" s="75"/>
      <c r="BG441" s="75"/>
      <c r="BH441" s="75"/>
      <c r="BI441" s="75"/>
      <c r="BJ441" s="75"/>
      <c r="BK441" s="75"/>
      <c r="BL441" s="75"/>
      <c r="BM441" s="75"/>
      <c r="BN441" s="75"/>
      <c r="BO441" s="75"/>
      <c r="BP441" s="75"/>
      <c r="BQ441" s="75"/>
      <c r="BR441" s="75"/>
      <c r="BS441" s="75"/>
      <c r="BT441" s="75"/>
      <c r="BU441" s="75"/>
      <c r="BV441" s="75"/>
      <c r="BW441" s="75"/>
      <c r="BX441" s="75"/>
      <c r="BY441" s="75"/>
      <c r="BZ441" s="75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5"/>
      <c r="C442" s="75"/>
      <c r="D442" s="75"/>
      <c r="E442" s="75"/>
      <c r="F442" s="75"/>
      <c r="G442" s="75"/>
      <c r="H442" s="75"/>
      <c r="I442" s="75"/>
      <c r="J442" s="75"/>
      <c r="K442" s="75"/>
      <c r="L442" s="75"/>
      <c r="M442" s="75"/>
      <c r="N442" s="75"/>
      <c r="O442" s="75"/>
      <c r="P442" s="75"/>
      <c r="Q442" s="75"/>
      <c r="R442" s="75"/>
      <c r="S442" s="75"/>
      <c r="T442" s="75"/>
      <c r="U442" s="75"/>
      <c r="V442" s="75"/>
      <c r="W442" s="75"/>
      <c r="X442" s="75"/>
      <c r="Y442" s="75"/>
      <c r="Z442" s="75"/>
      <c r="AA442" s="75"/>
      <c r="AB442" s="75"/>
      <c r="AC442" s="75"/>
      <c r="AD442" s="75"/>
      <c r="AE442" s="75"/>
      <c r="AF442" s="75"/>
      <c r="AG442" s="75"/>
      <c r="AH442" s="75"/>
      <c r="AI442" s="75"/>
      <c r="AJ442" s="75"/>
      <c r="AK442" s="75"/>
      <c r="AL442" s="75"/>
      <c r="AM442" s="75"/>
      <c r="AN442" s="75"/>
      <c r="AO442" s="75"/>
      <c r="AP442" s="75"/>
      <c r="AQ442" s="75"/>
      <c r="AR442" s="75"/>
      <c r="AS442" s="75"/>
      <c r="AT442" s="75"/>
      <c r="AU442" s="75"/>
      <c r="AV442" s="75"/>
      <c r="AW442" s="75"/>
      <c r="AX442" s="75"/>
      <c r="AY442" s="75"/>
      <c r="AZ442" s="75"/>
      <c r="BA442" s="75"/>
      <c r="BB442" s="75"/>
      <c r="BC442" s="75"/>
      <c r="BD442" s="75"/>
      <c r="BE442" s="75"/>
      <c r="BF442" s="75"/>
      <c r="BG442" s="75"/>
      <c r="BH442" s="75"/>
      <c r="BI442" s="75"/>
      <c r="BJ442" s="75"/>
      <c r="BK442" s="75"/>
      <c r="BL442" s="75"/>
      <c r="BM442" s="75"/>
      <c r="BN442" s="75"/>
      <c r="BO442" s="75"/>
      <c r="BP442" s="75"/>
      <c r="BQ442" s="75"/>
      <c r="BR442" s="75"/>
      <c r="BS442" s="75"/>
      <c r="BT442" s="75"/>
      <c r="BU442" s="75"/>
      <c r="BV442" s="75"/>
      <c r="BW442" s="75"/>
      <c r="BX442" s="75"/>
      <c r="BY442" s="75"/>
      <c r="BZ442" s="75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5"/>
      <c r="C443" s="75"/>
      <c r="D443" s="75"/>
      <c r="E443" s="75"/>
      <c r="F443" s="75"/>
      <c r="G443" s="75"/>
      <c r="H443" s="75"/>
      <c r="I443" s="75"/>
      <c r="J443" s="75"/>
      <c r="K443" s="75"/>
      <c r="L443" s="75"/>
      <c r="M443" s="75"/>
      <c r="N443" s="75"/>
      <c r="O443" s="75"/>
      <c r="P443" s="75"/>
      <c r="Q443" s="75"/>
      <c r="R443" s="75"/>
      <c r="S443" s="75"/>
      <c r="T443" s="75"/>
      <c r="U443" s="75"/>
      <c r="V443" s="75"/>
      <c r="W443" s="75"/>
      <c r="X443" s="75"/>
      <c r="Y443" s="75"/>
      <c r="Z443" s="75"/>
      <c r="AA443" s="75"/>
      <c r="AB443" s="75"/>
      <c r="AC443" s="75"/>
      <c r="AD443" s="75"/>
      <c r="AE443" s="75"/>
      <c r="AF443" s="75"/>
      <c r="AG443" s="75"/>
      <c r="AH443" s="75"/>
      <c r="AI443" s="75"/>
      <c r="AJ443" s="75"/>
      <c r="AK443" s="75"/>
      <c r="AL443" s="75"/>
      <c r="AM443" s="75"/>
      <c r="AN443" s="75"/>
      <c r="AO443" s="75"/>
      <c r="AP443" s="75"/>
      <c r="AQ443" s="75"/>
      <c r="AR443" s="75"/>
      <c r="AS443" s="75"/>
      <c r="AT443" s="75"/>
      <c r="AU443" s="75"/>
      <c r="AV443" s="75"/>
      <c r="AW443" s="75"/>
      <c r="AX443" s="75"/>
      <c r="AY443" s="75"/>
      <c r="AZ443" s="75"/>
      <c r="BA443" s="75"/>
      <c r="BB443" s="75"/>
      <c r="BC443" s="75"/>
      <c r="BD443" s="75"/>
      <c r="BE443" s="75"/>
      <c r="BF443" s="75"/>
      <c r="BG443" s="75"/>
      <c r="BH443" s="75"/>
      <c r="BI443" s="75"/>
      <c r="BJ443" s="75"/>
      <c r="BK443" s="75"/>
      <c r="BL443" s="75"/>
      <c r="BM443" s="75"/>
      <c r="BN443" s="75"/>
      <c r="BO443" s="75"/>
      <c r="BP443" s="75"/>
      <c r="BQ443" s="75"/>
      <c r="BR443" s="75"/>
      <c r="BS443" s="75"/>
      <c r="BT443" s="75"/>
      <c r="BU443" s="75"/>
      <c r="BV443" s="75"/>
      <c r="BW443" s="75"/>
      <c r="BX443" s="75"/>
      <c r="BY443" s="75"/>
      <c r="BZ443" s="75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5"/>
      <c r="C444" s="75"/>
      <c r="D444" s="75"/>
      <c r="E444" s="75"/>
      <c r="F444" s="75"/>
      <c r="G444" s="75"/>
      <c r="H444" s="75"/>
      <c r="I444" s="75"/>
      <c r="J444" s="75"/>
      <c r="K444" s="75"/>
      <c r="L444" s="75"/>
      <c r="M444" s="75"/>
      <c r="N444" s="75"/>
      <c r="O444" s="75"/>
      <c r="P444" s="75"/>
      <c r="Q444" s="75"/>
      <c r="R444" s="75"/>
      <c r="S444" s="75"/>
      <c r="T444" s="75"/>
      <c r="U444" s="75"/>
      <c r="V444" s="75"/>
      <c r="W444" s="75"/>
      <c r="X444" s="75"/>
      <c r="Y444" s="75"/>
      <c r="Z444" s="75"/>
      <c r="AA444" s="75"/>
      <c r="AB444" s="75"/>
      <c r="AC444" s="75"/>
      <c r="AD444" s="75"/>
      <c r="AE444" s="75"/>
      <c r="AF444" s="75"/>
      <c r="AG444" s="75"/>
      <c r="AH444" s="75"/>
      <c r="AI444" s="75"/>
      <c r="AJ444" s="75"/>
      <c r="AK444" s="75"/>
      <c r="AL444" s="75"/>
      <c r="AM444" s="75"/>
      <c r="AN444" s="75"/>
      <c r="AO444" s="75"/>
      <c r="AP444" s="75"/>
      <c r="AQ444" s="75"/>
      <c r="AR444" s="75"/>
      <c r="AS444" s="75"/>
      <c r="AT444" s="75"/>
      <c r="AU444" s="75"/>
      <c r="AV444" s="75"/>
      <c r="AW444" s="75"/>
      <c r="AX444" s="75"/>
      <c r="AY444" s="75"/>
      <c r="AZ444" s="75"/>
      <c r="BA444" s="75"/>
      <c r="BB444" s="75"/>
      <c r="BC444" s="75"/>
      <c r="BD444" s="75"/>
      <c r="BE444" s="75"/>
      <c r="BF444" s="75"/>
      <c r="BG444" s="75"/>
      <c r="BH444" s="75"/>
      <c r="BI444" s="75"/>
      <c r="BJ444" s="75"/>
      <c r="BK444" s="75"/>
      <c r="BL444" s="75"/>
      <c r="BM444" s="75"/>
      <c r="BN444" s="75"/>
      <c r="BO444" s="75"/>
      <c r="BP444" s="75"/>
      <c r="BQ444" s="75"/>
      <c r="BR444" s="75"/>
      <c r="BS444" s="75"/>
      <c r="BT444" s="75"/>
      <c r="BU444" s="75"/>
      <c r="BV444" s="75"/>
      <c r="BW444" s="75"/>
      <c r="BX444" s="75"/>
      <c r="BY444" s="75"/>
      <c r="BZ444" s="75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5"/>
      <c r="C445" s="75"/>
      <c r="D445" s="75"/>
      <c r="E445" s="75"/>
      <c r="F445" s="75"/>
      <c r="G445" s="75"/>
      <c r="H445" s="75"/>
      <c r="I445" s="75"/>
      <c r="J445" s="75"/>
      <c r="K445" s="75"/>
      <c r="L445" s="75"/>
      <c r="M445" s="75"/>
      <c r="N445" s="75"/>
      <c r="O445" s="75"/>
      <c r="P445" s="75"/>
      <c r="Q445" s="75"/>
      <c r="R445" s="75"/>
      <c r="S445" s="75"/>
      <c r="T445" s="75"/>
      <c r="U445" s="75"/>
      <c r="V445" s="75"/>
      <c r="W445" s="75"/>
      <c r="X445" s="75"/>
      <c r="Y445" s="75"/>
      <c r="Z445" s="75"/>
      <c r="AA445" s="75"/>
      <c r="AB445" s="75"/>
      <c r="AC445" s="75"/>
      <c r="AD445" s="75"/>
      <c r="AE445" s="75"/>
      <c r="AF445" s="75"/>
      <c r="AG445" s="75"/>
      <c r="AH445" s="75"/>
      <c r="AI445" s="75"/>
      <c r="AJ445" s="75"/>
      <c r="AK445" s="75"/>
      <c r="AL445" s="75"/>
      <c r="AM445" s="75"/>
      <c r="AN445" s="75"/>
      <c r="AO445" s="75"/>
      <c r="AP445" s="75"/>
      <c r="AQ445" s="75"/>
      <c r="AR445" s="75"/>
      <c r="AS445" s="75"/>
      <c r="AT445" s="75"/>
      <c r="AU445" s="75"/>
      <c r="AV445" s="75"/>
      <c r="AW445" s="75"/>
      <c r="AX445" s="75"/>
      <c r="AY445" s="75"/>
      <c r="AZ445" s="75"/>
      <c r="BA445" s="75"/>
      <c r="BB445" s="75"/>
      <c r="BC445" s="75"/>
      <c r="BD445" s="75"/>
      <c r="BE445" s="75"/>
      <c r="BF445" s="75"/>
      <c r="BG445" s="75"/>
      <c r="BH445" s="75"/>
      <c r="BI445" s="75"/>
      <c r="BJ445" s="75"/>
      <c r="BK445" s="75"/>
      <c r="BL445" s="75"/>
      <c r="BM445" s="75"/>
      <c r="BN445" s="75"/>
      <c r="BO445" s="75"/>
      <c r="BP445" s="75"/>
      <c r="BQ445" s="75"/>
      <c r="BR445" s="75"/>
      <c r="BS445" s="75"/>
      <c r="BT445" s="75"/>
      <c r="BU445" s="75"/>
      <c r="BV445" s="75"/>
      <c r="BW445" s="75"/>
      <c r="BX445" s="75"/>
      <c r="BY445" s="75"/>
      <c r="BZ445" s="75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5"/>
      <c r="C446" s="75"/>
      <c r="D446" s="75"/>
      <c r="E446" s="75"/>
      <c r="F446" s="75"/>
      <c r="G446" s="75"/>
      <c r="H446" s="75"/>
      <c r="I446" s="75"/>
      <c r="J446" s="75"/>
      <c r="K446" s="75"/>
      <c r="L446" s="75"/>
      <c r="M446" s="75"/>
      <c r="N446" s="75"/>
      <c r="O446" s="75"/>
      <c r="P446" s="75"/>
      <c r="Q446" s="75"/>
      <c r="R446" s="75"/>
      <c r="S446" s="75"/>
      <c r="T446" s="75"/>
      <c r="U446" s="75"/>
      <c r="V446" s="75"/>
      <c r="W446" s="75"/>
      <c r="X446" s="75"/>
      <c r="Y446" s="75"/>
      <c r="Z446" s="75"/>
      <c r="AA446" s="75"/>
      <c r="AB446" s="75"/>
      <c r="AC446" s="75"/>
      <c r="AD446" s="75"/>
      <c r="AE446" s="75"/>
      <c r="AF446" s="75"/>
      <c r="AG446" s="75"/>
      <c r="AH446" s="75"/>
      <c r="AI446" s="75"/>
      <c r="AJ446" s="75"/>
      <c r="AK446" s="75"/>
      <c r="AL446" s="75"/>
      <c r="AM446" s="75"/>
      <c r="AN446" s="75"/>
      <c r="AO446" s="75"/>
      <c r="AP446" s="75"/>
      <c r="AQ446" s="75"/>
      <c r="AR446" s="75"/>
      <c r="AS446" s="75"/>
      <c r="AT446" s="75"/>
      <c r="AU446" s="75"/>
      <c r="AV446" s="75"/>
      <c r="AW446" s="75"/>
      <c r="AX446" s="75"/>
      <c r="AY446" s="75"/>
      <c r="AZ446" s="75"/>
      <c r="BA446" s="75"/>
      <c r="BB446" s="75"/>
      <c r="BC446" s="75"/>
      <c r="BD446" s="75"/>
      <c r="BE446" s="75"/>
      <c r="BF446" s="75"/>
      <c r="BG446" s="75"/>
      <c r="BH446" s="75"/>
      <c r="BI446" s="75"/>
      <c r="BJ446" s="75"/>
      <c r="BK446" s="75"/>
      <c r="BL446" s="75"/>
      <c r="BM446" s="75"/>
      <c r="BN446" s="75"/>
      <c r="BO446" s="75"/>
      <c r="BP446" s="75"/>
      <c r="BQ446" s="75"/>
      <c r="BR446" s="75"/>
      <c r="BS446" s="75"/>
      <c r="BT446" s="75"/>
      <c r="BU446" s="75"/>
      <c r="BV446" s="75"/>
      <c r="BW446" s="75"/>
      <c r="BX446" s="75"/>
      <c r="BY446" s="75"/>
      <c r="BZ446" s="75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5"/>
      <c r="C447" s="75"/>
      <c r="D447" s="75"/>
      <c r="E447" s="75"/>
      <c r="F447" s="75"/>
      <c r="G447" s="75"/>
      <c r="H447" s="75"/>
      <c r="I447" s="75"/>
      <c r="J447" s="75"/>
      <c r="K447" s="75"/>
      <c r="L447" s="75"/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  <c r="AV447" s="75"/>
      <c r="AW447" s="75"/>
      <c r="AX447" s="75"/>
      <c r="AY447" s="75"/>
      <c r="AZ447" s="75"/>
      <c r="BA447" s="75"/>
      <c r="BB447" s="75"/>
      <c r="BC447" s="75"/>
      <c r="BD447" s="75"/>
      <c r="BE447" s="75"/>
      <c r="BF447" s="75"/>
      <c r="BG447" s="75"/>
      <c r="BH447" s="75"/>
      <c r="BI447" s="75"/>
      <c r="BJ447" s="75"/>
      <c r="BK447" s="75"/>
      <c r="BL447" s="75"/>
      <c r="BM447" s="75"/>
      <c r="BN447" s="75"/>
      <c r="BO447" s="75"/>
      <c r="BP447" s="75"/>
      <c r="BQ447" s="75"/>
      <c r="BR447" s="75"/>
      <c r="BS447" s="75"/>
      <c r="BT447" s="75"/>
      <c r="BU447" s="75"/>
      <c r="BV447" s="75"/>
      <c r="BW447" s="75"/>
      <c r="BX447" s="75"/>
      <c r="BY447" s="75"/>
      <c r="BZ447" s="75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5"/>
      <c r="C448" s="75"/>
      <c r="D448" s="75"/>
      <c r="E448" s="75"/>
      <c r="F448" s="75"/>
      <c r="G448" s="75"/>
      <c r="H448" s="75"/>
      <c r="I448" s="75"/>
      <c r="J448" s="75"/>
      <c r="K448" s="75"/>
      <c r="L448" s="75"/>
      <c r="M448" s="75"/>
      <c r="N448" s="75"/>
      <c r="O448" s="75"/>
      <c r="P448" s="75"/>
      <c r="Q448" s="75"/>
      <c r="R448" s="75"/>
      <c r="S448" s="75"/>
      <c r="T448" s="75"/>
      <c r="U448" s="75"/>
      <c r="V448" s="75"/>
      <c r="W448" s="75"/>
      <c r="X448" s="75"/>
      <c r="Y448" s="75"/>
      <c r="Z448" s="75"/>
      <c r="AA448" s="75"/>
      <c r="AB448" s="75"/>
      <c r="AC448" s="75"/>
      <c r="AD448" s="75"/>
      <c r="AE448" s="75"/>
      <c r="AF448" s="75"/>
      <c r="AG448" s="75"/>
      <c r="AH448" s="75"/>
      <c r="AI448" s="75"/>
      <c r="AJ448" s="75"/>
      <c r="AK448" s="75"/>
      <c r="AL448" s="75"/>
      <c r="AM448" s="75"/>
      <c r="AN448" s="75"/>
      <c r="AO448" s="75"/>
      <c r="AP448" s="75"/>
      <c r="AQ448" s="75"/>
      <c r="AR448" s="75"/>
      <c r="AS448" s="75"/>
      <c r="AT448" s="75"/>
      <c r="AU448" s="75"/>
      <c r="AV448" s="75"/>
      <c r="AW448" s="75"/>
      <c r="AX448" s="75"/>
      <c r="AY448" s="75"/>
      <c r="AZ448" s="75"/>
      <c r="BA448" s="75"/>
      <c r="BB448" s="75"/>
      <c r="BC448" s="75"/>
      <c r="BD448" s="75"/>
      <c r="BE448" s="75"/>
      <c r="BF448" s="75"/>
      <c r="BG448" s="75"/>
      <c r="BH448" s="75"/>
      <c r="BI448" s="75"/>
      <c r="BJ448" s="75"/>
      <c r="BK448" s="75"/>
      <c r="BL448" s="75"/>
      <c r="BM448" s="75"/>
      <c r="BN448" s="75"/>
      <c r="BO448" s="75"/>
      <c r="BP448" s="75"/>
      <c r="BQ448" s="75"/>
      <c r="BR448" s="75"/>
      <c r="BS448" s="75"/>
      <c r="BT448" s="75"/>
      <c r="BU448" s="75"/>
      <c r="BV448" s="75"/>
      <c r="BW448" s="75"/>
      <c r="BX448" s="75"/>
      <c r="BY448" s="75"/>
      <c r="BZ448" s="75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5"/>
      <c r="C449" s="75"/>
      <c r="D449" s="75"/>
      <c r="E449" s="75"/>
      <c r="F449" s="75"/>
      <c r="G449" s="75"/>
      <c r="H449" s="75"/>
      <c r="I449" s="75"/>
      <c r="J449" s="75"/>
      <c r="K449" s="75"/>
      <c r="L449" s="75"/>
      <c r="M449" s="75"/>
      <c r="N449" s="75"/>
      <c r="O449" s="75"/>
      <c r="P449" s="75"/>
      <c r="Q449" s="75"/>
      <c r="R449" s="75"/>
      <c r="S449" s="75"/>
      <c r="T449" s="75"/>
      <c r="U449" s="75"/>
      <c r="V449" s="75"/>
      <c r="W449" s="75"/>
      <c r="X449" s="75"/>
      <c r="Y449" s="75"/>
      <c r="Z449" s="75"/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  <c r="AV449" s="75"/>
      <c r="AW449" s="75"/>
      <c r="AX449" s="75"/>
      <c r="AY449" s="75"/>
      <c r="AZ449" s="75"/>
      <c r="BA449" s="75"/>
      <c r="BB449" s="75"/>
      <c r="BC449" s="75"/>
      <c r="BD449" s="75"/>
      <c r="BE449" s="75"/>
      <c r="BF449" s="75"/>
      <c r="BG449" s="75"/>
      <c r="BH449" s="75"/>
      <c r="BI449" s="75"/>
      <c r="BJ449" s="75"/>
      <c r="BK449" s="75"/>
      <c r="BL449" s="75"/>
      <c r="BM449" s="75"/>
      <c r="BN449" s="75"/>
      <c r="BO449" s="75"/>
      <c r="BP449" s="75"/>
      <c r="BQ449" s="75"/>
      <c r="BR449" s="75"/>
      <c r="BS449" s="75"/>
      <c r="BT449" s="75"/>
      <c r="BU449" s="75"/>
      <c r="BV449" s="75"/>
      <c r="BW449" s="75"/>
      <c r="BX449" s="75"/>
      <c r="BY449" s="75"/>
      <c r="BZ449" s="75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5"/>
      <c r="C450" s="75"/>
      <c r="D450" s="75"/>
      <c r="E450" s="75"/>
      <c r="F450" s="75"/>
      <c r="G450" s="75"/>
      <c r="H450" s="75"/>
      <c r="I450" s="75"/>
      <c r="J450" s="75"/>
      <c r="K450" s="75"/>
      <c r="L450" s="75"/>
      <c r="M450" s="75"/>
      <c r="N450" s="75"/>
      <c r="O450" s="75"/>
      <c r="P450" s="75"/>
      <c r="Q450" s="75"/>
      <c r="R450" s="75"/>
      <c r="S450" s="75"/>
      <c r="T450" s="75"/>
      <c r="U450" s="75"/>
      <c r="V450" s="75"/>
      <c r="W450" s="75"/>
      <c r="X450" s="75"/>
      <c r="Y450" s="75"/>
      <c r="Z450" s="75"/>
      <c r="AA450" s="75"/>
      <c r="AB450" s="75"/>
      <c r="AC450" s="75"/>
      <c r="AD450" s="75"/>
      <c r="AE450" s="75"/>
      <c r="AF450" s="75"/>
      <c r="AG450" s="75"/>
      <c r="AH450" s="75"/>
      <c r="AI450" s="75"/>
      <c r="AJ450" s="75"/>
      <c r="AK450" s="75"/>
      <c r="AL450" s="75"/>
      <c r="AM450" s="75"/>
      <c r="AN450" s="75"/>
      <c r="AO450" s="75"/>
      <c r="AP450" s="75"/>
      <c r="AQ450" s="75"/>
      <c r="AR450" s="75"/>
      <c r="AS450" s="75"/>
      <c r="AT450" s="75"/>
      <c r="AU450" s="75"/>
      <c r="AV450" s="75"/>
      <c r="AW450" s="75"/>
      <c r="AX450" s="75"/>
      <c r="AY450" s="75"/>
      <c r="AZ450" s="75"/>
      <c r="BA450" s="75"/>
      <c r="BB450" s="75"/>
      <c r="BC450" s="75"/>
      <c r="BD450" s="75"/>
      <c r="BE450" s="75"/>
      <c r="BF450" s="75"/>
      <c r="BG450" s="75"/>
      <c r="BH450" s="75"/>
      <c r="BI450" s="75"/>
      <c r="BJ450" s="75"/>
      <c r="BK450" s="75"/>
      <c r="BL450" s="75"/>
      <c r="BM450" s="75"/>
      <c r="BN450" s="75"/>
      <c r="BO450" s="75"/>
      <c r="BP450" s="75"/>
      <c r="BQ450" s="75"/>
      <c r="BR450" s="75"/>
      <c r="BS450" s="75"/>
      <c r="BT450" s="75"/>
      <c r="BU450" s="75"/>
      <c r="BV450" s="75"/>
      <c r="BW450" s="75"/>
      <c r="BX450" s="75"/>
      <c r="BY450" s="75"/>
      <c r="BZ450" s="75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75"/>
      <c r="U451" s="75"/>
      <c r="V451" s="75"/>
      <c r="W451" s="75"/>
      <c r="X451" s="75"/>
      <c r="Y451" s="75"/>
      <c r="Z451" s="75"/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  <c r="AR451" s="75"/>
      <c r="AS451" s="75"/>
      <c r="AT451" s="75"/>
      <c r="AU451" s="75"/>
      <c r="AV451" s="75"/>
      <c r="AW451" s="75"/>
      <c r="AX451" s="75"/>
      <c r="AY451" s="75"/>
      <c r="AZ451" s="75"/>
      <c r="BA451" s="75"/>
      <c r="BB451" s="75"/>
      <c r="BC451" s="75"/>
      <c r="BD451" s="75"/>
      <c r="BE451" s="75"/>
      <c r="BF451" s="75"/>
      <c r="BG451" s="75"/>
      <c r="BH451" s="75"/>
      <c r="BI451" s="75"/>
      <c r="BJ451" s="75"/>
      <c r="BK451" s="75"/>
      <c r="BL451" s="75"/>
      <c r="BM451" s="75"/>
      <c r="BN451" s="75"/>
      <c r="BO451" s="75"/>
      <c r="BP451" s="75"/>
      <c r="BQ451" s="75"/>
      <c r="BR451" s="75"/>
      <c r="BS451" s="75"/>
      <c r="BT451" s="75"/>
      <c r="BU451" s="75"/>
      <c r="BV451" s="75"/>
      <c r="BW451" s="75"/>
      <c r="BX451" s="75"/>
      <c r="BY451" s="75"/>
      <c r="BZ451" s="75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5"/>
      <c r="C452" s="75"/>
      <c r="D452" s="75"/>
      <c r="E452" s="75"/>
      <c r="F452" s="75"/>
      <c r="G452" s="75"/>
      <c r="H452" s="75"/>
      <c r="I452" s="75"/>
      <c r="J452" s="75"/>
      <c r="K452" s="75"/>
      <c r="L452" s="75"/>
      <c r="M452" s="75"/>
      <c r="N452" s="75"/>
      <c r="O452" s="75"/>
      <c r="P452" s="75"/>
      <c r="Q452" s="75"/>
      <c r="R452" s="75"/>
      <c r="S452" s="75"/>
      <c r="T452" s="75"/>
      <c r="U452" s="75"/>
      <c r="V452" s="75"/>
      <c r="W452" s="75"/>
      <c r="X452" s="75"/>
      <c r="Y452" s="75"/>
      <c r="Z452" s="75"/>
      <c r="AA452" s="75"/>
      <c r="AB452" s="75"/>
      <c r="AC452" s="75"/>
      <c r="AD452" s="75"/>
      <c r="AE452" s="75"/>
      <c r="AF452" s="75"/>
      <c r="AG452" s="75"/>
      <c r="AH452" s="75"/>
      <c r="AI452" s="75"/>
      <c r="AJ452" s="75"/>
      <c r="AK452" s="75"/>
      <c r="AL452" s="75"/>
      <c r="AM452" s="75"/>
      <c r="AN452" s="75"/>
      <c r="AO452" s="75"/>
      <c r="AP452" s="75"/>
      <c r="AQ452" s="75"/>
      <c r="AR452" s="75"/>
      <c r="AS452" s="75"/>
      <c r="AT452" s="75"/>
      <c r="AU452" s="75"/>
      <c r="AV452" s="75"/>
      <c r="AW452" s="75"/>
      <c r="AX452" s="75"/>
      <c r="AY452" s="75"/>
      <c r="AZ452" s="75"/>
      <c r="BA452" s="75"/>
      <c r="BB452" s="75"/>
      <c r="BC452" s="75"/>
      <c r="BD452" s="75"/>
      <c r="BE452" s="75"/>
      <c r="BF452" s="75"/>
      <c r="BG452" s="75"/>
      <c r="BH452" s="75"/>
      <c r="BI452" s="75"/>
      <c r="BJ452" s="75"/>
      <c r="BK452" s="75"/>
      <c r="BL452" s="75"/>
      <c r="BM452" s="75"/>
      <c r="BN452" s="75"/>
      <c r="BO452" s="75"/>
      <c r="BP452" s="75"/>
      <c r="BQ452" s="75"/>
      <c r="BR452" s="75"/>
      <c r="BS452" s="75"/>
      <c r="BT452" s="75"/>
      <c r="BU452" s="75"/>
      <c r="BV452" s="75"/>
      <c r="BW452" s="75"/>
      <c r="BX452" s="75"/>
      <c r="BY452" s="75"/>
      <c r="BZ452" s="75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5"/>
      <c r="C453" s="75"/>
      <c r="D453" s="75"/>
      <c r="E453" s="75"/>
      <c r="F453" s="75"/>
      <c r="G453" s="75"/>
      <c r="H453" s="75"/>
      <c r="I453" s="75"/>
      <c r="J453" s="75"/>
      <c r="K453" s="75"/>
      <c r="L453" s="75"/>
      <c r="M453" s="75"/>
      <c r="N453" s="75"/>
      <c r="O453" s="75"/>
      <c r="P453" s="75"/>
      <c r="Q453" s="75"/>
      <c r="R453" s="75"/>
      <c r="S453" s="75"/>
      <c r="T453" s="75"/>
      <c r="U453" s="75"/>
      <c r="V453" s="75"/>
      <c r="W453" s="75"/>
      <c r="X453" s="75"/>
      <c r="Y453" s="75"/>
      <c r="Z453" s="75"/>
      <c r="AA453" s="75"/>
      <c r="AB453" s="75"/>
      <c r="AC453" s="75"/>
      <c r="AD453" s="75"/>
      <c r="AE453" s="75"/>
      <c r="AF453" s="75"/>
      <c r="AG453" s="75"/>
      <c r="AH453" s="75"/>
      <c r="AI453" s="75"/>
      <c r="AJ453" s="75"/>
      <c r="AK453" s="75"/>
      <c r="AL453" s="75"/>
      <c r="AM453" s="75"/>
      <c r="AN453" s="75"/>
      <c r="AO453" s="75"/>
      <c r="AP453" s="75"/>
      <c r="AQ453" s="75"/>
      <c r="AR453" s="75"/>
      <c r="AS453" s="75"/>
      <c r="AT453" s="75"/>
      <c r="AU453" s="75"/>
      <c r="AV453" s="75"/>
      <c r="AW453" s="75"/>
      <c r="AX453" s="75"/>
      <c r="AY453" s="75"/>
      <c r="AZ453" s="75"/>
      <c r="BA453" s="75"/>
      <c r="BB453" s="75"/>
      <c r="BC453" s="75"/>
      <c r="BD453" s="75"/>
      <c r="BE453" s="75"/>
      <c r="BF453" s="75"/>
      <c r="BG453" s="75"/>
      <c r="BH453" s="75"/>
      <c r="BI453" s="75"/>
      <c r="BJ453" s="75"/>
      <c r="BK453" s="75"/>
      <c r="BL453" s="75"/>
      <c r="BM453" s="75"/>
      <c r="BN453" s="75"/>
      <c r="BO453" s="75"/>
      <c r="BP453" s="75"/>
      <c r="BQ453" s="75"/>
      <c r="BR453" s="75"/>
      <c r="BS453" s="75"/>
      <c r="BT453" s="75"/>
      <c r="BU453" s="75"/>
      <c r="BV453" s="75"/>
      <c r="BW453" s="75"/>
      <c r="BX453" s="75"/>
      <c r="BY453" s="75"/>
      <c r="BZ453" s="75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5"/>
      <c r="C454" s="75"/>
      <c r="D454" s="75"/>
      <c r="E454" s="75"/>
      <c r="F454" s="75"/>
      <c r="G454" s="75"/>
      <c r="H454" s="75"/>
      <c r="I454" s="75"/>
      <c r="J454" s="75"/>
      <c r="K454" s="75"/>
      <c r="L454" s="75"/>
      <c r="M454" s="75"/>
      <c r="N454" s="75"/>
      <c r="O454" s="75"/>
      <c r="P454" s="75"/>
      <c r="Q454" s="75"/>
      <c r="R454" s="75"/>
      <c r="S454" s="75"/>
      <c r="T454" s="75"/>
      <c r="U454" s="75"/>
      <c r="V454" s="75"/>
      <c r="W454" s="75"/>
      <c r="X454" s="75"/>
      <c r="Y454" s="75"/>
      <c r="Z454" s="75"/>
      <c r="AA454" s="75"/>
      <c r="AB454" s="75"/>
      <c r="AC454" s="75"/>
      <c r="AD454" s="75"/>
      <c r="AE454" s="75"/>
      <c r="AF454" s="75"/>
      <c r="AG454" s="75"/>
      <c r="AH454" s="75"/>
      <c r="AI454" s="75"/>
      <c r="AJ454" s="75"/>
      <c r="AK454" s="75"/>
      <c r="AL454" s="75"/>
      <c r="AM454" s="75"/>
      <c r="AN454" s="75"/>
      <c r="AO454" s="75"/>
      <c r="AP454" s="75"/>
      <c r="AQ454" s="75"/>
      <c r="AR454" s="75"/>
      <c r="AS454" s="75"/>
      <c r="AT454" s="75"/>
      <c r="AU454" s="75"/>
      <c r="AV454" s="75"/>
      <c r="AW454" s="75"/>
      <c r="AX454" s="75"/>
      <c r="AY454" s="75"/>
      <c r="AZ454" s="75"/>
      <c r="BA454" s="75"/>
      <c r="BB454" s="75"/>
      <c r="BC454" s="75"/>
      <c r="BD454" s="75"/>
      <c r="BE454" s="75"/>
      <c r="BF454" s="75"/>
      <c r="BG454" s="75"/>
      <c r="BH454" s="75"/>
      <c r="BI454" s="75"/>
      <c r="BJ454" s="75"/>
      <c r="BK454" s="75"/>
      <c r="BL454" s="75"/>
      <c r="BM454" s="75"/>
      <c r="BN454" s="75"/>
      <c r="BO454" s="75"/>
      <c r="BP454" s="75"/>
      <c r="BQ454" s="75"/>
      <c r="BR454" s="75"/>
      <c r="BS454" s="75"/>
      <c r="BT454" s="75"/>
      <c r="BU454" s="75"/>
      <c r="BV454" s="75"/>
      <c r="BW454" s="75"/>
      <c r="BX454" s="75"/>
      <c r="BY454" s="75"/>
      <c r="BZ454" s="75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5"/>
      <c r="C455" s="75"/>
      <c r="D455" s="75"/>
      <c r="E455" s="75"/>
      <c r="F455" s="75"/>
      <c r="G455" s="75"/>
      <c r="H455" s="75"/>
      <c r="I455" s="75"/>
      <c r="J455" s="75"/>
      <c r="K455" s="75"/>
      <c r="L455" s="75"/>
      <c r="M455" s="75"/>
      <c r="N455" s="75"/>
      <c r="O455" s="75"/>
      <c r="P455" s="75"/>
      <c r="Q455" s="75"/>
      <c r="R455" s="75"/>
      <c r="S455" s="75"/>
      <c r="T455" s="75"/>
      <c r="U455" s="75"/>
      <c r="V455" s="75"/>
      <c r="W455" s="75"/>
      <c r="X455" s="75"/>
      <c r="Y455" s="75"/>
      <c r="Z455" s="75"/>
      <c r="AA455" s="75"/>
      <c r="AB455" s="75"/>
      <c r="AC455" s="75"/>
      <c r="AD455" s="75"/>
      <c r="AE455" s="75"/>
      <c r="AF455" s="75"/>
      <c r="AG455" s="75"/>
      <c r="AH455" s="75"/>
      <c r="AI455" s="75"/>
      <c r="AJ455" s="75"/>
      <c r="AK455" s="75"/>
      <c r="AL455" s="75"/>
      <c r="AM455" s="75"/>
      <c r="AN455" s="75"/>
      <c r="AO455" s="75"/>
      <c r="AP455" s="75"/>
      <c r="AQ455" s="75"/>
      <c r="AR455" s="75"/>
      <c r="AS455" s="75"/>
      <c r="AT455" s="75"/>
      <c r="AU455" s="75"/>
      <c r="AV455" s="75"/>
      <c r="AW455" s="75"/>
      <c r="AX455" s="75"/>
      <c r="AY455" s="75"/>
      <c r="AZ455" s="75"/>
      <c r="BA455" s="75"/>
      <c r="BB455" s="75"/>
      <c r="BC455" s="75"/>
      <c r="BD455" s="75"/>
      <c r="BE455" s="75"/>
      <c r="BF455" s="75"/>
      <c r="BG455" s="75"/>
      <c r="BH455" s="75"/>
      <c r="BI455" s="75"/>
      <c r="BJ455" s="75"/>
      <c r="BK455" s="75"/>
      <c r="BL455" s="75"/>
      <c r="BM455" s="75"/>
      <c r="BN455" s="75"/>
      <c r="BO455" s="75"/>
      <c r="BP455" s="75"/>
      <c r="BQ455" s="75"/>
      <c r="BR455" s="75"/>
      <c r="BS455" s="75"/>
      <c r="BT455" s="75"/>
      <c r="BU455" s="75"/>
      <c r="BV455" s="75"/>
      <c r="BW455" s="75"/>
      <c r="BX455" s="75"/>
      <c r="BY455" s="75"/>
      <c r="BZ455" s="75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75"/>
      <c r="X456" s="75"/>
      <c r="Y456" s="75"/>
      <c r="Z456" s="75"/>
      <c r="AA456" s="75"/>
      <c r="AB456" s="75"/>
      <c r="AC456" s="75"/>
      <c r="AD456" s="75"/>
      <c r="AE456" s="75"/>
      <c r="AF456" s="75"/>
      <c r="AG456" s="75"/>
      <c r="AH456" s="75"/>
      <c r="AI456" s="75"/>
      <c r="AJ456" s="75"/>
      <c r="AK456" s="75"/>
      <c r="AL456" s="75"/>
      <c r="AM456" s="75"/>
      <c r="AN456" s="75"/>
      <c r="AO456" s="75"/>
      <c r="AP456" s="75"/>
      <c r="AQ456" s="75"/>
      <c r="AR456" s="75"/>
      <c r="AS456" s="75"/>
      <c r="AT456" s="75"/>
      <c r="AU456" s="75"/>
      <c r="AV456" s="75"/>
      <c r="AW456" s="75"/>
      <c r="AX456" s="75"/>
      <c r="AY456" s="75"/>
      <c r="AZ456" s="75"/>
      <c r="BA456" s="75"/>
      <c r="BB456" s="75"/>
      <c r="BC456" s="75"/>
      <c r="BD456" s="75"/>
      <c r="BE456" s="75"/>
      <c r="BF456" s="75"/>
      <c r="BG456" s="75"/>
      <c r="BH456" s="75"/>
      <c r="BI456" s="75"/>
      <c r="BJ456" s="75"/>
      <c r="BK456" s="75"/>
      <c r="BL456" s="75"/>
      <c r="BM456" s="75"/>
      <c r="BN456" s="75"/>
      <c r="BO456" s="75"/>
      <c r="BP456" s="75"/>
      <c r="BQ456" s="75"/>
      <c r="BR456" s="75"/>
      <c r="BS456" s="75"/>
      <c r="BT456" s="75"/>
      <c r="BU456" s="75"/>
      <c r="BV456" s="75"/>
      <c r="BW456" s="75"/>
      <c r="BX456" s="75"/>
      <c r="BY456" s="75"/>
      <c r="BZ456" s="75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5"/>
      <c r="C457" s="75"/>
      <c r="D457" s="75"/>
      <c r="E457" s="75"/>
      <c r="F457" s="75"/>
      <c r="G457" s="75"/>
      <c r="H457" s="75"/>
      <c r="I457" s="75"/>
      <c r="J457" s="75"/>
      <c r="K457" s="75"/>
      <c r="L457" s="75"/>
      <c r="M457" s="75"/>
      <c r="N457" s="75"/>
      <c r="O457" s="75"/>
      <c r="P457" s="75"/>
      <c r="Q457" s="75"/>
      <c r="R457" s="75"/>
      <c r="S457" s="75"/>
      <c r="T457" s="75"/>
      <c r="U457" s="75"/>
      <c r="V457" s="75"/>
      <c r="W457" s="75"/>
      <c r="X457" s="75"/>
      <c r="Y457" s="75"/>
      <c r="Z457" s="75"/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  <c r="AV457" s="75"/>
      <c r="AW457" s="75"/>
      <c r="AX457" s="75"/>
      <c r="AY457" s="75"/>
      <c r="AZ457" s="75"/>
      <c r="BA457" s="75"/>
      <c r="BB457" s="75"/>
      <c r="BC457" s="75"/>
      <c r="BD457" s="75"/>
      <c r="BE457" s="75"/>
      <c r="BF457" s="75"/>
      <c r="BG457" s="75"/>
      <c r="BH457" s="75"/>
      <c r="BI457" s="75"/>
      <c r="BJ457" s="75"/>
      <c r="BK457" s="75"/>
      <c r="BL457" s="75"/>
      <c r="BM457" s="75"/>
      <c r="BN457" s="75"/>
      <c r="BO457" s="75"/>
      <c r="BP457" s="75"/>
      <c r="BQ457" s="75"/>
      <c r="BR457" s="75"/>
      <c r="BS457" s="75"/>
      <c r="BT457" s="75"/>
      <c r="BU457" s="75"/>
      <c r="BV457" s="75"/>
      <c r="BW457" s="75"/>
      <c r="BX457" s="75"/>
      <c r="BY457" s="75"/>
      <c r="BZ457" s="75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69" t="s">
        <v>134</v>
      </c>
      <c r="C461" s="270"/>
      <c r="D461" s="270"/>
      <c r="E461" s="270"/>
      <c r="F461" s="270"/>
      <c r="G461" s="270"/>
      <c r="H461" s="270"/>
      <c r="I461" s="270"/>
      <c r="J461" s="270"/>
      <c r="K461" s="270"/>
      <c r="L461" s="270"/>
      <c r="M461" s="270"/>
      <c r="N461" s="270"/>
      <c r="O461" s="270"/>
      <c r="P461" s="270"/>
      <c r="Q461" s="270"/>
      <c r="R461" s="270"/>
      <c r="S461" s="270"/>
      <c r="T461" s="270"/>
      <c r="U461" s="270"/>
      <c r="V461" s="270"/>
      <c r="W461" s="270"/>
      <c r="X461" s="270"/>
      <c r="Y461" s="270"/>
      <c r="Z461" s="270"/>
      <c r="AA461" s="270"/>
      <c r="AB461" s="270"/>
      <c r="AC461" s="270"/>
      <c r="AD461" s="270"/>
      <c r="AE461" s="270"/>
      <c r="AF461" s="270"/>
      <c r="AG461" s="270"/>
      <c r="AH461" s="270"/>
      <c r="AI461" s="270"/>
      <c r="AJ461" s="270"/>
      <c r="AK461" s="270"/>
      <c r="AL461" s="270"/>
      <c r="AM461" s="270"/>
      <c r="AN461" s="270"/>
      <c r="AO461" s="270"/>
      <c r="AP461" s="270"/>
      <c r="AQ461" s="270"/>
      <c r="AR461" s="270"/>
      <c r="AS461" s="270"/>
      <c r="AT461" s="270"/>
      <c r="AU461" s="270"/>
      <c r="AV461" s="270"/>
      <c r="AW461" s="270"/>
      <c r="AX461" s="270"/>
      <c r="AY461" s="270"/>
      <c r="AZ461" s="270"/>
      <c r="BA461" s="270"/>
      <c r="BB461" s="270"/>
      <c r="BC461" s="270"/>
      <c r="BD461" s="270"/>
      <c r="BE461" s="270"/>
      <c r="BF461" s="270"/>
      <c r="BG461" s="270"/>
      <c r="BH461" s="270"/>
      <c r="BI461" s="270"/>
      <c r="BJ461" s="270"/>
      <c r="BK461" s="270"/>
      <c r="BL461" s="270"/>
      <c r="BM461" s="270"/>
      <c r="BN461" s="270"/>
      <c r="BO461" s="270"/>
      <c r="BP461" s="270"/>
      <c r="BQ461" s="270"/>
      <c r="BR461" s="270"/>
      <c r="BS461" s="270"/>
      <c r="BT461" s="270"/>
      <c r="BU461" s="270"/>
      <c r="BV461" s="270"/>
      <c r="BW461" s="270"/>
      <c r="BX461" s="270"/>
      <c r="BY461" s="270"/>
      <c r="BZ461" s="27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8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332" t="s">
        <v>131</v>
      </c>
      <c r="AG462" s="332"/>
      <c r="AH462" s="332"/>
      <c r="AI462" s="332"/>
      <c r="AJ462" s="332"/>
      <c r="AK462" s="332"/>
      <c r="AL462" s="332"/>
      <c r="AM462" s="332"/>
      <c r="AN462" s="332"/>
      <c r="AO462" s="332"/>
      <c r="AP462" s="332"/>
      <c r="AQ462" s="332"/>
      <c r="AR462" s="332"/>
      <c r="AS462" s="332"/>
      <c r="AT462" s="332"/>
      <c r="AU462" s="332"/>
      <c r="AV462" s="332"/>
      <c r="AW462" s="332" t="s">
        <v>132</v>
      </c>
      <c r="AX462" s="332"/>
      <c r="AY462" s="332"/>
      <c r="AZ462" s="332"/>
      <c r="BA462" s="332"/>
      <c r="BB462" s="332"/>
      <c r="BC462" s="332"/>
      <c r="BD462" s="332"/>
      <c r="BE462" s="332"/>
      <c r="BF462" s="332"/>
      <c r="BG462" s="332"/>
      <c r="BH462" s="332"/>
      <c r="BI462" s="332"/>
      <c r="BJ462" s="332"/>
      <c r="BK462" s="332"/>
      <c r="BL462" s="332"/>
      <c r="BM462" s="332"/>
      <c r="BN462" s="332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93"/>
      <c r="D463" s="93"/>
      <c r="E463" s="93"/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9"/>
      <c r="AX463" s="279"/>
      <c r="AY463" s="279"/>
      <c r="AZ463" s="279"/>
      <c r="BA463" s="279"/>
      <c r="BB463" s="279"/>
      <c r="BC463" s="279"/>
      <c r="BD463" s="279"/>
      <c r="BE463" s="279"/>
      <c r="BF463" s="279"/>
      <c r="BG463" s="279"/>
      <c r="BH463" s="279"/>
      <c r="BI463" s="279"/>
      <c r="BJ463" s="279"/>
      <c r="BK463" s="279"/>
      <c r="BL463" s="279"/>
      <c r="BM463" s="279"/>
      <c r="BN463" s="279"/>
      <c r="BO463" s="275" t="str">
        <f t="shared" ref="BO463:BO472" si="77">+IF(AF463="","",IF(AW463="","",IF(ROUND(AF463/AW463,4)&gt;100%,"chyba",ROUND(AF463/AW463,4))))</f>
        <v/>
      </c>
      <c r="BP463" s="275"/>
      <c r="BQ463" s="275"/>
      <c r="BR463" s="275"/>
      <c r="BS463" s="275"/>
      <c r="BT463" s="275"/>
      <c r="BU463" s="275"/>
      <c r="BV463" s="275"/>
      <c r="BW463" s="275"/>
      <c r="BX463" s="275"/>
      <c r="BY463" s="275"/>
      <c r="BZ463" s="276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93"/>
      <c r="D464" s="93"/>
      <c r="E464" s="93"/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9"/>
      <c r="AX464" s="279"/>
      <c r="AY464" s="279"/>
      <c r="AZ464" s="279"/>
      <c r="BA464" s="279"/>
      <c r="BB464" s="279"/>
      <c r="BC464" s="279"/>
      <c r="BD464" s="279"/>
      <c r="BE464" s="279"/>
      <c r="BF464" s="279"/>
      <c r="BG464" s="279"/>
      <c r="BH464" s="279"/>
      <c r="BI464" s="279"/>
      <c r="BJ464" s="279"/>
      <c r="BK464" s="279"/>
      <c r="BL464" s="279"/>
      <c r="BM464" s="279"/>
      <c r="BN464" s="279"/>
      <c r="BO464" s="275" t="str">
        <f t="shared" si="77"/>
        <v/>
      </c>
      <c r="BP464" s="275"/>
      <c r="BQ464" s="275"/>
      <c r="BR464" s="275"/>
      <c r="BS464" s="275"/>
      <c r="BT464" s="275"/>
      <c r="BU464" s="275"/>
      <c r="BV464" s="275"/>
      <c r="BW464" s="275"/>
      <c r="BX464" s="275"/>
      <c r="BY464" s="275"/>
      <c r="BZ464" s="276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93"/>
      <c r="D465" s="93"/>
      <c r="E465" s="93"/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9"/>
      <c r="AX465" s="279"/>
      <c r="AY465" s="279"/>
      <c r="AZ465" s="279"/>
      <c r="BA465" s="279"/>
      <c r="BB465" s="279"/>
      <c r="BC465" s="279"/>
      <c r="BD465" s="279"/>
      <c r="BE465" s="279"/>
      <c r="BF465" s="279"/>
      <c r="BG465" s="279"/>
      <c r="BH465" s="279"/>
      <c r="BI465" s="279"/>
      <c r="BJ465" s="279"/>
      <c r="BK465" s="279"/>
      <c r="BL465" s="279"/>
      <c r="BM465" s="279"/>
      <c r="BN465" s="279"/>
      <c r="BO465" s="275" t="str">
        <f t="shared" si="77"/>
        <v/>
      </c>
      <c r="BP465" s="275"/>
      <c r="BQ465" s="275"/>
      <c r="BR465" s="275"/>
      <c r="BS465" s="275"/>
      <c r="BT465" s="275"/>
      <c r="BU465" s="275"/>
      <c r="BV465" s="275"/>
      <c r="BW465" s="275"/>
      <c r="BX465" s="275"/>
      <c r="BY465" s="275"/>
      <c r="BZ465" s="276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93"/>
      <c r="D466" s="93"/>
      <c r="E466" s="93"/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9"/>
      <c r="AX466" s="279"/>
      <c r="AY466" s="279"/>
      <c r="AZ466" s="279"/>
      <c r="BA466" s="279"/>
      <c r="BB466" s="279"/>
      <c r="BC466" s="279"/>
      <c r="BD466" s="279"/>
      <c r="BE466" s="279"/>
      <c r="BF466" s="279"/>
      <c r="BG466" s="279"/>
      <c r="BH466" s="279"/>
      <c r="BI466" s="279"/>
      <c r="BJ466" s="279"/>
      <c r="BK466" s="279"/>
      <c r="BL466" s="279"/>
      <c r="BM466" s="279"/>
      <c r="BN466" s="279"/>
      <c r="BO466" s="275" t="str">
        <f t="shared" si="77"/>
        <v/>
      </c>
      <c r="BP466" s="275"/>
      <c r="BQ466" s="275"/>
      <c r="BR466" s="275"/>
      <c r="BS466" s="275"/>
      <c r="BT466" s="275"/>
      <c r="BU466" s="275"/>
      <c r="BV466" s="275"/>
      <c r="BW466" s="275"/>
      <c r="BX466" s="275"/>
      <c r="BY466" s="275"/>
      <c r="BZ466" s="276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93"/>
      <c r="D467" s="93"/>
      <c r="E467" s="93"/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9"/>
      <c r="AX467" s="279"/>
      <c r="AY467" s="279"/>
      <c r="AZ467" s="279"/>
      <c r="BA467" s="279"/>
      <c r="BB467" s="279"/>
      <c r="BC467" s="279"/>
      <c r="BD467" s="279"/>
      <c r="BE467" s="279"/>
      <c r="BF467" s="279"/>
      <c r="BG467" s="279"/>
      <c r="BH467" s="279"/>
      <c r="BI467" s="279"/>
      <c r="BJ467" s="279"/>
      <c r="BK467" s="279"/>
      <c r="BL467" s="279"/>
      <c r="BM467" s="279"/>
      <c r="BN467" s="279"/>
      <c r="BO467" s="275" t="str">
        <f t="shared" si="77"/>
        <v/>
      </c>
      <c r="BP467" s="275"/>
      <c r="BQ467" s="275"/>
      <c r="BR467" s="275"/>
      <c r="BS467" s="275"/>
      <c r="BT467" s="275"/>
      <c r="BU467" s="275"/>
      <c r="BV467" s="275"/>
      <c r="BW467" s="275"/>
      <c r="BX467" s="275"/>
      <c r="BY467" s="275"/>
      <c r="BZ467" s="276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93"/>
      <c r="D468" s="93"/>
      <c r="E468" s="93"/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9"/>
      <c r="AX468" s="279"/>
      <c r="AY468" s="279"/>
      <c r="AZ468" s="279"/>
      <c r="BA468" s="279"/>
      <c r="BB468" s="279"/>
      <c r="BC468" s="279"/>
      <c r="BD468" s="279"/>
      <c r="BE468" s="279"/>
      <c r="BF468" s="279"/>
      <c r="BG468" s="279"/>
      <c r="BH468" s="279"/>
      <c r="BI468" s="279"/>
      <c r="BJ468" s="279"/>
      <c r="BK468" s="279"/>
      <c r="BL468" s="279"/>
      <c r="BM468" s="279"/>
      <c r="BN468" s="279"/>
      <c r="BO468" s="275" t="str">
        <f t="shared" si="77"/>
        <v/>
      </c>
      <c r="BP468" s="275"/>
      <c r="BQ468" s="275"/>
      <c r="BR468" s="275"/>
      <c r="BS468" s="275"/>
      <c r="BT468" s="275"/>
      <c r="BU468" s="275"/>
      <c r="BV468" s="275"/>
      <c r="BW468" s="275"/>
      <c r="BX468" s="275"/>
      <c r="BY468" s="275"/>
      <c r="BZ468" s="276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93"/>
      <c r="D469" s="93"/>
      <c r="E469" s="93"/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9"/>
      <c r="AX469" s="279"/>
      <c r="AY469" s="279"/>
      <c r="AZ469" s="279"/>
      <c r="BA469" s="279"/>
      <c r="BB469" s="279"/>
      <c r="BC469" s="279"/>
      <c r="BD469" s="279"/>
      <c r="BE469" s="279"/>
      <c r="BF469" s="279"/>
      <c r="BG469" s="279"/>
      <c r="BH469" s="279"/>
      <c r="BI469" s="279"/>
      <c r="BJ469" s="279"/>
      <c r="BK469" s="279"/>
      <c r="BL469" s="279"/>
      <c r="BM469" s="279"/>
      <c r="BN469" s="279"/>
      <c r="BO469" s="275" t="str">
        <f t="shared" si="77"/>
        <v/>
      </c>
      <c r="BP469" s="275"/>
      <c r="BQ469" s="275"/>
      <c r="BR469" s="275"/>
      <c r="BS469" s="275"/>
      <c r="BT469" s="275"/>
      <c r="BU469" s="275"/>
      <c r="BV469" s="275"/>
      <c r="BW469" s="275"/>
      <c r="BX469" s="275"/>
      <c r="BY469" s="275"/>
      <c r="BZ469" s="276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93"/>
      <c r="D470" s="93"/>
      <c r="E470" s="93"/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9"/>
      <c r="AX470" s="279"/>
      <c r="AY470" s="279"/>
      <c r="AZ470" s="279"/>
      <c r="BA470" s="279"/>
      <c r="BB470" s="279"/>
      <c r="BC470" s="279"/>
      <c r="BD470" s="279"/>
      <c r="BE470" s="279"/>
      <c r="BF470" s="279"/>
      <c r="BG470" s="279"/>
      <c r="BH470" s="279"/>
      <c r="BI470" s="279"/>
      <c r="BJ470" s="279"/>
      <c r="BK470" s="279"/>
      <c r="BL470" s="279"/>
      <c r="BM470" s="279"/>
      <c r="BN470" s="279"/>
      <c r="BO470" s="275" t="str">
        <f t="shared" si="77"/>
        <v/>
      </c>
      <c r="BP470" s="275"/>
      <c r="BQ470" s="275"/>
      <c r="BR470" s="275"/>
      <c r="BS470" s="275"/>
      <c r="BT470" s="275"/>
      <c r="BU470" s="275"/>
      <c r="BV470" s="275"/>
      <c r="BW470" s="275"/>
      <c r="BX470" s="275"/>
      <c r="BY470" s="275"/>
      <c r="BZ470" s="276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93"/>
      <c r="D471" s="93"/>
      <c r="E471" s="93"/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9"/>
      <c r="AX471" s="279"/>
      <c r="AY471" s="279"/>
      <c r="AZ471" s="279"/>
      <c r="BA471" s="279"/>
      <c r="BB471" s="279"/>
      <c r="BC471" s="279"/>
      <c r="BD471" s="279"/>
      <c r="BE471" s="279"/>
      <c r="BF471" s="279"/>
      <c r="BG471" s="279"/>
      <c r="BH471" s="279"/>
      <c r="BI471" s="279"/>
      <c r="BJ471" s="279"/>
      <c r="BK471" s="279"/>
      <c r="BL471" s="279"/>
      <c r="BM471" s="279"/>
      <c r="BN471" s="279"/>
      <c r="BO471" s="275" t="str">
        <f t="shared" si="77"/>
        <v/>
      </c>
      <c r="BP471" s="275"/>
      <c r="BQ471" s="275"/>
      <c r="BR471" s="275"/>
      <c r="BS471" s="275"/>
      <c r="BT471" s="275"/>
      <c r="BU471" s="275"/>
      <c r="BV471" s="275"/>
      <c r="BW471" s="275"/>
      <c r="BX471" s="275"/>
      <c r="BY471" s="275"/>
      <c r="BZ471" s="276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42"/>
      <c r="D472" s="142"/>
      <c r="E472" s="142"/>
      <c r="F472" s="142"/>
      <c r="G472" s="142"/>
      <c r="H472" s="142"/>
      <c r="I472" s="142"/>
      <c r="J472" s="142"/>
      <c r="K472" s="142"/>
      <c r="L472" s="142"/>
      <c r="M472" s="142"/>
      <c r="N472" s="142"/>
      <c r="O472" s="142"/>
      <c r="P472" s="142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69" t="s">
        <v>135</v>
      </c>
      <c r="C473" s="270"/>
      <c r="D473" s="270"/>
      <c r="E473" s="270"/>
      <c r="F473" s="270"/>
      <c r="G473" s="270"/>
      <c r="H473" s="270"/>
      <c r="I473" s="270"/>
      <c r="J473" s="270"/>
      <c r="K473" s="270"/>
      <c r="L473" s="270"/>
      <c r="M473" s="270"/>
      <c r="N473" s="270"/>
      <c r="O473" s="270"/>
      <c r="P473" s="270"/>
      <c r="Q473" s="270"/>
      <c r="R473" s="270"/>
      <c r="S473" s="270"/>
      <c r="T473" s="270"/>
      <c r="U473" s="270"/>
      <c r="V473" s="270"/>
      <c r="W473" s="270"/>
      <c r="X473" s="270"/>
      <c r="Y473" s="270"/>
      <c r="Z473" s="270"/>
      <c r="AA473" s="270"/>
      <c r="AB473" s="270"/>
      <c r="AC473" s="270"/>
      <c r="AD473" s="270"/>
      <c r="AE473" s="270"/>
      <c r="AF473" s="270"/>
      <c r="AG473" s="270"/>
      <c r="AH473" s="270"/>
      <c r="AI473" s="270"/>
      <c r="AJ473" s="270"/>
      <c r="AK473" s="270"/>
      <c r="AL473" s="270"/>
      <c r="AM473" s="270"/>
      <c r="AN473" s="270"/>
      <c r="AO473" s="270"/>
      <c r="AP473" s="270"/>
      <c r="AQ473" s="270"/>
      <c r="AR473" s="270"/>
      <c r="AS473" s="270"/>
      <c r="AT473" s="270"/>
      <c r="AU473" s="270"/>
      <c r="AV473" s="270"/>
      <c r="AW473" s="270"/>
      <c r="AX473" s="270"/>
      <c r="AY473" s="270"/>
      <c r="AZ473" s="270"/>
      <c r="BA473" s="270"/>
      <c r="BB473" s="270"/>
      <c r="BC473" s="270"/>
      <c r="BD473" s="270"/>
      <c r="BE473" s="270"/>
      <c r="BF473" s="270"/>
      <c r="BG473" s="270"/>
      <c r="BH473" s="270"/>
      <c r="BI473" s="270"/>
      <c r="BJ473" s="270"/>
      <c r="BK473" s="270"/>
      <c r="BL473" s="270"/>
      <c r="BM473" s="270"/>
      <c r="BN473" s="270"/>
      <c r="BO473" s="270"/>
      <c r="BP473" s="270"/>
      <c r="BQ473" s="270"/>
      <c r="BR473" s="270"/>
      <c r="BS473" s="270"/>
      <c r="BT473" s="270"/>
      <c r="BU473" s="270"/>
      <c r="BV473" s="270"/>
      <c r="BW473" s="270"/>
      <c r="BX473" s="270"/>
      <c r="BY473" s="270"/>
      <c r="BZ473" s="27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8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332" t="s">
        <v>131</v>
      </c>
      <c r="AG474" s="332"/>
      <c r="AH474" s="332"/>
      <c r="AI474" s="332"/>
      <c r="AJ474" s="332"/>
      <c r="AK474" s="332"/>
      <c r="AL474" s="332"/>
      <c r="AM474" s="332"/>
      <c r="AN474" s="332"/>
      <c r="AO474" s="332"/>
      <c r="AP474" s="332"/>
      <c r="AQ474" s="332"/>
      <c r="AR474" s="332"/>
      <c r="AS474" s="332"/>
      <c r="AT474" s="332"/>
      <c r="AU474" s="332"/>
      <c r="AV474" s="332"/>
      <c r="AW474" s="332" t="s">
        <v>132</v>
      </c>
      <c r="AX474" s="332"/>
      <c r="AY474" s="332"/>
      <c r="AZ474" s="332"/>
      <c r="BA474" s="332"/>
      <c r="BB474" s="332"/>
      <c r="BC474" s="332"/>
      <c r="BD474" s="332"/>
      <c r="BE474" s="332"/>
      <c r="BF474" s="332"/>
      <c r="BG474" s="332"/>
      <c r="BH474" s="332"/>
      <c r="BI474" s="332"/>
      <c r="BJ474" s="332"/>
      <c r="BK474" s="332"/>
      <c r="BL474" s="332"/>
      <c r="BM474" s="332"/>
      <c r="BN474" s="332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93"/>
      <c r="D475" s="93"/>
      <c r="E475" s="93"/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9"/>
      <c r="AX475" s="279"/>
      <c r="AY475" s="279"/>
      <c r="AZ475" s="279"/>
      <c r="BA475" s="279"/>
      <c r="BB475" s="279"/>
      <c r="BC475" s="279"/>
      <c r="BD475" s="279"/>
      <c r="BE475" s="279"/>
      <c r="BF475" s="279"/>
      <c r="BG475" s="279"/>
      <c r="BH475" s="279"/>
      <c r="BI475" s="279"/>
      <c r="BJ475" s="279"/>
      <c r="BK475" s="279"/>
      <c r="BL475" s="279"/>
      <c r="BM475" s="279"/>
      <c r="BN475" s="279"/>
      <c r="BO475" s="275" t="str">
        <f t="shared" ref="BO475:BO484" si="82">+IF(AF475="","",IF(AW475="","",IF(ROUND(AF475/AW475,4)&gt;100%,"chyba",ROUND(AF475/AW475,4))))</f>
        <v/>
      </c>
      <c r="BP475" s="275"/>
      <c r="BQ475" s="275"/>
      <c r="BR475" s="275"/>
      <c r="BS475" s="275"/>
      <c r="BT475" s="275"/>
      <c r="BU475" s="275"/>
      <c r="BV475" s="275"/>
      <c r="BW475" s="275"/>
      <c r="BX475" s="275"/>
      <c r="BY475" s="275"/>
      <c r="BZ475" s="276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93"/>
      <c r="D476" s="93"/>
      <c r="E476" s="93"/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9"/>
      <c r="AX476" s="279"/>
      <c r="AY476" s="279"/>
      <c r="AZ476" s="279"/>
      <c r="BA476" s="279"/>
      <c r="BB476" s="279"/>
      <c r="BC476" s="279"/>
      <c r="BD476" s="279"/>
      <c r="BE476" s="279"/>
      <c r="BF476" s="279"/>
      <c r="BG476" s="279"/>
      <c r="BH476" s="279"/>
      <c r="BI476" s="279"/>
      <c r="BJ476" s="279"/>
      <c r="BK476" s="279"/>
      <c r="BL476" s="279"/>
      <c r="BM476" s="279"/>
      <c r="BN476" s="279"/>
      <c r="BO476" s="275" t="str">
        <f t="shared" si="82"/>
        <v/>
      </c>
      <c r="BP476" s="275"/>
      <c r="BQ476" s="275"/>
      <c r="BR476" s="275"/>
      <c r="BS476" s="275"/>
      <c r="BT476" s="275"/>
      <c r="BU476" s="275"/>
      <c r="BV476" s="275"/>
      <c r="BW476" s="275"/>
      <c r="BX476" s="275"/>
      <c r="BY476" s="275"/>
      <c r="BZ476" s="276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93"/>
      <c r="D477" s="93"/>
      <c r="E477" s="93"/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9"/>
      <c r="AX477" s="279"/>
      <c r="AY477" s="279"/>
      <c r="AZ477" s="279"/>
      <c r="BA477" s="279"/>
      <c r="BB477" s="279"/>
      <c r="BC477" s="279"/>
      <c r="BD477" s="279"/>
      <c r="BE477" s="279"/>
      <c r="BF477" s="279"/>
      <c r="BG477" s="279"/>
      <c r="BH477" s="279"/>
      <c r="BI477" s="279"/>
      <c r="BJ477" s="279"/>
      <c r="BK477" s="279"/>
      <c r="BL477" s="279"/>
      <c r="BM477" s="279"/>
      <c r="BN477" s="279"/>
      <c r="BO477" s="275" t="str">
        <f t="shared" si="82"/>
        <v/>
      </c>
      <c r="BP477" s="275"/>
      <c r="BQ477" s="275"/>
      <c r="BR477" s="275"/>
      <c r="BS477" s="275"/>
      <c r="BT477" s="275"/>
      <c r="BU477" s="275"/>
      <c r="BV477" s="275"/>
      <c r="BW477" s="275"/>
      <c r="BX477" s="275"/>
      <c r="BY477" s="275"/>
      <c r="BZ477" s="276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93"/>
      <c r="D478" s="93"/>
      <c r="E478" s="93"/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9"/>
      <c r="AX478" s="279"/>
      <c r="AY478" s="279"/>
      <c r="AZ478" s="279"/>
      <c r="BA478" s="279"/>
      <c r="BB478" s="279"/>
      <c r="BC478" s="279"/>
      <c r="BD478" s="279"/>
      <c r="BE478" s="279"/>
      <c r="BF478" s="279"/>
      <c r="BG478" s="279"/>
      <c r="BH478" s="279"/>
      <c r="BI478" s="279"/>
      <c r="BJ478" s="279"/>
      <c r="BK478" s="279"/>
      <c r="BL478" s="279"/>
      <c r="BM478" s="279"/>
      <c r="BN478" s="279"/>
      <c r="BO478" s="275" t="str">
        <f t="shared" si="82"/>
        <v/>
      </c>
      <c r="BP478" s="275"/>
      <c r="BQ478" s="275"/>
      <c r="BR478" s="275"/>
      <c r="BS478" s="275"/>
      <c r="BT478" s="275"/>
      <c r="BU478" s="275"/>
      <c r="BV478" s="275"/>
      <c r="BW478" s="275"/>
      <c r="BX478" s="275"/>
      <c r="BY478" s="275"/>
      <c r="BZ478" s="276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9"/>
      <c r="AX479" s="279"/>
      <c r="AY479" s="279"/>
      <c r="AZ479" s="279"/>
      <c r="BA479" s="279"/>
      <c r="BB479" s="279"/>
      <c r="BC479" s="279"/>
      <c r="BD479" s="279"/>
      <c r="BE479" s="279"/>
      <c r="BF479" s="279"/>
      <c r="BG479" s="279"/>
      <c r="BH479" s="279"/>
      <c r="BI479" s="279"/>
      <c r="BJ479" s="279"/>
      <c r="BK479" s="279"/>
      <c r="BL479" s="279"/>
      <c r="BM479" s="279"/>
      <c r="BN479" s="279"/>
      <c r="BO479" s="275" t="str">
        <f t="shared" si="82"/>
        <v/>
      </c>
      <c r="BP479" s="275"/>
      <c r="BQ479" s="275"/>
      <c r="BR479" s="275"/>
      <c r="BS479" s="275"/>
      <c r="BT479" s="275"/>
      <c r="BU479" s="275"/>
      <c r="BV479" s="275"/>
      <c r="BW479" s="275"/>
      <c r="BX479" s="275"/>
      <c r="BY479" s="275"/>
      <c r="BZ479" s="276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93"/>
      <c r="D480" s="93"/>
      <c r="E480" s="93"/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9"/>
      <c r="AX480" s="279"/>
      <c r="AY480" s="279"/>
      <c r="AZ480" s="279"/>
      <c r="BA480" s="279"/>
      <c r="BB480" s="279"/>
      <c r="BC480" s="279"/>
      <c r="BD480" s="279"/>
      <c r="BE480" s="279"/>
      <c r="BF480" s="279"/>
      <c r="BG480" s="279"/>
      <c r="BH480" s="279"/>
      <c r="BI480" s="279"/>
      <c r="BJ480" s="279"/>
      <c r="BK480" s="279"/>
      <c r="BL480" s="279"/>
      <c r="BM480" s="279"/>
      <c r="BN480" s="279"/>
      <c r="BO480" s="275" t="str">
        <f t="shared" si="82"/>
        <v/>
      </c>
      <c r="BP480" s="275"/>
      <c r="BQ480" s="275"/>
      <c r="BR480" s="275"/>
      <c r="BS480" s="275"/>
      <c r="BT480" s="275"/>
      <c r="BU480" s="275"/>
      <c r="BV480" s="275"/>
      <c r="BW480" s="275"/>
      <c r="BX480" s="275"/>
      <c r="BY480" s="275"/>
      <c r="BZ480" s="276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93"/>
      <c r="D481" s="93"/>
      <c r="E481" s="93"/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9"/>
      <c r="AX481" s="279"/>
      <c r="AY481" s="279"/>
      <c r="AZ481" s="279"/>
      <c r="BA481" s="279"/>
      <c r="BB481" s="279"/>
      <c r="BC481" s="279"/>
      <c r="BD481" s="279"/>
      <c r="BE481" s="279"/>
      <c r="BF481" s="279"/>
      <c r="BG481" s="279"/>
      <c r="BH481" s="279"/>
      <c r="BI481" s="279"/>
      <c r="BJ481" s="279"/>
      <c r="BK481" s="279"/>
      <c r="BL481" s="279"/>
      <c r="BM481" s="279"/>
      <c r="BN481" s="279"/>
      <c r="BO481" s="275" t="str">
        <f t="shared" si="82"/>
        <v/>
      </c>
      <c r="BP481" s="275"/>
      <c r="BQ481" s="275"/>
      <c r="BR481" s="275"/>
      <c r="BS481" s="275"/>
      <c r="BT481" s="275"/>
      <c r="BU481" s="275"/>
      <c r="BV481" s="275"/>
      <c r="BW481" s="275"/>
      <c r="BX481" s="275"/>
      <c r="BY481" s="275"/>
      <c r="BZ481" s="276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93"/>
      <c r="D482" s="93"/>
      <c r="E482" s="93"/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9"/>
      <c r="AX482" s="279"/>
      <c r="AY482" s="279"/>
      <c r="AZ482" s="279"/>
      <c r="BA482" s="279"/>
      <c r="BB482" s="279"/>
      <c r="BC482" s="279"/>
      <c r="BD482" s="279"/>
      <c r="BE482" s="279"/>
      <c r="BF482" s="279"/>
      <c r="BG482" s="279"/>
      <c r="BH482" s="279"/>
      <c r="BI482" s="279"/>
      <c r="BJ482" s="279"/>
      <c r="BK482" s="279"/>
      <c r="BL482" s="279"/>
      <c r="BM482" s="279"/>
      <c r="BN482" s="279"/>
      <c r="BO482" s="275" t="str">
        <f t="shared" si="82"/>
        <v/>
      </c>
      <c r="BP482" s="275"/>
      <c r="BQ482" s="275"/>
      <c r="BR482" s="275"/>
      <c r="BS482" s="275"/>
      <c r="BT482" s="275"/>
      <c r="BU482" s="275"/>
      <c r="BV482" s="275"/>
      <c r="BW482" s="275"/>
      <c r="BX482" s="275"/>
      <c r="BY482" s="275"/>
      <c r="BZ482" s="276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93"/>
      <c r="D483" s="93"/>
      <c r="E483" s="93"/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9"/>
      <c r="AX483" s="279"/>
      <c r="AY483" s="279"/>
      <c r="AZ483" s="279"/>
      <c r="BA483" s="279"/>
      <c r="BB483" s="279"/>
      <c r="BC483" s="279"/>
      <c r="BD483" s="279"/>
      <c r="BE483" s="279"/>
      <c r="BF483" s="279"/>
      <c r="BG483" s="279"/>
      <c r="BH483" s="279"/>
      <c r="BI483" s="279"/>
      <c r="BJ483" s="279"/>
      <c r="BK483" s="279"/>
      <c r="BL483" s="279"/>
      <c r="BM483" s="279"/>
      <c r="BN483" s="279"/>
      <c r="BO483" s="275" t="str">
        <f t="shared" si="82"/>
        <v/>
      </c>
      <c r="BP483" s="275"/>
      <c r="BQ483" s="275"/>
      <c r="BR483" s="275"/>
      <c r="BS483" s="275"/>
      <c r="BT483" s="275"/>
      <c r="BU483" s="275"/>
      <c r="BV483" s="275"/>
      <c r="BW483" s="275"/>
      <c r="BX483" s="275"/>
      <c r="BY483" s="275"/>
      <c r="BZ483" s="276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42"/>
      <c r="D484" s="142"/>
      <c r="E484" s="142"/>
      <c r="F484" s="142"/>
      <c r="G484" s="142"/>
      <c r="H484" s="142"/>
      <c r="I484" s="142"/>
      <c r="J484" s="142"/>
      <c r="K484" s="142"/>
      <c r="L484" s="142"/>
      <c r="M484" s="142"/>
      <c r="N484" s="142"/>
      <c r="O484" s="142"/>
      <c r="P484" s="142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69" t="s">
        <v>137</v>
      </c>
      <c r="C485" s="270"/>
      <c r="D485" s="270"/>
      <c r="E485" s="270"/>
      <c r="F485" s="270"/>
      <c r="G485" s="270"/>
      <c r="H485" s="270"/>
      <c r="I485" s="270"/>
      <c r="J485" s="270"/>
      <c r="K485" s="270"/>
      <c r="L485" s="270"/>
      <c r="M485" s="270"/>
      <c r="N485" s="270"/>
      <c r="O485" s="270"/>
      <c r="P485" s="270"/>
      <c r="Q485" s="270"/>
      <c r="R485" s="270"/>
      <c r="S485" s="270"/>
      <c r="T485" s="270"/>
      <c r="U485" s="270"/>
      <c r="V485" s="270"/>
      <c r="W485" s="270"/>
      <c r="X485" s="270"/>
      <c r="Y485" s="270"/>
      <c r="Z485" s="270"/>
      <c r="AA485" s="270"/>
      <c r="AB485" s="270"/>
      <c r="AC485" s="270"/>
      <c r="AD485" s="270"/>
      <c r="AE485" s="270"/>
      <c r="AF485" s="270"/>
      <c r="AG485" s="270"/>
      <c r="AH485" s="270"/>
      <c r="AI485" s="270"/>
      <c r="AJ485" s="270"/>
      <c r="AK485" s="270"/>
      <c r="AL485" s="270"/>
      <c r="AM485" s="270"/>
      <c r="AN485" s="270"/>
      <c r="AO485" s="270"/>
      <c r="AP485" s="270"/>
      <c r="AQ485" s="270"/>
      <c r="AR485" s="270"/>
      <c r="AS485" s="270"/>
      <c r="AT485" s="270"/>
      <c r="AU485" s="270"/>
      <c r="AV485" s="270"/>
      <c r="AW485" s="270"/>
      <c r="AX485" s="270"/>
      <c r="AY485" s="270"/>
      <c r="AZ485" s="270"/>
      <c r="BA485" s="270"/>
      <c r="BB485" s="270"/>
      <c r="BC485" s="270"/>
      <c r="BD485" s="270"/>
      <c r="BE485" s="270"/>
      <c r="BF485" s="270"/>
      <c r="BG485" s="270"/>
      <c r="BH485" s="270"/>
      <c r="BI485" s="270"/>
      <c r="BJ485" s="270"/>
      <c r="BK485" s="270"/>
      <c r="BL485" s="270"/>
      <c r="BM485" s="270"/>
      <c r="BN485" s="270"/>
      <c r="BO485" s="270"/>
      <c r="BP485" s="270"/>
      <c r="BQ485" s="270"/>
      <c r="BR485" s="270"/>
      <c r="BS485" s="270"/>
      <c r="BT485" s="270"/>
      <c r="BU485" s="270"/>
      <c r="BV485" s="270"/>
      <c r="BW485" s="270"/>
      <c r="BX485" s="270"/>
      <c r="BY485" s="270"/>
      <c r="BZ485" s="27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8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332" t="s">
        <v>131</v>
      </c>
      <c r="BP486" s="332"/>
      <c r="BQ486" s="332"/>
      <c r="BR486" s="332"/>
      <c r="BS486" s="332"/>
      <c r="BT486" s="332"/>
      <c r="BU486" s="332"/>
      <c r="BV486" s="332"/>
      <c r="BW486" s="332"/>
      <c r="BX486" s="332"/>
      <c r="BY486" s="332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5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7"/>
      <c r="N487" s="267"/>
      <c r="O487" s="267"/>
      <c r="P487" s="267"/>
      <c r="Q487" s="267"/>
      <c r="R487" s="267"/>
      <c r="S487" s="267"/>
      <c r="T487" s="267"/>
      <c r="U487" s="267"/>
      <c r="V487" s="267"/>
      <c r="W487" s="267"/>
      <c r="X487" s="267"/>
      <c r="Y487" s="267"/>
      <c r="Z487" s="267"/>
      <c r="AA487" s="267"/>
      <c r="AB487" s="240" t="str">
        <f t="shared" ref="AB487:AB496" si="86">IF(B487="","",ROUND(B487*M487,2))</f>
        <v/>
      </c>
      <c r="AC487" s="241"/>
      <c r="AD487" s="241"/>
      <c r="AE487" s="241"/>
      <c r="AF487" s="241"/>
      <c r="AG487" s="241"/>
      <c r="AH487" s="241"/>
      <c r="AI487" s="241"/>
      <c r="AJ487" s="241"/>
      <c r="AK487" s="241"/>
      <c r="AL487" s="241"/>
      <c r="AM487" s="241"/>
      <c r="AN487" s="242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7"/>
      <c r="BA487" s="267"/>
      <c r="BB487" s="267"/>
      <c r="BC487" s="267"/>
      <c r="BD487" s="267"/>
      <c r="BE487" s="267"/>
      <c r="BF487" s="267"/>
      <c r="BG487" s="267"/>
      <c r="BH487" s="267"/>
      <c r="BI487" s="267"/>
      <c r="BJ487" s="267"/>
      <c r="BK487" s="267"/>
      <c r="BL487" s="267"/>
      <c r="BM487" s="267"/>
      <c r="BN487" s="267"/>
      <c r="BO487" s="274" t="str">
        <f t="shared" ref="BO487:BO496" si="87">IF(AO487="","",ROUND(AO487*AZ487,2))</f>
        <v/>
      </c>
      <c r="BP487" s="274"/>
      <c r="BQ487" s="274"/>
      <c r="BR487" s="274"/>
      <c r="BS487" s="274"/>
      <c r="BT487" s="274"/>
      <c r="BU487" s="274"/>
      <c r="BV487" s="274"/>
      <c r="BW487" s="274"/>
      <c r="BX487" s="274"/>
      <c r="BY487" s="27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5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7"/>
      <c r="N488" s="267"/>
      <c r="O488" s="267"/>
      <c r="P488" s="267"/>
      <c r="Q488" s="267"/>
      <c r="R488" s="267"/>
      <c r="S488" s="267"/>
      <c r="T488" s="267"/>
      <c r="U488" s="267"/>
      <c r="V488" s="267"/>
      <c r="W488" s="267"/>
      <c r="X488" s="267"/>
      <c r="Y488" s="267"/>
      <c r="Z488" s="267"/>
      <c r="AA488" s="267"/>
      <c r="AB488" s="240" t="str">
        <f t="shared" si="86"/>
        <v/>
      </c>
      <c r="AC488" s="241"/>
      <c r="AD488" s="241"/>
      <c r="AE488" s="241"/>
      <c r="AF488" s="241"/>
      <c r="AG488" s="241"/>
      <c r="AH488" s="241"/>
      <c r="AI488" s="241"/>
      <c r="AJ488" s="241"/>
      <c r="AK488" s="241"/>
      <c r="AL488" s="241"/>
      <c r="AM488" s="241"/>
      <c r="AN488" s="242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7"/>
      <c r="BA488" s="267"/>
      <c r="BB488" s="267"/>
      <c r="BC488" s="267"/>
      <c r="BD488" s="267"/>
      <c r="BE488" s="267"/>
      <c r="BF488" s="267"/>
      <c r="BG488" s="267"/>
      <c r="BH488" s="267"/>
      <c r="BI488" s="267"/>
      <c r="BJ488" s="267"/>
      <c r="BK488" s="267"/>
      <c r="BL488" s="267"/>
      <c r="BM488" s="267"/>
      <c r="BN488" s="267"/>
      <c r="BO488" s="274" t="str">
        <f t="shared" si="87"/>
        <v/>
      </c>
      <c r="BP488" s="274"/>
      <c r="BQ488" s="274"/>
      <c r="BR488" s="274"/>
      <c r="BS488" s="274"/>
      <c r="BT488" s="274"/>
      <c r="BU488" s="274"/>
      <c r="BV488" s="274"/>
      <c r="BW488" s="274"/>
      <c r="BX488" s="274"/>
      <c r="BY488" s="27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5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7"/>
      <c r="N489" s="267"/>
      <c r="O489" s="267"/>
      <c r="P489" s="267"/>
      <c r="Q489" s="267"/>
      <c r="R489" s="267"/>
      <c r="S489" s="267"/>
      <c r="T489" s="267"/>
      <c r="U489" s="267"/>
      <c r="V489" s="267"/>
      <c r="W489" s="267"/>
      <c r="X489" s="267"/>
      <c r="Y489" s="267"/>
      <c r="Z489" s="267"/>
      <c r="AA489" s="267"/>
      <c r="AB489" s="240" t="str">
        <f t="shared" si="86"/>
        <v/>
      </c>
      <c r="AC489" s="241"/>
      <c r="AD489" s="241"/>
      <c r="AE489" s="241"/>
      <c r="AF489" s="241"/>
      <c r="AG489" s="241"/>
      <c r="AH489" s="241"/>
      <c r="AI489" s="241"/>
      <c r="AJ489" s="241"/>
      <c r="AK489" s="241"/>
      <c r="AL489" s="241"/>
      <c r="AM489" s="241"/>
      <c r="AN489" s="242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7"/>
      <c r="BA489" s="267"/>
      <c r="BB489" s="267"/>
      <c r="BC489" s="267"/>
      <c r="BD489" s="267"/>
      <c r="BE489" s="267"/>
      <c r="BF489" s="267"/>
      <c r="BG489" s="267"/>
      <c r="BH489" s="267"/>
      <c r="BI489" s="267"/>
      <c r="BJ489" s="267"/>
      <c r="BK489" s="267"/>
      <c r="BL489" s="267"/>
      <c r="BM489" s="267"/>
      <c r="BN489" s="267"/>
      <c r="BO489" s="274" t="str">
        <f t="shared" si="87"/>
        <v/>
      </c>
      <c r="BP489" s="274"/>
      <c r="BQ489" s="274"/>
      <c r="BR489" s="274"/>
      <c r="BS489" s="274"/>
      <c r="BT489" s="274"/>
      <c r="BU489" s="274"/>
      <c r="BV489" s="274"/>
      <c r="BW489" s="274"/>
      <c r="BX489" s="274"/>
      <c r="BY489" s="27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5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7"/>
      <c r="N490" s="267"/>
      <c r="O490" s="267"/>
      <c r="P490" s="267"/>
      <c r="Q490" s="267"/>
      <c r="R490" s="267"/>
      <c r="S490" s="267"/>
      <c r="T490" s="267"/>
      <c r="U490" s="267"/>
      <c r="V490" s="267"/>
      <c r="W490" s="267"/>
      <c r="X490" s="267"/>
      <c r="Y490" s="267"/>
      <c r="Z490" s="267"/>
      <c r="AA490" s="267"/>
      <c r="AB490" s="240" t="str">
        <f t="shared" si="86"/>
        <v/>
      </c>
      <c r="AC490" s="241"/>
      <c r="AD490" s="241"/>
      <c r="AE490" s="241"/>
      <c r="AF490" s="241"/>
      <c r="AG490" s="241"/>
      <c r="AH490" s="241"/>
      <c r="AI490" s="241"/>
      <c r="AJ490" s="241"/>
      <c r="AK490" s="241"/>
      <c r="AL490" s="241"/>
      <c r="AM490" s="241"/>
      <c r="AN490" s="242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7"/>
      <c r="BA490" s="267"/>
      <c r="BB490" s="267"/>
      <c r="BC490" s="267"/>
      <c r="BD490" s="267"/>
      <c r="BE490" s="267"/>
      <c r="BF490" s="267"/>
      <c r="BG490" s="267"/>
      <c r="BH490" s="267"/>
      <c r="BI490" s="267"/>
      <c r="BJ490" s="267"/>
      <c r="BK490" s="267"/>
      <c r="BL490" s="267"/>
      <c r="BM490" s="267"/>
      <c r="BN490" s="267"/>
      <c r="BO490" s="274" t="str">
        <f t="shared" si="87"/>
        <v/>
      </c>
      <c r="BP490" s="274"/>
      <c r="BQ490" s="274"/>
      <c r="BR490" s="274"/>
      <c r="BS490" s="274"/>
      <c r="BT490" s="274"/>
      <c r="BU490" s="274"/>
      <c r="BV490" s="274"/>
      <c r="BW490" s="274"/>
      <c r="BX490" s="274"/>
      <c r="BY490" s="27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5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7"/>
      <c r="N491" s="267"/>
      <c r="O491" s="267"/>
      <c r="P491" s="267"/>
      <c r="Q491" s="267"/>
      <c r="R491" s="267"/>
      <c r="S491" s="267"/>
      <c r="T491" s="267"/>
      <c r="U491" s="267"/>
      <c r="V491" s="267"/>
      <c r="W491" s="267"/>
      <c r="X491" s="267"/>
      <c r="Y491" s="267"/>
      <c r="Z491" s="267"/>
      <c r="AA491" s="267"/>
      <c r="AB491" s="240" t="str">
        <f t="shared" si="86"/>
        <v/>
      </c>
      <c r="AC491" s="241"/>
      <c r="AD491" s="241"/>
      <c r="AE491" s="241"/>
      <c r="AF491" s="241"/>
      <c r="AG491" s="241"/>
      <c r="AH491" s="241"/>
      <c r="AI491" s="241"/>
      <c r="AJ491" s="241"/>
      <c r="AK491" s="241"/>
      <c r="AL491" s="241"/>
      <c r="AM491" s="241"/>
      <c r="AN491" s="242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7"/>
      <c r="BA491" s="267"/>
      <c r="BB491" s="267"/>
      <c r="BC491" s="267"/>
      <c r="BD491" s="267"/>
      <c r="BE491" s="267"/>
      <c r="BF491" s="267"/>
      <c r="BG491" s="267"/>
      <c r="BH491" s="267"/>
      <c r="BI491" s="267"/>
      <c r="BJ491" s="267"/>
      <c r="BK491" s="267"/>
      <c r="BL491" s="267"/>
      <c r="BM491" s="267"/>
      <c r="BN491" s="267"/>
      <c r="BO491" s="274" t="str">
        <f t="shared" si="87"/>
        <v/>
      </c>
      <c r="BP491" s="274"/>
      <c r="BQ491" s="274"/>
      <c r="BR491" s="274"/>
      <c r="BS491" s="274"/>
      <c r="BT491" s="274"/>
      <c r="BU491" s="274"/>
      <c r="BV491" s="274"/>
      <c r="BW491" s="274"/>
      <c r="BX491" s="274"/>
      <c r="BY491" s="27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5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7"/>
      <c r="N492" s="267"/>
      <c r="O492" s="267"/>
      <c r="P492" s="267"/>
      <c r="Q492" s="267"/>
      <c r="R492" s="267"/>
      <c r="S492" s="267"/>
      <c r="T492" s="267"/>
      <c r="U492" s="267"/>
      <c r="V492" s="267"/>
      <c r="W492" s="267"/>
      <c r="X492" s="267"/>
      <c r="Y492" s="267"/>
      <c r="Z492" s="267"/>
      <c r="AA492" s="267"/>
      <c r="AB492" s="240" t="str">
        <f t="shared" si="86"/>
        <v/>
      </c>
      <c r="AC492" s="241"/>
      <c r="AD492" s="241"/>
      <c r="AE492" s="241"/>
      <c r="AF492" s="241"/>
      <c r="AG492" s="241"/>
      <c r="AH492" s="241"/>
      <c r="AI492" s="241"/>
      <c r="AJ492" s="241"/>
      <c r="AK492" s="241"/>
      <c r="AL492" s="241"/>
      <c r="AM492" s="241"/>
      <c r="AN492" s="242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7"/>
      <c r="BA492" s="267"/>
      <c r="BB492" s="267"/>
      <c r="BC492" s="267"/>
      <c r="BD492" s="267"/>
      <c r="BE492" s="267"/>
      <c r="BF492" s="267"/>
      <c r="BG492" s="267"/>
      <c r="BH492" s="267"/>
      <c r="BI492" s="267"/>
      <c r="BJ492" s="267"/>
      <c r="BK492" s="267"/>
      <c r="BL492" s="267"/>
      <c r="BM492" s="267"/>
      <c r="BN492" s="267"/>
      <c r="BO492" s="274" t="str">
        <f t="shared" si="87"/>
        <v/>
      </c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5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7"/>
      <c r="N493" s="267"/>
      <c r="O493" s="267"/>
      <c r="P493" s="267"/>
      <c r="Q493" s="267"/>
      <c r="R493" s="267"/>
      <c r="S493" s="267"/>
      <c r="T493" s="267"/>
      <c r="U493" s="267"/>
      <c r="V493" s="267"/>
      <c r="W493" s="267"/>
      <c r="X493" s="267"/>
      <c r="Y493" s="267"/>
      <c r="Z493" s="267"/>
      <c r="AA493" s="267"/>
      <c r="AB493" s="240" t="str">
        <f t="shared" si="86"/>
        <v/>
      </c>
      <c r="AC493" s="241"/>
      <c r="AD493" s="241"/>
      <c r="AE493" s="241"/>
      <c r="AF493" s="241"/>
      <c r="AG493" s="241"/>
      <c r="AH493" s="241"/>
      <c r="AI493" s="241"/>
      <c r="AJ493" s="241"/>
      <c r="AK493" s="241"/>
      <c r="AL493" s="241"/>
      <c r="AM493" s="241"/>
      <c r="AN493" s="242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7"/>
      <c r="BA493" s="267"/>
      <c r="BB493" s="267"/>
      <c r="BC493" s="267"/>
      <c r="BD493" s="267"/>
      <c r="BE493" s="267"/>
      <c r="BF493" s="267"/>
      <c r="BG493" s="267"/>
      <c r="BH493" s="267"/>
      <c r="BI493" s="267"/>
      <c r="BJ493" s="267"/>
      <c r="BK493" s="267"/>
      <c r="BL493" s="267"/>
      <c r="BM493" s="267"/>
      <c r="BN493" s="267"/>
      <c r="BO493" s="274" t="str">
        <f t="shared" si="87"/>
        <v/>
      </c>
      <c r="BP493" s="274"/>
      <c r="BQ493" s="274"/>
      <c r="BR493" s="274"/>
      <c r="BS493" s="274"/>
      <c r="BT493" s="274"/>
      <c r="BU493" s="274"/>
      <c r="BV493" s="274"/>
      <c r="BW493" s="274"/>
      <c r="BX493" s="274"/>
      <c r="BY493" s="27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5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7"/>
      <c r="N494" s="267"/>
      <c r="O494" s="267"/>
      <c r="P494" s="267"/>
      <c r="Q494" s="267"/>
      <c r="R494" s="267"/>
      <c r="S494" s="267"/>
      <c r="T494" s="267"/>
      <c r="U494" s="267"/>
      <c r="V494" s="267"/>
      <c r="W494" s="267"/>
      <c r="X494" s="267"/>
      <c r="Y494" s="267"/>
      <c r="Z494" s="267"/>
      <c r="AA494" s="267"/>
      <c r="AB494" s="240" t="str">
        <f t="shared" si="86"/>
        <v/>
      </c>
      <c r="AC494" s="241"/>
      <c r="AD494" s="241"/>
      <c r="AE494" s="241"/>
      <c r="AF494" s="241"/>
      <c r="AG494" s="241"/>
      <c r="AH494" s="241"/>
      <c r="AI494" s="241"/>
      <c r="AJ494" s="241"/>
      <c r="AK494" s="241"/>
      <c r="AL494" s="241"/>
      <c r="AM494" s="241"/>
      <c r="AN494" s="242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7"/>
      <c r="BA494" s="267"/>
      <c r="BB494" s="267"/>
      <c r="BC494" s="267"/>
      <c r="BD494" s="267"/>
      <c r="BE494" s="267"/>
      <c r="BF494" s="267"/>
      <c r="BG494" s="267"/>
      <c r="BH494" s="267"/>
      <c r="BI494" s="267"/>
      <c r="BJ494" s="267"/>
      <c r="BK494" s="267"/>
      <c r="BL494" s="267"/>
      <c r="BM494" s="267"/>
      <c r="BN494" s="267"/>
      <c r="BO494" s="274" t="str">
        <f t="shared" si="87"/>
        <v/>
      </c>
      <c r="BP494" s="274"/>
      <c r="BQ494" s="274"/>
      <c r="BR494" s="274"/>
      <c r="BS494" s="274"/>
      <c r="BT494" s="274"/>
      <c r="BU494" s="274"/>
      <c r="BV494" s="274"/>
      <c r="BW494" s="274"/>
      <c r="BX494" s="274"/>
      <c r="BY494" s="27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5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7"/>
      <c r="N495" s="267"/>
      <c r="O495" s="267"/>
      <c r="P495" s="267"/>
      <c r="Q495" s="267"/>
      <c r="R495" s="267"/>
      <c r="S495" s="267"/>
      <c r="T495" s="267"/>
      <c r="U495" s="267"/>
      <c r="V495" s="267"/>
      <c r="W495" s="267"/>
      <c r="X495" s="267"/>
      <c r="Y495" s="267"/>
      <c r="Z495" s="267"/>
      <c r="AA495" s="267"/>
      <c r="AB495" s="240" t="str">
        <f t="shared" si="86"/>
        <v/>
      </c>
      <c r="AC495" s="241"/>
      <c r="AD495" s="241"/>
      <c r="AE495" s="241"/>
      <c r="AF495" s="241"/>
      <c r="AG495" s="241"/>
      <c r="AH495" s="241"/>
      <c r="AI495" s="241"/>
      <c r="AJ495" s="241"/>
      <c r="AK495" s="241"/>
      <c r="AL495" s="241"/>
      <c r="AM495" s="241"/>
      <c r="AN495" s="242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7"/>
      <c r="BA495" s="267"/>
      <c r="BB495" s="267"/>
      <c r="BC495" s="267"/>
      <c r="BD495" s="267"/>
      <c r="BE495" s="267"/>
      <c r="BF495" s="267"/>
      <c r="BG495" s="267"/>
      <c r="BH495" s="267"/>
      <c r="BI495" s="267"/>
      <c r="BJ495" s="267"/>
      <c r="BK495" s="267"/>
      <c r="BL495" s="267"/>
      <c r="BM495" s="267"/>
      <c r="BN495" s="267"/>
      <c r="BO495" s="274" t="str">
        <f t="shared" si="87"/>
        <v/>
      </c>
      <c r="BP495" s="274"/>
      <c r="BQ495" s="274"/>
      <c r="BR495" s="274"/>
      <c r="BS495" s="274"/>
      <c r="BT495" s="274"/>
      <c r="BU495" s="274"/>
      <c r="BV495" s="274"/>
      <c r="BW495" s="274"/>
      <c r="BX495" s="274"/>
      <c r="BY495" s="27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72"/>
      <c r="N496" s="272"/>
      <c r="O496" s="272"/>
      <c r="P496" s="272"/>
      <c r="Q496" s="272"/>
      <c r="R496" s="272"/>
      <c r="S496" s="272"/>
      <c r="T496" s="272"/>
      <c r="U496" s="272"/>
      <c r="V496" s="272"/>
      <c r="W496" s="272"/>
      <c r="X496" s="272"/>
      <c r="Y496" s="272"/>
      <c r="Z496" s="272"/>
      <c r="AA496" s="272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72"/>
      <c r="BA496" s="272"/>
      <c r="BB496" s="272"/>
      <c r="BC496" s="272"/>
      <c r="BD496" s="272"/>
      <c r="BE496" s="272"/>
      <c r="BF496" s="272"/>
      <c r="BG496" s="272"/>
      <c r="BH496" s="272"/>
      <c r="BI496" s="272"/>
      <c r="BJ496" s="272"/>
      <c r="BK496" s="272"/>
      <c r="BL496" s="272"/>
      <c r="BM496" s="272"/>
      <c r="BN496" s="272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332" t="s">
        <v>132</v>
      </c>
      <c r="AX498" s="332"/>
      <c r="AY498" s="332"/>
      <c r="AZ498" s="332"/>
      <c r="BA498" s="332"/>
      <c r="BB498" s="332"/>
      <c r="BC498" s="332"/>
      <c r="BD498" s="332"/>
      <c r="BE498" s="332"/>
      <c r="BF498" s="332"/>
      <c r="BG498" s="332"/>
      <c r="BH498" s="332"/>
      <c r="BI498" s="332"/>
      <c r="BJ498" s="332"/>
      <c r="BK498" s="332"/>
      <c r="BL498" s="332"/>
      <c r="BM498" s="332"/>
      <c r="BN498" s="332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5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7"/>
      <c r="N499" s="267"/>
      <c r="O499" s="267"/>
      <c r="P499" s="267"/>
      <c r="Q499" s="267"/>
      <c r="R499" s="267"/>
      <c r="S499" s="267"/>
      <c r="T499" s="267"/>
      <c r="U499" s="267"/>
      <c r="V499" s="267"/>
      <c r="W499" s="267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4" t="str">
        <f t="shared" ref="AK499:AK508" si="89">IF(B499*M499=0,"",B499*M499)</f>
        <v/>
      </c>
      <c r="AL499" s="274"/>
      <c r="AM499" s="274"/>
      <c r="AN499" s="274"/>
      <c r="AO499" s="274"/>
      <c r="AP499" s="274"/>
      <c r="AQ499" s="274"/>
      <c r="AR499" s="274"/>
      <c r="AS499" s="274"/>
      <c r="AT499" s="274"/>
      <c r="AU499" s="274"/>
      <c r="AV499" s="274"/>
      <c r="AW499" s="279"/>
      <c r="AX499" s="279"/>
      <c r="AY499" s="279"/>
      <c r="AZ499" s="279"/>
      <c r="BA499" s="279"/>
      <c r="BB499" s="279"/>
      <c r="BC499" s="279"/>
      <c r="BD499" s="279"/>
      <c r="BE499" s="279"/>
      <c r="BF499" s="279"/>
      <c r="BG499" s="279"/>
      <c r="BH499" s="279"/>
      <c r="BI499" s="279"/>
      <c r="BJ499" s="279"/>
      <c r="BK499" s="279"/>
      <c r="BL499" s="279"/>
      <c r="BM499" s="279"/>
      <c r="BN499" s="279"/>
      <c r="BO499" s="275" t="str">
        <f t="shared" ref="BO499:BO508" si="90">+IF(AK499="","",IF(AW499="","",IF(ROUND(AK499/AW499,4)&gt;100%,"chyba",ROUND(AK499/AW499,4))))</f>
        <v/>
      </c>
      <c r="BP499" s="275"/>
      <c r="BQ499" s="275"/>
      <c r="BR499" s="275"/>
      <c r="BS499" s="275"/>
      <c r="BT499" s="275"/>
      <c r="BU499" s="275"/>
      <c r="BV499" s="275"/>
      <c r="BW499" s="275"/>
      <c r="BX499" s="275"/>
      <c r="BY499" s="275"/>
      <c r="BZ499" s="276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5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7"/>
      <c r="N500" s="267"/>
      <c r="O500" s="267"/>
      <c r="P500" s="267"/>
      <c r="Q500" s="267"/>
      <c r="R500" s="267"/>
      <c r="S500" s="267"/>
      <c r="T500" s="267"/>
      <c r="U500" s="267"/>
      <c r="V500" s="267"/>
      <c r="W500" s="267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4" t="str">
        <f t="shared" si="89"/>
        <v/>
      </c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9"/>
      <c r="AX500" s="279"/>
      <c r="AY500" s="279"/>
      <c r="AZ500" s="279"/>
      <c r="BA500" s="279"/>
      <c r="BB500" s="279"/>
      <c r="BC500" s="279"/>
      <c r="BD500" s="279"/>
      <c r="BE500" s="279"/>
      <c r="BF500" s="279"/>
      <c r="BG500" s="279"/>
      <c r="BH500" s="279"/>
      <c r="BI500" s="279"/>
      <c r="BJ500" s="279"/>
      <c r="BK500" s="279"/>
      <c r="BL500" s="279"/>
      <c r="BM500" s="279"/>
      <c r="BN500" s="279"/>
      <c r="BO500" s="275" t="str">
        <f t="shared" si="90"/>
        <v/>
      </c>
      <c r="BP500" s="275"/>
      <c r="BQ500" s="275"/>
      <c r="BR500" s="275"/>
      <c r="BS500" s="275"/>
      <c r="BT500" s="275"/>
      <c r="BU500" s="275"/>
      <c r="BV500" s="275"/>
      <c r="BW500" s="275"/>
      <c r="BX500" s="275"/>
      <c r="BY500" s="275"/>
      <c r="BZ500" s="276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5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7"/>
      <c r="N501" s="267"/>
      <c r="O501" s="267"/>
      <c r="P501" s="267"/>
      <c r="Q501" s="267"/>
      <c r="R501" s="267"/>
      <c r="S501" s="267"/>
      <c r="T501" s="267"/>
      <c r="U501" s="267"/>
      <c r="V501" s="267"/>
      <c r="W501" s="267"/>
      <c r="X501" s="273"/>
      <c r="Y501" s="273"/>
      <c r="Z501" s="273"/>
      <c r="AA501" s="273"/>
      <c r="AB501" s="273"/>
      <c r="AC501" s="273"/>
      <c r="AD501" s="273"/>
      <c r="AE501" s="273"/>
      <c r="AF501" s="273"/>
      <c r="AG501" s="273"/>
      <c r="AH501" s="273"/>
      <c r="AI501" s="273"/>
      <c r="AJ501" s="273"/>
      <c r="AK501" s="274" t="str">
        <f t="shared" si="89"/>
        <v/>
      </c>
      <c r="AL501" s="274"/>
      <c r="AM501" s="274"/>
      <c r="AN501" s="274"/>
      <c r="AO501" s="274"/>
      <c r="AP501" s="274"/>
      <c r="AQ501" s="274"/>
      <c r="AR501" s="274"/>
      <c r="AS501" s="274"/>
      <c r="AT501" s="274"/>
      <c r="AU501" s="274"/>
      <c r="AV501" s="274"/>
      <c r="AW501" s="279"/>
      <c r="AX501" s="279"/>
      <c r="AY501" s="279"/>
      <c r="AZ501" s="279"/>
      <c r="BA501" s="279"/>
      <c r="BB501" s="279"/>
      <c r="BC501" s="279"/>
      <c r="BD501" s="279"/>
      <c r="BE501" s="279"/>
      <c r="BF501" s="279"/>
      <c r="BG501" s="279"/>
      <c r="BH501" s="279"/>
      <c r="BI501" s="279"/>
      <c r="BJ501" s="279"/>
      <c r="BK501" s="279"/>
      <c r="BL501" s="279"/>
      <c r="BM501" s="279"/>
      <c r="BN501" s="279"/>
      <c r="BO501" s="275" t="str">
        <f t="shared" si="90"/>
        <v/>
      </c>
      <c r="BP501" s="275"/>
      <c r="BQ501" s="275"/>
      <c r="BR501" s="275"/>
      <c r="BS501" s="275"/>
      <c r="BT501" s="275"/>
      <c r="BU501" s="275"/>
      <c r="BV501" s="275"/>
      <c r="BW501" s="275"/>
      <c r="BX501" s="275"/>
      <c r="BY501" s="275"/>
      <c r="BZ501" s="276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5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7"/>
      <c r="N502" s="267"/>
      <c r="O502" s="267"/>
      <c r="P502" s="267"/>
      <c r="Q502" s="267"/>
      <c r="R502" s="267"/>
      <c r="S502" s="267"/>
      <c r="T502" s="267"/>
      <c r="U502" s="267"/>
      <c r="V502" s="267"/>
      <c r="W502" s="267"/>
      <c r="X502" s="273"/>
      <c r="Y502" s="273"/>
      <c r="Z502" s="273"/>
      <c r="AA502" s="273"/>
      <c r="AB502" s="273"/>
      <c r="AC502" s="273"/>
      <c r="AD502" s="273"/>
      <c r="AE502" s="273"/>
      <c r="AF502" s="273"/>
      <c r="AG502" s="273"/>
      <c r="AH502" s="273"/>
      <c r="AI502" s="273"/>
      <c r="AJ502" s="273"/>
      <c r="AK502" s="274" t="str">
        <f t="shared" si="89"/>
        <v/>
      </c>
      <c r="AL502" s="274"/>
      <c r="AM502" s="274"/>
      <c r="AN502" s="274"/>
      <c r="AO502" s="274"/>
      <c r="AP502" s="274"/>
      <c r="AQ502" s="274"/>
      <c r="AR502" s="274"/>
      <c r="AS502" s="274"/>
      <c r="AT502" s="274"/>
      <c r="AU502" s="274"/>
      <c r="AV502" s="274"/>
      <c r="AW502" s="279"/>
      <c r="AX502" s="279"/>
      <c r="AY502" s="279"/>
      <c r="AZ502" s="279"/>
      <c r="BA502" s="279"/>
      <c r="BB502" s="279"/>
      <c r="BC502" s="279"/>
      <c r="BD502" s="279"/>
      <c r="BE502" s="279"/>
      <c r="BF502" s="279"/>
      <c r="BG502" s="279"/>
      <c r="BH502" s="279"/>
      <c r="BI502" s="279"/>
      <c r="BJ502" s="279"/>
      <c r="BK502" s="279"/>
      <c r="BL502" s="279"/>
      <c r="BM502" s="279"/>
      <c r="BN502" s="279"/>
      <c r="BO502" s="275" t="str">
        <f t="shared" si="90"/>
        <v/>
      </c>
      <c r="BP502" s="275"/>
      <c r="BQ502" s="275"/>
      <c r="BR502" s="275"/>
      <c r="BS502" s="275"/>
      <c r="BT502" s="275"/>
      <c r="BU502" s="275"/>
      <c r="BV502" s="275"/>
      <c r="BW502" s="275"/>
      <c r="BX502" s="275"/>
      <c r="BY502" s="275"/>
      <c r="BZ502" s="276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5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7"/>
      <c r="N503" s="267"/>
      <c r="O503" s="267"/>
      <c r="P503" s="267"/>
      <c r="Q503" s="267"/>
      <c r="R503" s="267"/>
      <c r="S503" s="267"/>
      <c r="T503" s="267"/>
      <c r="U503" s="267"/>
      <c r="V503" s="267"/>
      <c r="W503" s="267"/>
      <c r="X503" s="273"/>
      <c r="Y503" s="273"/>
      <c r="Z503" s="273"/>
      <c r="AA503" s="273"/>
      <c r="AB503" s="273"/>
      <c r="AC503" s="273"/>
      <c r="AD503" s="273"/>
      <c r="AE503" s="273"/>
      <c r="AF503" s="273"/>
      <c r="AG503" s="273"/>
      <c r="AH503" s="273"/>
      <c r="AI503" s="273"/>
      <c r="AJ503" s="273"/>
      <c r="AK503" s="274" t="str">
        <f t="shared" si="89"/>
        <v/>
      </c>
      <c r="AL503" s="274"/>
      <c r="AM503" s="274"/>
      <c r="AN503" s="274"/>
      <c r="AO503" s="274"/>
      <c r="AP503" s="274"/>
      <c r="AQ503" s="274"/>
      <c r="AR503" s="274"/>
      <c r="AS503" s="274"/>
      <c r="AT503" s="274"/>
      <c r="AU503" s="274"/>
      <c r="AV503" s="274"/>
      <c r="AW503" s="279"/>
      <c r="AX503" s="279"/>
      <c r="AY503" s="279"/>
      <c r="AZ503" s="279"/>
      <c r="BA503" s="279"/>
      <c r="BB503" s="279"/>
      <c r="BC503" s="279"/>
      <c r="BD503" s="279"/>
      <c r="BE503" s="279"/>
      <c r="BF503" s="279"/>
      <c r="BG503" s="279"/>
      <c r="BH503" s="279"/>
      <c r="BI503" s="279"/>
      <c r="BJ503" s="279"/>
      <c r="BK503" s="279"/>
      <c r="BL503" s="279"/>
      <c r="BM503" s="279"/>
      <c r="BN503" s="279"/>
      <c r="BO503" s="275" t="str">
        <f t="shared" si="90"/>
        <v/>
      </c>
      <c r="BP503" s="275"/>
      <c r="BQ503" s="275"/>
      <c r="BR503" s="275"/>
      <c r="BS503" s="275"/>
      <c r="BT503" s="275"/>
      <c r="BU503" s="275"/>
      <c r="BV503" s="275"/>
      <c r="BW503" s="275"/>
      <c r="BX503" s="275"/>
      <c r="BY503" s="275"/>
      <c r="BZ503" s="276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5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7"/>
      <c r="N504" s="267"/>
      <c r="O504" s="267"/>
      <c r="P504" s="267"/>
      <c r="Q504" s="267"/>
      <c r="R504" s="267"/>
      <c r="S504" s="267"/>
      <c r="T504" s="267"/>
      <c r="U504" s="267"/>
      <c r="V504" s="267"/>
      <c r="W504" s="267"/>
      <c r="X504" s="273"/>
      <c r="Y504" s="273"/>
      <c r="Z504" s="273"/>
      <c r="AA504" s="273"/>
      <c r="AB504" s="273"/>
      <c r="AC504" s="273"/>
      <c r="AD504" s="273"/>
      <c r="AE504" s="273"/>
      <c r="AF504" s="273"/>
      <c r="AG504" s="273"/>
      <c r="AH504" s="273"/>
      <c r="AI504" s="273"/>
      <c r="AJ504" s="273"/>
      <c r="AK504" s="274" t="str">
        <f t="shared" si="89"/>
        <v/>
      </c>
      <c r="AL504" s="274"/>
      <c r="AM504" s="274"/>
      <c r="AN504" s="274"/>
      <c r="AO504" s="274"/>
      <c r="AP504" s="274"/>
      <c r="AQ504" s="274"/>
      <c r="AR504" s="274"/>
      <c r="AS504" s="274"/>
      <c r="AT504" s="274"/>
      <c r="AU504" s="274"/>
      <c r="AV504" s="274"/>
      <c r="AW504" s="279"/>
      <c r="AX504" s="279"/>
      <c r="AY504" s="279"/>
      <c r="AZ504" s="279"/>
      <c r="BA504" s="279"/>
      <c r="BB504" s="279"/>
      <c r="BC504" s="279"/>
      <c r="BD504" s="279"/>
      <c r="BE504" s="279"/>
      <c r="BF504" s="279"/>
      <c r="BG504" s="279"/>
      <c r="BH504" s="279"/>
      <c r="BI504" s="279"/>
      <c r="BJ504" s="279"/>
      <c r="BK504" s="279"/>
      <c r="BL504" s="279"/>
      <c r="BM504" s="279"/>
      <c r="BN504" s="279"/>
      <c r="BO504" s="275" t="str">
        <f t="shared" si="90"/>
        <v/>
      </c>
      <c r="BP504" s="275"/>
      <c r="BQ504" s="275"/>
      <c r="BR504" s="275"/>
      <c r="BS504" s="275"/>
      <c r="BT504" s="275"/>
      <c r="BU504" s="275"/>
      <c r="BV504" s="275"/>
      <c r="BW504" s="275"/>
      <c r="BX504" s="275"/>
      <c r="BY504" s="275"/>
      <c r="BZ504" s="276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5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7"/>
      <c r="N505" s="267"/>
      <c r="O505" s="267"/>
      <c r="P505" s="267"/>
      <c r="Q505" s="267"/>
      <c r="R505" s="267"/>
      <c r="S505" s="267"/>
      <c r="T505" s="267"/>
      <c r="U505" s="267"/>
      <c r="V505" s="267"/>
      <c r="W505" s="267"/>
      <c r="X505" s="273"/>
      <c r="Y505" s="273"/>
      <c r="Z505" s="273"/>
      <c r="AA505" s="273"/>
      <c r="AB505" s="273"/>
      <c r="AC505" s="273"/>
      <c r="AD505" s="273"/>
      <c r="AE505" s="273"/>
      <c r="AF505" s="273"/>
      <c r="AG505" s="273"/>
      <c r="AH505" s="273"/>
      <c r="AI505" s="273"/>
      <c r="AJ505" s="273"/>
      <c r="AK505" s="274" t="str">
        <f t="shared" si="89"/>
        <v/>
      </c>
      <c r="AL505" s="274"/>
      <c r="AM505" s="274"/>
      <c r="AN505" s="274"/>
      <c r="AO505" s="274"/>
      <c r="AP505" s="274"/>
      <c r="AQ505" s="274"/>
      <c r="AR505" s="274"/>
      <c r="AS505" s="274"/>
      <c r="AT505" s="274"/>
      <c r="AU505" s="274"/>
      <c r="AV505" s="274"/>
      <c r="AW505" s="279"/>
      <c r="AX505" s="279"/>
      <c r="AY505" s="279"/>
      <c r="AZ505" s="279"/>
      <c r="BA505" s="279"/>
      <c r="BB505" s="279"/>
      <c r="BC505" s="279"/>
      <c r="BD505" s="279"/>
      <c r="BE505" s="279"/>
      <c r="BF505" s="279"/>
      <c r="BG505" s="279"/>
      <c r="BH505" s="279"/>
      <c r="BI505" s="279"/>
      <c r="BJ505" s="279"/>
      <c r="BK505" s="279"/>
      <c r="BL505" s="279"/>
      <c r="BM505" s="279"/>
      <c r="BN505" s="279"/>
      <c r="BO505" s="275" t="str">
        <f t="shared" si="90"/>
        <v/>
      </c>
      <c r="BP505" s="275"/>
      <c r="BQ505" s="275"/>
      <c r="BR505" s="275"/>
      <c r="BS505" s="275"/>
      <c r="BT505" s="275"/>
      <c r="BU505" s="275"/>
      <c r="BV505" s="275"/>
      <c r="BW505" s="275"/>
      <c r="BX505" s="275"/>
      <c r="BY505" s="275"/>
      <c r="BZ505" s="276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5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7"/>
      <c r="N506" s="267"/>
      <c r="O506" s="267"/>
      <c r="P506" s="267"/>
      <c r="Q506" s="267"/>
      <c r="R506" s="267"/>
      <c r="S506" s="267"/>
      <c r="T506" s="267"/>
      <c r="U506" s="267"/>
      <c r="V506" s="267"/>
      <c r="W506" s="267"/>
      <c r="X506" s="273"/>
      <c r="Y506" s="273"/>
      <c r="Z506" s="273"/>
      <c r="AA506" s="273"/>
      <c r="AB506" s="273"/>
      <c r="AC506" s="273"/>
      <c r="AD506" s="273"/>
      <c r="AE506" s="273"/>
      <c r="AF506" s="273"/>
      <c r="AG506" s="273"/>
      <c r="AH506" s="273"/>
      <c r="AI506" s="273"/>
      <c r="AJ506" s="273"/>
      <c r="AK506" s="274" t="str">
        <f t="shared" si="89"/>
        <v/>
      </c>
      <c r="AL506" s="274"/>
      <c r="AM506" s="274"/>
      <c r="AN506" s="274"/>
      <c r="AO506" s="274"/>
      <c r="AP506" s="274"/>
      <c r="AQ506" s="274"/>
      <c r="AR506" s="274"/>
      <c r="AS506" s="274"/>
      <c r="AT506" s="274"/>
      <c r="AU506" s="274"/>
      <c r="AV506" s="274"/>
      <c r="AW506" s="279"/>
      <c r="AX506" s="279"/>
      <c r="AY506" s="279"/>
      <c r="AZ506" s="279"/>
      <c r="BA506" s="279"/>
      <c r="BB506" s="279"/>
      <c r="BC506" s="279"/>
      <c r="BD506" s="279"/>
      <c r="BE506" s="279"/>
      <c r="BF506" s="279"/>
      <c r="BG506" s="279"/>
      <c r="BH506" s="279"/>
      <c r="BI506" s="279"/>
      <c r="BJ506" s="279"/>
      <c r="BK506" s="279"/>
      <c r="BL506" s="279"/>
      <c r="BM506" s="279"/>
      <c r="BN506" s="279"/>
      <c r="BO506" s="275" t="str">
        <f t="shared" si="90"/>
        <v/>
      </c>
      <c r="BP506" s="275"/>
      <c r="BQ506" s="275"/>
      <c r="BR506" s="275"/>
      <c r="BS506" s="275"/>
      <c r="BT506" s="275"/>
      <c r="BU506" s="275"/>
      <c r="BV506" s="275"/>
      <c r="BW506" s="275"/>
      <c r="BX506" s="275"/>
      <c r="BY506" s="275"/>
      <c r="BZ506" s="276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5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7"/>
      <c r="N507" s="267"/>
      <c r="O507" s="267"/>
      <c r="P507" s="267"/>
      <c r="Q507" s="267"/>
      <c r="R507" s="267"/>
      <c r="S507" s="267"/>
      <c r="T507" s="267"/>
      <c r="U507" s="267"/>
      <c r="V507" s="267"/>
      <c r="W507" s="267"/>
      <c r="X507" s="273"/>
      <c r="Y507" s="273"/>
      <c r="Z507" s="273"/>
      <c r="AA507" s="273"/>
      <c r="AB507" s="273"/>
      <c r="AC507" s="273"/>
      <c r="AD507" s="273"/>
      <c r="AE507" s="273"/>
      <c r="AF507" s="273"/>
      <c r="AG507" s="273"/>
      <c r="AH507" s="273"/>
      <c r="AI507" s="273"/>
      <c r="AJ507" s="273"/>
      <c r="AK507" s="274" t="str">
        <f t="shared" si="89"/>
        <v/>
      </c>
      <c r="AL507" s="274"/>
      <c r="AM507" s="274"/>
      <c r="AN507" s="274"/>
      <c r="AO507" s="274"/>
      <c r="AP507" s="274"/>
      <c r="AQ507" s="274"/>
      <c r="AR507" s="274"/>
      <c r="AS507" s="274"/>
      <c r="AT507" s="274"/>
      <c r="AU507" s="274"/>
      <c r="AV507" s="274"/>
      <c r="AW507" s="279"/>
      <c r="AX507" s="279"/>
      <c r="AY507" s="279"/>
      <c r="AZ507" s="279"/>
      <c r="BA507" s="279"/>
      <c r="BB507" s="279"/>
      <c r="BC507" s="279"/>
      <c r="BD507" s="279"/>
      <c r="BE507" s="279"/>
      <c r="BF507" s="279"/>
      <c r="BG507" s="279"/>
      <c r="BH507" s="279"/>
      <c r="BI507" s="279"/>
      <c r="BJ507" s="279"/>
      <c r="BK507" s="279"/>
      <c r="BL507" s="279"/>
      <c r="BM507" s="279"/>
      <c r="BN507" s="279"/>
      <c r="BO507" s="275" t="str">
        <f t="shared" si="90"/>
        <v/>
      </c>
      <c r="BP507" s="275"/>
      <c r="BQ507" s="275"/>
      <c r="BR507" s="275"/>
      <c r="BS507" s="275"/>
      <c r="BT507" s="275"/>
      <c r="BU507" s="275"/>
      <c r="BV507" s="275"/>
      <c r="BW507" s="275"/>
      <c r="BX507" s="275"/>
      <c r="BY507" s="275"/>
      <c r="BZ507" s="276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72"/>
      <c r="N508" s="272"/>
      <c r="O508" s="272"/>
      <c r="P508" s="272"/>
      <c r="Q508" s="272"/>
      <c r="R508" s="272"/>
      <c r="S508" s="272"/>
      <c r="T508" s="272"/>
      <c r="U508" s="272"/>
      <c r="V508" s="272"/>
      <c r="W508" s="272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202</v>
      </c>
      <c r="K512" s="119"/>
      <c r="L512" s="119"/>
      <c r="M512" s="119"/>
      <c r="N512" s="119"/>
      <c r="O512" s="119"/>
      <c r="P512" s="119"/>
      <c r="Q512" s="119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5"/>
      <c r="C514" s="75"/>
      <c r="D514" s="75"/>
      <c r="E514" s="75"/>
      <c r="F514" s="75"/>
      <c r="G514" s="75"/>
      <c r="H514" s="75"/>
      <c r="I514" s="75"/>
      <c r="J514" s="75"/>
      <c r="K514" s="75"/>
      <c r="L514" s="75"/>
      <c r="M514" s="75"/>
      <c r="N514" s="75"/>
      <c r="O514" s="75"/>
      <c r="P514" s="75"/>
      <c r="Q514" s="75"/>
      <c r="R514" s="75"/>
      <c r="S514" s="75"/>
      <c r="T514" s="75"/>
      <c r="U514" s="75"/>
      <c r="V514" s="75"/>
      <c r="W514" s="75"/>
      <c r="X514" s="75"/>
      <c r="Y514" s="75"/>
      <c r="Z514" s="75"/>
      <c r="AA514" s="75"/>
      <c r="AB514" s="75"/>
      <c r="AC514" s="75"/>
      <c r="AD514" s="75"/>
      <c r="AE514" s="75"/>
      <c r="AF514" s="75"/>
      <c r="AG514" s="75"/>
      <c r="AH514" s="75"/>
      <c r="AI514" s="75"/>
      <c r="AJ514" s="75"/>
      <c r="AK514" s="75"/>
      <c r="AL514" s="75"/>
      <c r="AM514" s="75"/>
      <c r="AN514" s="75"/>
      <c r="AO514" s="75"/>
      <c r="AP514" s="75"/>
      <c r="AQ514" s="75"/>
      <c r="AR514" s="75"/>
      <c r="AS514" s="75"/>
      <c r="AT514" s="75"/>
      <c r="AU514" s="75"/>
      <c r="AV514" s="75"/>
      <c r="AW514" s="75"/>
      <c r="AX514" s="75"/>
      <c r="AY514" s="75"/>
      <c r="AZ514" s="75"/>
      <c r="BA514" s="75"/>
      <c r="BB514" s="75"/>
      <c r="BC514" s="75"/>
      <c r="BD514" s="75"/>
      <c r="BE514" s="75"/>
      <c r="BF514" s="75"/>
      <c r="BG514" s="75"/>
      <c r="BH514" s="75"/>
      <c r="BI514" s="75"/>
      <c r="BJ514" s="75"/>
      <c r="BK514" s="75"/>
      <c r="BL514" s="75"/>
      <c r="BM514" s="75"/>
      <c r="BN514" s="75"/>
      <c r="BO514" s="75"/>
      <c r="BP514" s="75"/>
      <c r="BQ514" s="75"/>
      <c r="BR514" s="75"/>
      <c r="BS514" s="75"/>
      <c r="BT514" s="75"/>
      <c r="BU514" s="75"/>
      <c r="BV514" s="75"/>
      <c r="BW514" s="75"/>
      <c r="BX514" s="75"/>
      <c r="BY514" s="75"/>
      <c r="BZ514" s="75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5"/>
      <c r="C515" s="75"/>
      <c r="D515" s="75"/>
      <c r="E515" s="75"/>
      <c r="F515" s="75"/>
      <c r="G515" s="75"/>
      <c r="H515" s="75"/>
      <c r="I515" s="75"/>
      <c r="J515" s="75"/>
      <c r="K515" s="75"/>
      <c r="L515" s="75"/>
      <c r="M515" s="75"/>
      <c r="N515" s="75"/>
      <c r="O515" s="75"/>
      <c r="P515" s="75"/>
      <c r="Q515" s="75"/>
      <c r="R515" s="75"/>
      <c r="S515" s="75"/>
      <c r="T515" s="75"/>
      <c r="U515" s="75"/>
      <c r="V515" s="75"/>
      <c r="W515" s="75"/>
      <c r="X515" s="75"/>
      <c r="Y515" s="75"/>
      <c r="Z515" s="75"/>
      <c r="AA515" s="75"/>
      <c r="AB515" s="75"/>
      <c r="AC515" s="75"/>
      <c r="AD515" s="75"/>
      <c r="AE515" s="75"/>
      <c r="AF515" s="75"/>
      <c r="AG515" s="75"/>
      <c r="AH515" s="75"/>
      <c r="AI515" s="75"/>
      <c r="AJ515" s="75"/>
      <c r="AK515" s="75"/>
      <c r="AL515" s="75"/>
      <c r="AM515" s="75"/>
      <c r="AN515" s="75"/>
      <c r="AO515" s="75"/>
      <c r="AP515" s="75"/>
      <c r="AQ515" s="75"/>
      <c r="AR515" s="75"/>
      <c r="AS515" s="75"/>
      <c r="AT515" s="75"/>
      <c r="AU515" s="75"/>
      <c r="AV515" s="75"/>
      <c r="AW515" s="75"/>
      <c r="AX515" s="75"/>
      <c r="AY515" s="75"/>
      <c r="AZ515" s="75"/>
      <c r="BA515" s="75"/>
      <c r="BB515" s="75"/>
      <c r="BC515" s="75"/>
      <c r="BD515" s="75"/>
      <c r="BE515" s="75"/>
      <c r="BF515" s="75"/>
      <c r="BG515" s="75"/>
      <c r="BH515" s="75"/>
      <c r="BI515" s="75"/>
      <c r="BJ515" s="75"/>
      <c r="BK515" s="75"/>
      <c r="BL515" s="75"/>
      <c r="BM515" s="75"/>
      <c r="BN515" s="75"/>
      <c r="BO515" s="75"/>
      <c r="BP515" s="75"/>
      <c r="BQ515" s="75"/>
      <c r="BR515" s="75"/>
      <c r="BS515" s="75"/>
      <c r="BT515" s="75"/>
      <c r="BU515" s="75"/>
      <c r="BV515" s="75"/>
      <c r="BW515" s="75"/>
      <c r="BX515" s="75"/>
      <c r="BY515" s="75"/>
      <c r="BZ515" s="75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5"/>
      <c r="C516" s="75"/>
      <c r="D516" s="75"/>
      <c r="E516" s="75"/>
      <c r="F516" s="75"/>
      <c r="G516" s="75"/>
      <c r="H516" s="75"/>
      <c r="I516" s="75"/>
      <c r="J516" s="75"/>
      <c r="K516" s="75"/>
      <c r="L516" s="75"/>
      <c r="M516" s="75"/>
      <c r="N516" s="75"/>
      <c r="O516" s="75"/>
      <c r="P516" s="75"/>
      <c r="Q516" s="75"/>
      <c r="R516" s="75"/>
      <c r="S516" s="75"/>
      <c r="T516" s="75"/>
      <c r="U516" s="75"/>
      <c r="V516" s="75"/>
      <c r="W516" s="75"/>
      <c r="X516" s="75"/>
      <c r="Y516" s="75"/>
      <c r="Z516" s="75"/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5"/>
      <c r="AN516" s="75"/>
      <c r="AO516" s="75"/>
      <c r="AP516" s="75"/>
      <c r="AQ516" s="75"/>
      <c r="AR516" s="75"/>
      <c r="AS516" s="75"/>
      <c r="AT516" s="75"/>
      <c r="AU516" s="75"/>
      <c r="AV516" s="75"/>
      <c r="AW516" s="75"/>
      <c r="AX516" s="75"/>
      <c r="AY516" s="75"/>
      <c r="AZ516" s="75"/>
      <c r="BA516" s="75"/>
      <c r="BB516" s="75"/>
      <c r="BC516" s="75"/>
      <c r="BD516" s="75"/>
      <c r="BE516" s="75"/>
      <c r="BF516" s="75"/>
      <c r="BG516" s="75"/>
      <c r="BH516" s="75"/>
      <c r="BI516" s="75"/>
      <c r="BJ516" s="75"/>
      <c r="BK516" s="75"/>
      <c r="BL516" s="75"/>
      <c r="BM516" s="75"/>
      <c r="BN516" s="75"/>
      <c r="BO516" s="75"/>
      <c r="BP516" s="75"/>
      <c r="BQ516" s="75"/>
      <c r="BR516" s="75"/>
      <c r="BS516" s="75"/>
      <c r="BT516" s="75"/>
      <c r="BU516" s="75"/>
      <c r="BV516" s="75"/>
      <c r="BW516" s="75"/>
      <c r="BX516" s="75"/>
      <c r="BY516" s="75"/>
      <c r="BZ516" s="75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5"/>
      <c r="C517" s="75"/>
      <c r="D517" s="75"/>
      <c r="E517" s="75"/>
      <c r="F517" s="75"/>
      <c r="G517" s="75"/>
      <c r="H517" s="75"/>
      <c r="I517" s="75"/>
      <c r="J517" s="75"/>
      <c r="K517" s="75"/>
      <c r="L517" s="75"/>
      <c r="M517" s="75"/>
      <c r="N517" s="75"/>
      <c r="O517" s="75"/>
      <c r="P517" s="75"/>
      <c r="Q517" s="75"/>
      <c r="R517" s="75"/>
      <c r="S517" s="75"/>
      <c r="T517" s="75"/>
      <c r="U517" s="75"/>
      <c r="V517" s="75"/>
      <c r="W517" s="75"/>
      <c r="X517" s="75"/>
      <c r="Y517" s="75"/>
      <c r="Z517" s="75"/>
      <c r="AA517" s="75"/>
      <c r="AB517" s="75"/>
      <c r="AC517" s="75"/>
      <c r="AD517" s="75"/>
      <c r="AE517" s="75"/>
      <c r="AF517" s="75"/>
      <c r="AG517" s="75"/>
      <c r="AH517" s="75"/>
      <c r="AI517" s="75"/>
      <c r="AJ517" s="75"/>
      <c r="AK517" s="75"/>
      <c r="AL517" s="75"/>
      <c r="AM517" s="75"/>
      <c r="AN517" s="75"/>
      <c r="AO517" s="75"/>
      <c r="AP517" s="75"/>
      <c r="AQ517" s="75"/>
      <c r="AR517" s="75"/>
      <c r="AS517" s="75"/>
      <c r="AT517" s="75"/>
      <c r="AU517" s="75"/>
      <c r="AV517" s="75"/>
      <c r="AW517" s="75"/>
      <c r="AX517" s="75"/>
      <c r="AY517" s="75"/>
      <c r="AZ517" s="75"/>
      <c r="BA517" s="75"/>
      <c r="BB517" s="75"/>
      <c r="BC517" s="75"/>
      <c r="BD517" s="75"/>
      <c r="BE517" s="75"/>
      <c r="BF517" s="75"/>
      <c r="BG517" s="75"/>
      <c r="BH517" s="75"/>
      <c r="BI517" s="75"/>
      <c r="BJ517" s="75"/>
      <c r="BK517" s="75"/>
      <c r="BL517" s="75"/>
      <c r="BM517" s="75"/>
      <c r="BN517" s="75"/>
      <c r="BO517" s="75"/>
      <c r="BP517" s="75"/>
      <c r="BQ517" s="75"/>
      <c r="BR517" s="75"/>
      <c r="BS517" s="75"/>
      <c r="BT517" s="75"/>
      <c r="BU517" s="75"/>
      <c r="BV517" s="75"/>
      <c r="BW517" s="75"/>
      <c r="BX517" s="75"/>
      <c r="BY517" s="75"/>
      <c r="BZ517" s="75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5"/>
      <c r="C518" s="75"/>
      <c r="D518" s="75"/>
      <c r="E518" s="75"/>
      <c r="F518" s="75"/>
      <c r="G518" s="75"/>
      <c r="H518" s="75"/>
      <c r="I518" s="75"/>
      <c r="J518" s="75"/>
      <c r="K518" s="75"/>
      <c r="L518" s="75"/>
      <c r="M518" s="75"/>
      <c r="N518" s="75"/>
      <c r="O518" s="75"/>
      <c r="P518" s="75"/>
      <c r="Q518" s="75"/>
      <c r="R518" s="75"/>
      <c r="S518" s="75"/>
      <c r="T518" s="75"/>
      <c r="U518" s="75"/>
      <c r="V518" s="75"/>
      <c r="W518" s="75"/>
      <c r="X518" s="75"/>
      <c r="Y518" s="75"/>
      <c r="Z518" s="75"/>
      <c r="AA518" s="75"/>
      <c r="AB518" s="75"/>
      <c r="AC518" s="75"/>
      <c r="AD518" s="75"/>
      <c r="AE518" s="75"/>
      <c r="AF518" s="75"/>
      <c r="AG518" s="75"/>
      <c r="AH518" s="75"/>
      <c r="AI518" s="75"/>
      <c r="AJ518" s="75"/>
      <c r="AK518" s="75"/>
      <c r="AL518" s="75"/>
      <c r="AM518" s="75"/>
      <c r="AN518" s="75"/>
      <c r="AO518" s="75"/>
      <c r="AP518" s="75"/>
      <c r="AQ518" s="75"/>
      <c r="AR518" s="75"/>
      <c r="AS518" s="75"/>
      <c r="AT518" s="75"/>
      <c r="AU518" s="75"/>
      <c r="AV518" s="75"/>
      <c r="AW518" s="75"/>
      <c r="AX518" s="75"/>
      <c r="AY518" s="75"/>
      <c r="AZ518" s="75"/>
      <c r="BA518" s="75"/>
      <c r="BB518" s="75"/>
      <c r="BC518" s="75"/>
      <c r="BD518" s="75"/>
      <c r="BE518" s="75"/>
      <c r="BF518" s="75"/>
      <c r="BG518" s="75"/>
      <c r="BH518" s="75"/>
      <c r="BI518" s="75"/>
      <c r="BJ518" s="75"/>
      <c r="BK518" s="75"/>
      <c r="BL518" s="75"/>
      <c r="BM518" s="75"/>
      <c r="BN518" s="75"/>
      <c r="BO518" s="75"/>
      <c r="BP518" s="75"/>
      <c r="BQ518" s="75"/>
      <c r="BR518" s="75"/>
      <c r="BS518" s="75"/>
      <c r="BT518" s="75"/>
      <c r="BU518" s="75"/>
      <c r="BV518" s="75"/>
      <c r="BW518" s="75"/>
      <c r="BX518" s="75"/>
      <c r="BY518" s="75"/>
      <c r="BZ518" s="75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5"/>
      <c r="C519" s="75"/>
      <c r="D519" s="75"/>
      <c r="E519" s="75"/>
      <c r="F519" s="75"/>
      <c r="G519" s="75"/>
      <c r="H519" s="75"/>
      <c r="I519" s="75"/>
      <c r="J519" s="75"/>
      <c r="K519" s="75"/>
      <c r="L519" s="75"/>
      <c r="M519" s="75"/>
      <c r="N519" s="75"/>
      <c r="O519" s="75"/>
      <c r="P519" s="75"/>
      <c r="Q519" s="75"/>
      <c r="R519" s="75"/>
      <c r="S519" s="75"/>
      <c r="T519" s="75"/>
      <c r="U519" s="75"/>
      <c r="V519" s="75"/>
      <c r="W519" s="75"/>
      <c r="X519" s="75"/>
      <c r="Y519" s="75"/>
      <c r="Z519" s="75"/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5"/>
      <c r="AN519" s="75"/>
      <c r="AO519" s="75"/>
      <c r="AP519" s="75"/>
      <c r="AQ519" s="75"/>
      <c r="AR519" s="75"/>
      <c r="AS519" s="75"/>
      <c r="AT519" s="75"/>
      <c r="AU519" s="75"/>
      <c r="AV519" s="75"/>
      <c r="AW519" s="75"/>
      <c r="AX519" s="75"/>
      <c r="AY519" s="75"/>
      <c r="AZ519" s="75"/>
      <c r="BA519" s="75"/>
      <c r="BB519" s="75"/>
      <c r="BC519" s="75"/>
      <c r="BD519" s="75"/>
      <c r="BE519" s="75"/>
      <c r="BF519" s="75"/>
      <c r="BG519" s="75"/>
      <c r="BH519" s="75"/>
      <c r="BI519" s="75"/>
      <c r="BJ519" s="75"/>
      <c r="BK519" s="75"/>
      <c r="BL519" s="75"/>
      <c r="BM519" s="75"/>
      <c r="BN519" s="75"/>
      <c r="BO519" s="75"/>
      <c r="BP519" s="75"/>
      <c r="BQ519" s="75"/>
      <c r="BR519" s="75"/>
      <c r="BS519" s="75"/>
      <c r="BT519" s="75"/>
      <c r="BU519" s="75"/>
      <c r="BV519" s="75"/>
      <c r="BW519" s="75"/>
      <c r="BX519" s="75"/>
      <c r="BY519" s="75"/>
      <c r="BZ519" s="75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5"/>
      <c r="C520" s="75"/>
      <c r="D520" s="75"/>
      <c r="E520" s="75"/>
      <c r="F520" s="75"/>
      <c r="G520" s="75"/>
      <c r="H520" s="75"/>
      <c r="I520" s="75"/>
      <c r="J520" s="75"/>
      <c r="K520" s="75"/>
      <c r="L520" s="75"/>
      <c r="M520" s="75"/>
      <c r="N520" s="75"/>
      <c r="O520" s="75"/>
      <c r="P520" s="75"/>
      <c r="Q520" s="75"/>
      <c r="R520" s="75"/>
      <c r="S520" s="75"/>
      <c r="T520" s="75"/>
      <c r="U520" s="75"/>
      <c r="V520" s="75"/>
      <c r="W520" s="75"/>
      <c r="X520" s="75"/>
      <c r="Y520" s="75"/>
      <c r="Z520" s="75"/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5"/>
      <c r="AN520" s="75"/>
      <c r="AO520" s="75"/>
      <c r="AP520" s="75"/>
      <c r="AQ520" s="75"/>
      <c r="AR520" s="75"/>
      <c r="AS520" s="75"/>
      <c r="AT520" s="75"/>
      <c r="AU520" s="75"/>
      <c r="AV520" s="75"/>
      <c r="AW520" s="75"/>
      <c r="AX520" s="75"/>
      <c r="AY520" s="75"/>
      <c r="AZ520" s="75"/>
      <c r="BA520" s="75"/>
      <c r="BB520" s="75"/>
      <c r="BC520" s="75"/>
      <c r="BD520" s="75"/>
      <c r="BE520" s="75"/>
      <c r="BF520" s="75"/>
      <c r="BG520" s="75"/>
      <c r="BH520" s="75"/>
      <c r="BI520" s="75"/>
      <c r="BJ520" s="75"/>
      <c r="BK520" s="75"/>
      <c r="BL520" s="75"/>
      <c r="BM520" s="75"/>
      <c r="BN520" s="75"/>
      <c r="BO520" s="75"/>
      <c r="BP520" s="75"/>
      <c r="BQ520" s="75"/>
      <c r="BR520" s="75"/>
      <c r="BS520" s="75"/>
      <c r="BT520" s="75"/>
      <c r="BU520" s="75"/>
      <c r="BV520" s="75"/>
      <c r="BW520" s="75"/>
      <c r="BX520" s="75"/>
      <c r="BY520" s="75"/>
      <c r="BZ520" s="75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5"/>
      <c r="C521" s="75"/>
      <c r="D521" s="75"/>
      <c r="E521" s="75"/>
      <c r="F521" s="75"/>
      <c r="G521" s="75"/>
      <c r="H521" s="75"/>
      <c r="I521" s="75"/>
      <c r="J521" s="75"/>
      <c r="K521" s="75"/>
      <c r="L521" s="75"/>
      <c r="M521" s="75"/>
      <c r="N521" s="75"/>
      <c r="O521" s="75"/>
      <c r="P521" s="75"/>
      <c r="Q521" s="75"/>
      <c r="R521" s="75"/>
      <c r="S521" s="75"/>
      <c r="T521" s="75"/>
      <c r="U521" s="75"/>
      <c r="V521" s="75"/>
      <c r="W521" s="75"/>
      <c r="X521" s="75"/>
      <c r="Y521" s="75"/>
      <c r="Z521" s="75"/>
      <c r="AA521" s="75"/>
      <c r="AB521" s="75"/>
      <c r="AC521" s="75"/>
      <c r="AD521" s="75"/>
      <c r="AE521" s="75"/>
      <c r="AF521" s="75"/>
      <c r="AG521" s="75"/>
      <c r="AH521" s="75"/>
      <c r="AI521" s="75"/>
      <c r="AJ521" s="75"/>
      <c r="AK521" s="75"/>
      <c r="AL521" s="75"/>
      <c r="AM521" s="75"/>
      <c r="AN521" s="75"/>
      <c r="AO521" s="75"/>
      <c r="AP521" s="75"/>
      <c r="AQ521" s="75"/>
      <c r="AR521" s="75"/>
      <c r="AS521" s="75"/>
      <c r="AT521" s="75"/>
      <c r="AU521" s="75"/>
      <c r="AV521" s="75"/>
      <c r="AW521" s="75"/>
      <c r="AX521" s="75"/>
      <c r="AY521" s="75"/>
      <c r="AZ521" s="75"/>
      <c r="BA521" s="75"/>
      <c r="BB521" s="75"/>
      <c r="BC521" s="75"/>
      <c r="BD521" s="75"/>
      <c r="BE521" s="75"/>
      <c r="BF521" s="75"/>
      <c r="BG521" s="75"/>
      <c r="BH521" s="75"/>
      <c r="BI521" s="75"/>
      <c r="BJ521" s="75"/>
      <c r="BK521" s="75"/>
      <c r="BL521" s="75"/>
      <c r="BM521" s="75"/>
      <c r="BN521" s="75"/>
      <c r="BO521" s="75"/>
      <c r="BP521" s="75"/>
      <c r="BQ521" s="75"/>
      <c r="BR521" s="75"/>
      <c r="BS521" s="75"/>
      <c r="BT521" s="75"/>
      <c r="BU521" s="75"/>
      <c r="BV521" s="75"/>
      <c r="BW521" s="75"/>
      <c r="BX521" s="75"/>
      <c r="BY521" s="75"/>
      <c r="BZ521" s="75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5"/>
      <c r="C522" s="75"/>
      <c r="D522" s="75"/>
      <c r="E522" s="75"/>
      <c r="F522" s="75"/>
      <c r="G522" s="75"/>
      <c r="H522" s="75"/>
      <c r="I522" s="75"/>
      <c r="J522" s="75"/>
      <c r="K522" s="75"/>
      <c r="L522" s="75"/>
      <c r="M522" s="75"/>
      <c r="N522" s="75"/>
      <c r="O522" s="75"/>
      <c r="P522" s="75"/>
      <c r="Q522" s="75"/>
      <c r="R522" s="75"/>
      <c r="S522" s="75"/>
      <c r="T522" s="75"/>
      <c r="U522" s="75"/>
      <c r="V522" s="75"/>
      <c r="W522" s="75"/>
      <c r="X522" s="75"/>
      <c r="Y522" s="75"/>
      <c r="Z522" s="75"/>
      <c r="AA522" s="75"/>
      <c r="AB522" s="75"/>
      <c r="AC522" s="75"/>
      <c r="AD522" s="75"/>
      <c r="AE522" s="75"/>
      <c r="AF522" s="75"/>
      <c r="AG522" s="75"/>
      <c r="AH522" s="75"/>
      <c r="AI522" s="75"/>
      <c r="AJ522" s="75"/>
      <c r="AK522" s="75"/>
      <c r="AL522" s="75"/>
      <c r="AM522" s="75"/>
      <c r="AN522" s="75"/>
      <c r="AO522" s="75"/>
      <c r="AP522" s="75"/>
      <c r="AQ522" s="75"/>
      <c r="AR522" s="75"/>
      <c r="AS522" s="75"/>
      <c r="AT522" s="75"/>
      <c r="AU522" s="75"/>
      <c r="AV522" s="75"/>
      <c r="AW522" s="75"/>
      <c r="AX522" s="75"/>
      <c r="AY522" s="75"/>
      <c r="AZ522" s="75"/>
      <c r="BA522" s="75"/>
      <c r="BB522" s="75"/>
      <c r="BC522" s="75"/>
      <c r="BD522" s="75"/>
      <c r="BE522" s="75"/>
      <c r="BF522" s="75"/>
      <c r="BG522" s="75"/>
      <c r="BH522" s="75"/>
      <c r="BI522" s="75"/>
      <c r="BJ522" s="75"/>
      <c r="BK522" s="75"/>
      <c r="BL522" s="75"/>
      <c r="BM522" s="75"/>
      <c r="BN522" s="75"/>
      <c r="BO522" s="75"/>
      <c r="BP522" s="75"/>
      <c r="BQ522" s="75"/>
      <c r="BR522" s="75"/>
      <c r="BS522" s="75"/>
      <c r="BT522" s="75"/>
      <c r="BU522" s="75"/>
      <c r="BV522" s="75"/>
      <c r="BW522" s="75"/>
      <c r="BX522" s="75"/>
      <c r="BY522" s="75"/>
      <c r="BZ522" s="75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5"/>
      <c r="C523" s="75"/>
      <c r="D523" s="75"/>
      <c r="E523" s="75"/>
      <c r="F523" s="75"/>
      <c r="G523" s="75"/>
      <c r="H523" s="75"/>
      <c r="I523" s="75"/>
      <c r="J523" s="75"/>
      <c r="K523" s="75"/>
      <c r="L523" s="75"/>
      <c r="M523" s="75"/>
      <c r="N523" s="75"/>
      <c r="O523" s="75"/>
      <c r="P523" s="75"/>
      <c r="Q523" s="75"/>
      <c r="R523" s="75"/>
      <c r="S523" s="75"/>
      <c r="T523" s="75"/>
      <c r="U523" s="75"/>
      <c r="V523" s="75"/>
      <c r="W523" s="75"/>
      <c r="X523" s="75"/>
      <c r="Y523" s="75"/>
      <c r="Z523" s="75"/>
      <c r="AA523" s="75"/>
      <c r="AB523" s="75"/>
      <c r="AC523" s="75"/>
      <c r="AD523" s="75"/>
      <c r="AE523" s="75"/>
      <c r="AF523" s="75"/>
      <c r="AG523" s="75"/>
      <c r="AH523" s="75"/>
      <c r="AI523" s="75"/>
      <c r="AJ523" s="75"/>
      <c r="AK523" s="75"/>
      <c r="AL523" s="75"/>
      <c r="AM523" s="75"/>
      <c r="AN523" s="75"/>
      <c r="AO523" s="75"/>
      <c r="AP523" s="75"/>
      <c r="AQ523" s="75"/>
      <c r="AR523" s="75"/>
      <c r="AS523" s="75"/>
      <c r="AT523" s="75"/>
      <c r="AU523" s="75"/>
      <c r="AV523" s="75"/>
      <c r="AW523" s="75"/>
      <c r="AX523" s="75"/>
      <c r="AY523" s="75"/>
      <c r="AZ523" s="75"/>
      <c r="BA523" s="75"/>
      <c r="BB523" s="75"/>
      <c r="BC523" s="75"/>
      <c r="BD523" s="75"/>
      <c r="BE523" s="75"/>
      <c r="BF523" s="75"/>
      <c r="BG523" s="75"/>
      <c r="BH523" s="75"/>
      <c r="BI523" s="75"/>
      <c r="BJ523" s="75"/>
      <c r="BK523" s="75"/>
      <c r="BL523" s="75"/>
      <c r="BM523" s="75"/>
      <c r="BN523" s="75"/>
      <c r="BO523" s="75"/>
      <c r="BP523" s="75"/>
      <c r="BQ523" s="75"/>
      <c r="BR523" s="75"/>
      <c r="BS523" s="75"/>
      <c r="BT523" s="75"/>
      <c r="BU523" s="75"/>
      <c r="BV523" s="75"/>
      <c r="BW523" s="75"/>
      <c r="BX523" s="75"/>
      <c r="BY523" s="75"/>
      <c r="BZ523" s="75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5"/>
      <c r="C524" s="75"/>
      <c r="D524" s="75"/>
      <c r="E524" s="75"/>
      <c r="F524" s="75"/>
      <c r="G524" s="75"/>
      <c r="H524" s="75"/>
      <c r="I524" s="75"/>
      <c r="J524" s="75"/>
      <c r="K524" s="75"/>
      <c r="L524" s="75"/>
      <c r="M524" s="75"/>
      <c r="N524" s="75"/>
      <c r="O524" s="75"/>
      <c r="P524" s="75"/>
      <c r="Q524" s="75"/>
      <c r="R524" s="75"/>
      <c r="S524" s="75"/>
      <c r="T524" s="75"/>
      <c r="U524" s="75"/>
      <c r="V524" s="75"/>
      <c r="W524" s="75"/>
      <c r="X524" s="75"/>
      <c r="Y524" s="75"/>
      <c r="Z524" s="75"/>
      <c r="AA524" s="75"/>
      <c r="AB524" s="75"/>
      <c r="AC524" s="75"/>
      <c r="AD524" s="75"/>
      <c r="AE524" s="75"/>
      <c r="AF524" s="75"/>
      <c r="AG524" s="75"/>
      <c r="AH524" s="75"/>
      <c r="AI524" s="75"/>
      <c r="AJ524" s="75"/>
      <c r="AK524" s="75"/>
      <c r="AL524" s="75"/>
      <c r="AM524" s="75"/>
      <c r="AN524" s="75"/>
      <c r="AO524" s="75"/>
      <c r="AP524" s="75"/>
      <c r="AQ524" s="75"/>
      <c r="AR524" s="75"/>
      <c r="AS524" s="75"/>
      <c r="AT524" s="75"/>
      <c r="AU524" s="75"/>
      <c r="AV524" s="75"/>
      <c r="AW524" s="75"/>
      <c r="AX524" s="75"/>
      <c r="AY524" s="75"/>
      <c r="AZ524" s="75"/>
      <c r="BA524" s="75"/>
      <c r="BB524" s="75"/>
      <c r="BC524" s="75"/>
      <c r="BD524" s="75"/>
      <c r="BE524" s="75"/>
      <c r="BF524" s="75"/>
      <c r="BG524" s="75"/>
      <c r="BH524" s="75"/>
      <c r="BI524" s="75"/>
      <c r="BJ524" s="75"/>
      <c r="BK524" s="75"/>
      <c r="BL524" s="75"/>
      <c r="BM524" s="75"/>
      <c r="BN524" s="75"/>
      <c r="BO524" s="75"/>
      <c r="BP524" s="75"/>
      <c r="BQ524" s="75"/>
      <c r="BR524" s="75"/>
      <c r="BS524" s="75"/>
      <c r="BT524" s="75"/>
      <c r="BU524" s="75"/>
      <c r="BV524" s="75"/>
      <c r="BW524" s="75"/>
      <c r="BX524" s="75"/>
      <c r="BY524" s="75"/>
      <c r="BZ524" s="75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5"/>
      <c r="C525" s="75"/>
      <c r="D525" s="75"/>
      <c r="E525" s="75"/>
      <c r="F525" s="75"/>
      <c r="G525" s="75"/>
      <c r="H525" s="75"/>
      <c r="I525" s="75"/>
      <c r="J525" s="75"/>
      <c r="K525" s="75"/>
      <c r="L525" s="75"/>
      <c r="M525" s="75"/>
      <c r="N525" s="75"/>
      <c r="O525" s="75"/>
      <c r="P525" s="75"/>
      <c r="Q525" s="75"/>
      <c r="R525" s="75"/>
      <c r="S525" s="75"/>
      <c r="T525" s="75"/>
      <c r="U525" s="75"/>
      <c r="V525" s="75"/>
      <c r="W525" s="75"/>
      <c r="X525" s="75"/>
      <c r="Y525" s="75"/>
      <c r="Z525" s="75"/>
      <c r="AA525" s="75"/>
      <c r="AB525" s="75"/>
      <c r="AC525" s="75"/>
      <c r="AD525" s="75"/>
      <c r="AE525" s="75"/>
      <c r="AF525" s="75"/>
      <c r="AG525" s="75"/>
      <c r="AH525" s="75"/>
      <c r="AI525" s="75"/>
      <c r="AJ525" s="75"/>
      <c r="AK525" s="75"/>
      <c r="AL525" s="75"/>
      <c r="AM525" s="75"/>
      <c r="AN525" s="75"/>
      <c r="AO525" s="75"/>
      <c r="AP525" s="75"/>
      <c r="AQ525" s="75"/>
      <c r="AR525" s="75"/>
      <c r="AS525" s="75"/>
      <c r="AT525" s="75"/>
      <c r="AU525" s="75"/>
      <c r="AV525" s="75"/>
      <c r="AW525" s="75"/>
      <c r="AX525" s="75"/>
      <c r="AY525" s="75"/>
      <c r="AZ525" s="75"/>
      <c r="BA525" s="75"/>
      <c r="BB525" s="75"/>
      <c r="BC525" s="75"/>
      <c r="BD525" s="75"/>
      <c r="BE525" s="75"/>
      <c r="BF525" s="75"/>
      <c r="BG525" s="75"/>
      <c r="BH525" s="75"/>
      <c r="BI525" s="75"/>
      <c r="BJ525" s="75"/>
      <c r="BK525" s="75"/>
      <c r="BL525" s="75"/>
      <c r="BM525" s="75"/>
      <c r="BN525" s="75"/>
      <c r="BO525" s="75"/>
      <c r="BP525" s="75"/>
      <c r="BQ525" s="75"/>
      <c r="BR525" s="75"/>
      <c r="BS525" s="75"/>
      <c r="BT525" s="75"/>
      <c r="BU525" s="75"/>
      <c r="BV525" s="75"/>
      <c r="BW525" s="75"/>
      <c r="BX525" s="75"/>
      <c r="BY525" s="75"/>
      <c r="BZ525" s="75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5"/>
      <c r="C526" s="75"/>
      <c r="D526" s="75"/>
      <c r="E526" s="75"/>
      <c r="F526" s="75"/>
      <c r="G526" s="75"/>
      <c r="H526" s="75"/>
      <c r="I526" s="75"/>
      <c r="J526" s="75"/>
      <c r="K526" s="75"/>
      <c r="L526" s="75"/>
      <c r="M526" s="75"/>
      <c r="N526" s="75"/>
      <c r="O526" s="75"/>
      <c r="P526" s="75"/>
      <c r="Q526" s="75"/>
      <c r="R526" s="75"/>
      <c r="S526" s="75"/>
      <c r="T526" s="75"/>
      <c r="U526" s="75"/>
      <c r="V526" s="75"/>
      <c r="W526" s="75"/>
      <c r="X526" s="75"/>
      <c r="Y526" s="75"/>
      <c r="Z526" s="75"/>
      <c r="AA526" s="75"/>
      <c r="AB526" s="75"/>
      <c r="AC526" s="75"/>
      <c r="AD526" s="75"/>
      <c r="AE526" s="75"/>
      <c r="AF526" s="75"/>
      <c r="AG526" s="75"/>
      <c r="AH526" s="75"/>
      <c r="AI526" s="75"/>
      <c r="AJ526" s="75"/>
      <c r="AK526" s="75"/>
      <c r="AL526" s="75"/>
      <c r="AM526" s="75"/>
      <c r="AN526" s="75"/>
      <c r="AO526" s="75"/>
      <c r="AP526" s="75"/>
      <c r="AQ526" s="75"/>
      <c r="AR526" s="75"/>
      <c r="AS526" s="75"/>
      <c r="AT526" s="75"/>
      <c r="AU526" s="75"/>
      <c r="AV526" s="75"/>
      <c r="AW526" s="75"/>
      <c r="AX526" s="75"/>
      <c r="AY526" s="75"/>
      <c r="AZ526" s="75"/>
      <c r="BA526" s="75"/>
      <c r="BB526" s="75"/>
      <c r="BC526" s="75"/>
      <c r="BD526" s="75"/>
      <c r="BE526" s="75"/>
      <c r="BF526" s="75"/>
      <c r="BG526" s="75"/>
      <c r="BH526" s="75"/>
      <c r="BI526" s="75"/>
      <c r="BJ526" s="75"/>
      <c r="BK526" s="75"/>
      <c r="BL526" s="75"/>
      <c r="BM526" s="75"/>
      <c r="BN526" s="75"/>
      <c r="BO526" s="75"/>
      <c r="BP526" s="75"/>
      <c r="BQ526" s="75"/>
      <c r="BR526" s="75"/>
      <c r="BS526" s="75"/>
      <c r="BT526" s="75"/>
      <c r="BU526" s="75"/>
      <c r="BV526" s="75"/>
      <c r="BW526" s="75"/>
      <c r="BX526" s="75"/>
      <c r="BY526" s="75"/>
      <c r="BZ526" s="75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5"/>
      <c r="C527" s="75"/>
      <c r="D527" s="75"/>
      <c r="E527" s="75"/>
      <c r="F527" s="75"/>
      <c r="G527" s="75"/>
      <c r="H527" s="75"/>
      <c r="I527" s="75"/>
      <c r="J527" s="75"/>
      <c r="K527" s="75"/>
      <c r="L527" s="75"/>
      <c r="M527" s="75"/>
      <c r="N527" s="75"/>
      <c r="O527" s="75"/>
      <c r="P527" s="75"/>
      <c r="Q527" s="75"/>
      <c r="R527" s="75"/>
      <c r="S527" s="75"/>
      <c r="T527" s="75"/>
      <c r="U527" s="75"/>
      <c r="V527" s="75"/>
      <c r="W527" s="75"/>
      <c r="X527" s="75"/>
      <c r="Y527" s="75"/>
      <c r="Z527" s="75"/>
      <c r="AA527" s="75"/>
      <c r="AB527" s="75"/>
      <c r="AC527" s="75"/>
      <c r="AD527" s="75"/>
      <c r="AE527" s="75"/>
      <c r="AF527" s="75"/>
      <c r="AG527" s="75"/>
      <c r="AH527" s="75"/>
      <c r="AI527" s="75"/>
      <c r="AJ527" s="75"/>
      <c r="AK527" s="75"/>
      <c r="AL527" s="75"/>
      <c r="AM527" s="75"/>
      <c r="AN527" s="75"/>
      <c r="AO527" s="75"/>
      <c r="AP527" s="75"/>
      <c r="AQ527" s="75"/>
      <c r="AR527" s="75"/>
      <c r="AS527" s="75"/>
      <c r="AT527" s="75"/>
      <c r="AU527" s="75"/>
      <c r="AV527" s="75"/>
      <c r="AW527" s="75"/>
      <c r="AX527" s="75"/>
      <c r="AY527" s="75"/>
      <c r="AZ527" s="75"/>
      <c r="BA527" s="75"/>
      <c r="BB527" s="75"/>
      <c r="BC527" s="75"/>
      <c r="BD527" s="75"/>
      <c r="BE527" s="75"/>
      <c r="BF527" s="75"/>
      <c r="BG527" s="75"/>
      <c r="BH527" s="75"/>
      <c r="BI527" s="75"/>
      <c r="BJ527" s="75"/>
      <c r="BK527" s="75"/>
      <c r="BL527" s="75"/>
      <c r="BM527" s="75"/>
      <c r="BN527" s="75"/>
      <c r="BO527" s="75"/>
      <c r="BP527" s="75"/>
      <c r="BQ527" s="75"/>
      <c r="BR527" s="75"/>
      <c r="BS527" s="75"/>
      <c r="BT527" s="75"/>
      <c r="BU527" s="75"/>
      <c r="BV527" s="75"/>
      <c r="BW527" s="75"/>
      <c r="BX527" s="75"/>
      <c r="BY527" s="75"/>
      <c r="BZ527" s="75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5"/>
      <c r="C528" s="75"/>
      <c r="D528" s="75"/>
      <c r="E528" s="75"/>
      <c r="F528" s="75"/>
      <c r="G528" s="75"/>
      <c r="H528" s="75"/>
      <c r="I528" s="75"/>
      <c r="J528" s="75"/>
      <c r="K528" s="75"/>
      <c r="L528" s="75"/>
      <c r="M528" s="75"/>
      <c r="N528" s="75"/>
      <c r="O528" s="75"/>
      <c r="P528" s="75"/>
      <c r="Q528" s="75"/>
      <c r="R528" s="75"/>
      <c r="S528" s="75"/>
      <c r="T528" s="75"/>
      <c r="U528" s="75"/>
      <c r="V528" s="75"/>
      <c r="W528" s="75"/>
      <c r="X528" s="75"/>
      <c r="Y528" s="75"/>
      <c r="Z528" s="75"/>
      <c r="AA528" s="75"/>
      <c r="AB528" s="75"/>
      <c r="AC528" s="75"/>
      <c r="AD528" s="75"/>
      <c r="AE528" s="75"/>
      <c r="AF528" s="75"/>
      <c r="AG528" s="75"/>
      <c r="AH528" s="75"/>
      <c r="AI528" s="75"/>
      <c r="AJ528" s="75"/>
      <c r="AK528" s="75"/>
      <c r="AL528" s="75"/>
      <c r="AM528" s="75"/>
      <c r="AN528" s="75"/>
      <c r="AO528" s="75"/>
      <c r="AP528" s="75"/>
      <c r="AQ528" s="75"/>
      <c r="AR528" s="75"/>
      <c r="AS528" s="75"/>
      <c r="AT528" s="75"/>
      <c r="AU528" s="75"/>
      <c r="AV528" s="75"/>
      <c r="AW528" s="75"/>
      <c r="AX528" s="75"/>
      <c r="AY528" s="75"/>
      <c r="AZ528" s="75"/>
      <c r="BA528" s="75"/>
      <c r="BB528" s="75"/>
      <c r="BC528" s="75"/>
      <c r="BD528" s="75"/>
      <c r="BE528" s="75"/>
      <c r="BF528" s="75"/>
      <c r="BG528" s="75"/>
      <c r="BH528" s="75"/>
      <c r="BI528" s="75"/>
      <c r="BJ528" s="75"/>
      <c r="BK528" s="75"/>
      <c r="BL528" s="75"/>
      <c r="BM528" s="75"/>
      <c r="BN528" s="75"/>
      <c r="BO528" s="75"/>
      <c r="BP528" s="75"/>
      <c r="BQ528" s="75"/>
      <c r="BR528" s="75"/>
      <c r="BS528" s="75"/>
      <c r="BT528" s="75"/>
      <c r="BU528" s="75"/>
      <c r="BV528" s="75"/>
      <c r="BW528" s="75"/>
      <c r="BX528" s="75"/>
      <c r="BY528" s="75"/>
      <c r="BZ528" s="75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5"/>
      <c r="C529" s="75"/>
      <c r="D529" s="75"/>
      <c r="E529" s="75"/>
      <c r="F529" s="75"/>
      <c r="G529" s="75"/>
      <c r="H529" s="75"/>
      <c r="I529" s="75"/>
      <c r="J529" s="75"/>
      <c r="K529" s="75"/>
      <c r="L529" s="75"/>
      <c r="M529" s="75"/>
      <c r="N529" s="75"/>
      <c r="O529" s="75"/>
      <c r="P529" s="75"/>
      <c r="Q529" s="75"/>
      <c r="R529" s="75"/>
      <c r="S529" s="75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  <c r="AE529" s="75"/>
      <c r="AF529" s="75"/>
      <c r="AG529" s="75"/>
      <c r="AH529" s="75"/>
      <c r="AI529" s="75"/>
      <c r="AJ529" s="75"/>
      <c r="AK529" s="75"/>
      <c r="AL529" s="75"/>
      <c r="AM529" s="75"/>
      <c r="AN529" s="75"/>
      <c r="AO529" s="75"/>
      <c r="AP529" s="75"/>
      <c r="AQ529" s="75"/>
      <c r="AR529" s="75"/>
      <c r="AS529" s="75"/>
      <c r="AT529" s="75"/>
      <c r="AU529" s="75"/>
      <c r="AV529" s="75"/>
      <c r="AW529" s="75"/>
      <c r="AX529" s="75"/>
      <c r="AY529" s="75"/>
      <c r="AZ529" s="75"/>
      <c r="BA529" s="75"/>
      <c r="BB529" s="75"/>
      <c r="BC529" s="75"/>
      <c r="BD529" s="75"/>
      <c r="BE529" s="75"/>
      <c r="BF529" s="75"/>
      <c r="BG529" s="75"/>
      <c r="BH529" s="75"/>
      <c r="BI529" s="75"/>
      <c r="BJ529" s="75"/>
      <c r="BK529" s="75"/>
      <c r="BL529" s="75"/>
      <c r="BM529" s="75"/>
      <c r="BN529" s="75"/>
      <c r="BO529" s="75"/>
      <c r="BP529" s="75"/>
      <c r="BQ529" s="75"/>
      <c r="BR529" s="75"/>
      <c r="BS529" s="75"/>
      <c r="BT529" s="75"/>
      <c r="BU529" s="75"/>
      <c r="BV529" s="75"/>
      <c r="BW529" s="75"/>
      <c r="BX529" s="75"/>
      <c r="BY529" s="75"/>
      <c r="BZ529" s="75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5"/>
      <c r="C530" s="75"/>
      <c r="D530" s="75"/>
      <c r="E530" s="75"/>
      <c r="F530" s="75"/>
      <c r="G530" s="75"/>
      <c r="H530" s="75"/>
      <c r="I530" s="75"/>
      <c r="J530" s="75"/>
      <c r="K530" s="75"/>
      <c r="L530" s="75"/>
      <c r="M530" s="75"/>
      <c r="N530" s="75"/>
      <c r="O530" s="75"/>
      <c r="P530" s="75"/>
      <c r="Q530" s="75"/>
      <c r="R530" s="75"/>
      <c r="S530" s="75"/>
      <c r="T530" s="75"/>
      <c r="U530" s="75"/>
      <c r="V530" s="75"/>
      <c r="W530" s="75"/>
      <c r="X530" s="75"/>
      <c r="Y530" s="75"/>
      <c r="Z530" s="75"/>
      <c r="AA530" s="75"/>
      <c r="AB530" s="75"/>
      <c r="AC530" s="75"/>
      <c r="AD530" s="75"/>
      <c r="AE530" s="75"/>
      <c r="AF530" s="75"/>
      <c r="AG530" s="75"/>
      <c r="AH530" s="75"/>
      <c r="AI530" s="75"/>
      <c r="AJ530" s="75"/>
      <c r="AK530" s="75"/>
      <c r="AL530" s="75"/>
      <c r="AM530" s="75"/>
      <c r="AN530" s="75"/>
      <c r="AO530" s="75"/>
      <c r="AP530" s="75"/>
      <c r="AQ530" s="75"/>
      <c r="AR530" s="75"/>
      <c r="AS530" s="75"/>
      <c r="AT530" s="75"/>
      <c r="AU530" s="75"/>
      <c r="AV530" s="75"/>
      <c r="AW530" s="75"/>
      <c r="AX530" s="75"/>
      <c r="AY530" s="75"/>
      <c r="AZ530" s="75"/>
      <c r="BA530" s="75"/>
      <c r="BB530" s="75"/>
      <c r="BC530" s="75"/>
      <c r="BD530" s="75"/>
      <c r="BE530" s="75"/>
      <c r="BF530" s="75"/>
      <c r="BG530" s="75"/>
      <c r="BH530" s="75"/>
      <c r="BI530" s="75"/>
      <c r="BJ530" s="75"/>
      <c r="BK530" s="75"/>
      <c r="BL530" s="75"/>
      <c r="BM530" s="75"/>
      <c r="BN530" s="75"/>
      <c r="BO530" s="75"/>
      <c r="BP530" s="75"/>
      <c r="BQ530" s="75"/>
      <c r="BR530" s="75"/>
      <c r="BS530" s="75"/>
      <c r="BT530" s="75"/>
      <c r="BU530" s="75"/>
      <c r="BV530" s="75"/>
      <c r="BW530" s="75"/>
      <c r="BX530" s="75"/>
      <c r="BY530" s="75"/>
      <c r="BZ530" s="75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5"/>
      <c r="C531" s="75"/>
      <c r="D531" s="75"/>
      <c r="E531" s="75"/>
      <c r="F531" s="75"/>
      <c r="G531" s="75"/>
      <c r="H531" s="75"/>
      <c r="I531" s="75"/>
      <c r="J531" s="75"/>
      <c r="K531" s="75"/>
      <c r="L531" s="75"/>
      <c r="M531" s="75"/>
      <c r="N531" s="75"/>
      <c r="O531" s="75"/>
      <c r="P531" s="75"/>
      <c r="Q531" s="75"/>
      <c r="R531" s="75"/>
      <c r="S531" s="75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  <c r="AV531" s="75"/>
      <c r="AW531" s="75"/>
      <c r="AX531" s="75"/>
      <c r="AY531" s="75"/>
      <c r="AZ531" s="75"/>
      <c r="BA531" s="75"/>
      <c r="BB531" s="75"/>
      <c r="BC531" s="75"/>
      <c r="BD531" s="75"/>
      <c r="BE531" s="75"/>
      <c r="BF531" s="75"/>
      <c r="BG531" s="75"/>
      <c r="BH531" s="75"/>
      <c r="BI531" s="75"/>
      <c r="BJ531" s="75"/>
      <c r="BK531" s="75"/>
      <c r="BL531" s="75"/>
      <c r="BM531" s="75"/>
      <c r="BN531" s="75"/>
      <c r="BO531" s="75"/>
      <c r="BP531" s="75"/>
      <c r="BQ531" s="75"/>
      <c r="BR531" s="75"/>
      <c r="BS531" s="75"/>
      <c r="BT531" s="75"/>
      <c r="BU531" s="75"/>
      <c r="BV531" s="75"/>
      <c r="BW531" s="75"/>
      <c r="BX531" s="75"/>
      <c r="BY531" s="75"/>
      <c r="BZ531" s="75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5"/>
      <c r="C532" s="75"/>
      <c r="D532" s="75"/>
      <c r="E532" s="75"/>
      <c r="F532" s="75"/>
      <c r="G532" s="75"/>
      <c r="H532" s="75"/>
      <c r="I532" s="75"/>
      <c r="J532" s="75"/>
      <c r="K532" s="75"/>
      <c r="L532" s="75"/>
      <c r="M532" s="75"/>
      <c r="N532" s="75"/>
      <c r="O532" s="75"/>
      <c r="P532" s="75"/>
      <c r="Q532" s="75"/>
      <c r="R532" s="75"/>
      <c r="S532" s="75"/>
      <c r="T532" s="75"/>
      <c r="U532" s="75"/>
      <c r="V532" s="75"/>
      <c r="W532" s="75"/>
      <c r="X532" s="75"/>
      <c r="Y532" s="75"/>
      <c r="Z532" s="75"/>
      <c r="AA532" s="75"/>
      <c r="AB532" s="75"/>
      <c r="AC532" s="75"/>
      <c r="AD532" s="75"/>
      <c r="AE532" s="75"/>
      <c r="AF532" s="75"/>
      <c r="AG532" s="75"/>
      <c r="AH532" s="75"/>
      <c r="AI532" s="75"/>
      <c r="AJ532" s="75"/>
      <c r="AK532" s="75"/>
      <c r="AL532" s="75"/>
      <c r="AM532" s="75"/>
      <c r="AN532" s="75"/>
      <c r="AO532" s="75"/>
      <c r="AP532" s="75"/>
      <c r="AQ532" s="75"/>
      <c r="AR532" s="75"/>
      <c r="AS532" s="75"/>
      <c r="AT532" s="75"/>
      <c r="AU532" s="75"/>
      <c r="AV532" s="75"/>
      <c r="AW532" s="75"/>
      <c r="AX532" s="75"/>
      <c r="AY532" s="75"/>
      <c r="AZ532" s="75"/>
      <c r="BA532" s="75"/>
      <c r="BB532" s="75"/>
      <c r="BC532" s="75"/>
      <c r="BD532" s="75"/>
      <c r="BE532" s="75"/>
      <c r="BF532" s="75"/>
      <c r="BG532" s="75"/>
      <c r="BH532" s="75"/>
      <c r="BI532" s="75"/>
      <c r="BJ532" s="75"/>
      <c r="BK532" s="75"/>
      <c r="BL532" s="75"/>
      <c r="BM532" s="75"/>
      <c r="BN532" s="75"/>
      <c r="BO532" s="75"/>
      <c r="BP532" s="75"/>
      <c r="BQ532" s="75"/>
      <c r="BR532" s="75"/>
      <c r="BS532" s="75"/>
      <c r="BT532" s="75"/>
      <c r="BU532" s="75"/>
      <c r="BV532" s="75"/>
      <c r="BW532" s="75"/>
      <c r="BX532" s="75"/>
      <c r="BY532" s="75"/>
      <c r="BZ532" s="75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5"/>
      <c r="C533" s="75"/>
      <c r="D533" s="75"/>
      <c r="E533" s="75"/>
      <c r="F533" s="75"/>
      <c r="G533" s="75"/>
      <c r="H533" s="75"/>
      <c r="I533" s="75"/>
      <c r="J533" s="75"/>
      <c r="K533" s="75"/>
      <c r="L533" s="75"/>
      <c r="M533" s="75"/>
      <c r="N533" s="75"/>
      <c r="O533" s="75"/>
      <c r="P533" s="75"/>
      <c r="Q533" s="75"/>
      <c r="R533" s="75"/>
      <c r="S533" s="75"/>
      <c r="T533" s="75"/>
      <c r="U533" s="75"/>
      <c r="V533" s="75"/>
      <c r="W533" s="75"/>
      <c r="X533" s="75"/>
      <c r="Y533" s="75"/>
      <c r="Z533" s="75"/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5"/>
      <c r="AN533" s="75"/>
      <c r="AO533" s="75"/>
      <c r="AP533" s="75"/>
      <c r="AQ533" s="75"/>
      <c r="AR533" s="75"/>
      <c r="AS533" s="75"/>
      <c r="AT533" s="75"/>
      <c r="AU533" s="75"/>
      <c r="AV533" s="75"/>
      <c r="AW533" s="75"/>
      <c r="AX533" s="75"/>
      <c r="AY533" s="75"/>
      <c r="AZ533" s="75"/>
      <c r="BA533" s="75"/>
      <c r="BB533" s="75"/>
      <c r="BC533" s="75"/>
      <c r="BD533" s="75"/>
      <c r="BE533" s="75"/>
      <c r="BF533" s="75"/>
      <c r="BG533" s="75"/>
      <c r="BH533" s="75"/>
      <c r="BI533" s="75"/>
      <c r="BJ533" s="75"/>
      <c r="BK533" s="75"/>
      <c r="BL533" s="75"/>
      <c r="BM533" s="75"/>
      <c r="BN533" s="75"/>
      <c r="BO533" s="75"/>
      <c r="BP533" s="75"/>
      <c r="BQ533" s="75"/>
      <c r="BR533" s="75"/>
      <c r="BS533" s="75"/>
      <c r="BT533" s="75"/>
      <c r="BU533" s="75"/>
      <c r="BV533" s="75"/>
      <c r="BW533" s="75"/>
      <c r="BX533" s="75"/>
      <c r="BY533" s="75"/>
      <c r="BZ533" s="75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4" t="s">
        <v>144</v>
      </c>
      <c r="C538" s="235"/>
      <c r="D538" s="235"/>
      <c r="E538" s="235"/>
      <c r="F538" s="235"/>
      <c r="G538" s="235"/>
      <c r="H538" s="235"/>
      <c r="I538" s="235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6"/>
      <c r="AR538" s="250" t="s">
        <v>143</v>
      </c>
      <c r="AS538" s="251"/>
      <c r="AT538" s="251"/>
      <c r="AU538" s="251"/>
      <c r="AV538" s="251"/>
      <c r="AW538" s="251"/>
      <c r="AX538" s="251"/>
      <c r="AY538" s="251"/>
      <c r="AZ538" s="251"/>
      <c r="BA538" s="251"/>
      <c r="BB538" s="251"/>
      <c r="BC538" s="251"/>
      <c r="BD538" s="251"/>
      <c r="BE538" s="251"/>
      <c r="BF538" s="251"/>
      <c r="BG538" s="251"/>
      <c r="BH538" s="251"/>
      <c r="BI538" s="251"/>
      <c r="BJ538" s="251"/>
      <c r="BK538" s="251"/>
      <c r="BL538" s="251"/>
      <c r="BM538" s="251"/>
      <c r="BN538" s="251"/>
      <c r="BO538" s="251"/>
      <c r="BP538" s="251"/>
      <c r="BQ538" s="251"/>
      <c r="BR538" s="251"/>
      <c r="BS538" s="251"/>
      <c r="BT538" s="251"/>
      <c r="BU538" s="251"/>
      <c r="BV538" s="251"/>
      <c r="BW538" s="251"/>
      <c r="BX538" s="251"/>
      <c r="BY538" s="251"/>
      <c r="BZ538" s="252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37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9"/>
      <c r="AR539" s="253"/>
      <c r="AS539" s="254"/>
      <c r="AT539" s="254"/>
      <c r="AU539" s="254"/>
      <c r="AV539" s="254"/>
      <c r="AW539" s="254"/>
      <c r="AX539" s="254"/>
      <c r="AY539" s="254"/>
      <c r="AZ539" s="254"/>
      <c r="BA539" s="254"/>
      <c r="BB539" s="254"/>
      <c r="BC539" s="254"/>
      <c r="BD539" s="254"/>
      <c r="BE539" s="254"/>
      <c r="BF539" s="254"/>
      <c r="BG539" s="254"/>
      <c r="BH539" s="254"/>
      <c r="BI539" s="254"/>
      <c r="BJ539" s="254"/>
      <c r="BK539" s="254"/>
      <c r="BL539" s="254"/>
      <c r="BM539" s="254"/>
      <c r="BN539" s="254"/>
      <c r="BO539" s="254"/>
      <c r="BP539" s="254"/>
      <c r="BQ539" s="254"/>
      <c r="BR539" s="254"/>
      <c r="BS539" s="254"/>
      <c r="BT539" s="254"/>
      <c r="BU539" s="254"/>
      <c r="BV539" s="254"/>
      <c r="BW539" s="254"/>
      <c r="BX539" s="254"/>
      <c r="BY539" s="254"/>
      <c r="BZ539" s="255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7" t="s">
        <v>145</v>
      </c>
      <c r="C540" s="248"/>
      <c r="D540" s="248"/>
      <c r="E540" s="248"/>
      <c r="F540" s="248"/>
      <c r="G540" s="248"/>
      <c r="H540" s="248"/>
      <c r="I540" s="248"/>
      <c r="J540" s="248"/>
      <c r="K540" s="248"/>
      <c r="L540" s="248"/>
      <c r="M540" s="248"/>
      <c r="N540" s="248"/>
      <c r="O540" s="248"/>
      <c r="P540" s="248"/>
      <c r="Q540" s="248"/>
      <c r="R540" s="248"/>
      <c r="S540" s="248"/>
      <c r="T540" s="248"/>
      <c r="U540" s="248"/>
      <c r="V540" s="248"/>
      <c r="W540" s="248"/>
      <c r="X540" s="248"/>
      <c r="Y540" s="248"/>
      <c r="Z540" s="248"/>
      <c r="AA540" s="248"/>
      <c r="AB540" s="248"/>
      <c r="AC540" s="248"/>
      <c r="AD540" s="248"/>
      <c r="AE540" s="248"/>
      <c r="AF540" s="248"/>
      <c r="AG540" s="248"/>
      <c r="AH540" s="248"/>
      <c r="AI540" s="248"/>
      <c r="AJ540" s="248"/>
      <c r="AK540" s="248"/>
      <c r="AL540" s="248"/>
      <c r="AM540" s="248"/>
      <c r="AN540" s="248"/>
      <c r="AO540" s="248"/>
      <c r="AP540" s="248"/>
      <c r="AQ540" s="249"/>
      <c r="AR540" s="169"/>
      <c r="AS540" s="170"/>
      <c r="AT540" s="170"/>
      <c r="AU540" s="170"/>
      <c r="AV540" s="170"/>
      <c r="AW540" s="170"/>
      <c r="AX540" s="170"/>
      <c r="AY540" s="170"/>
      <c r="AZ540" s="170"/>
      <c r="BA540" s="170"/>
      <c r="BB540" s="170"/>
      <c r="BC540" s="170"/>
      <c r="BD540" s="170"/>
      <c r="BE540" s="170"/>
      <c r="BF540" s="170"/>
      <c r="BG540" s="170"/>
      <c r="BH540" s="170"/>
      <c r="BI540" s="170"/>
      <c r="BJ540" s="170"/>
      <c r="BK540" s="170"/>
      <c r="BL540" s="170"/>
      <c r="BM540" s="170"/>
      <c r="BN540" s="170"/>
      <c r="BO540" s="170"/>
      <c r="BP540" s="170"/>
      <c r="BQ540" s="170"/>
      <c r="BR540" s="170"/>
      <c r="BS540" s="170"/>
      <c r="BT540" s="170"/>
      <c r="BU540" s="170"/>
      <c r="BV540" s="170"/>
      <c r="BW540" s="170"/>
      <c r="BX540" s="170"/>
      <c r="BY540" s="170"/>
      <c r="BZ540" s="171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7" t="s">
        <v>146</v>
      </c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9"/>
      <c r="AR541" s="256"/>
      <c r="AS541" s="257"/>
      <c r="AT541" s="257"/>
      <c r="AU541" s="257"/>
      <c r="AV541" s="257"/>
      <c r="AW541" s="257"/>
      <c r="AX541" s="257"/>
      <c r="AY541" s="257"/>
      <c r="AZ541" s="257"/>
      <c r="BA541" s="257"/>
      <c r="BB541" s="257"/>
      <c r="BC541" s="257"/>
      <c r="BD541" s="257"/>
      <c r="BE541" s="257"/>
      <c r="BF541" s="257"/>
      <c r="BG541" s="257"/>
      <c r="BH541" s="257"/>
      <c r="BI541" s="257"/>
      <c r="BJ541" s="257"/>
      <c r="BK541" s="257"/>
      <c r="BL541" s="257"/>
      <c r="BM541" s="257"/>
      <c r="BN541" s="257"/>
      <c r="BO541" s="257"/>
      <c r="BP541" s="257"/>
      <c r="BQ541" s="257"/>
      <c r="BR541" s="257"/>
      <c r="BS541" s="257"/>
      <c r="BT541" s="257"/>
      <c r="BU541" s="257"/>
      <c r="BV541" s="257"/>
      <c r="BW541" s="257"/>
      <c r="BX541" s="257"/>
      <c r="BY541" s="257"/>
      <c r="BZ541" s="258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7" t="s">
        <v>147</v>
      </c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9"/>
      <c r="AR542" s="256"/>
      <c r="AS542" s="257"/>
      <c r="AT542" s="257"/>
      <c r="AU542" s="257"/>
      <c r="AV542" s="257"/>
      <c r="AW542" s="257"/>
      <c r="AX542" s="257"/>
      <c r="AY542" s="257"/>
      <c r="AZ542" s="257"/>
      <c r="BA542" s="257"/>
      <c r="BB542" s="257"/>
      <c r="BC542" s="257"/>
      <c r="BD542" s="257"/>
      <c r="BE542" s="257"/>
      <c r="BF542" s="257"/>
      <c r="BG542" s="257"/>
      <c r="BH542" s="257"/>
      <c r="BI542" s="257"/>
      <c r="BJ542" s="257"/>
      <c r="BK542" s="257"/>
      <c r="BL542" s="257"/>
      <c r="BM542" s="257"/>
      <c r="BN542" s="257"/>
      <c r="BO542" s="257"/>
      <c r="BP542" s="257"/>
      <c r="BQ542" s="257"/>
      <c r="BR542" s="257"/>
      <c r="BS542" s="257"/>
      <c r="BT542" s="257"/>
      <c r="BU542" s="257"/>
      <c r="BV542" s="257"/>
      <c r="BW542" s="257"/>
      <c r="BX542" s="257"/>
      <c r="BY542" s="257"/>
      <c r="BZ542" s="258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7" t="s">
        <v>148</v>
      </c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  <c r="AB543" s="158"/>
      <c r="AC543" s="158"/>
      <c r="AD543" s="158"/>
      <c r="AE543" s="158"/>
      <c r="AF543" s="158"/>
      <c r="AG543" s="158"/>
      <c r="AH543" s="158"/>
      <c r="AI543" s="158"/>
      <c r="AJ543" s="158"/>
      <c r="AK543" s="158"/>
      <c r="AL543" s="158"/>
      <c r="AM543" s="158"/>
      <c r="AN543" s="158"/>
      <c r="AO543" s="158"/>
      <c r="AP543" s="158"/>
      <c r="AQ543" s="159"/>
      <c r="AR543" s="256"/>
      <c r="AS543" s="257"/>
      <c r="AT543" s="257"/>
      <c r="AU543" s="257"/>
      <c r="AV543" s="257"/>
      <c r="AW543" s="257"/>
      <c r="AX543" s="257"/>
      <c r="AY543" s="257"/>
      <c r="AZ543" s="257"/>
      <c r="BA543" s="257"/>
      <c r="BB543" s="257"/>
      <c r="BC543" s="257"/>
      <c r="BD543" s="257"/>
      <c r="BE543" s="257"/>
      <c r="BF543" s="257"/>
      <c r="BG543" s="257"/>
      <c r="BH543" s="257"/>
      <c r="BI543" s="257"/>
      <c r="BJ543" s="257"/>
      <c r="BK543" s="257"/>
      <c r="BL543" s="257"/>
      <c r="BM543" s="257"/>
      <c r="BN543" s="257"/>
      <c r="BO543" s="257"/>
      <c r="BP543" s="257"/>
      <c r="BQ543" s="257"/>
      <c r="BR543" s="257"/>
      <c r="BS543" s="257"/>
      <c r="BT543" s="257"/>
      <c r="BU543" s="257"/>
      <c r="BV543" s="257"/>
      <c r="BW543" s="257"/>
      <c r="BX543" s="257"/>
      <c r="BY543" s="257"/>
      <c r="BZ543" s="258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8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  <c r="T544" s="89"/>
      <c r="U544" s="89"/>
      <c r="V544" s="89"/>
      <c r="W544" s="89"/>
      <c r="X544" s="89"/>
      <c r="Y544" s="89"/>
      <c r="Z544" s="89"/>
      <c r="AA544" s="89"/>
      <c r="AB544" s="89"/>
      <c r="AC544" s="89"/>
      <c r="AD544" s="89"/>
      <c r="AE544" s="89"/>
      <c r="AF544" s="89"/>
      <c r="AG544" s="89"/>
      <c r="AH544" s="89"/>
      <c r="AI544" s="89"/>
      <c r="AJ544" s="89"/>
      <c r="AK544" s="89"/>
      <c r="AL544" s="89"/>
      <c r="AM544" s="89"/>
      <c r="AN544" s="89"/>
      <c r="AO544" s="89"/>
      <c r="AP544" s="89"/>
      <c r="AQ544" s="127"/>
      <c r="AR544" s="256"/>
      <c r="AS544" s="257"/>
      <c r="AT544" s="257"/>
      <c r="AU544" s="257"/>
      <c r="AV544" s="257"/>
      <c r="AW544" s="257"/>
      <c r="AX544" s="257"/>
      <c r="AY544" s="257"/>
      <c r="AZ544" s="257"/>
      <c r="BA544" s="257"/>
      <c r="BB544" s="257"/>
      <c r="BC544" s="257"/>
      <c r="BD544" s="257"/>
      <c r="BE544" s="257"/>
      <c r="BF544" s="257"/>
      <c r="BG544" s="257"/>
      <c r="BH544" s="257"/>
      <c r="BI544" s="257"/>
      <c r="BJ544" s="257"/>
      <c r="BK544" s="257"/>
      <c r="BL544" s="257"/>
      <c r="BM544" s="257"/>
      <c r="BN544" s="257"/>
      <c r="BO544" s="257"/>
      <c r="BP544" s="257"/>
      <c r="BQ544" s="257"/>
      <c r="BR544" s="257"/>
      <c r="BS544" s="257"/>
      <c r="BT544" s="257"/>
      <c r="BU544" s="257"/>
      <c r="BV544" s="257"/>
      <c r="BW544" s="257"/>
      <c r="BX544" s="257"/>
      <c r="BY544" s="257"/>
      <c r="BZ544" s="258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8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  <c r="T545" s="89"/>
      <c r="U545" s="89"/>
      <c r="V545" s="89"/>
      <c r="W545" s="89"/>
      <c r="X545" s="89"/>
      <c r="Y545" s="89"/>
      <c r="Z545" s="89"/>
      <c r="AA545" s="89"/>
      <c r="AB545" s="89"/>
      <c r="AC545" s="89"/>
      <c r="AD545" s="89"/>
      <c r="AE545" s="89"/>
      <c r="AF545" s="89"/>
      <c r="AG545" s="89"/>
      <c r="AH545" s="89"/>
      <c r="AI545" s="89"/>
      <c r="AJ545" s="89"/>
      <c r="AK545" s="89"/>
      <c r="AL545" s="89"/>
      <c r="AM545" s="89"/>
      <c r="AN545" s="89"/>
      <c r="AO545" s="89"/>
      <c r="AP545" s="89"/>
      <c r="AQ545" s="127"/>
      <c r="AR545" s="256"/>
      <c r="AS545" s="257"/>
      <c r="AT545" s="257"/>
      <c r="AU545" s="257"/>
      <c r="AV545" s="257"/>
      <c r="AW545" s="257"/>
      <c r="AX545" s="257"/>
      <c r="AY545" s="257"/>
      <c r="AZ545" s="257"/>
      <c r="BA545" s="257"/>
      <c r="BB545" s="257"/>
      <c r="BC545" s="257"/>
      <c r="BD545" s="257"/>
      <c r="BE545" s="257"/>
      <c r="BF545" s="257"/>
      <c r="BG545" s="257"/>
      <c r="BH545" s="257"/>
      <c r="BI545" s="257"/>
      <c r="BJ545" s="257"/>
      <c r="BK545" s="257"/>
      <c r="BL545" s="257"/>
      <c r="BM545" s="257"/>
      <c r="BN545" s="257"/>
      <c r="BO545" s="257"/>
      <c r="BP545" s="257"/>
      <c r="BQ545" s="257"/>
      <c r="BR545" s="257"/>
      <c r="BS545" s="257"/>
      <c r="BT545" s="257"/>
      <c r="BU545" s="257"/>
      <c r="BV545" s="257"/>
      <c r="BW545" s="257"/>
      <c r="BX545" s="257"/>
      <c r="BY545" s="257"/>
      <c r="BZ545" s="258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8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  <c r="T546" s="89"/>
      <c r="U546" s="89"/>
      <c r="V546" s="89"/>
      <c r="W546" s="89"/>
      <c r="X546" s="89"/>
      <c r="Y546" s="89"/>
      <c r="Z546" s="89"/>
      <c r="AA546" s="89"/>
      <c r="AB546" s="89"/>
      <c r="AC546" s="89"/>
      <c r="AD546" s="89"/>
      <c r="AE546" s="89"/>
      <c r="AF546" s="89"/>
      <c r="AG546" s="89"/>
      <c r="AH546" s="89"/>
      <c r="AI546" s="89"/>
      <c r="AJ546" s="89"/>
      <c r="AK546" s="89"/>
      <c r="AL546" s="89"/>
      <c r="AM546" s="89"/>
      <c r="AN546" s="89"/>
      <c r="AO546" s="89"/>
      <c r="AP546" s="89"/>
      <c r="AQ546" s="127"/>
      <c r="AR546" s="256"/>
      <c r="AS546" s="257"/>
      <c r="AT546" s="257"/>
      <c r="AU546" s="257"/>
      <c r="AV546" s="257"/>
      <c r="AW546" s="257"/>
      <c r="AX546" s="257"/>
      <c r="AY546" s="257"/>
      <c r="AZ546" s="257"/>
      <c r="BA546" s="257"/>
      <c r="BB546" s="257"/>
      <c r="BC546" s="257"/>
      <c r="BD546" s="257"/>
      <c r="BE546" s="257"/>
      <c r="BF546" s="257"/>
      <c r="BG546" s="257"/>
      <c r="BH546" s="257"/>
      <c r="BI546" s="257"/>
      <c r="BJ546" s="257"/>
      <c r="BK546" s="257"/>
      <c r="BL546" s="257"/>
      <c r="BM546" s="257"/>
      <c r="BN546" s="257"/>
      <c r="BO546" s="257"/>
      <c r="BP546" s="257"/>
      <c r="BQ546" s="257"/>
      <c r="BR546" s="257"/>
      <c r="BS546" s="257"/>
      <c r="BT546" s="257"/>
      <c r="BU546" s="257"/>
      <c r="BV546" s="257"/>
      <c r="BW546" s="257"/>
      <c r="BX546" s="257"/>
      <c r="BY546" s="257"/>
      <c r="BZ546" s="258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8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  <c r="T547" s="89"/>
      <c r="U547" s="89"/>
      <c r="V547" s="89"/>
      <c r="W547" s="89"/>
      <c r="X547" s="89"/>
      <c r="Y547" s="89"/>
      <c r="Z547" s="89"/>
      <c r="AA547" s="89"/>
      <c r="AB547" s="89"/>
      <c r="AC547" s="89"/>
      <c r="AD547" s="89"/>
      <c r="AE547" s="89"/>
      <c r="AF547" s="89"/>
      <c r="AG547" s="89"/>
      <c r="AH547" s="89"/>
      <c r="AI547" s="89"/>
      <c r="AJ547" s="89"/>
      <c r="AK547" s="89"/>
      <c r="AL547" s="89"/>
      <c r="AM547" s="89"/>
      <c r="AN547" s="89"/>
      <c r="AO547" s="89"/>
      <c r="AP547" s="89"/>
      <c r="AQ547" s="127"/>
      <c r="AR547" s="256"/>
      <c r="AS547" s="257"/>
      <c r="AT547" s="257"/>
      <c r="AU547" s="257"/>
      <c r="AV547" s="257"/>
      <c r="AW547" s="257"/>
      <c r="AX547" s="257"/>
      <c r="AY547" s="257"/>
      <c r="AZ547" s="257"/>
      <c r="BA547" s="257"/>
      <c r="BB547" s="257"/>
      <c r="BC547" s="257"/>
      <c r="BD547" s="257"/>
      <c r="BE547" s="257"/>
      <c r="BF547" s="257"/>
      <c r="BG547" s="257"/>
      <c r="BH547" s="257"/>
      <c r="BI547" s="257"/>
      <c r="BJ547" s="257"/>
      <c r="BK547" s="257"/>
      <c r="BL547" s="257"/>
      <c r="BM547" s="257"/>
      <c r="BN547" s="257"/>
      <c r="BO547" s="257"/>
      <c r="BP547" s="257"/>
      <c r="BQ547" s="257"/>
      <c r="BR547" s="257"/>
      <c r="BS547" s="257"/>
      <c r="BT547" s="257"/>
      <c r="BU547" s="257"/>
      <c r="BV547" s="257"/>
      <c r="BW547" s="257"/>
      <c r="BX547" s="257"/>
      <c r="BY547" s="257"/>
      <c r="BZ547" s="258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8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  <c r="T548" s="89"/>
      <c r="U548" s="89"/>
      <c r="V548" s="89"/>
      <c r="W548" s="89"/>
      <c r="X548" s="89"/>
      <c r="Y548" s="89"/>
      <c r="Z548" s="89"/>
      <c r="AA548" s="89"/>
      <c r="AB548" s="89"/>
      <c r="AC548" s="89"/>
      <c r="AD548" s="89"/>
      <c r="AE548" s="89"/>
      <c r="AF548" s="89"/>
      <c r="AG548" s="89"/>
      <c r="AH548" s="89"/>
      <c r="AI548" s="89"/>
      <c r="AJ548" s="89"/>
      <c r="AK548" s="89"/>
      <c r="AL548" s="89"/>
      <c r="AM548" s="89"/>
      <c r="AN548" s="89"/>
      <c r="AO548" s="89"/>
      <c r="AP548" s="89"/>
      <c r="AQ548" s="127"/>
      <c r="AR548" s="256"/>
      <c r="AS548" s="257"/>
      <c r="AT548" s="257"/>
      <c r="AU548" s="257"/>
      <c r="AV548" s="257"/>
      <c r="AW548" s="257"/>
      <c r="AX548" s="257"/>
      <c r="AY548" s="257"/>
      <c r="AZ548" s="257"/>
      <c r="BA548" s="257"/>
      <c r="BB548" s="257"/>
      <c r="BC548" s="257"/>
      <c r="BD548" s="257"/>
      <c r="BE548" s="257"/>
      <c r="BF548" s="257"/>
      <c r="BG548" s="257"/>
      <c r="BH548" s="257"/>
      <c r="BI548" s="257"/>
      <c r="BJ548" s="257"/>
      <c r="BK548" s="257"/>
      <c r="BL548" s="257"/>
      <c r="BM548" s="257"/>
      <c r="BN548" s="257"/>
      <c r="BO548" s="257"/>
      <c r="BP548" s="257"/>
      <c r="BQ548" s="257"/>
      <c r="BR548" s="257"/>
      <c r="BS548" s="257"/>
      <c r="BT548" s="257"/>
      <c r="BU548" s="257"/>
      <c r="BV548" s="257"/>
      <c r="BW548" s="257"/>
      <c r="BX548" s="257"/>
      <c r="BY548" s="257"/>
      <c r="BZ548" s="258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15"/>
      <c r="C549" s="116"/>
      <c r="D549" s="116"/>
      <c r="E549" s="116"/>
      <c r="F549" s="116"/>
      <c r="G549" s="116"/>
      <c r="H549" s="116"/>
      <c r="I549" s="116"/>
      <c r="J549" s="116"/>
      <c r="K549" s="116"/>
      <c r="L549" s="116"/>
      <c r="M549" s="116"/>
      <c r="N549" s="116"/>
      <c r="O549" s="116"/>
      <c r="P549" s="116"/>
      <c r="Q549" s="116"/>
      <c r="R549" s="116"/>
      <c r="S549" s="116"/>
      <c r="T549" s="116"/>
      <c r="U549" s="116"/>
      <c r="V549" s="116"/>
      <c r="W549" s="116"/>
      <c r="X549" s="116"/>
      <c r="Y549" s="116"/>
      <c r="Z549" s="116"/>
      <c r="AA549" s="116"/>
      <c r="AB549" s="116"/>
      <c r="AC549" s="116"/>
      <c r="AD549" s="116"/>
      <c r="AE549" s="116"/>
      <c r="AF549" s="116"/>
      <c r="AG549" s="116"/>
      <c r="AH549" s="116"/>
      <c r="AI549" s="116"/>
      <c r="AJ549" s="116"/>
      <c r="AK549" s="116"/>
      <c r="AL549" s="116"/>
      <c r="AM549" s="116"/>
      <c r="AN549" s="116"/>
      <c r="AO549" s="116"/>
      <c r="AP549" s="116"/>
      <c r="AQ549" s="118"/>
      <c r="AR549" s="76"/>
      <c r="AS549" s="77"/>
      <c r="AT549" s="77"/>
      <c r="AU549" s="77"/>
      <c r="AV549" s="77"/>
      <c r="AW549" s="77"/>
      <c r="AX549" s="77"/>
      <c r="AY549" s="77"/>
      <c r="AZ549" s="77"/>
      <c r="BA549" s="77"/>
      <c r="BB549" s="77"/>
      <c r="BC549" s="77"/>
      <c r="BD549" s="77"/>
      <c r="BE549" s="77"/>
      <c r="BF549" s="77"/>
      <c r="BG549" s="77"/>
      <c r="BH549" s="77"/>
      <c r="BI549" s="77"/>
      <c r="BJ549" s="77"/>
      <c r="BK549" s="77"/>
      <c r="BL549" s="77"/>
      <c r="BM549" s="77"/>
      <c r="BN549" s="77"/>
      <c r="BO549" s="77"/>
      <c r="BP549" s="77"/>
      <c r="BQ549" s="77"/>
      <c r="BR549" s="77"/>
      <c r="BS549" s="77"/>
      <c r="BT549" s="77"/>
      <c r="BU549" s="77"/>
      <c r="BV549" s="77"/>
      <c r="BW549" s="77"/>
      <c r="BX549" s="77"/>
      <c r="BY549" s="77"/>
      <c r="BZ549" s="78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9" t="s">
        <v>202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189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2" t="s">
        <v>43</v>
      </c>
      <c r="C554" s="283"/>
      <c r="D554" s="283"/>
      <c r="E554" s="283"/>
      <c r="F554" s="283"/>
      <c r="G554" s="283"/>
      <c r="H554" s="283"/>
      <c r="I554" s="283"/>
      <c r="J554" s="283"/>
      <c r="K554" s="283"/>
      <c r="L554" s="283"/>
      <c r="M554" s="283"/>
      <c r="N554" s="283"/>
      <c r="O554" s="283"/>
      <c r="P554" s="283"/>
      <c r="Q554" s="283"/>
      <c r="R554" s="283"/>
      <c r="S554" s="283"/>
      <c r="T554" s="283"/>
      <c r="U554" s="283"/>
      <c r="V554" s="283"/>
      <c r="W554" s="283"/>
      <c r="X554" s="283"/>
      <c r="Y554" s="283"/>
      <c r="Z554" s="283"/>
      <c r="AA554" s="283"/>
      <c r="AB554" s="283"/>
      <c r="AC554" s="283"/>
      <c r="AD554" s="283"/>
      <c r="AE554" s="283"/>
      <c r="AF554" s="284"/>
      <c r="AG554" s="144" t="s">
        <v>149</v>
      </c>
      <c r="AH554" s="145"/>
      <c r="AI554" s="145"/>
      <c r="AJ554" s="145"/>
      <c r="AK554" s="145"/>
      <c r="AL554" s="145"/>
      <c r="AM554" s="145"/>
      <c r="AN554" s="145"/>
      <c r="AO554" s="145"/>
      <c r="AP554" s="145"/>
      <c r="AQ554" s="145"/>
      <c r="AR554" s="145"/>
      <c r="AS554" s="145"/>
      <c r="AT554" s="145"/>
      <c r="AU554" s="145"/>
      <c r="AV554" s="145"/>
      <c r="AW554" s="145"/>
      <c r="AX554" s="145"/>
      <c r="AY554" s="145"/>
      <c r="AZ554" s="145"/>
      <c r="BA554" s="145"/>
      <c r="BB554" s="145"/>
      <c r="BC554" s="145"/>
      <c r="BD554" s="145"/>
      <c r="BE554" s="145"/>
      <c r="BF554" s="145"/>
      <c r="BG554" s="145"/>
      <c r="BH554" s="145"/>
      <c r="BI554" s="145"/>
      <c r="BJ554" s="145"/>
      <c r="BK554" s="145"/>
      <c r="BL554" s="145"/>
      <c r="BM554" s="145"/>
      <c r="BN554" s="145"/>
      <c r="BO554" s="145"/>
      <c r="BP554" s="145"/>
      <c r="BQ554" s="145"/>
      <c r="BR554" s="145"/>
      <c r="BS554" s="145"/>
      <c r="BT554" s="145"/>
      <c r="BU554" s="145"/>
      <c r="BV554" s="145"/>
      <c r="BW554" s="145"/>
      <c r="BX554" s="145"/>
      <c r="BY554" s="145"/>
      <c r="BZ554" s="146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5"/>
      <c r="C555" s="286"/>
      <c r="D555" s="286"/>
      <c r="E555" s="286"/>
      <c r="F555" s="286"/>
      <c r="G555" s="286"/>
      <c r="H555" s="286"/>
      <c r="I555" s="286"/>
      <c r="J555" s="286"/>
      <c r="K555" s="286"/>
      <c r="L555" s="286"/>
      <c r="M555" s="286"/>
      <c r="N555" s="286"/>
      <c r="O555" s="286"/>
      <c r="P555" s="286"/>
      <c r="Q555" s="286"/>
      <c r="R555" s="286"/>
      <c r="S555" s="286"/>
      <c r="T555" s="286"/>
      <c r="U555" s="286"/>
      <c r="V555" s="286"/>
      <c r="W555" s="286"/>
      <c r="X555" s="286"/>
      <c r="Y555" s="286"/>
      <c r="Z555" s="286"/>
      <c r="AA555" s="286"/>
      <c r="AB555" s="286"/>
      <c r="AC555" s="286"/>
      <c r="AD555" s="286"/>
      <c r="AE555" s="286"/>
      <c r="AF555" s="287"/>
      <c r="AG555" s="147" t="s">
        <v>150</v>
      </c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9" t="s">
        <v>151</v>
      </c>
      <c r="AV555" s="149"/>
      <c r="AW555" s="149"/>
      <c r="AX555" s="149"/>
      <c r="AY555" s="149"/>
      <c r="AZ555" s="149"/>
      <c r="BA555" s="149"/>
      <c r="BB555" s="149"/>
      <c r="BC555" s="149"/>
      <c r="BD555" s="149"/>
      <c r="BE555" s="149"/>
      <c r="BF555" s="149"/>
      <c r="BG555" s="149"/>
      <c r="BH555" s="149"/>
      <c r="BI555" s="149"/>
      <c r="BJ555" s="149"/>
      <c r="BK555" s="91" t="s">
        <v>152</v>
      </c>
      <c r="BL555" s="91"/>
      <c r="BM555" s="91"/>
      <c r="BN555" s="91"/>
      <c r="BO555" s="91"/>
      <c r="BP555" s="91"/>
      <c r="BQ555" s="91"/>
      <c r="BR555" s="91"/>
      <c r="BS555" s="91"/>
      <c r="BT555" s="91"/>
      <c r="BU555" s="91"/>
      <c r="BV555" s="91"/>
      <c r="BW555" s="91"/>
      <c r="BX555" s="91"/>
      <c r="BY555" s="91"/>
      <c r="BZ555" s="92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50" t="s">
        <v>44</v>
      </c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2"/>
      <c r="AG556" s="95"/>
      <c r="AH556" s="96"/>
      <c r="AI556" s="96"/>
      <c r="AJ556" s="96"/>
      <c r="AK556" s="96"/>
      <c r="AL556" s="96"/>
      <c r="AM556" s="96"/>
      <c r="AN556" s="96"/>
      <c r="AO556" s="96"/>
      <c r="AP556" s="96"/>
      <c r="AQ556" s="96"/>
      <c r="AR556" s="96"/>
      <c r="AS556" s="96"/>
      <c r="AT556" s="96"/>
      <c r="AU556" s="96"/>
      <c r="AV556" s="96"/>
      <c r="AW556" s="96"/>
      <c r="AX556" s="96"/>
      <c r="AY556" s="96"/>
      <c r="AZ556" s="96"/>
      <c r="BA556" s="96"/>
      <c r="BB556" s="96"/>
      <c r="BC556" s="96"/>
      <c r="BD556" s="96"/>
      <c r="BE556" s="96"/>
      <c r="BF556" s="96"/>
      <c r="BG556" s="96"/>
      <c r="BH556" s="96"/>
      <c r="BI556" s="96"/>
      <c r="BJ556" s="96"/>
      <c r="BK556" s="96"/>
      <c r="BL556" s="96"/>
      <c r="BM556" s="96"/>
      <c r="BN556" s="96"/>
      <c r="BO556" s="96"/>
      <c r="BP556" s="96"/>
      <c r="BQ556" s="96"/>
      <c r="BR556" s="96"/>
      <c r="BS556" s="96"/>
      <c r="BT556" s="96"/>
      <c r="BU556" s="96"/>
      <c r="BV556" s="96"/>
      <c r="BW556" s="96"/>
      <c r="BX556" s="96"/>
      <c r="BY556" s="96"/>
      <c r="BZ556" s="153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98" t="s">
        <v>45</v>
      </c>
      <c r="C557" s="99"/>
      <c r="D557" s="99"/>
      <c r="E557" s="99"/>
      <c r="F557" s="99"/>
      <c r="G557" s="99"/>
      <c r="H557" s="99"/>
      <c r="I557" s="99"/>
      <c r="J557" s="99"/>
      <c r="K557" s="99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  <c r="Y557" s="99"/>
      <c r="Z557" s="99"/>
      <c r="AA557" s="99"/>
      <c r="AB557" s="99"/>
      <c r="AC557" s="99"/>
      <c r="AD557" s="99"/>
      <c r="AE557" s="99"/>
      <c r="AF557" s="100"/>
      <c r="AG557" s="97"/>
      <c r="AH557" s="93"/>
      <c r="AI557" s="93"/>
      <c r="AJ557" s="93"/>
      <c r="AK557" s="93"/>
      <c r="AL557" s="93"/>
      <c r="AM557" s="93"/>
      <c r="AN557" s="93"/>
      <c r="AO557" s="93"/>
      <c r="AP557" s="93"/>
      <c r="AQ557" s="93"/>
      <c r="AR557" s="93"/>
      <c r="AS557" s="93"/>
      <c r="AT557" s="93"/>
      <c r="AU557" s="93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  <c r="BL557" s="93"/>
      <c r="BM557" s="93"/>
      <c r="BN557" s="93"/>
      <c r="BO557" s="93"/>
      <c r="BP557" s="93"/>
      <c r="BQ557" s="93"/>
      <c r="BR557" s="93"/>
      <c r="BS557" s="93"/>
      <c r="BT557" s="93"/>
      <c r="BU557" s="93"/>
      <c r="BV557" s="93"/>
      <c r="BW557" s="93"/>
      <c r="BX557" s="93"/>
      <c r="BY557" s="93"/>
      <c r="BZ557" s="94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98" t="s">
        <v>46</v>
      </c>
      <c r="C558" s="99"/>
      <c r="D558" s="99"/>
      <c r="E558" s="99"/>
      <c r="F558" s="99"/>
      <c r="G558" s="99"/>
      <c r="H558" s="99"/>
      <c r="I558" s="99"/>
      <c r="J558" s="99"/>
      <c r="K558" s="99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  <c r="Y558" s="99"/>
      <c r="Z558" s="99"/>
      <c r="AA558" s="99"/>
      <c r="AB558" s="99"/>
      <c r="AC558" s="99"/>
      <c r="AD558" s="99"/>
      <c r="AE558" s="99"/>
      <c r="AF558" s="100"/>
      <c r="AG558" s="97"/>
      <c r="AH558" s="93"/>
      <c r="AI558" s="93"/>
      <c r="AJ558" s="93"/>
      <c r="AK558" s="93"/>
      <c r="AL558" s="93"/>
      <c r="AM558" s="93"/>
      <c r="AN558" s="93"/>
      <c r="AO558" s="93"/>
      <c r="AP558" s="93"/>
      <c r="AQ558" s="93"/>
      <c r="AR558" s="93"/>
      <c r="AS558" s="93"/>
      <c r="AT558" s="93"/>
      <c r="AU558" s="93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  <c r="BL558" s="93"/>
      <c r="BM558" s="93"/>
      <c r="BN558" s="93"/>
      <c r="BO558" s="93"/>
      <c r="BP558" s="93"/>
      <c r="BQ558" s="93"/>
      <c r="BR558" s="93"/>
      <c r="BS558" s="93"/>
      <c r="BT558" s="93"/>
      <c r="BU558" s="93"/>
      <c r="BV558" s="93"/>
      <c r="BW558" s="93"/>
      <c r="BX558" s="93"/>
      <c r="BY558" s="93"/>
      <c r="BZ558" s="94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98" t="s">
        <v>47</v>
      </c>
      <c r="C559" s="99"/>
      <c r="D559" s="99"/>
      <c r="E559" s="99"/>
      <c r="F559" s="99"/>
      <c r="G559" s="99"/>
      <c r="H559" s="99"/>
      <c r="I559" s="99"/>
      <c r="J559" s="99"/>
      <c r="K559" s="99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  <c r="Y559" s="99"/>
      <c r="Z559" s="99"/>
      <c r="AA559" s="99"/>
      <c r="AB559" s="99"/>
      <c r="AC559" s="99"/>
      <c r="AD559" s="99"/>
      <c r="AE559" s="99"/>
      <c r="AF559" s="100"/>
      <c r="AG559" s="97"/>
      <c r="AH559" s="93"/>
      <c r="AI559" s="93"/>
      <c r="AJ559" s="93"/>
      <c r="AK559" s="93"/>
      <c r="AL559" s="93"/>
      <c r="AM559" s="93"/>
      <c r="AN559" s="93"/>
      <c r="AO559" s="93"/>
      <c r="AP559" s="93"/>
      <c r="AQ559" s="93"/>
      <c r="AR559" s="93"/>
      <c r="AS559" s="93"/>
      <c r="AT559" s="93"/>
      <c r="AU559" s="93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  <c r="BL559" s="93"/>
      <c r="BM559" s="93"/>
      <c r="BN559" s="93"/>
      <c r="BO559" s="93"/>
      <c r="BP559" s="93"/>
      <c r="BQ559" s="93"/>
      <c r="BR559" s="93"/>
      <c r="BS559" s="93"/>
      <c r="BT559" s="93"/>
      <c r="BU559" s="93"/>
      <c r="BV559" s="93"/>
      <c r="BW559" s="93"/>
      <c r="BX559" s="93"/>
      <c r="BY559" s="93"/>
      <c r="BZ559" s="94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98" t="s">
        <v>48</v>
      </c>
      <c r="C560" s="99"/>
      <c r="D560" s="99"/>
      <c r="E560" s="99"/>
      <c r="F560" s="99"/>
      <c r="G560" s="99"/>
      <c r="H560" s="99"/>
      <c r="I560" s="99"/>
      <c r="J560" s="99"/>
      <c r="K560" s="99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  <c r="Y560" s="99"/>
      <c r="Z560" s="99"/>
      <c r="AA560" s="99"/>
      <c r="AB560" s="99"/>
      <c r="AC560" s="99"/>
      <c r="AD560" s="99"/>
      <c r="AE560" s="99"/>
      <c r="AF560" s="100"/>
      <c r="AG560" s="97"/>
      <c r="AH560" s="93"/>
      <c r="AI560" s="93"/>
      <c r="AJ560" s="93"/>
      <c r="AK560" s="93"/>
      <c r="AL560" s="93"/>
      <c r="AM560" s="93"/>
      <c r="AN560" s="93"/>
      <c r="AO560" s="93"/>
      <c r="AP560" s="93"/>
      <c r="AQ560" s="93"/>
      <c r="AR560" s="93"/>
      <c r="AS560" s="93"/>
      <c r="AT560" s="93"/>
      <c r="AU560" s="93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  <c r="BL560" s="93"/>
      <c r="BM560" s="93"/>
      <c r="BN560" s="93"/>
      <c r="BO560" s="93"/>
      <c r="BP560" s="93"/>
      <c r="BQ560" s="93"/>
      <c r="BR560" s="93"/>
      <c r="BS560" s="93"/>
      <c r="BT560" s="93"/>
      <c r="BU560" s="93"/>
      <c r="BV560" s="93"/>
      <c r="BW560" s="93"/>
      <c r="BX560" s="93"/>
      <c r="BY560" s="93"/>
      <c r="BZ560" s="94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8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  <c r="T561" s="89"/>
      <c r="U561" s="89"/>
      <c r="V561" s="89"/>
      <c r="W561" s="89"/>
      <c r="X561" s="89"/>
      <c r="Y561" s="89"/>
      <c r="Z561" s="89"/>
      <c r="AA561" s="89"/>
      <c r="AB561" s="89"/>
      <c r="AC561" s="89"/>
      <c r="AD561" s="89"/>
      <c r="AE561" s="89"/>
      <c r="AF561" s="90"/>
      <c r="AG561" s="97"/>
      <c r="AH561" s="93"/>
      <c r="AI561" s="93"/>
      <c r="AJ561" s="93"/>
      <c r="AK561" s="93"/>
      <c r="AL561" s="93"/>
      <c r="AM561" s="93"/>
      <c r="AN561" s="93"/>
      <c r="AO561" s="93"/>
      <c r="AP561" s="93"/>
      <c r="AQ561" s="93"/>
      <c r="AR561" s="93"/>
      <c r="AS561" s="93"/>
      <c r="AT561" s="93"/>
      <c r="AU561" s="93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  <c r="BL561" s="93"/>
      <c r="BM561" s="93"/>
      <c r="BN561" s="93"/>
      <c r="BO561" s="93"/>
      <c r="BP561" s="93"/>
      <c r="BQ561" s="93"/>
      <c r="BR561" s="93"/>
      <c r="BS561" s="93"/>
      <c r="BT561" s="93"/>
      <c r="BU561" s="93"/>
      <c r="BV561" s="93"/>
      <c r="BW561" s="93"/>
      <c r="BX561" s="93"/>
      <c r="BY561" s="93"/>
      <c r="BZ561" s="94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8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  <c r="T562" s="89"/>
      <c r="U562" s="89"/>
      <c r="V562" s="89"/>
      <c r="W562" s="89"/>
      <c r="X562" s="89"/>
      <c r="Y562" s="89"/>
      <c r="Z562" s="89"/>
      <c r="AA562" s="89"/>
      <c r="AB562" s="89"/>
      <c r="AC562" s="89"/>
      <c r="AD562" s="89"/>
      <c r="AE562" s="89"/>
      <c r="AF562" s="90"/>
      <c r="AG562" s="97"/>
      <c r="AH562" s="93"/>
      <c r="AI562" s="93"/>
      <c r="AJ562" s="93"/>
      <c r="AK562" s="93"/>
      <c r="AL562" s="93"/>
      <c r="AM562" s="93"/>
      <c r="AN562" s="93"/>
      <c r="AO562" s="93"/>
      <c r="AP562" s="93"/>
      <c r="AQ562" s="93"/>
      <c r="AR562" s="93"/>
      <c r="AS562" s="93"/>
      <c r="AT562" s="93"/>
      <c r="AU562" s="93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  <c r="BL562" s="93"/>
      <c r="BM562" s="93"/>
      <c r="BN562" s="93"/>
      <c r="BO562" s="93"/>
      <c r="BP562" s="93"/>
      <c r="BQ562" s="93"/>
      <c r="BR562" s="93"/>
      <c r="BS562" s="93"/>
      <c r="BT562" s="93"/>
      <c r="BU562" s="93"/>
      <c r="BV562" s="93"/>
      <c r="BW562" s="93"/>
      <c r="BX562" s="93"/>
      <c r="BY562" s="93"/>
      <c r="BZ562" s="94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8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  <c r="T563" s="89"/>
      <c r="U563" s="89"/>
      <c r="V563" s="89"/>
      <c r="W563" s="89"/>
      <c r="X563" s="89"/>
      <c r="Y563" s="89"/>
      <c r="Z563" s="89"/>
      <c r="AA563" s="89"/>
      <c r="AB563" s="89"/>
      <c r="AC563" s="89"/>
      <c r="AD563" s="89"/>
      <c r="AE563" s="89"/>
      <c r="AF563" s="90"/>
      <c r="AG563" s="97"/>
      <c r="AH563" s="93"/>
      <c r="AI563" s="93"/>
      <c r="AJ563" s="93"/>
      <c r="AK563" s="93"/>
      <c r="AL563" s="93"/>
      <c r="AM563" s="93"/>
      <c r="AN563" s="93"/>
      <c r="AO563" s="93"/>
      <c r="AP563" s="93"/>
      <c r="AQ563" s="93"/>
      <c r="AR563" s="93"/>
      <c r="AS563" s="93"/>
      <c r="AT563" s="93"/>
      <c r="AU563" s="93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  <c r="BL563" s="93"/>
      <c r="BM563" s="93"/>
      <c r="BN563" s="93"/>
      <c r="BO563" s="93"/>
      <c r="BP563" s="93"/>
      <c r="BQ563" s="93"/>
      <c r="BR563" s="93"/>
      <c r="BS563" s="93"/>
      <c r="BT563" s="93"/>
      <c r="BU563" s="93"/>
      <c r="BV563" s="93"/>
      <c r="BW563" s="93"/>
      <c r="BX563" s="93"/>
      <c r="BY563" s="93"/>
      <c r="BZ563" s="94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8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  <c r="T564" s="89"/>
      <c r="U564" s="89"/>
      <c r="V564" s="89"/>
      <c r="W564" s="89"/>
      <c r="X564" s="89"/>
      <c r="Y564" s="89"/>
      <c r="Z564" s="89"/>
      <c r="AA564" s="89"/>
      <c r="AB564" s="89"/>
      <c r="AC564" s="89"/>
      <c r="AD564" s="89"/>
      <c r="AE564" s="89"/>
      <c r="AF564" s="90"/>
      <c r="AG564" s="97"/>
      <c r="AH564" s="93"/>
      <c r="AI564" s="93"/>
      <c r="AJ564" s="93"/>
      <c r="AK564" s="93"/>
      <c r="AL564" s="93"/>
      <c r="AM564" s="93"/>
      <c r="AN564" s="93"/>
      <c r="AO564" s="93"/>
      <c r="AP564" s="93"/>
      <c r="AQ564" s="93"/>
      <c r="AR564" s="93"/>
      <c r="AS564" s="93"/>
      <c r="AT564" s="93"/>
      <c r="AU564" s="93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  <c r="BL564" s="93"/>
      <c r="BM564" s="93"/>
      <c r="BN564" s="93"/>
      <c r="BO564" s="93"/>
      <c r="BP564" s="93"/>
      <c r="BQ564" s="93"/>
      <c r="BR564" s="93"/>
      <c r="BS564" s="93"/>
      <c r="BT564" s="93"/>
      <c r="BU564" s="93"/>
      <c r="BV564" s="93"/>
      <c r="BW564" s="93"/>
      <c r="BX564" s="93"/>
      <c r="BY564" s="93"/>
      <c r="BZ564" s="94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8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  <c r="T565" s="89"/>
      <c r="U565" s="89"/>
      <c r="V565" s="89"/>
      <c r="W565" s="89"/>
      <c r="X565" s="89"/>
      <c r="Y565" s="89"/>
      <c r="Z565" s="89"/>
      <c r="AA565" s="89"/>
      <c r="AB565" s="89"/>
      <c r="AC565" s="89"/>
      <c r="AD565" s="89"/>
      <c r="AE565" s="89"/>
      <c r="AF565" s="90"/>
      <c r="AG565" s="97"/>
      <c r="AH565" s="93"/>
      <c r="AI565" s="93"/>
      <c r="AJ565" s="93"/>
      <c r="AK565" s="93"/>
      <c r="AL565" s="93"/>
      <c r="AM565" s="93"/>
      <c r="AN565" s="93"/>
      <c r="AO565" s="93"/>
      <c r="AP565" s="93"/>
      <c r="AQ565" s="93"/>
      <c r="AR565" s="93"/>
      <c r="AS565" s="93"/>
      <c r="AT565" s="93"/>
      <c r="AU565" s="93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  <c r="BL565" s="93"/>
      <c r="BM565" s="93"/>
      <c r="BN565" s="93"/>
      <c r="BO565" s="93"/>
      <c r="BP565" s="93"/>
      <c r="BQ565" s="93"/>
      <c r="BR565" s="93"/>
      <c r="BS565" s="93"/>
      <c r="BT565" s="93"/>
      <c r="BU565" s="93"/>
      <c r="BV565" s="93"/>
      <c r="BW565" s="93"/>
      <c r="BX565" s="93"/>
      <c r="BY565" s="93"/>
      <c r="BZ565" s="94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8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  <c r="T566" s="89"/>
      <c r="U566" s="89"/>
      <c r="V566" s="89"/>
      <c r="W566" s="89"/>
      <c r="X566" s="89"/>
      <c r="Y566" s="89"/>
      <c r="Z566" s="89"/>
      <c r="AA566" s="89"/>
      <c r="AB566" s="89"/>
      <c r="AC566" s="89"/>
      <c r="AD566" s="89"/>
      <c r="AE566" s="89"/>
      <c r="AF566" s="90"/>
      <c r="AG566" s="97"/>
      <c r="AH566" s="93"/>
      <c r="AI566" s="93"/>
      <c r="AJ566" s="93"/>
      <c r="AK566" s="93"/>
      <c r="AL566" s="93"/>
      <c r="AM566" s="93"/>
      <c r="AN566" s="93"/>
      <c r="AO566" s="93"/>
      <c r="AP566" s="93"/>
      <c r="AQ566" s="93"/>
      <c r="AR566" s="93"/>
      <c r="AS566" s="93"/>
      <c r="AT566" s="93"/>
      <c r="AU566" s="93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  <c r="BL566" s="93"/>
      <c r="BM566" s="93"/>
      <c r="BN566" s="93"/>
      <c r="BO566" s="93"/>
      <c r="BP566" s="93"/>
      <c r="BQ566" s="93"/>
      <c r="BR566" s="93"/>
      <c r="BS566" s="93"/>
      <c r="BT566" s="93"/>
      <c r="BU566" s="93"/>
      <c r="BV566" s="93"/>
      <c r="BW566" s="93"/>
      <c r="BX566" s="93"/>
      <c r="BY566" s="93"/>
      <c r="BZ566" s="94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8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  <c r="T567" s="89"/>
      <c r="U567" s="89"/>
      <c r="V567" s="89"/>
      <c r="W567" s="89"/>
      <c r="X567" s="89"/>
      <c r="Y567" s="89"/>
      <c r="Z567" s="89"/>
      <c r="AA567" s="89"/>
      <c r="AB567" s="89"/>
      <c r="AC567" s="89"/>
      <c r="AD567" s="89"/>
      <c r="AE567" s="89"/>
      <c r="AF567" s="90"/>
      <c r="AG567" s="97"/>
      <c r="AH567" s="93"/>
      <c r="AI567" s="93"/>
      <c r="AJ567" s="93"/>
      <c r="AK567" s="93"/>
      <c r="AL567" s="93"/>
      <c r="AM567" s="93"/>
      <c r="AN567" s="93"/>
      <c r="AO567" s="93"/>
      <c r="AP567" s="93"/>
      <c r="AQ567" s="93"/>
      <c r="AR567" s="93"/>
      <c r="AS567" s="93"/>
      <c r="AT567" s="93"/>
      <c r="AU567" s="93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  <c r="BL567" s="93"/>
      <c r="BM567" s="93"/>
      <c r="BN567" s="93"/>
      <c r="BO567" s="93"/>
      <c r="BP567" s="93"/>
      <c r="BQ567" s="93"/>
      <c r="BR567" s="93"/>
      <c r="BS567" s="93"/>
      <c r="BT567" s="93"/>
      <c r="BU567" s="93"/>
      <c r="BV567" s="93"/>
      <c r="BW567" s="93"/>
      <c r="BX567" s="93"/>
      <c r="BY567" s="93"/>
      <c r="BZ567" s="94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8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  <c r="T568" s="89"/>
      <c r="U568" s="89"/>
      <c r="V568" s="89"/>
      <c r="W568" s="89"/>
      <c r="X568" s="89"/>
      <c r="Y568" s="89"/>
      <c r="Z568" s="89"/>
      <c r="AA568" s="89"/>
      <c r="AB568" s="89"/>
      <c r="AC568" s="89"/>
      <c r="AD568" s="89"/>
      <c r="AE568" s="89"/>
      <c r="AF568" s="90"/>
      <c r="AG568" s="97"/>
      <c r="AH568" s="93"/>
      <c r="AI568" s="93"/>
      <c r="AJ568" s="93"/>
      <c r="AK568" s="93"/>
      <c r="AL568" s="93"/>
      <c r="AM568" s="93"/>
      <c r="AN568" s="93"/>
      <c r="AO568" s="93"/>
      <c r="AP568" s="93"/>
      <c r="AQ568" s="93"/>
      <c r="AR568" s="93"/>
      <c r="AS568" s="93"/>
      <c r="AT568" s="93"/>
      <c r="AU568" s="93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  <c r="BL568" s="93"/>
      <c r="BM568" s="93"/>
      <c r="BN568" s="93"/>
      <c r="BO568" s="93"/>
      <c r="BP568" s="93"/>
      <c r="BQ568" s="93"/>
      <c r="BR568" s="93"/>
      <c r="BS568" s="93"/>
      <c r="BT568" s="93"/>
      <c r="BU568" s="93"/>
      <c r="BV568" s="93"/>
      <c r="BW568" s="93"/>
      <c r="BX568" s="93"/>
      <c r="BY568" s="93"/>
      <c r="BZ568" s="94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8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  <c r="T569" s="89"/>
      <c r="U569" s="89"/>
      <c r="V569" s="89"/>
      <c r="W569" s="89"/>
      <c r="X569" s="89"/>
      <c r="Y569" s="89"/>
      <c r="Z569" s="89"/>
      <c r="AA569" s="89"/>
      <c r="AB569" s="89"/>
      <c r="AC569" s="89"/>
      <c r="AD569" s="89"/>
      <c r="AE569" s="89"/>
      <c r="AF569" s="90"/>
      <c r="AG569" s="97"/>
      <c r="AH569" s="93"/>
      <c r="AI569" s="93"/>
      <c r="AJ569" s="93"/>
      <c r="AK569" s="93"/>
      <c r="AL569" s="93"/>
      <c r="AM569" s="93"/>
      <c r="AN569" s="93"/>
      <c r="AO569" s="93"/>
      <c r="AP569" s="93"/>
      <c r="AQ569" s="93"/>
      <c r="AR569" s="93"/>
      <c r="AS569" s="93"/>
      <c r="AT569" s="93"/>
      <c r="AU569" s="93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  <c r="BL569" s="93"/>
      <c r="BM569" s="93"/>
      <c r="BN569" s="93"/>
      <c r="BO569" s="93"/>
      <c r="BP569" s="93"/>
      <c r="BQ569" s="93"/>
      <c r="BR569" s="93"/>
      <c r="BS569" s="93"/>
      <c r="BT569" s="93"/>
      <c r="BU569" s="93"/>
      <c r="BV569" s="93"/>
      <c r="BW569" s="93"/>
      <c r="BX569" s="93"/>
      <c r="BY569" s="93"/>
      <c r="BZ569" s="94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15"/>
      <c r="C570" s="116"/>
      <c r="D570" s="116"/>
      <c r="E570" s="116"/>
      <c r="F570" s="116"/>
      <c r="G570" s="116"/>
      <c r="H570" s="116"/>
      <c r="I570" s="116"/>
      <c r="J570" s="116"/>
      <c r="K570" s="116"/>
      <c r="L570" s="116"/>
      <c r="M570" s="116"/>
      <c r="N570" s="116"/>
      <c r="O570" s="116"/>
      <c r="P570" s="116"/>
      <c r="Q570" s="116"/>
      <c r="R570" s="116"/>
      <c r="S570" s="116"/>
      <c r="T570" s="116"/>
      <c r="U570" s="116"/>
      <c r="V570" s="116"/>
      <c r="W570" s="116"/>
      <c r="X570" s="116"/>
      <c r="Y570" s="116"/>
      <c r="Z570" s="116"/>
      <c r="AA570" s="116"/>
      <c r="AB570" s="116"/>
      <c r="AC570" s="116"/>
      <c r="AD570" s="116"/>
      <c r="AE570" s="116"/>
      <c r="AF570" s="117"/>
      <c r="AG570" s="141"/>
      <c r="AH570" s="142"/>
      <c r="AI570" s="142"/>
      <c r="AJ570" s="142"/>
      <c r="AK570" s="142"/>
      <c r="AL570" s="142"/>
      <c r="AM570" s="142"/>
      <c r="AN570" s="142"/>
      <c r="AO570" s="142"/>
      <c r="AP570" s="142"/>
      <c r="AQ570" s="142"/>
      <c r="AR570" s="142"/>
      <c r="AS570" s="142"/>
      <c r="AT570" s="142"/>
      <c r="AU570" s="142"/>
      <c r="AV570" s="142"/>
      <c r="AW570" s="142"/>
      <c r="AX570" s="142"/>
      <c r="AY570" s="142"/>
      <c r="AZ570" s="142"/>
      <c r="BA570" s="142"/>
      <c r="BB570" s="142"/>
      <c r="BC570" s="142"/>
      <c r="BD570" s="142"/>
      <c r="BE570" s="142"/>
      <c r="BF570" s="142"/>
      <c r="BG570" s="142"/>
      <c r="BH570" s="142"/>
      <c r="BI570" s="142"/>
      <c r="BJ570" s="142"/>
      <c r="BK570" s="142"/>
      <c r="BL570" s="142"/>
      <c r="BM570" s="142"/>
      <c r="BN570" s="142"/>
      <c r="BO570" s="142"/>
      <c r="BP570" s="142"/>
      <c r="BQ570" s="142"/>
      <c r="BR570" s="142"/>
      <c r="BS570" s="142"/>
      <c r="BT570" s="142"/>
      <c r="BU570" s="142"/>
      <c r="BV570" s="142"/>
      <c r="BW570" s="142"/>
      <c r="BX570" s="142"/>
      <c r="BY570" s="142"/>
      <c r="BZ570" s="143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5"/>
      <c r="C573" s="75"/>
      <c r="D573" s="75"/>
      <c r="E573" s="75"/>
      <c r="F573" s="75"/>
      <c r="G573" s="75"/>
      <c r="H573" s="75"/>
      <c r="I573" s="75"/>
      <c r="J573" s="75"/>
      <c r="K573" s="75"/>
      <c r="L573" s="75"/>
      <c r="M573" s="75"/>
      <c r="N573" s="75"/>
      <c r="O573" s="75"/>
      <c r="P573" s="75"/>
      <c r="Q573" s="75"/>
      <c r="R573" s="75"/>
      <c r="S573" s="75"/>
      <c r="T573" s="75"/>
      <c r="U573" s="75"/>
      <c r="V573" s="75"/>
      <c r="W573" s="75"/>
      <c r="X573" s="75"/>
      <c r="Y573" s="75"/>
      <c r="Z573" s="75"/>
      <c r="AA573" s="75"/>
      <c r="AB573" s="75"/>
      <c r="AC573" s="75"/>
      <c r="AD573" s="75"/>
      <c r="AE573" s="75"/>
      <c r="AF573" s="75"/>
      <c r="AG573" s="75"/>
      <c r="AH573" s="75"/>
      <c r="AI573" s="75"/>
      <c r="AJ573" s="75"/>
      <c r="AK573" s="75"/>
      <c r="AL573" s="75"/>
      <c r="AM573" s="75"/>
      <c r="AN573" s="75"/>
      <c r="AO573" s="75"/>
      <c r="AP573" s="75"/>
      <c r="AQ573" s="75"/>
      <c r="AR573" s="75"/>
      <c r="AS573" s="75"/>
      <c r="AT573" s="75"/>
      <c r="AU573" s="75"/>
      <c r="AV573" s="75"/>
      <c r="AW573" s="75"/>
      <c r="AX573" s="75"/>
      <c r="AY573" s="75"/>
      <c r="AZ573" s="75"/>
      <c r="BA573" s="75"/>
      <c r="BB573" s="75"/>
      <c r="BC573" s="75"/>
      <c r="BD573" s="75"/>
      <c r="BE573" s="75"/>
      <c r="BF573" s="75"/>
      <c r="BG573" s="75"/>
      <c r="BH573" s="75"/>
      <c r="BI573" s="75"/>
      <c r="BJ573" s="75"/>
      <c r="BK573" s="75"/>
      <c r="BL573" s="75"/>
      <c r="BM573" s="75"/>
      <c r="BN573" s="75"/>
      <c r="BO573" s="75"/>
      <c r="BP573" s="75"/>
      <c r="BQ573" s="75"/>
      <c r="BR573" s="75"/>
      <c r="BS573" s="75"/>
      <c r="BT573" s="75"/>
      <c r="BU573" s="75"/>
      <c r="BV573" s="75"/>
      <c r="BW573" s="75"/>
      <c r="BX573" s="75"/>
      <c r="BY573" s="75"/>
      <c r="BZ573" s="75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5"/>
      <c r="C574" s="75"/>
      <c r="D574" s="75"/>
      <c r="E574" s="75"/>
      <c r="F574" s="75"/>
      <c r="G574" s="75"/>
      <c r="H574" s="75"/>
      <c r="I574" s="75"/>
      <c r="J574" s="75"/>
      <c r="K574" s="75"/>
      <c r="L574" s="75"/>
      <c r="M574" s="75"/>
      <c r="N574" s="75"/>
      <c r="O574" s="75"/>
      <c r="P574" s="75"/>
      <c r="Q574" s="75"/>
      <c r="R574" s="75"/>
      <c r="S574" s="75"/>
      <c r="T574" s="75"/>
      <c r="U574" s="75"/>
      <c r="V574" s="75"/>
      <c r="W574" s="75"/>
      <c r="X574" s="75"/>
      <c r="Y574" s="75"/>
      <c r="Z574" s="75"/>
      <c r="AA574" s="75"/>
      <c r="AB574" s="75"/>
      <c r="AC574" s="75"/>
      <c r="AD574" s="75"/>
      <c r="AE574" s="75"/>
      <c r="AF574" s="75"/>
      <c r="AG574" s="75"/>
      <c r="AH574" s="75"/>
      <c r="AI574" s="75"/>
      <c r="AJ574" s="75"/>
      <c r="AK574" s="75"/>
      <c r="AL574" s="75"/>
      <c r="AM574" s="75"/>
      <c r="AN574" s="75"/>
      <c r="AO574" s="75"/>
      <c r="AP574" s="75"/>
      <c r="AQ574" s="75"/>
      <c r="AR574" s="75"/>
      <c r="AS574" s="75"/>
      <c r="AT574" s="75"/>
      <c r="AU574" s="75"/>
      <c r="AV574" s="75"/>
      <c r="AW574" s="75"/>
      <c r="AX574" s="75"/>
      <c r="AY574" s="75"/>
      <c r="AZ574" s="75"/>
      <c r="BA574" s="75"/>
      <c r="BB574" s="75"/>
      <c r="BC574" s="75"/>
      <c r="BD574" s="75"/>
      <c r="BE574" s="75"/>
      <c r="BF574" s="75"/>
      <c r="BG574" s="75"/>
      <c r="BH574" s="75"/>
      <c r="BI574" s="75"/>
      <c r="BJ574" s="75"/>
      <c r="BK574" s="75"/>
      <c r="BL574" s="75"/>
      <c r="BM574" s="75"/>
      <c r="BN574" s="75"/>
      <c r="BO574" s="75"/>
      <c r="BP574" s="75"/>
      <c r="BQ574" s="75"/>
      <c r="BR574" s="75"/>
      <c r="BS574" s="75"/>
      <c r="BT574" s="75"/>
      <c r="BU574" s="75"/>
      <c r="BV574" s="75"/>
      <c r="BW574" s="75"/>
      <c r="BX574" s="75"/>
      <c r="BY574" s="75"/>
      <c r="BZ574" s="75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5"/>
      <c r="C575" s="75"/>
      <c r="D575" s="75"/>
      <c r="E575" s="75"/>
      <c r="F575" s="75"/>
      <c r="G575" s="75"/>
      <c r="H575" s="75"/>
      <c r="I575" s="75"/>
      <c r="J575" s="75"/>
      <c r="K575" s="75"/>
      <c r="L575" s="75"/>
      <c r="M575" s="75"/>
      <c r="N575" s="75"/>
      <c r="O575" s="75"/>
      <c r="P575" s="75"/>
      <c r="Q575" s="75"/>
      <c r="R575" s="75"/>
      <c r="S575" s="75"/>
      <c r="T575" s="75"/>
      <c r="U575" s="75"/>
      <c r="V575" s="75"/>
      <c r="W575" s="75"/>
      <c r="X575" s="75"/>
      <c r="Y575" s="75"/>
      <c r="Z575" s="75"/>
      <c r="AA575" s="75"/>
      <c r="AB575" s="75"/>
      <c r="AC575" s="75"/>
      <c r="AD575" s="75"/>
      <c r="AE575" s="75"/>
      <c r="AF575" s="75"/>
      <c r="AG575" s="75"/>
      <c r="AH575" s="75"/>
      <c r="AI575" s="75"/>
      <c r="AJ575" s="75"/>
      <c r="AK575" s="75"/>
      <c r="AL575" s="75"/>
      <c r="AM575" s="75"/>
      <c r="AN575" s="75"/>
      <c r="AO575" s="75"/>
      <c r="AP575" s="75"/>
      <c r="AQ575" s="75"/>
      <c r="AR575" s="75"/>
      <c r="AS575" s="75"/>
      <c r="AT575" s="75"/>
      <c r="AU575" s="75"/>
      <c r="AV575" s="75"/>
      <c r="AW575" s="75"/>
      <c r="AX575" s="75"/>
      <c r="AY575" s="75"/>
      <c r="AZ575" s="75"/>
      <c r="BA575" s="75"/>
      <c r="BB575" s="75"/>
      <c r="BC575" s="75"/>
      <c r="BD575" s="75"/>
      <c r="BE575" s="75"/>
      <c r="BF575" s="75"/>
      <c r="BG575" s="75"/>
      <c r="BH575" s="75"/>
      <c r="BI575" s="75"/>
      <c r="BJ575" s="75"/>
      <c r="BK575" s="75"/>
      <c r="BL575" s="75"/>
      <c r="BM575" s="75"/>
      <c r="BN575" s="75"/>
      <c r="BO575" s="75"/>
      <c r="BP575" s="75"/>
      <c r="BQ575" s="75"/>
      <c r="BR575" s="75"/>
      <c r="BS575" s="75"/>
      <c r="BT575" s="75"/>
      <c r="BU575" s="75"/>
      <c r="BV575" s="75"/>
      <c r="BW575" s="75"/>
      <c r="BX575" s="75"/>
      <c r="BY575" s="75"/>
      <c r="BZ575" s="75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5"/>
      <c r="C576" s="75"/>
      <c r="D576" s="75"/>
      <c r="E576" s="75"/>
      <c r="F576" s="75"/>
      <c r="G576" s="75"/>
      <c r="H576" s="75"/>
      <c r="I576" s="75"/>
      <c r="J576" s="75"/>
      <c r="K576" s="75"/>
      <c r="L576" s="75"/>
      <c r="M576" s="75"/>
      <c r="N576" s="75"/>
      <c r="O576" s="75"/>
      <c r="P576" s="75"/>
      <c r="Q576" s="75"/>
      <c r="R576" s="75"/>
      <c r="S576" s="75"/>
      <c r="T576" s="75"/>
      <c r="U576" s="75"/>
      <c r="V576" s="75"/>
      <c r="W576" s="75"/>
      <c r="X576" s="75"/>
      <c r="Y576" s="75"/>
      <c r="Z576" s="75"/>
      <c r="AA576" s="75"/>
      <c r="AB576" s="75"/>
      <c r="AC576" s="75"/>
      <c r="AD576" s="75"/>
      <c r="AE576" s="75"/>
      <c r="AF576" s="75"/>
      <c r="AG576" s="75"/>
      <c r="AH576" s="75"/>
      <c r="AI576" s="75"/>
      <c r="AJ576" s="75"/>
      <c r="AK576" s="75"/>
      <c r="AL576" s="75"/>
      <c r="AM576" s="75"/>
      <c r="AN576" s="75"/>
      <c r="AO576" s="75"/>
      <c r="AP576" s="75"/>
      <c r="AQ576" s="75"/>
      <c r="AR576" s="75"/>
      <c r="AS576" s="75"/>
      <c r="AT576" s="75"/>
      <c r="AU576" s="75"/>
      <c r="AV576" s="75"/>
      <c r="AW576" s="75"/>
      <c r="AX576" s="75"/>
      <c r="AY576" s="75"/>
      <c r="AZ576" s="75"/>
      <c r="BA576" s="75"/>
      <c r="BB576" s="75"/>
      <c r="BC576" s="75"/>
      <c r="BD576" s="75"/>
      <c r="BE576" s="75"/>
      <c r="BF576" s="75"/>
      <c r="BG576" s="75"/>
      <c r="BH576" s="75"/>
      <c r="BI576" s="75"/>
      <c r="BJ576" s="75"/>
      <c r="BK576" s="75"/>
      <c r="BL576" s="75"/>
      <c r="BM576" s="75"/>
      <c r="BN576" s="75"/>
      <c r="BO576" s="75"/>
      <c r="BP576" s="75"/>
      <c r="BQ576" s="75"/>
      <c r="BR576" s="75"/>
      <c r="BS576" s="75"/>
      <c r="BT576" s="75"/>
      <c r="BU576" s="75"/>
      <c r="BV576" s="75"/>
      <c r="BW576" s="75"/>
      <c r="BX576" s="75"/>
      <c r="BY576" s="75"/>
      <c r="BZ576" s="75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5"/>
      <c r="C577" s="75"/>
      <c r="D577" s="75"/>
      <c r="E577" s="75"/>
      <c r="F577" s="75"/>
      <c r="G577" s="75"/>
      <c r="H577" s="75"/>
      <c r="I577" s="75"/>
      <c r="J577" s="75"/>
      <c r="K577" s="75"/>
      <c r="L577" s="75"/>
      <c r="M577" s="75"/>
      <c r="N577" s="75"/>
      <c r="O577" s="75"/>
      <c r="P577" s="75"/>
      <c r="Q577" s="75"/>
      <c r="R577" s="75"/>
      <c r="S577" s="75"/>
      <c r="T577" s="75"/>
      <c r="U577" s="75"/>
      <c r="V577" s="75"/>
      <c r="W577" s="75"/>
      <c r="X577" s="75"/>
      <c r="Y577" s="75"/>
      <c r="Z577" s="75"/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5"/>
      <c r="AN577" s="75"/>
      <c r="AO577" s="75"/>
      <c r="AP577" s="75"/>
      <c r="AQ577" s="75"/>
      <c r="AR577" s="75"/>
      <c r="AS577" s="75"/>
      <c r="AT577" s="75"/>
      <c r="AU577" s="75"/>
      <c r="AV577" s="75"/>
      <c r="AW577" s="75"/>
      <c r="AX577" s="75"/>
      <c r="AY577" s="75"/>
      <c r="AZ577" s="75"/>
      <c r="BA577" s="75"/>
      <c r="BB577" s="75"/>
      <c r="BC577" s="75"/>
      <c r="BD577" s="75"/>
      <c r="BE577" s="75"/>
      <c r="BF577" s="75"/>
      <c r="BG577" s="75"/>
      <c r="BH577" s="75"/>
      <c r="BI577" s="75"/>
      <c r="BJ577" s="75"/>
      <c r="BK577" s="75"/>
      <c r="BL577" s="75"/>
      <c r="BM577" s="75"/>
      <c r="BN577" s="75"/>
      <c r="BO577" s="75"/>
      <c r="BP577" s="75"/>
      <c r="BQ577" s="75"/>
      <c r="BR577" s="75"/>
      <c r="BS577" s="75"/>
      <c r="BT577" s="75"/>
      <c r="BU577" s="75"/>
      <c r="BV577" s="75"/>
      <c r="BW577" s="75"/>
      <c r="BX577" s="75"/>
      <c r="BY577" s="75"/>
      <c r="BZ577" s="75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5"/>
      <c r="C578" s="75"/>
      <c r="D578" s="75"/>
      <c r="E578" s="75"/>
      <c r="F578" s="75"/>
      <c r="G578" s="75"/>
      <c r="H578" s="75"/>
      <c r="I578" s="75"/>
      <c r="J578" s="75"/>
      <c r="K578" s="75"/>
      <c r="L578" s="75"/>
      <c r="M578" s="75"/>
      <c r="N578" s="75"/>
      <c r="O578" s="75"/>
      <c r="P578" s="75"/>
      <c r="Q578" s="75"/>
      <c r="R578" s="75"/>
      <c r="S578" s="75"/>
      <c r="T578" s="75"/>
      <c r="U578" s="75"/>
      <c r="V578" s="75"/>
      <c r="W578" s="75"/>
      <c r="X578" s="75"/>
      <c r="Y578" s="75"/>
      <c r="Z578" s="75"/>
      <c r="AA578" s="75"/>
      <c r="AB578" s="75"/>
      <c r="AC578" s="75"/>
      <c r="AD578" s="75"/>
      <c r="AE578" s="75"/>
      <c r="AF578" s="75"/>
      <c r="AG578" s="75"/>
      <c r="AH578" s="75"/>
      <c r="AI578" s="75"/>
      <c r="AJ578" s="75"/>
      <c r="AK578" s="75"/>
      <c r="AL578" s="75"/>
      <c r="AM578" s="75"/>
      <c r="AN578" s="75"/>
      <c r="AO578" s="75"/>
      <c r="AP578" s="75"/>
      <c r="AQ578" s="75"/>
      <c r="AR578" s="75"/>
      <c r="AS578" s="75"/>
      <c r="AT578" s="75"/>
      <c r="AU578" s="75"/>
      <c r="AV578" s="75"/>
      <c r="AW578" s="75"/>
      <c r="AX578" s="75"/>
      <c r="AY578" s="75"/>
      <c r="AZ578" s="75"/>
      <c r="BA578" s="75"/>
      <c r="BB578" s="75"/>
      <c r="BC578" s="75"/>
      <c r="BD578" s="75"/>
      <c r="BE578" s="75"/>
      <c r="BF578" s="75"/>
      <c r="BG578" s="75"/>
      <c r="BH578" s="75"/>
      <c r="BI578" s="75"/>
      <c r="BJ578" s="75"/>
      <c r="BK578" s="75"/>
      <c r="BL578" s="75"/>
      <c r="BM578" s="75"/>
      <c r="BN578" s="75"/>
      <c r="BO578" s="75"/>
      <c r="BP578" s="75"/>
      <c r="BQ578" s="75"/>
      <c r="BR578" s="75"/>
      <c r="BS578" s="75"/>
      <c r="BT578" s="75"/>
      <c r="BU578" s="75"/>
      <c r="BV578" s="75"/>
      <c r="BW578" s="75"/>
      <c r="BX578" s="75"/>
      <c r="BY578" s="75"/>
      <c r="BZ578" s="75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5"/>
      <c r="C579" s="75"/>
      <c r="D579" s="75"/>
      <c r="E579" s="75"/>
      <c r="F579" s="75"/>
      <c r="G579" s="75"/>
      <c r="H579" s="75"/>
      <c r="I579" s="75"/>
      <c r="J579" s="75"/>
      <c r="K579" s="75"/>
      <c r="L579" s="75"/>
      <c r="M579" s="75"/>
      <c r="N579" s="75"/>
      <c r="O579" s="75"/>
      <c r="P579" s="75"/>
      <c r="Q579" s="75"/>
      <c r="R579" s="75"/>
      <c r="S579" s="75"/>
      <c r="T579" s="75"/>
      <c r="U579" s="75"/>
      <c r="V579" s="75"/>
      <c r="W579" s="75"/>
      <c r="X579" s="75"/>
      <c r="Y579" s="75"/>
      <c r="Z579" s="75"/>
      <c r="AA579" s="75"/>
      <c r="AB579" s="75"/>
      <c r="AC579" s="75"/>
      <c r="AD579" s="75"/>
      <c r="AE579" s="75"/>
      <c r="AF579" s="75"/>
      <c r="AG579" s="75"/>
      <c r="AH579" s="75"/>
      <c r="AI579" s="75"/>
      <c r="AJ579" s="75"/>
      <c r="AK579" s="75"/>
      <c r="AL579" s="75"/>
      <c r="AM579" s="75"/>
      <c r="AN579" s="75"/>
      <c r="AO579" s="75"/>
      <c r="AP579" s="75"/>
      <c r="AQ579" s="75"/>
      <c r="AR579" s="75"/>
      <c r="AS579" s="75"/>
      <c r="AT579" s="75"/>
      <c r="AU579" s="75"/>
      <c r="AV579" s="75"/>
      <c r="AW579" s="75"/>
      <c r="AX579" s="75"/>
      <c r="AY579" s="75"/>
      <c r="AZ579" s="75"/>
      <c r="BA579" s="75"/>
      <c r="BB579" s="75"/>
      <c r="BC579" s="75"/>
      <c r="BD579" s="75"/>
      <c r="BE579" s="75"/>
      <c r="BF579" s="75"/>
      <c r="BG579" s="75"/>
      <c r="BH579" s="75"/>
      <c r="BI579" s="75"/>
      <c r="BJ579" s="75"/>
      <c r="BK579" s="75"/>
      <c r="BL579" s="75"/>
      <c r="BM579" s="75"/>
      <c r="BN579" s="75"/>
      <c r="BO579" s="75"/>
      <c r="BP579" s="75"/>
      <c r="BQ579" s="75"/>
      <c r="BR579" s="75"/>
      <c r="BS579" s="75"/>
      <c r="BT579" s="75"/>
      <c r="BU579" s="75"/>
      <c r="BV579" s="75"/>
      <c r="BW579" s="75"/>
      <c r="BX579" s="75"/>
      <c r="BY579" s="75"/>
      <c r="BZ579" s="75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5"/>
      <c r="C580" s="75"/>
      <c r="D580" s="75"/>
      <c r="E580" s="75"/>
      <c r="F580" s="75"/>
      <c r="G580" s="75"/>
      <c r="H580" s="75"/>
      <c r="I580" s="75"/>
      <c r="J580" s="75"/>
      <c r="K580" s="75"/>
      <c r="L580" s="75"/>
      <c r="M580" s="75"/>
      <c r="N580" s="75"/>
      <c r="O580" s="75"/>
      <c r="P580" s="75"/>
      <c r="Q580" s="75"/>
      <c r="R580" s="75"/>
      <c r="S580" s="75"/>
      <c r="T580" s="75"/>
      <c r="U580" s="75"/>
      <c r="V580" s="75"/>
      <c r="W580" s="75"/>
      <c r="X580" s="75"/>
      <c r="Y580" s="75"/>
      <c r="Z580" s="75"/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5"/>
      <c r="AN580" s="75"/>
      <c r="AO580" s="75"/>
      <c r="AP580" s="75"/>
      <c r="AQ580" s="75"/>
      <c r="AR580" s="75"/>
      <c r="AS580" s="75"/>
      <c r="AT580" s="75"/>
      <c r="AU580" s="75"/>
      <c r="AV580" s="75"/>
      <c r="AW580" s="75"/>
      <c r="AX580" s="75"/>
      <c r="AY580" s="75"/>
      <c r="AZ580" s="75"/>
      <c r="BA580" s="75"/>
      <c r="BB580" s="75"/>
      <c r="BC580" s="75"/>
      <c r="BD580" s="75"/>
      <c r="BE580" s="75"/>
      <c r="BF580" s="75"/>
      <c r="BG580" s="75"/>
      <c r="BH580" s="75"/>
      <c r="BI580" s="75"/>
      <c r="BJ580" s="75"/>
      <c r="BK580" s="75"/>
      <c r="BL580" s="75"/>
      <c r="BM580" s="75"/>
      <c r="BN580" s="75"/>
      <c r="BO580" s="75"/>
      <c r="BP580" s="75"/>
      <c r="BQ580" s="75"/>
      <c r="BR580" s="75"/>
      <c r="BS580" s="75"/>
      <c r="BT580" s="75"/>
      <c r="BU580" s="75"/>
      <c r="BV580" s="75"/>
      <c r="BW580" s="75"/>
      <c r="BX580" s="75"/>
      <c r="BY580" s="75"/>
      <c r="BZ580" s="75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5"/>
      <c r="C581" s="75"/>
      <c r="D581" s="75"/>
      <c r="E581" s="75"/>
      <c r="F581" s="75"/>
      <c r="G581" s="75"/>
      <c r="H581" s="75"/>
      <c r="I581" s="75"/>
      <c r="J581" s="75"/>
      <c r="K581" s="75"/>
      <c r="L581" s="75"/>
      <c r="M581" s="75"/>
      <c r="N581" s="75"/>
      <c r="O581" s="75"/>
      <c r="P581" s="75"/>
      <c r="Q581" s="75"/>
      <c r="R581" s="75"/>
      <c r="S581" s="75"/>
      <c r="T581" s="75"/>
      <c r="U581" s="75"/>
      <c r="V581" s="75"/>
      <c r="W581" s="75"/>
      <c r="X581" s="75"/>
      <c r="Y581" s="75"/>
      <c r="Z581" s="75"/>
      <c r="AA581" s="75"/>
      <c r="AB581" s="75"/>
      <c r="AC581" s="75"/>
      <c r="AD581" s="75"/>
      <c r="AE581" s="75"/>
      <c r="AF581" s="75"/>
      <c r="AG581" s="75"/>
      <c r="AH581" s="75"/>
      <c r="AI581" s="75"/>
      <c r="AJ581" s="75"/>
      <c r="AK581" s="75"/>
      <c r="AL581" s="75"/>
      <c r="AM581" s="75"/>
      <c r="AN581" s="75"/>
      <c r="AO581" s="75"/>
      <c r="AP581" s="75"/>
      <c r="AQ581" s="75"/>
      <c r="AR581" s="75"/>
      <c r="AS581" s="75"/>
      <c r="AT581" s="75"/>
      <c r="AU581" s="75"/>
      <c r="AV581" s="75"/>
      <c r="AW581" s="75"/>
      <c r="AX581" s="75"/>
      <c r="AY581" s="75"/>
      <c r="AZ581" s="75"/>
      <c r="BA581" s="75"/>
      <c r="BB581" s="75"/>
      <c r="BC581" s="75"/>
      <c r="BD581" s="75"/>
      <c r="BE581" s="75"/>
      <c r="BF581" s="75"/>
      <c r="BG581" s="75"/>
      <c r="BH581" s="75"/>
      <c r="BI581" s="75"/>
      <c r="BJ581" s="75"/>
      <c r="BK581" s="75"/>
      <c r="BL581" s="75"/>
      <c r="BM581" s="75"/>
      <c r="BN581" s="75"/>
      <c r="BO581" s="75"/>
      <c r="BP581" s="75"/>
      <c r="BQ581" s="75"/>
      <c r="BR581" s="75"/>
      <c r="BS581" s="75"/>
      <c r="BT581" s="75"/>
      <c r="BU581" s="75"/>
      <c r="BV581" s="75"/>
      <c r="BW581" s="75"/>
      <c r="BX581" s="75"/>
      <c r="BY581" s="75"/>
      <c r="BZ581" s="75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5"/>
      <c r="C582" s="75"/>
      <c r="D582" s="75"/>
      <c r="E582" s="75"/>
      <c r="F582" s="75"/>
      <c r="G582" s="75"/>
      <c r="H582" s="75"/>
      <c r="I582" s="75"/>
      <c r="J582" s="75"/>
      <c r="K582" s="75"/>
      <c r="L582" s="75"/>
      <c r="M582" s="75"/>
      <c r="N582" s="75"/>
      <c r="O582" s="75"/>
      <c r="P582" s="75"/>
      <c r="Q582" s="75"/>
      <c r="R582" s="75"/>
      <c r="S582" s="75"/>
      <c r="T582" s="75"/>
      <c r="U582" s="75"/>
      <c r="V582" s="75"/>
      <c r="W582" s="75"/>
      <c r="X582" s="75"/>
      <c r="Y582" s="75"/>
      <c r="Z582" s="75"/>
      <c r="AA582" s="75"/>
      <c r="AB582" s="75"/>
      <c r="AC582" s="75"/>
      <c r="AD582" s="75"/>
      <c r="AE582" s="75"/>
      <c r="AF582" s="75"/>
      <c r="AG582" s="75"/>
      <c r="AH582" s="75"/>
      <c r="AI582" s="75"/>
      <c r="AJ582" s="75"/>
      <c r="AK582" s="75"/>
      <c r="AL582" s="75"/>
      <c r="AM582" s="75"/>
      <c r="AN582" s="75"/>
      <c r="AO582" s="75"/>
      <c r="AP582" s="75"/>
      <c r="AQ582" s="75"/>
      <c r="AR582" s="75"/>
      <c r="AS582" s="75"/>
      <c r="AT582" s="75"/>
      <c r="AU582" s="75"/>
      <c r="AV582" s="75"/>
      <c r="AW582" s="75"/>
      <c r="AX582" s="75"/>
      <c r="AY582" s="75"/>
      <c r="AZ582" s="75"/>
      <c r="BA582" s="75"/>
      <c r="BB582" s="75"/>
      <c r="BC582" s="75"/>
      <c r="BD582" s="75"/>
      <c r="BE582" s="75"/>
      <c r="BF582" s="75"/>
      <c r="BG582" s="75"/>
      <c r="BH582" s="75"/>
      <c r="BI582" s="75"/>
      <c r="BJ582" s="75"/>
      <c r="BK582" s="75"/>
      <c r="BL582" s="75"/>
      <c r="BM582" s="75"/>
      <c r="BN582" s="75"/>
      <c r="BO582" s="75"/>
      <c r="BP582" s="75"/>
      <c r="BQ582" s="75"/>
      <c r="BR582" s="75"/>
      <c r="BS582" s="75"/>
      <c r="BT582" s="75"/>
      <c r="BU582" s="75"/>
      <c r="BV582" s="75"/>
      <c r="BW582" s="75"/>
      <c r="BX582" s="75"/>
      <c r="BY582" s="75"/>
      <c r="BZ582" s="75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5"/>
      <c r="C583" s="75"/>
      <c r="D583" s="75"/>
      <c r="E583" s="75"/>
      <c r="F583" s="75"/>
      <c r="G583" s="75"/>
      <c r="H583" s="75"/>
      <c r="I583" s="75"/>
      <c r="J583" s="75"/>
      <c r="K583" s="75"/>
      <c r="L583" s="75"/>
      <c r="M583" s="75"/>
      <c r="N583" s="75"/>
      <c r="O583" s="75"/>
      <c r="P583" s="75"/>
      <c r="Q583" s="75"/>
      <c r="R583" s="75"/>
      <c r="S583" s="75"/>
      <c r="T583" s="75"/>
      <c r="U583" s="75"/>
      <c r="V583" s="75"/>
      <c r="W583" s="75"/>
      <c r="X583" s="75"/>
      <c r="Y583" s="75"/>
      <c r="Z583" s="75"/>
      <c r="AA583" s="75"/>
      <c r="AB583" s="75"/>
      <c r="AC583" s="75"/>
      <c r="AD583" s="75"/>
      <c r="AE583" s="75"/>
      <c r="AF583" s="75"/>
      <c r="AG583" s="75"/>
      <c r="AH583" s="75"/>
      <c r="AI583" s="75"/>
      <c r="AJ583" s="75"/>
      <c r="AK583" s="75"/>
      <c r="AL583" s="75"/>
      <c r="AM583" s="75"/>
      <c r="AN583" s="75"/>
      <c r="AO583" s="75"/>
      <c r="AP583" s="75"/>
      <c r="AQ583" s="75"/>
      <c r="AR583" s="75"/>
      <c r="AS583" s="75"/>
      <c r="AT583" s="75"/>
      <c r="AU583" s="75"/>
      <c r="AV583" s="75"/>
      <c r="AW583" s="75"/>
      <c r="AX583" s="75"/>
      <c r="AY583" s="75"/>
      <c r="AZ583" s="75"/>
      <c r="BA583" s="75"/>
      <c r="BB583" s="75"/>
      <c r="BC583" s="75"/>
      <c r="BD583" s="75"/>
      <c r="BE583" s="75"/>
      <c r="BF583" s="75"/>
      <c r="BG583" s="75"/>
      <c r="BH583" s="75"/>
      <c r="BI583" s="75"/>
      <c r="BJ583" s="75"/>
      <c r="BK583" s="75"/>
      <c r="BL583" s="75"/>
      <c r="BM583" s="75"/>
      <c r="BN583" s="75"/>
      <c r="BO583" s="75"/>
      <c r="BP583" s="75"/>
      <c r="BQ583" s="75"/>
      <c r="BR583" s="75"/>
      <c r="BS583" s="75"/>
      <c r="BT583" s="75"/>
      <c r="BU583" s="75"/>
      <c r="BV583" s="75"/>
      <c r="BW583" s="75"/>
      <c r="BX583" s="75"/>
      <c r="BY583" s="75"/>
      <c r="BZ583" s="75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5"/>
      <c r="C584" s="75"/>
      <c r="D584" s="75"/>
      <c r="E584" s="75"/>
      <c r="F584" s="75"/>
      <c r="G584" s="75"/>
      <c r="H584" s="75"/>
      <c r="I584" s="75"/>
      <c r="J584" s="75"/>
      <c r="K584" s="75"/>
      <c r="L584" s="75"/>
      <c r="M584" s="75"/>
      <c r="N584" s="75"/>
      <c r="O584" s="75"/>
      <c r="P584" s="75"/>
      <c r="Q584" s="75"/>
      <c r="R584" s="75"/>
      <c r="S584" s="75"/>
      <c r="T584" s="75"/>
      <c r="U584" s="75"/>
      <c r="V584" s="75"/>
      <c r="W584" s="75"/>
      <c r="X584" s="75"/>
      <c r="Y584" s="75"/>
      <c r="Z584" s="75"/>
      <c r="AA584" s="75"/>
      <c r="AB584" s="75"/>
      <c r="AC584" s="75"/>
      <c r="AD584" s="75"/>
      <c r="AE584" s="75"/>
      <c r="AF584" s="75"/>
      <c r="AG584" s="75"/>
      <c r="AH584" s="75"/>
      <c r="AI584" s="75"/>
      <c r="AJ584" s="75"/>
      <c r="AK584" s="75"/>
      <c r="AL584" s="75"/>
      <c r="AM584" s="75"/>
      <c r="AN584" s="75"/>
      <c r="AO584" s="75"/>
      <c r="AP584" s="75"/>
      <c r="AQ584" s="75"/>
      <c r="AR584" s="75"/>
      <c r="AS584" s="75"/>
      <c r="AT584" s="75"/>
      <c r="AU584" s="75"/>
      <c r="AV584" s="75"/>
      <c r="AW584" s="75"/>
      <c r="AX584" s="75"/>
      <c r="AY584" s="75"/>
      <c r="AZ584" s="75"/>
      <c r="BA584" s="75"/>
      <c r="BB584" s="75"/>
      <c r="BC584" s="75"/>
      <c r="BD584" s="75"/>
      <c r="BE584" s="75"/>
      <c r="BF584" s="75"/>
      <c r="BG584" s="75"/>
      <c r="BH584" s="75"/>
      <c r="BI584" s="75"/>
      <c r="BJ584" s="75"/>
      <c r="BK584" s="75"/>
      <c r="BL584" s="75"/>
      <c r="BM584" s="75"/>
      <c r="BN584" s="75"/>
      <c r="BO584" s="75"/>
      <c r="BP584" s="75"/>
      <c r="BQ584" s="75"/>
      <c r="BR584" s="75"/>
      <c r="BS584" s="75"/>
      <c r="BT584" s="75"/>
      <c r="BU584" s="75"/>
      <c r="BV584" s="75"/>
      <c r="BW584" s="75"/>
      <c r="BX584" s="75"/>
      <c r="BY584" s="75"/>
      <c r="BZ584" s="75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5"/>
      <c r="C585" s="75"/>
      <c r="D585" s="75"/>
      <c r="E585" s="75"/>
      <c r="F585" s="75"/>
      <c r="G585" s="75"/>
      <c r="H585" s="75"/>
      <c r="I585" s="75"/>
      <c r="J585" s="75"/>
      <c r="K585" s="75"/>
      <c r="L585" s="75"/>
      <c r="M585" s="75"/>
      <c r="N585" s="75"/>
      <c r="O585" s="75"/>
      <c r="P585" s="75"/>
      <c r="Q585" s="75"/>
      <c r="R585" s="75"/>
      <c r="S585" s="75"/>
      <c r="T585" s="75"/>
      <c r="U585" s="75"/>
      <c r="V585" s="75"/>
      <c r="W585" s="75"/>
      <c r="X585" s="75"/>
      <c r="Y585" s="75"/>
      <c r="Z585" s="75"/>
      <c r="AA585" s="75"/>
      <c r="AB585" s="75"/>
      <c r="AC585" s="75"/>
      <c r="AD585" s="75"/>
      <c r="AE585" s="75"/>
      <c r="AF585" s="75"/>
      <c r="AG585" s="75"/>
      <c r="AH585" s="75"/>
      <c r="AI585" s="75"/>
      <c r="AJ585" s="75"/>
      <c r="AK585" s="75"/>
      <c r="AL585" s="75"/>
      <c r="AM585" s="75"/>
      <c r="AN585" s="75"/>
      <c r="AO585" s="75"/>
      <c r="AP585" s="75"/>
      <c r="AQ585" s="75"/>
      <c r="AR585" s="75"/>
      <c r="AS585" s="75"/>
      <c r="AT585" s="75"/>
      <c r="AU585" s="75"/>
      <c r="AV585" s="75"/>
      <c r="AW585" s="75"/>
      <c r="AX585" s="75"/>
      <c r="AY585" s="75"/>
      <c r="AZ585" s="75"/>
      <c r="BA585" s="75"/>
      <c r="BB585" s="75"/>
      <c r="BC585" s="75"/>
      <c r="BD585" s="75"/>
      <c r="BE585" s="75"/>
      <c r="BF585" s="75"/>
      <c r="BG585" s="75"/>
      <c r="BH585" s="75"/>
      <c r="BI585" s="75"/>
      <c r="BJ585" s="75"/>
      <c r="BK585" s="75"/>
      <c r="BL585" s="75"/>
      <c r="BM585" s="75"/>
      <c r="BN585" s="75"/>
      <c r="BO585" s="75"/>
      <c r="BP585" s="75"/>
      <c r="BQ585" s="75"/>
      <c r="BR585" s="75"/>
      <c r="BS585" s="75"/>
      <c r="BT585" s="75"/>
      <c r="BU585" s="75"/>
      <c r="BV585" s="75"/>
      <c r="BW585" s="75"/>
      <c r="BX585" s="75"/>
      <c r="BY585" s="75"/>
      <c r="BZ585" s="75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5"/>
      <c r="C586" s="75"/>
      <c r="D586" s="75"/>
      <c r="E586" s="75"/>
      <c r="F586" s="75"/>
      <c r="G586" s="75"/>
      <c r="H586" s="75"/>
      <c r="I586" s="75"/>
      <c r="J586" s="75"/>
      <c r="K586" s="75"/>
      <c r="L586" s="75"/>
      <c r="M586" s="75"/>
      <c r="N586" s="75"/>
      <c r="O586" s="75"/>
      <c r="P586" s="75"/>
      <c r="Q586" s="75"/>
      <c r="R586" s="75"/>
      <c r="S586" s="75"/>
      <c r="T586" s="75"/>
      <c r="U586" s="75"/>
      <c r="V586" s="75"/>
      <c r="W586" s="75"/>
      <c r="X586" s="75"/>
      <c r="Y586" s="75"/>
      <c r="Z586" s="75"/>
      <c r="AA586" s="75"/>
      <c r="AB586" s="75"/>
      <c r="AC586" s="75"/>
      <c r="AD586" s="75"/>
      <c r="AE586" s="75"/>
      <c r="AF586" s="75"/>
      <c r="AG586" s="75"/>
      <c r="AH586" s="75"/>
      <c r="AI586" s="75"/>
      <c r="AJ586" s="75"/>
      <c r="AK586" s="75"/>
      <c r="AL586" s="75"/>
      <c r="AM586" s="75"/>
      <c r="AN586" s="75"/>
      <c r="AO586" s="75"/>
      <c r="AP586" s="75"/>
      <c r="AQ586" s="75"/>
      <c r="AR586" s="75"/>
      <c r="AS586" s="75"/>
      <c r="AT586" s="75"/>
      <c r="AU586" s="75"/>
      <c r="AV586" s="75"/>
      <c r="AW586" s="75"/>
      <c r="AX586" s="75"/>
      <c r="AY586" s="75"/>
      <c r="AZ586" s="75"/>
      <c r="BA586" s="75"/>
      <c r="BB586" s="75"/>
      <c r="BC586" s="75"/>
      <c r="BD586" s="75"/>
      <c r="BE586" s="75"/>
      <c r="BF586" s="75"/>
      <c r="BG586" s="75"/>
      <c r="BH586" s="75"/>
      <c r="BI586" s="75"/>
      <c r="BJ586" s="75"/>
      <c r="BK586" s="75"/>
      <c r="BL586" s="75"/>
      <c r="BM586" s="75"/>
      <c r="BN586" s="75"/>
      <c r="BO586" s="75"/>
      <c r="BP586" s="75"/>
      <c r="BQ586" s="75"/>
      <c r="BR586" s="75"/>
      <c r="BS586" s="75"/>
      <c r="BT586" s="75"/>
      <c r="BU586" s="75"/>
      <c r="BV586" s="75"/>
      <c r="BW586" s="75"/>
      <c r="BX586" s="75"/>
      <c r="BY586" s="75"/>
      <c r="BZ586" s="75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5"/>
      <c r="C587" s="75"/>
      <c r="D587" s="75"/>
      <c r="E587" s="75"/>
      <c r="F587" s="75"/>
      <c r="G587" s="75"/>
      <c r="H587" s="75"/>
      <c r="I587" s="75"/>
      <c r="J587" s="75"/>
      <c r="K587" s="75"/>
      <c r="L587" s="75"/>
      <c r="M587" s="75"/>
      <c r="N587" s="75"/>
      <c r="O587" s="75"/>
      <c r="P587" s="75"/>
      <c r="Q587" s="75"/>
      <c r="R587" s="75"/>
      <c r="S587" s="75"/>
      <c r="T587" s="75"/>
      <c r="U587" s="75"/>
      <c r="V587" s="75"/>
      <c r="W587" s="75"/>
      <c r="X587" s="75"/>
      <c r="Y587" s="75"/>
      <c r="Z587" s="75"/>
      <c r="AA587" s="75"/>
      <c r="AB587" s="75"/>
      <c r="AC587" s="75"/>
      <c r="AD587" s="75"/>
      <c r="AE587" s="75"/>
      <c r="AF587" s="75"/>
      <c r="AG587" s="75"/>
      <c r="AH587" s="75"/>
      <c r="AI587" s="75"/>
      <c r="AJ587" s="75"/>
      <c r="AK587" s="75"/>
      <c r="AL587" s="75"/>
      <c r="AM587" s="75"/>
      <c r="AN587" s="75"/>
      <c r="AO587" s="75"/>
      <c r="AP587" s="75"/>
      <c r="AQ587" s="75"/>
      <c r="AR587" s="75"/>
      <c r="AS587" s="75"/>
      <c r="AT587" s="75"/>
      <c r="AU587" s="75"/>
      <c r="AV587" s="75"/>
      <c r="AW587" s="75"/>
      <c r="AX587" s="75"/>
      <c r="AY587" s="75"/>
      <c r="AZ587" s="75"/>
      <c r="BA587" s="75"/>
      <c r="BB587" s="75"/>
      <c r="BC587" s="75"/>
      <c r="BD587" s="75"/>
      <c r="BE587" s="75"/>
      <c r="BF587" s="75"/>
      <c r="BG587" s="75"/>
      <c r="BH587" s="75"/>
      <c r="BI587" s="75"/>
      <c r="BJ587" s="75"/>
      <c r="BK587" s="75"/>
      <c r="BL587" s="75"/>
      <c r="BM587" s="75"/>
      <c r="BN587" s="75"/>
      <c r="BO587" s="75"/>
      <c r="BP587" s="75"/>
      <c r="BQ587" s="75"/>
      <c r="BR587" s="75"/>
      <c r="BS587" s="75"/>
      <c r="BT587" s="75"/>
      <c r="BU587" s="75"/>
      <c r="BV587" s="75"/>
      <c r="BW587" s="75"/>
      <c r="BX587" s="75"/>
      <c r="BY587" s="75"/>
      <c r="BZ587" s="75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5"/>
      <c r="C588" s="75"/>
      <c r="D588" s="75"/>
      <c r="E588" s="75"/>
      <c r="F588" s="75"/>
      <c r="G588" s="75"/>
      <c r="H588" s="75"/>
      <c r="I588" s="75"/>
      <c r="J588" s="75"/>
      <c r="K588" s="75"/>
      <c r="L588" s="75"/>
      <c r="M588" s="75"/>
      <c r="N588" s="75"/>
      <c r="O588" s="75"/>
      <c r="P588" s="75"/>
      <c r="Q588" s="75"/>
      <c r="R588" s="75"/>
      <c r="S588" s="75"/>
      <c r="T588" s="75"/>
      <c r="U588" s="75"/>
      <c r="V588" s="75"/>
      <c r="W588" s="75"/>
      <c r="X588" s="75"/>
      <c r="Y588" s="75"/>
      <c r="Z588" s="75"/>
      <c r="AA588" s="75"/>
      <c r="AB588" s="75"/>
      <c r="AC588" s="75"/>
      <c r="AD588" s="75"/>
      <c r="AE588" s="75"/>
      <c r="AF588" s="75"/>
      <c r="AG588" s="75"/>
      <c r="AH588" s="75"/>
      <c r="AI588" s="75"/>
      <c r="AJ588" s="75"/>
      <c r="AK588" s="75"/>
      <c r="AL588" s="75"/>
      <c r="AM588" s="75"/>
      <c r="AN588" s="75"/>
      <c r="AO588" s="75"/>
      <c r="AP588" s="75"/>
      <c r="AQ588" s="75"/>
      <c r="AR588" s="75"/>
      <c r="AS588" s="75"/>
      <c r="AT588" s="75"/>
      <c r="AU588" s="75"/>
      <c r="AV588" s="75"/>
      <c r="AW588" s="75"/>
      <c r="AX588" s="75"/>
      <c r="AY588" s="75"/>
      <c r="AZ588" s="75"/>
      <c r="BA588" s="75"/>
      <c r="BB588" s="75"/>
      <c r="BC588" s="75"/>
      <c r="BD588" s="75"/>
      <c r="BE588" s="75"/>
      <c r="BF588" s="75"/>
      <c r="BG588" s="75"/>
      <c r="BH588" s="75"/>
      <c r="BI588" s="75"/>
      <c r="BJ588" s="75"/>
      <c r="BK588" s="75"/>
      <c r="BL588" s="75"/>
      <c r="BM588" s="75"/>
      <c r="BN588" s="75"/>
      <c r="BO588" s="75"/>
      <c r="BP588" s="75"/>
      <c r="BQ588" s="75"/>
      <c r="BR588" s="75"/>
      <c r="BS588" s="75"/>
      <c r="BT588" s="75"/>
      <c r="BU588" s="75"/>
      <c r="BV588" s="75"/>
      <c r="BW588" s="75"/>
      <c r="BX588" s="75"/>
      <c r="BY588" s="75"/>
      <c r="BZ588" s="75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5"/>
      <c r="C589" s="75"/>
      <c r="D589" s="75"/>
      <c r="E589" s="75"/>
      <c r="F589" s="75"/>
      <c r="G589" s="75"/>
      <c r="H589" s="75"/>
      <c r="I589" s="75"/>
      <c r="J589" s="75"/>
      <c r="K589" s="75"/>
      <c r="L589" s="75"/>
      <c r="M589" s="75"/>
      <c r="N589" s="75"/>
      <c r="O589" s="75"/>
      <c r="P589" s="75"/>
      <c r="Q589" s="75"/>
      <c r="R589" s="75"/>
      <c r="S589" s="75"/>
      <c r="T589" s="75"/>
      <c r="U589" s="75"/>
      <c r="V589" s="75"/>
      <c r="W589" s="75"/>
      <c r="X589" s="75"/>
      <c r="Y589" s="75"/>
      <c r="Z589" s="75"/>
      <c r="AA589" s="75"/>
      <c r="AB589" s="75"/>
      <c r="AC589" s="75"/>
      <c r="AD589" s="75"/>
      <c r="AE589" s="75"/>
      <c r="AF589" s="75"/>
      <c r="AG589" s="75"/>
      <c r="AH589" s="75"/>
      <c r="AI589" s="75"/>
      <c r="AJ589" s="75"/>
      <c r="AK589" s="75"/>
      <c r="AL589" s="75"/>
      <c r="AM589" s="75"/>
      <c r="AN589" s="75"/>
      <c r="AO589" s="75"/>
      <c r="AP589" s="75"/>
      <c r="AQ589" s="75"/>
      <c r="AR589" s="75"/>
      <c r="AS589" s="75"/>
      <c r="AT589" s="75"/>
      <c r="AU589" s="75"/>
      <c r="AV589" s="75"/>
      <c r="AW589" s="75"/>
      <c r="AX589" s="75"/>
      <c r="AY589" s="75"/>
      <c r="AZ589" s="75"/>
      <c r="BA589" s="75"/>
      <c r="BB589" s="75"/>
      <c r="BC589" s="75"/>
      <c r="BD589" s="75"/>
      <c r="BE589" s="75"/>
      <c r="BF589" s="75"/>
      <c r="BG589" s="75"/>
      <c r="BH589" s="75"/>
      <c r="BI589" s="75"/>
      <c r="BJ589" s="75"/>
      <c r="BK589" s="75"/>
      <c r="BL589" s="75"/>
      <c r="BM589" s="75"/>
      <c r="BN589" s="75"/>
      <c r="BO589" s="75"/>
      <c r="BP589" s="75"/>
      <c r="BQ589" s="75"/>
      <c r="BR589" s="75"/>
      <c r="BS589" s="75"/>
      <c r="BT589" s="75"/>
      <c r="BU589" s="75"/>
      <c r="BV589" s="75"/>
      <c r="BW589" s="75"/>
      <c r="BX589" s="75"/>
      <c r="BY589" s="75"/>
      <c r="BZ589" s="75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5"/>
      <c r="C590" s="75"/>
      <c r="D590" s="75"/>
      <c r="E590" s="75"/>
      <c r="F590" s="75"/>
      <c r="G590" s="75"/>
      <c r="H590" s="75"/>
      <c r="I590" s="75"/>
      <c r="J590" s="75"/>
      <c r="K590" s="75"/>
      <c r="L590" s="75"/>
      <c r="M590" s="75"/>
      <c r="N590" s="75"/>
      <c r="O590" s="75"/>
      <c r="P590" s="75"/>
      <c r="Q590" s="75"/>
      <c r="R590" s="75"/>
      <c r="S590" s="75"/>
      <c r="T590" s="75"/>
      <c r="U590" s="75"/>
      <c r="V590" s="75"/>
      <c r="W590" s="75"/>
      <c r="X590" s="75"/>
      <c r="Y590" s="75"/>
      <c r="Z590" s="75"/>
      <c r="AA590" s="75"/>
      <c r="AB590" s="75"/>
      <c r="AC590" s="75"/>
      <c r="AD590" s="75"/>
      <c r="AE590" s="75"/>
      <c r="AF590" s="75"/>
      <c r="AG590" s="75"/>
      <c r="AH590" s="75"/>
      <c r="AI590" s="75"/>
      <c r="AJ590" s="75"/>
      <c r="AK590" s="75"/>
      <c r="AL590" s="75"/>
      <c r="AM590" s="75"/>
      <c r="AN590" s="75"/>
      <c r="AO590" s="75"/>
      <c r="AP590" s="75"/>
      <c r="AQ590" s="75"/>
      <c r="AR590" s="75"/>
      <c r="AS590" s="75"/>
      <c r="AT590" s="75"/>
      <c r="AU590" s="75"/>
      <c r="AV590" s="75"/>
      <c r="AW590" s="75"/>
      <c r="AX590" s="75"/>
      <c r="AY590" s="75"/>
      <c r="AZ590" s="75"/>
      <c r="BA590" s="75"/>
      <c r="BB590" s="75"/>
      <c r="BC590" s="75"/>
      <c r="BD590" s="75"/>
      <c r="BE590" s="75"/>
      <c r="BF590" s="75"/>
      <c r="BG590" s="75"/>
      <c r="BH590" s="75"/>
      <c r="BI590" s="75"/>
      <c r="BJ590" s="75"/>
      <c r="BK590" s="75"/>
      <c r="BL590" s="75"/>
      <c r="BM590" s="75"/>
      <c r="BN590" s="75"/>
      <c r="BO590" s="75"/>
      <c r="BP590" s="75"/>
      <c r="BQ590" s="75"/>
      <c r="BR590" s="75"/>
      <c r="BS590" s="75"/>
      <c r="BT590" s="75"/>
      <c r="BU590" s="75"/>
      <c r="BV590" s="75"/>
      <c r="BW590" s="75"/>
      <c r="BX590" s="75"/>
      <c r="BY590" s="75"/>
      <c r="BZ590" s="75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5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  <c r="S591" s="75"/>
      <c r="T591" s="75"/>
      <c r="U591" s="75"/>
      <c r="V591" s="75"/>
      <c r="W591" s="75"/>
      <c r="X591" s="75"/>
      <c r="Y591" s="75"/>
      <c r="Z591" s="75"/>
      <c r="AA591" s="75"/>
      <c r="AB591" s="75"/>
      <c r="AC591" s="75"/>
      <c r="AD591" s="75"/>
      <c r="AE591" s="75"/>
      <c r="AF591" s="75"/>
      <c r="AG591" s="75"/>
      <c r="AH591" s="75"/>
      <c r="AI591" s="75"/>
      <c r="AJ591" s="75"/>
      <c r="AK591" s="75"/>
      <c r="AL591" s="75"/>
      <c r="AM591" s="75"/>
      <c r="AN591" s="75"/>
      <c r="AO591" s="75"/>
      <c r="AP591" s="75"/>
      <c r="AQ591" s="75"/>
      <c r="AR591" s="75"/>
      <c r="AS591" s="75"/>
      <c r="AT591" s="75"/>
      <c r="AU591" s="75"/>
      <c r="AV591" s="75"/>
      <c r="AW591" s="75"/>
      <c r="AX591" s="75"/>
      <c r="AY591" s="75"/>
      <c r="AZ591" s="75"/>
      <c r="BA591" s="75"/>
      <c r="BB591" s="75"/>
      <c r="BC591" s="75"/>
      <c r="BD591" s="75"/>
      <c r="BE591" s="75"/>
      <c r="BF591" s="75"/>
      <c r="BG591" s="75"/>
      <c r="BH591" s="75"/>
      <c r="BI591" s="75"/>
      <c r="BJ591" s="75"/>
      <c r="BK591" s="75"/>
      <c r="BL591" s="75"/>
      <c r="BM591" s="75"/>
      <c r="BN591" s="75"/>
      <c r="BO591" s="75"/>
      <c r="BP591" s="75"/>
      <c r="BQ591" s="75"/>
      <c r="BR591" s="75"/>
      <c r="BS591" s="75"/>
      <c r="BT591" s="75"/>
      <c r="BU591" s="75"/>
      <c r="BV591" s="75"/>
      <c r="BW591" s="75"/>
      <c r="BX591" s="75"/>
      <c r="BY591" s="75"/>
      <c r="BZ591" s="75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5"/>
      <c r="C592" s="75"/>
      <c r="D592" s="75"/>
      <c r="E592" s="75"/>
      <c r="F592" s="75"/>
      <c r="G592" s="75"/>
      <c r="H592" s="75"/>
      <c r="I592" s="75"/>
      <c r="J592" s="75"/>
      <c r="K592" s="75"/>
      <c r="L592" s="75"/>
      <c r="M592" s="75"/>
      <c r="N592" s="75"/>
      <c r="O592" s="75"/>
      <c r="P592" s="75"/>
      <c r="Q592" s="75"/>
      <c r="R592" s="75"/>
      <c r="S592" s="75"/>
      <c r="T592" s="75"/>
      <c r="U592" s="75"/>
      <c r="V592" s="75"/>
      <c r="W592" s="75"/>
      <c r="X592" s="75"/>
      <c r="Y592" s="75"/>
      <c r="Z592" s="75"/>
      <c r="AA592" s="75"/>
      <c r="AB592" s="75"/>
      <c r="AC592" s="75"/>
      <c r="AD592" s="75"/>
      <c r="AE592" s="75"/>
      <c r="AF592" s="75"/>
      <c r="AG592" s="75"/>
      <c r="AH592" s="75"/>
      <c r="AI592" s="75"/>
      <c r="AJ592" s="75"/>
      <c r="AK592" s="75"/>
      <c r="AL592" s="75"/>
      <c r="AM592" s="75"/>
      <c r="AN592" s="75"/>
      <c r="AO592" s="75"/>
      <c r="AP592" s="75"/>
      <c r="AQ592" s="75"/>
      <c r="AR592" s="75"/>
      <c r="AS592" s="75"/>
      <c r="AT592" s="75"/>
      <c r="AU592" s="75"/>
      <c r="AV592" s="75"/>
      <c r="AW592" s="75"/>
      <c r="AX592" s="75"/>
      <c r="AY592" s="75"/>
      <c r="AZ592" s="75"/>
      <c r="BA592" s="75"/>
      <c r="BB592" s="75"/>
      <c r="BC592" s="75"/>
      <c r="BD592" s="75"/>
      <c r="BE592" s="75"/>
      <c r="BF592" s="75"/>
      <c r="BG592" s="75"/>
      <c r="BH592" s="75"/>
      <c r="BI592" s="75"/>
      <c r="BJ592" s="75"/>
      <c r="BK592" s="75"/>
      <c r="BL592" s="75"/>
      <c r="BM592" s="75"/>
      <c r="BN592" s="75"/>
      <c r="BO592" s="75"/>
      <c r="BP592" s="75"/>
      <c r="BQ592" s="75"/>
      <c r="BR592" s="75"/>
      <c r="BS592" s="75"/>
      <c r="BT592" s="75"/>
      <c r="BU592" s="75"/>
      <c r="BV592" s="75"/>
      <c r="BW592" s="75"/>
      <c r="BX592" s="75"/>
      <c r="BY592" s="75"/>
      <c r="BZ592" s="75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9" t="s">
        <v>203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5"/>
      <c r="C596" s="75"/>
      <c r="D596" s="75"/>
      <c r="E596" s="75"/>
      <c r="F596" s="75"/>
      <c r="G596" s="75"/>
      <c r="H596" s="75"/>
      <c r="I596" s="75"/>
      <c r="J596" s="75"/>
      <c r="K596" s="75"/>
      <c r="L596" s="75"/>
      <c r="M596" s="75"/>
      <c r="N596" s="75"/>
      <c r="O596" s="75"/>
      <c r="P596" s="75"/>
      <c r="Q596" s="75"/>
      <c r="R596" s="75"/>
      <c r="S596" s="75"/>
      <c r="T596" s="75"/>
      <c r="U596" s="75"/>
      <c r="V596" s="75"/>
      <c r="W596" s="75"/>
      <c r="X596" s="75"/>
      <c r="Y596" s="75"/>
      <c r="Z596" s="75"/>
      <c r="AA596" s="75"/>
      <c r="AB596" s="75"/>
      <c r="AC596" s="75"/>
      <c r="AD596" s="75"/>
      <c r="AE596" s="75"/>
      <c r="AF596" s="75"/>
      <c r="AG596" s="75"/>
      <c r="AH596" s="75"/>
      <c r="AI596" s="75"/>
      <c r="AJ596" s="75"/>
      <c r="AK596" s="75"/>
      <c r="AL596" s="75"/>
      <c r="AM596" s="75"/>
      <c r="AN596" s="75"/>
      <c r="AO596" s="75"/>
      <c r="AP596" s="75"/>
      <c r="AQ596" s="75"/>
      <c r="AR596" s="75"/>
      <c r="AS596" s="75"/>
      <c r="AT596" s="75"/>
      <c r="AU596" s="75"/>
      <c r="AV596" s="75"/>
      <c r="AW596" s="75"/>
      <c r="AX596" s="75"/>
      <c r="AY596" s="75"/>
      <c r="AZ596" s="75"/>
      <c r="BA596" s="75"/>
      <c r="BB596" s="75"/>
      <c r="BC596" s="75"/>
      <c r="BD596" s="75"/>
      <c r="BE596" s="75"/>
      <c r="BF596" s="75"/>
      <c r="BG596" s="75"/>
      <c r="BH596" s="75"/>
      <c r="BI596" s="75"/>
      <c r="BJ596" s="75"/>
      <c r="BK596" s="75"/>
      <c r="BL596" s="75"/>
      <c r="BM596" s="75"/>
      <c r="BN596" s="75"/>
      <c r="BO596" s="75"/>
      <c r="BP596" s="75"/>
      <c r="BQ596" s="75"/>
      <c r="BR596" s="75"/>
      <c r="BS596" s="75"/>
      <c r="BT596" s="75"/>
      <c r="BU596" s="75"/>
      <c r="BV596" s="75"/>
      <c r="BW596" s="75"/>
      <c r="BX596" s="75"/>
      <c r="BY596" s="75"/>
      <c r="BZ596" s="75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5"/>
      <c r="C597" s="75"/>
      <c r="D597" s="75"/>
      <c r="E597" s="75"/>
      <c r="F597" s="75"/>
      <c r="G597" s="75"/>
      <c r="H597" s="75"/>
      <c r="I597" s="75"/>
      <c r="J597" s="75"/>
      <c r="K597" s="75"/>
      <c r="L597" s="75"/>
      <c r="M597" s="75"/>
      <c r="N597" s="75"/>
      <c r="O597" s="75"/>
      <c r="P597" s="75"/>
      <c r="Q597" s="75"/>
      <c r="R597" s="75"/>
      <c r="S597" s="75"/>
      <c r="T597" s="75"/>
      <c r="U597" s="75"/>
      <c r="V597" s="75"/>
      <c r="W597" s="75"/>
      <c r="X597" s="75"/>
      <c r="Y597" s="75"/>
      <c r="Z597" s="75"/>
      <c r="AA597" s="75"/>
      <c r="AB597" s="75"/>
      <c r="AC597" s="75"/>
      <c r="AD597" s="75"/>
      <c r="AE597" s="75"/>
      <c r="AF597" s="75"/>
      <c r="AG597" s="75"/>
      <c r="AH597" s="75"/>
      <c r="AI597" s="75"/>
      <c r="AJ597" s="75"/>
      <c r="AK597" s="75"/>
      <c r="AL597" s="75"/>
      <c r="AM597" s="75"/>
      <c r="AN597" s="75"/>
      <c r="AO597" s="75"/>
      <c r="AP597" s="75"/>
      <c r="AQ597" s="75"/>
      <c r="AR597" s="75"/>
      <c r="AS597" s="75"/>
      <c r="AT597" s="75"/>
      <c r="AU597" s="75"/>
      <c r="AV597" s="75"/>
      <c r="AW597" s="75"/>
      <c r="AX597" s="75"/>
      <c r="AY597" s="75"/>
      <c r="AZ597" s="75"/>
      <c r="BA597" s="75"/>
      <c r="BB597" s="75"/>
      <c r="BC597" s="75"/>
      <c r="BD597" s="75"/>
      <c r="BE597" s="75"/>
      <c r="BF597" s="75"/>
      <c r="BG597" s="75"/>
      <c r="BH597" s="75"/>
      <c r="BI597" s="75"/>
      <c r="BJ597" s="75"/>
      <c r="BK597" s="75"/>
      <c r="BL597" s="75"/>
      <c r="BM597" s="75"/>
      <c r="BN597" s="75"/>
      <c r="BO597" s="75"/>
      <c r="BP597" s="75"/>
      <c r="BQ597" s="75"/>
      <c r="BR597" s="75"/>
      <c r="BS597" s="75"/>
      <c r="BT597" s="75"/>
      <c r="BU597" s="75"/>
      <c r="BV597" s="75"/>
      <c r="BW597" s="75"/>
      <c r="BX597" s="75"/>
      <c r="BY597" s="75"/>
      <c r="BZ597" s="75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5"/>
      <c r="C598" s="75"/>
      <c r="D598" s="75"/>
      <c r="E598" s="75"/>
      <c r="F598" s="75"/>
      <c r="G598" s="75"/>
      <c r="H598" s="75"/>
      <c r="I598" s="75"/>
      <c r="J598" s="75"/>
      <c r="K598" s="75"/>
      <c r="L598" s="75"/>
      <c r="M598" s="75"/>
      <c r="N598" s="75"/>
      <c r="O598" s="75"/>
      <c r="P598" s="75"/>
      <c r="Q598" s="75"/>
      <c r="R598" s="75"/>
      <c r="S598" s="75"/>
      <c r="T598" s="75"/>
      <c r="U598" s="75"/>
      <c r="V598" s="75"/>
      <c r="W598" s="75"/>
      <c r="X598" s="75"/>
      <c r="Y598" s="75"/>
      <c r="Z598" s="75"/>
      <c r="AA598" s="75"/>
      <c r="AB598" s="75"/>
      <c r="AC598" s="75"/>
      <c r="AD598" s="75"/>
      <c r="AE598" s="75"/>
      <c r="AF598" s="75"/>
      <c r="AG598" s="75"/>
      <c r="AH598" s="75"/>
      <c r="AI598" s="75"/>
      <c r="AJ598" s="75"/>
      <c r="AK598" s="75"/>
      <c r="AL598" s="75"/>
      <c r="AM598" s="75"/>
      <c r="AN598" s="75"/>
      <c r="AO598" s="75"/>
      <c r="AP598" s="75"/>
      <c r="AQ598" s="75"/>
      <c r="AR598" s="75"/>
      <c r="AS598" s="75"/>
      <c r="AT598" s="75"/>
      <c r="AU598" s="75"/>
      <c r="AV598" s="75"/>
      <c r="AW598" s="75"/>
      <c r="AX598" s="75"/>
      <c r="AY598" s="75"/>
      <c r="AZ598" s="75"/>
      <c r="BA598" s="75"/>
      <c r="BB598" s="75"/>
      <c r="BC598" s="75"/>
      <c r="BD598" s="75"/>
      <c r="BE598" s="75"/>
      <c r="BF598" s="75"/>
      <c r="BG598" s="75"/>
      <c r="BH598" s="75"/>
      <c r="BI598" s="75"/>
      <c r="BJ598" s="75"/>
      <c r="BK598" s="75"/>
      <c r="BL598" s="75"/>
      <c r="BM598" s="75"/>
      <c r="BN598" s="75"/>
      <c r="BO598" s="75"/>
      <c r="BP598" s="75"/>
      <c r="BQ598" s="75"/>
      <c r="BR598" s="75"/>
      <c r="BS598" s="75"/>
      <c r="BT598" s="75"/>
      <c r="BU598" s="75"/>
      <c r="BV598" s="75"/>
      <c r="BW598" s="75"/>
      <c r="BX598" s="75"/>
      <c r="BY598" s="75"/>
      <c r="BZ598" s="75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5"/>
      <c r="C599" s="75"/>
      <c r="D599" s="75"/>
      <c r="E599" s="75"/>
      <c r="F599" s="75"/>
      <c r="G599" s="75"/>
      <c r="H599" s="75"/>
      <c r="I599" s="75"/>
      <c r="J599" s="75"/>
      <c r="K599" s="75"/>
      <c r="L599" s="75"/>
      <c r="M599" s="75"/>
      <c r="N599" s="75"/>
      <c r="O599" s="75"/>
      <c r="P599" s="75"/>
      <c r="Q599" s="75"/>
      <c r="R599" s="75"/>
      <c r="S599" s="75"/>
      <c r="T599" s="75"/>
      <c r="U599" s="75"/>
      <c r="V599" s="75"/>
      <c r="W599" s="75"/>
      <c r="X599" s="75"/>
      <c r="Y599" s="75"/>
      <c r="Z599" s="75"/>
      <c r="AA599" s="75"/>
      <c r="AB599" s="75"/>
      <c r="AC599" s="75"/>
      <c r="AD599" s="75"/>
      <c r="AE599" s="75"/>
      <c r="AF599" s="75"/>
      <c r="AG599" s="75"/>
      <c r="AH599" s="75"/>
      <c r="AI599" s="75"/>
      <c r="AJ599" s="75"/>
      <c r="AK599" s="75"/>
      <c r="AL599" s="75"/>
      <c r="AM599" s="75"/>
      <c r="AN599" s="75"/>
      <c r="AO599" s="75"/>
      <c r="AP599" s="75"/>
      <c r="AQ599" s="75"/>
      <c r="AR599" s="75"/>
      <c r="AS599" s="75"/>
      <c r="AT599" s="75"/>
      <c r="AU599" s="75"/>
      <c r="AV599" s="75"/>
      <c r="AW599" s="75"/>
      <c r="AX599" s="75"/>
      <c r="AY599" s="75"/>
      <c r="AZ599" s="75"/>
      <c r="BA599" s="75"/>
      <c r="BB599" s="75"/>
      <c r="BC599" s="75"/>
      <c r="BD599" s="75"/>
      <c r="BE599" s="75"/>
      <c r="BF599" s="75"/>
      <c r="BG599" s="75"/>
      <c r="BH599" s="75"/>
      <c r="BI599" s="75"/>
      <c r="BJ599" s="75"/>
      <c r="BK599" s="75"/>
      <c r="BL599" s="75"/>
      <c r="BM599" s="75"/>
      <c r="BN599" s="75"/>
      <c r="BO599" s="75"/>
      <c r="BP599" s="75"/>
      <c r="BQ599" s="75"/>
      <c r="BR599" s="75"/>
      <c r="BS599" s="75"/>
      <c r="BT599" s="75"/>
      <c r="BU599" s="75"/>
      <c r="BV599" s="75"/>
      <c r="BW599" s="75"/>
      <c r="BX599" s="75"/>
      <c r="BY599" s="75"/>
      <c r="BZ599" s="75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5"/>
      <c r="C600" s="75"/>
      <c r="D600" s="75"/>
      <c r="E600" s="75"/>
      <c r="F600" s="75"/>
      <c r="G600" s="75"/>
      <c r="H600" s="75"/>
      <c r="I600" s="75"/>
      <c r="J600" s="75"/>
      <c r="K600" s="75"/>
      <c r="L600" s="75"/>
      <c r="M600" s="75"/>
      <c r="N600" s="75"/>
      <c r="O600" s="75"/>
      <c r="P600" s="75"/>
      <c r="Q600" s="75"/>
      <c r="R600" s="75"/>
      <c r="S600" s="75"/>
      <c r="T600" s="75"/>
      <c r="U600" s="75"/>
      <c r="V600" s="75"/>
      <c r="W600" s="75"/>
      <c r="X600" s="75"/>
      <c r="Y600" s="75"/>
      <c r="Z600" s="75"/>
      <c r="AA600" s="75"/>
      <c r="AB600" s="75"/>
      <c r="AC600" s="75"/>
      <c r="AD600" s="75"/>
      <c r="AE600" s="75"/>
      <c r="AF600" s="75"/>
      <c r="AG600" s="75"/>
      <c r="AH600" s="75"/>
      <c r="AI600" s="75"/>
      <c r="AJ600" s="75"/>
      <c r="AK600" s="75"/>
      <c r="AL600" s="75"/>
      <c r="AM600" s="75"/>
      <c r="AN600" s="75"/>
      <c r="AO600" s="75"/>
      <c r="AP600" s="75"/>
      <c r="AQ600" s="75"/>
      <c r="AR600" s="75"/>
      <c r="AS600" s="75"/>
      <c r="AT600" s="75"/>
      <c r="AU600" s="75"/>
      <c r="AV600" s="75"/>
      <c r="AW600" s="75"/>
      <c r="AX600" s="75"/>
      <c r="AY600" s="75"/>
      <c r="AZ600" s="75"/>
      <c r="BA600" s="75"/>
      <c r="BB600" s="75"/>
      <c r="BC600" s="75"/>
      <c r="BD600" s="75"/>
      <c r="BE600" s="75"/>
      <c r="BF600" s="75"/>
      <c r="BG600" s="75"/>
      <c r="BH600" s="75"/>
      <c r="BI600" s="75"/>
      <c r="BJ600" s="75"/>
      <c r="BK600" s="75"/>
      <c r="BL600" s="75"/>
      <c r="BM600" s="75"/>
      <c r="BN600" s="75"/>
      <c r="BO600" s="75"/>
      <c r="BP600" s="75"/>
      <c r="BQ600" s="75"/>
      <c r="BR600" s="75"/>
      <c r="BS600" s="75"/>
      <c r="BT600" s="75"/>
      <c r="BU600" s="75"/>
      <c r="BV600" s="75"/>
      <c r="BW600" s="75"/>
      <c r="BX600" s="75"/>
      <c r="BY600" s="75"/>
      <c r="BZ600" s="75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5"/>
      <c r="C601" s="75"/>
      <c r="D601" s="75"/>
      <c r="E601" s="75"/>
      <c r="F601" s="75"/>
      <c r="G601" s="75"/>
      <c r="H601" s="75"/>
      <c r="I601" s="75"/>
      <c r="J601" s="75"/>
      <c r="K601" s="75"/>
      <c r="L601" s="75"/>
      <c r="M601" s="75"/>
      <c r="N601" s="75"/>
      <c r="O601" s="75"/>
      <c r="P601" s="75"/>
      <c r="Q601" s="75"/>
      <c r="R601" s="75"/>
      <c r="S601" s="75"/>
      <c r="T601" s="75"/>
      <c r="U601" s="75"/>
      <c r="V601" s="75"/>
      <c r="W601" s="75"/>
      <c r="X601" s="75"/>
      <c r="Y601" s="75"/>
      <c r="Z601" s="75"/>
      <c r="AA601" s="75"/>
      <c r="AB601" s="75"/>
      <c r="AC601" s="75"/>
      <c r="AD601" s="75"/>
      <c r="AE601" s="75"/>
      <c r="AF601" s="75"/>
      <c r="AG601" s="75"/>
      <c r="AH601" s="75"/>
      <c r="AI601" s="75"/>
      <c r="AJ601" s="75"/>
      <c r="AK601" s="75"/>
      <c r="AL601" s="75"/>
      <c r="AM601" s="75"/>
      <c r="AN601" s="75"/>
      <c r="AO601" s="75"/>
      <c r="AP601" s="75"/>
      <c r="AQ601" s="75"/>
      <c r="AR601" s="75"/>
      <c r="AS601" s="75"/>
      <c r="AT601" s="75"/>
      <c r="AU601" s="75"/>
      <c r="AV601" s="75"/>
      <c r="AW601" s="75"/>
      <c r="AX601" s="75"/>
      <c r="AY601" s="75"/>
      <c r="AZ601" s="75"/>
      <c r="BA601" s="75"/>
      <c r="BB601" s="75"/>
      <c r="BC601" s="75"/>
      <c r="BD601" s="75"/>
      <c r="BE601" s="75"/>
      <c r="BF601" s="75"/>
      <c r="BG601" s="75"/>
      <c r="BH601" s="75"/>
      <c r="BI601" s="75"/>
      <c r="BJ601" s="75"/>
      <c r="BK601" s="75"/>
      <c r="BL601" s="75"/>
      <c r="BM601" s="75"/>
      <c r="BN601" s="75"/>
      <c r="BO601" s="75"/>
      <c r="BP601" s="75"/>
      <c r="BQ601" s="75"/>
      <c r="BR601" s="75"/>
      <c r="BS601" s="75"/>
      <c r="BT601" s="75"/>
      <c r="BU601" s="75"/>
      <c r="BV601" s="75"/>
      <c r="BW601" s="75"/>
      <c r="BX601" s="75"/>
      <c r="BY601" s="75"/>
      <c r="BZ601" s="75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5"/>
      <c r="C602" s="75"/>
      <c r="D602" s="75"/>
      <c r="E602" s="75"/>
      <c r="F602" s="75"/>
      <c r="G602" s="75"/>
      <c r="H602" s="75"/>
      <c r="I602" s="75"/>
      <c r="J602" s="75"/>
      <c r="K602" s="75"/>
      <c r="L602" s="75"/>
      <c r="M602" s="75"/>
      <c r="N602" s="75"/>
      <c r="O602" s="75"/>
      <c r="P602" s="75"/>
      <c r="Q602" s="75"/>
      <c r="R602" s="75"/>
      <c r="S602" s="75"/>
      <c r="T602" s="75"/>
      <c r="U602" s="75"/>
      <c r="V602" s="75"/>
      <c r="W602" s="75"/>
      <c r="X602" s="75"/>
      <c r="Y602" s="75"/>
      <c r="Z602" s="75"/>
      <c r="AA602" s="75"/>
      <c r="AB602" s="75"/>
      <c r="AC602" s="75"/>
      <c r="AD602" s="75"/>
      <c r="AE602" s="75"/>
      <c r="AF602" s="75"/>
      <c r="AG602" s="75"/>
      <c r="AH602" s="75"/>
      <c r="AI602" s="75"/>
      <c r="AJ602" s="75"/>
      <c r="AK602" s="75"/>
      <c r="AL602" s="75"/>
      <c r="AM602" s="75"/>
      <c r="AN602" s="75"/>
      <c r="AO602" s="75"/>
      <c r="AP602" s="75"/>
      <c r="AQ602" s="75"/>
      <c r="AR602" s="75"/>
      <c r="AS602" s="75"/>
      <c r="AT602" s="75"/>
      <c r="AU602" s="75"/>
      <c r="AV602" s="75"/>
      <c r="AW602" s="75"/>
      <c r="AX602" s="75"/>
      <c r="AY602" s="75"/>
      <c r="AZ602" s="75"/>
      <c r="BA602" s="75"/>
      <c r="BB602" s="75"/>
      <c r="BC602" s="75"/>
      <c r="BD602" s="75"/>
      <c r="BE602" s="75"/>
      <c r="BF602" s="75"/>
      <c r="BG602" s="75"/>
      <c r="BH602" s="75"/>
      <c r="BI602" s="75"/>
      <c r="BJ602" s="75"/>
      <c r="BK602" s="75"/>
      <c r="BL602" s="75"/>
      <c r="BM602" s="75"/>
      <c r="BN602" s="75"/>
      <c r="BO602" s="75"/>
      <c r="BP602" s="75"/>
      <c r="BQ602" s="75"/>
      <c r="BR602" s="75"/>
      <c r="BS602" s="75"/>
      <c r="BT602" s="75"/>
      <c r="BU602" s="75"/>
      <c r="BV602" s="75"/>
      <c r="BW602" s="75"/>
      <c r="BX602" s="75"/>
      <c r="BY602" s="75"/>
      <c r="BZ602" s="75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5"/>
      <c r="C603" s="75"/>
      <c r="D603" s="75"/>
      <c r="E603" s="75"/>
      <c r="F603" s="75"/>
      <c r="G603" s="75"/>
      <c r="H603" s="75"/>
      <c r="I603" s="75"/>
      <c r="J603" s="75"/>
      <c r="K603" s="75"/>
      <c r="L603" s="75"/>
      <c r="M603" s="75"/>
      <c r="N603" s="75"/>
      <c r="O603" s="75"/>
      <c r="P603" s="75"/>
      <c r="Q603" s="75"/>
      <c r="R603" s="75"/>
      <c r="S603" s="75"/>
      <c r="T603" s="75"/>
      <c r="U603" s="75"/>
      <c r="V603" s="75"/>
      <c r="W603" s="75"/>
      <c r="X603" s="75"/>
      <c r="Y603" s="75"/>
      <c r="Z603" s="75"/>
      <c r="AA603" s="75"/>
      <c r="AB603" s="75"/>
      <c r="AC603" s="75"/>
      <c r="AD603" s="75"/>
      <c r="AE603" s="75"/>
      <c r="AF603" s="75"/>
      <c r="AG603" s="75"/>
      <c r="AH603" s="75"/>
      <c r="AI603" s="75"/>
      <c r="AJ603" s="75"/>
      <c r="AK603" s="75"/>
      <c r="AL603" s="75"/>
      <c r="AM603" s="75"/>
      <c r="AN603" s="75"/>
      <c r="AO603" s="75"/>
      <c r="AP603" s="75"/>
      <c r="AQ603" s="75"/>
      <c r="AR603" s="75"/>
      <c r="AS603" s="75"/>
      <c r="AT603" s="75"/>
      <c r="AU603" s="75"/>
      <c r="AV603" s="75"/>
      <c r="AW603" s="75"/>
      <c r="AX603" s="75"/>
      <c r="AY603" s="75"/>
      <c r="AZ603" s="75"/>
      <c r="BA603" s="75"/>
      <c r="BB603" s="75"/>
      <c r="BC603" s="75"/>
      <c r="BD603" s="75"/>
      <c r="BE603" s="75"/>
      <c r="BF603" s="75"/>
      <c r="BG603" s="75"/>
      <c r="BH603" s="75"/>
      <c r="BI603" s="75"/>
      <c r="BJ603" s="75"/>
      <c r="BK603" s="75"/>
      <c r="BL603" s="75"/>
      <c r="BM603" s="75"/>
      <c r="BN603" s="75"/>
      <c r="BO603" s="75"/>
      <c r="BP603" s="75"/>
      <c r="BQ603" s="75"/>
      <c r="BR603" s="75"/>
      <c r="BS603" s="75"/>
      <c r="BT603" s="75"/>
      <c r="BU603" s="75"/>
      <c r="BV603" s="75"/>
      <c r="BW603" s="75"/>
      <c r="BX603" s="75"/>
      <c r="BY603" s="75"/>
      <c r="BZ603" s="75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5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  <c r="S604" s="75"/>
      <c r="T604" s="75"/>
      <c r="U604" s="75"/>
      <c r="V604" s="75"/>
      <c r="W604" s="75"/>
      <c r="X604" s="75"/>
      <c r="Y604" s="75"/>
      <c r="Z604" s="75"/>
      <c r="AA604" s="75"/>
      <c r="AB604" s="75"/>
      <c r="AC604" s="75"/>
      <c r="AD604" s="75"/>
      <c r="AE604" s="75"/>
      <c r="AF604" s="75"/>
      <c r="AG604" s="75"/>
      <c r="AH604" s="75"/>
      <c r="AI604" s="75"/>
      <c r="AJ604" s="75"/>
      <c r="AK604" s="75"/>
      <c r="AL604" s="75"/>
      <c r="AM604" s="75"/>
      <c r="AN604" s="75"/>
      <c r="AO604" s="75"/>
      <c r="AP604" s="75"/>
      <c r="AQ604" s="75"/>
      <c r="AR604" s="75"/>
      <c r="AS604" s="75"/>
      <c r="AT604" s="75"/>
      <c r="AU604" s="75"/>
      <c r="AV604" s="75"/>
      <c r="AW604" s="75"/>
      <c r="AX604" s="75"/>
      <c r="AY604" s="75"/>
      <c r="AZ604" s="75"/>
      <c r="BA604" s="75"/>
      <c r="BB604" s="75"/>
      <c r="BC604" s="75"/>
      <c r="BD604" s="75"/>
      <c r="BE604" s="75"/>
      <c r="BF604" s="75"/>
      <c r="BG604" s="75"/>
      <c r="BH604" s="75"/>
      <c r="BI604" s="75"/>
      <c r="BJ604" s="75"/>
      <c r="BK604" s="75"/>
      <c r="BL604" s="75"/>
      <c r="BM604" s="75"/>
      <c r="BN604" s="75"/>
      <c r="BO604" s="75"/>
      <c r="BP604" s="75"/>
      <c r="BQ604" s="75"/>
      <c r="BR604" s="75"/>
      <c r="BS604" s="75"/>
      <c r="BT604" s="75"/>
      <c r="BU604" s="75"/>
      <c r="BV604" s="75"/>
      <c r="BW604" s="75"/>
      <c r="BX604" s="75"/>
      <c r="BY604" s="75"/>
      <c r="BZ604" s="75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5"/>
      <c r="C605" s="75"/>
      <c r="D605" s="75"/>
      <c r="E605" s="75"/>
      <c r="F605" s="75"/>
      <c r="G605" s="75"/>
      <c r="H605" s="75"/>
      <c r="I605" s="75"/>
      <c r="J605" s="75"/>
      <c r="K605" s="75"/>
      <c r="L605" s="75"/>
      <c r="M605" s="75"/>
      <c r="N605" s="75"/>
      <c r="O605" s="75"/>
      <c r="P605" s="75"/>
      <c r="Q605" s="75"/>
      <c r="R605" s="75"/>
      <c r="S605" s="75"/>
      <c r="T605" s="75"/>
      <c r="U605" s="75"/>
      <c r="V605" s="75"/>
      <c r="W605" s="75"/>
      <c r="X605" s="75"/>
      <c r="Y605" s="75"/>
      <c r="Z605" s="75"/>
      <c r="AA605" s="75"/>
      <c r="AB605" s="75"/>
      <c r="AC605" s="75"/>
      <c r="AD605" s="75"/>
      <c r="AE605" s="75"/>
      <c r="AF605" s="75"/>
      <c r="AG605" s="75"/>
      <c r="AH605" s="75"/>
      <c r="AI605" s="75"/>
      <c r="AJ605" s="75"/>
      <c r="AK605" s="75"/>
      <c r="AL605" s="75"/>
      <c r="AM605" s="75"/>
      <c r="AN605" s="75"/>
      <c r="AO605" s="75"/>
      <c r="AP605" s="75"/>
      <c r="AQ605" s="75"/>
      <c r="AR605" s="75"/>
      <c r="AS605" s="75"/>
      <c r="AT605" s="75"/>
      <c r="AU605" s="75"/>
      <c r="AV605" s="75"/>
      <c r="AW605" s="75"/>
      <c r="AX605" s="75"/>
      <c r="AY605" s="75"/>
      <c r="AZ605" s="75"/>
      <c r="BA605" s="75"/>
      <c r="BB605" s="75"/>
      <c r="BC605" s="75"/>
      <c r="BD605" s="75"/>
      <c r="BE605" s="75"/>
      <c r="BF605" s="75"/>
      <c r="BG605" s="75"/>
      <c r="BH605" s="75"/>
      <c r="BI605" s="75"/>
      <c r="BJ605" s="75"/>
      <c r="BK605" s="75"/>
      <c r="BL605" s="75"/>
      <c r="BM605" s="75"/>
      <c r="BN605" s="75"/>
      <c r="BO605" s="75"/>
      <c r="BP605" s="75"/>
      <c r="BQ605" s="75"/>
      <c r="BR605" s="75"/>
      <c r="BS605" s="75"/>
      <c r="BT605" s="75"/>
      <c r="BU605" s="75"/>
      <c r="BV605" s="75"/>
      <c r="BW605" s="75"/>
      <c r="BX605" s="75"/>
      <c r="BY605" s="75"/>
      <c r="BZ605" s="75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5"/>
      <c r="C606" s="75"/>
      <c r="D606" s="75"/>
      <c r="E606" s="75"/>
      <c r="F606" s="75"/>
      <c r="G606" s="75"/>
      <c r="H606" s="75"/>
      <c r="I606" s="75"/>
      <c r="J606" s="75"/>
      <c r="K606" s="75"/>
      <c r="L606" s="75"/>
      <c r="M606" s="75"/>
      <c r="N606" s="75"/>
      <c r="O606" s="75"/>
      <c r="P606" s="75"/>
      <c r="Q606" s="75"/>
      <c r="R606" s="75"/>
      <c r="S606" s="75"/>
      <c r="T606" s="75"/>
      <c r="U606" s="75"/>
      <c r="V606" s="75"/>
      <c r="W606" s="75"/>
      <c r="X606" s="75"/>
      <c r="Y606" s="75"/>
      <c r="Z606" s="75"/>
      <c r="AA606" s="75"/>
      <c r="AB606" s="75"/>
      <c r="AC606" s="75"/>
      <c r="AD606" s="75"/>
      <c r="AE606" s="75"/>
      <c r="AF606" s="75"/>
      <c r="AG606" s="75"/>
      <c r="AH606" s="75"/>
      <c r="AI606" s="75"/>
      <c r="AJ606" s="75"/>
      <c r="AK606" s="75"/>
      <c r="AL606" s="75"/>
      <c r="AM606" s="75"/>
      <c r="AN606" s="75"/>
      <c r="AO606" s="75"/>
      <c r="AP606" s="75"/>
      <c r="AQ606" s="75"/>
      <c r="AR606" s="75"/>
      <c r="AS606" s="75"/>
      <c r="AT606" s="75"/>
      <c r="AU606" s="75"/>
      <c r="AV606" s="75"/>
      <c r="AW606" s="75"/>
      <c r="AX606" s="75"/>
      <c r="AY606" s="75"/>
      <c r="AZ606" s="75"/>
      <c r="BA606" s="75"/>
      <c r="BB606" s="75"/>
      <c r="BC606" s="75"/>
      <c r="BD606" s="75"/>
      <c r="BE606" s="75"/>
      <c r="BF606" s="75"/>
      <c r="BG606" s="75"/>
      <c r="BH606" s="75"/>
      <c r="BI606" s="75"/>
      <c r="BJ606" s="75"/>
      <c r="BK606" s="75"/>
      <c r="BL606" s="75"/>
      <c r="BM606" s="75"/>
      <c r="BN606" s="75"/>
      <c r="BO606" s="75"/>
      <c r="BP606" s="75"/>
      <c r="BQ606" s="75"/>
      <c r="BR606" s="75"/>
      <c r="BS606" s="75"/>
      <c r="BT606" s="75"/>
      <c r="BU606" s="75"/>
      <c r="BV606" s="75"/>
      <c r="BW606" s="75"/>
      <c r="BX606" s="75"/>
      <c r="BY606" s="75"/>
      <c r="BZ606" s="75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5"/>
      <c r="C607" s="75"/>
      <c r="D607" s="75"/>
      <c r="E607" s="75"/>
      <c r="F607" s="75"/>
      <c r="G607" s="75"/>
      <c r="H607" s="75"/>
      <c r="I607" s="75"/>
      <c r="J607" s="75"/>
      <c r="K607" s="75"/>
      <c r="L607" s="75"/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  <c r="AA607" s="75"/>
      <c r="AB607" s="75"/>
      <c r="AC607" s="75"/>
      <c r="AD607" s="75"/>
      <c r="AE607" s="75"/>
      <c r="AF607" s="75"/>
      <c r="AG607" s="75"/>
      <c r="AH607" s="75"/>
      <c r="AI607" s="75"/>
      <c r="AJ607" s="75"/>
      <c r="AK607" s="75"/>
      <c r="AL607" s="75"/>
      <c r="AM607" s="75"/>
      <c r="AN607" s="75"/>
      <c r="AO607" s="75"/>
      <c r="AP607" s="75"/>
      <c r="AQ607" s="75"/>
      <c r="AR607" s="75"/>
      <c r="AS607" s="75"/>
      <c r="AT607" s="75"/>
      <c r="AU607" s="75"/>
      <c r="AV607" s="75"/>
      <c r="AW607" s="75"/>
      <c r="AX607" s="75"/>
      <c r="AY607" s="75"/>
      <c r="AZ607" s="75"/>
      <c r="BA607" s="75"/>
      <c r="BB607" s="75"/>
      <c r="BC607" s="75"/>
      <c r="BD607" s="75"/>
      <c r="BE607" s="75"/>
      <c r="BF607" s="75"/>
      <c r="BG607" s="75"/>
      <c r="BH607" s="75"/>
      <c r="BI607" s="75"/>
      <c r="BJ607" s="75"/>
      <c r="BK607" s="75"/>
      <c r="BL607" s="75"/>
      <c r="BM607" s="75"/>
      <c r="BN607" s="75"/>
      <c r="BO607" s="75"/>
      <c r="BP607" s="75"/>
      <c r="BQ607" s="75"/>
      <c r="BR607" s="75"/>
      <c r="BS607" s="75"/>
      <c r="BT607" s="75"/>
      <c r="BU607" s="75"/>
      <c r="BV607" s="75"/>
      <c r="BW607" s="75"/>
      <c r="BX607" s="75"/>
      <c r="BY607" s="75"/>
      <c r="BZ607" s="75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5"/>
      <c r="C608" s="75"/>
      <c r="D608" s="75"/>
      <c r="E608" s="75"/>
      <c r="F608" s="75"/>
      <c r="G608" s="75"/>
      <c r="H608" s="75"/>
      <c r="I608" s="75"/>
      <c r="J608" s="75"/>
      <c r="K608" s="75"/>
      <c r="L608" s="75"/>
      <c r="M608" s="75"/>
      <c r="N608" s="75"/>
      <c r="O608" s="75"/>
      <c r="P608" s="75"/>
      <c r="Q608" s="75"/>
      <c r="R608" s="75"/>
      <c r="S608" s="75"/>
      <c r="T608" s="75"/>
      <c r="U608" s="75"/>
      <c r="V608" s="75"/>
      <c r="W608" s="75"/>
      <c r="X608" s="75"/>
      <c r="Y608" s="75"/>
      <c r="Z608" s="75"/>
      <c r="AA608" s="75"/>
      <c r="AB608" s="75"/>
      <c r="AC608" s="75"/>
      <c r="AD608" s="75"/>
      <c r="AE608" s="75"/>
      <c r="AF608" s="75"/>
      <c r="AG608" s="75"/>
      <c r="AH608" s="75"/>
      <c r="AI608" s="75"/>
      <c r="AJ608" s="75"/>
      <c r="AK608" s="75"/>
      <c r="AL608" s="75"/>
      <c r="AM608" s="75"/>
      <c r="AN608" s="75"/>
      <c r="AO608" s="75"/>
      <c r="AP608" s="75"/>
      <c r="AQ608" s="75"/>
      <c r="AR608" s="75"/>
      <c r="AS608" s="75"/>
      <c r="AT608" s="75"/>
      <c r="AU608" s="75"/>
      <c r="AV608" s="75"/>
      <c r="AW608" s="75"/>
      <c r="AX608" s="75"/>
      <c r="AY608" s="75"/>
      <c r="AZ608" s="75"/>
      <c r="BA608" s="75"/>
      <c r="BB608" s="75"/>
      <c r="BC608" s="75"/>
      <c r="BD608" s="75"/>
      <c r="BE608" s="75"/>
      <c r="BF608" s="75"/>
      <c r="BG608" s="75"/>
      <c r="BH608" s="75"/>
      <c r="BI608" s="75"/>
      <c r="BJ608" s="75"/>
      <c r="BK608" s="75"/>
      <c r="BL608" s="75"/>
      <c r="BM608" s="75"/>
      <c r="BN608" s="75"/>
      <c r="BO608" s="75"/>
      <c r="BP608" s="75"/>
      <c r="BQ608" s="75"/>
      <c r="BR608" s="75"/>
      <c r="BS608" s="75"/>
      <c r="BT608" s="75"/>
      <c r="BU608" s="75"/>
      <c r="BV608" s="75"/>
      <c r="BW608" s="75"/>
      <c r="BX608" s="75"/>
      <c r="BY608" s="75"/>
      <c r="BZ608" s="75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5"/>
      <c r="C609" s="75"/>
      <c r="D609" s="75"/>
      <c r="E609" s="75"/>
      <c r="F609" s="75"/>
      <c r="G609" s="75"/>
      <c r="H609" s="75"/>
      <c r="I609" s="75"/>
      <c r="J609" s="75"/>
      <c r="K609" s="75"/>
      <c r="L609" s="75"/>
      <c r="M609" s="75"/>
      <c r="N609" s="75"/>
      <c r="O609" s="75"/>
      <c r="P609" s="75"/>
      <c r="Q609" s="75"/>
      <c r="R609" s="75"/>
      <c r="S609" s="75"/>
      <c r="T609" s="75"/>
      <c r="U609" s="75"/>
      <c r="V609" s="75"/>
      <c r="W609" s="75"/>
      <c r="X609" s="75"/>
      <c r="Y609" s="75"/>
      <c r="Z609" s="75"/>
      <c r="AA609" s="75"/>
      <c r="AB609" s="75"/>
      <c r="AC609" s="75"/>
      <c r="AD609" s="75"/>
      <c r="AE609" s="75"/>
      <c r="AF609" s="75"/>
      <c r="AG609" s="75"/>
      <c r="AH609" s="75"/>
      <c r="AI609" s="75"/>
      <c r="AJ609" s="75"/>
      <c r="AK609" s="75"/>
      <c r="AL609" s="75"/>
      <c r="AM609" s="75"/>
      <c r="AN609" s="75"/>
      <c r="AO609" s="75"/>
      <c r="AP609" s="75"/>
      <c r="AQ609" s="75"/>
      <c r="AR609" s="75"/>
      <c r="AS609" s="75"/>
      <c r="AT609" s="75"/>
      <c r="AU609" s="75"/>
      <c r="AV609" s="75"/>
      <c r="AW609" s="75"/>
      <c r="AX609" s="75"/>
      <c r="AY609" s="75"/>
      <c r="AZ609" s="75"/>
      <c r="BA609" s="75"/>
      <c r="BB609" s="75"/>
      <c r="BC609" s="75"/>
      <c r="BD609" s="75"/>
      <c r="BE609" s="75"/>
      <c r="BF609" s="75"/>
      <c r="BG609" s="75"/>
      <c r="BH609" s="75"/>
      <c r="BI609" s="75"/>
      <c r="BJ609" s="75"/>
      <c r="BK609" s="75"/>
      <c r="BL609" s="75"/>
      <c r="BM609" s="75"/>
      <c r="BN609" s="75"/>
      <c r="BO609" s="75"/>
      <c r="BP609" s="75"/>
      <c r="BQ609" s="75"/>
      <c r="BR609" s="75"/>
      <c r="BS609" s="75"/>
      <c r="BT609" s="75"/>
      <c r="BU609" s="75"/>
      <c r="BV609" s="75"/>
      <c r="BW609" s="75"/>
      <c r="BX609" s="75"/>
      <c r="BY609" s="75"/>
      <c r="BZ609" s="75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5"/>
      <c r="C610" s="75"/>
      <c r="D610" s="75"/>
      <c r="E610" s="75"/>
      <c r="F610" s="75"/>
      <c r="G610" s="75"/>
      <c r="H610" s="75"/>
      <c r="I610" s="75"/>
      <c r="J610" s="75"/>
      <c r="K610" s="75"/>
      <c r="L610" s="75"/>
      <c r="M610" s="75"/>
      <c r="N610" s="75"/>
      <c r="O610" s="75"/>
      <c r="P610" s="75"/>
      <c r="Q610" s="75"/>
      <c r="R610" s="75"/>
      <c r="S610" s="75"/>
      <c r="T610" s="75"/>
      <c r="U610" s="75"/>
      <c r="V610" s="75"/>
      <c r="W610" s="75"/>
      <c r="X610" s="75"/>
      <c r="Y610" s="75"/>
      <c r="Z610" s="75"/>
      <c r="AA610" s="75"/>
      <c r="AB610" s="75"/>
      <c r="AC610" s="75"/>
      <c r="AD610" s="75"/>
      <c r="AE610" s="75"/>
      <c r="AF610" s="75"/>
      <c r="AG610" s="75"/>
      <c r="AH610" s="75"/>
      <c r="AI610" s="75"/>
      <c r="AJ610" s="75"/>
      <c r="AK610" s="75"/>
      <c r="AL610" s="75"/>
      <c r="AM610" s="75"/>
      <c r="AN610" s="75"/>
      <c r="AO610" s="75"/>
      <c r="AP610" s="75"/>
      <c r="AQ610" s="75"/>
      <c r="AR610" s="75"/>
      <c r="AS610" s="75"/>
      <c r="AT610" s="75"/>
      <c r="AU610" s="75"/>
      <c r="AV610" s="75"/>
      <c r="AW610" s="75"/>
      <c r="AX610" s="75"/>
      <c r="AY610" s="75"/>
      <c r="AZ610" s="75"/>
      <c r="BA610" s="75"/>
      <c r="BB610" s="75"/>
      <c r="BC610" s="75"/>
      <c r="BD610" s="75"/>
      <c r="BE610" s="75"/>
      <c r="BF610" s="75"/>
      <c r="BG610" s="75"/>
      <c r="BH610" s="75"/>
      <c r="BI610" s="75"/>
      <c r="BJ610" s="75"/>
      <c r="BK610" s="75"/>
      <c r="BL610" s="75"/>
      <c r="BM610" s="75"/>
      <c r="BN610" s="75"/>
      <c r="BO610" s="75"/>
      <c r="BP610" s="75"/>
      <c r="BQ610" s="75"/>
      <c r="BR610" s="75"/>
      <c r="BS610" s="75"/>
      <c r="BT610" s="75"/>
      <c r="BU610" s="75"/>
      <c r="BV610" s="75"/>
      <c r="BW610" s="75"/>
      <c r="BX610" s="75"/>
      <c r="BY610" s="75"/>
      <c r="BZ610" s="75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5"/>
      <c r="C611" s="75"/>
      <c r="D611" s="75"/>
      <c r="E611" s="75"/>
      <c r="F611" s="75"/>
      <c r="G611" s="75"/>
      <c r="H611" s="75"/>
      <c r="I611" s="75"/>
      <c r="J611" s="75"/>
      <c r="K611" s="75"/>
      <c r="L611" s="75"/>
      <c r="M611" s="75"/>
      <c r="N611" s="75"/>
      <c r="O611" s="75"/>
      <c r="P611" s="75"/>
      <c r="Q611" s="75"/>
      <c r="R611" s="75"/>
      <c r="S611" s="75"/>
      <c r="T611" s="75"/>
      <c r="U611" s="75"/>
      <c r="V611" s="75"/>
      <c r="W611" s="75"/>
      <c r="X611" s="75"/>
      <c r="Y611" s="75"/>
      <c r="Z611" s="75"/>
      <c r="AA611" s="75"/>
      <c r="AB611" s="75"/>
      <c r="AC611" s="75"/>
      <c r="AD611" s="75"/>
      <c r="AE611" s="75"/>
      <c r="AF611" s="75"/>
      <c r="AG611" s="75"/>
      <c r="AH611" s="75"/>
      <c r="AI611" s="75"/>
      <c r="AJ611" s="75"/>
      <c r="AK611" s="75"/>
      <c r="AL611" s="75"/>
      <c r="AM611" s="75"/>
      <c r="AN611" s="75"/>
      <c r="AO611" s="75"/>
      <c r="AP611" s="75"/>
      <c r="AQ611" s="75"/>
      <c r="AR611" s="75"/>
      <c r="AS611" s="75"/>
      <c r="AT611" s="75"/>
      <c r="AU611" s="75"/>
      <c r="AV611" s="75"/>
      <c r="AW611" s="75"/>
      <c r="AX611" s="75"/>
      <c r="AY611" s="75"/>
      <c r="AZ611" s="75"/>
      <c r="BA611" s="75"/>
      <c r="BB611" s="75"/>
      <c r="BC611" s="75"/>
      <c r="BD611" s="75"/>
      <c r="BE611" s="75"/>
      <c r="BF611" s="75"/>
      <c r="BG611" s="75"/>
      <c r="BH611" s="75"/>
      <c r="BI611" s="75"/>
      <c r="BJ611" s="75"/>
      <c r="BK611" s="75"/>
      <c r="BL611" s="75"/>
      <c r="BM611" s="75"/>
      <c r="BN611" s="75"/>
      <c r="BO611" s="75"/>
      <c r="BP611" s="75"/>
      <c r="BQ611" s="75"/>
      <c r="BR611" s="75"/>
      <c r="BS611" s="75"/>
      <c r="BT611" s="75"/>
      <c r="BU611" s="75"/>
      <c r="BV611" s="75"/>
      <c r="BW611" s="75"/>
      <c r="BX611" s="75"/>
      <c r="BY611" s="75"/>
      <c r="BZ611" s="75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5"/>
      <c r="C612" s="75"/>
      <c r="D612" s="75"/>
      <c r="E612" s="75"/>
      <c r="F612" s="75"/>
      <c r="G612" s="75"/>
      <c r="H612" s="75"/>
      <c r="I612" s="75"/>
      <c r="J612" s="75"/>
      <c r="K612" s="75"/>
      <c r="L612" s="75"/>
      <c r="M612" s="75"/>
      <c r="N612" s="75"/>
      <c r="O612" s="75"/>
      <c r="P612" s="75"/>
      <c r="Q612" s="75"/>
      <c r="R612" s="75"/>
      <c r="S612" s="75"/>
      <c r="T612" s="75"/>
      <c r="U612" s="75"/>
      <c r="V612" s="75"/>
      <c r="W612" s="75"/>
      <c r="X612" s="75"/>
      <c r="Y612" s="75"/>
      <c r="Z612" s="75"/>
      <c r="AA612" s="75"/>
      <c r="AB612" s="75"/>
      <c r="AC612" s="75"/>
      <c r="AD612" s="75"/>
      <c r="AE612" s="75"/>
      <c r="AF612" s="75"/>
      <c r="AG612" s="75"/>
      <c r="AH612" s="75"/>
      <c r="AI612" s="75"/>
      <c r="AJ612" s="75"/>
      <c r="AK612" s="75"/>
      <c r="AL612" s="75"/>
      <c r="AM612" s="75"/>
      <c r="AN612" s="75"/>
      <c r="AO612" s="75"/>
      <c r="AP612" s="75"/>
      <c r="AQ612" s="75"/>
      <c r="AR612" s="75"/>
      <c r="AS612" s="75"/>
      <c r="AT612" s="75"/>
      <c r="AU612" s="75"/>
      <c r="AV612" s="75"/>
      <c r="AW612" s="75"/>
      <c r="AX612" s="75"/>
      <c r="AY612" s="75"/>
      <c r="AZ612" s="75"/>
      <c r="BA612" s="75"/>
      <c r="BB612" s="75"/>
      <c r="BC612" s="75"/>
      <c r="BD612" s="75"/>
      <c r="BE612" s="75"/>
      <c r="BF612" s="75"/>
      <c r="BG612" s="75"/>
      <c r="BH612" s="75"/>
      <c r="BI612" s="75"/>
      <c r="BJ612" s="75"/>
      <c r="BK612" s="75"/>
      <c r="BL612" s="75"/>
      <c r="BM612" s="75"/>
      <c r="BN612" s="75"/>
      <c r="BO612" s="75"/>
      <c r="BP612" s="75"/>
      <c r="BQ612" s="75"/>
      <c r="BR612" s="75"/>
      <c r="BS612" s="75"/>
      <c r="BT612" s="75"/>
      <c r="BU612" s="75"/>
      <c r="BV612" s="75"/>
      <c r="BW612" s="75"/>
      <c r="BX612" s="75"/>
      <c r="BY612" s="75"/>
      <c r="BZ612" s="75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5"/>
      <c r="C613" s="75"/>
      <c r="D613" s="75"/>
      <c r="E613" s="75"/>
      <c r="F613" s="75"/>
      <c r="G613" s="75"/>
      <c r="H613" s="75"/>
      <c r="I613" s="75"/>
      <c r="J613" s="75"/>
      <c r="K613" s="75"/>
      <c r="L613" s="75"/>
      <c r="M613" s="75"/>
      <c r="N613" s="75"/>
      <c r="O613" s="75"/>
      <c r="P613" s="75"/>
      <c r="Q613" s="75"/>
      <c r="R613" s="75"/>
      <c r="S613" s="75"/>
      <c r="T613" s="75"/>
      <c r="U613" s="75"/>
      <c r="V613" s="75"/>
      <c r="W613" s="75"/>
      <c r="X613" s="75"/>
      <c r="Y613" s="75"/>
      <c r="Z613" s="75"/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5"/>
      <c r="AN613" s="75"/>
      <c r="AO613" s="75"/>
      <c r="AP613" s="75"/>
      <c r="AQ613" s="75"/>
      <c r="AR613" s="75"/>
      <c r="AS613" s="75"/>
      <c r="AT613" s="75"/>
      <c r="AU613" s="75"/>
      <c r="AV613" s="75"/>
      <c r="AW613" s="75"/>
      <c r="AX613" s="75"/>
      <c r="AY613" s="75"/>
      <c r="AZ613" s="75"/>
      <c r="BA613" s="75"/>
      <c r="BB613" s="75"/>
      <c r="BC613" s="75"/>
      <c r="BD613" s="75"/>
      <c r="BE613" s="75"/>
      <c r="BF613" s="75"/>
      <c r="BG613" s="75"/>
      <c r="BH613" s="75"/>
      <c r="BI613" s="75"/>
      <c r="BJ613" s="75"/>
      <c r="BK613" s="75"/>
      <c r="BL613" s="75"/>
      <c r="BM613" s="75"/>
      <c r="BN613" s="75"/>
      <c r="BO613" s="75"/>
      <c r="BP613" s="75"/>
      <c r="BQ613" s="75"/>
      <c r="BR613" s="75"/>
      <c r="BS613" s="75"/>
      <c r="BT613" s="75"/>
      <c r="BU613" s="75"/>
      <c r="BV613" s="75"/>
      <c r="BW613" s="75"/>
      <c r="BX613" s="75"/>
      <c r="BY613" s="75"/>
      <c r="BZ613" s="75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5"/>
      <c r="C614" s="75"/>
      <c r="D614" s="75"/>
      <c r="E614" s="75"/>
      <c r="F614" s="75"/>
      <c r="G614" s="75"/>
      <c r="H614" s="75"/>
      <c r="I614" s="75"/>
      <c r="J614" s="75"/>
      <c r="K614" s="75"/>
      <c r="L614" s="75"/>
      <c r="M614" s="75"/>
      <c r="N614" s="75"/>
      <c r="O614" s="75"/>
      <c r="P614" s="75"/>
      <c r="Q614" s="75"/>
      <c r="R614" s="75"/>
      <c r="S614" s="75"/>
      <c r="T614" s="75"/>
      <c r="U614" s="75"/>
      <c r="V614" s="75"/>
      <c r="W614" s="75"/>
      <c r="X614" s="75"/>
      <c r="Y614" s="75"/>
      <c r="Z614" s="75"/>
      <c r="AA614" s="75"/>
      <c r="AB614" s="75"/>
      <c r="AC614" s="75"/>
      <c r="AD614" s="75"/>
      <c r="AE614" s="75"/>
      <c r="AF614" s="75"/>
      <c r="AG614" s="75"/>
      <c r="AH614" s="75"/>
      <c r="AI614" s="75"/>
      <c r="AJ614" s="75"/>
      <c r="AK614" s="75"/>
      <c r="AL614" s="75"/>
      <c r="AM614" s="75"/>
      <c r="AN614" s="75"/>
      <c r="AO614" s="75"/>
      <c r="AP614" s="75"/>
      <c r="AQ614" s="75"/>
      <c r="AR614" s="75"/>
      <c r="AS614" s="75"/>
      <c r="AT614" s="75"/>
      <c r="AU614" s="75"/>
      <c r="AV614" s="75"/>
      <c r="AW614" s="75"/>
      <c r="AX614" s="75"/>
      <c r="AY614" s="75"/>
      <c r="AZ614" s="75"/>
      <c r="BA614" s="75"/>
      <c r="BB614" s="75"/>
      <c r="BC614" s="75"/>
      <c r="BD614" s="75"/>
      <c r="BE614" s="75"/>
      <c r="BF614" s="75"/>
      <c r="BG614" s="75"/>
      <c r="BH614" s="75"/>
      <c r="BI614" s="75"/>
      <c r="BJ614" s="75"/>
      <c r="BK614" s="75"/>
      <c r="BL614" s="75"/>
      <c r="BM614" s="75"/>
      <c r="BN614" s="75"/>
      <c r="BO614" s="75"/>
      <c r="BP614" s="75"/>
      <c r="BQ614" s="75"/>
      <c r="BR614" s="75"/>
      <c r="BS614" s="75"/>
      <c r="BT614" s="75"/>
      <c r="BU614" s="75"/>
      <c r="BV614" s="75"/>
      <c r="BW614" s="75"/>
      <c r="BX614" s="75"/>
      <c r="BY614" s="75"/>
      <c r="BZ614" s="75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5"/>
      <c r="C615" s="75"/>
      <c r="D615" s="75"/>
      <c r="E615" s="75"/>
      <c r="F615" s="75"/>
      <c r="G615" s="75"/>
      <c r="H615" s="75"/>
      <c r="I615" s="75"/>
      <c r="J615" s="75"/>
      <c r="K615" s="75"/>
      <c r="L615" s="75"/>
      <c r="M615" s="75"/>
      <c r="N615" s="75"/>
      <c r="O615" s="75"/>
      <c r="P615" s="75"/>
      <c r="Q615" s="75"/>
      <c r="R615" s="75"/>
      <c r="S615" s="75"/>
      <c r="T615" s="75"/>
      <c r="U615" s="75"/>
      <c r="V615" s="75"/>
      <c r="W615" s="75"/>
      <c r="X615" s="75"/>
      <c r="Y615" s="75"/>
      <c r="Z615" s="75"/>
      <c r="AA615" s="75"/>
      <c r="AB615" s="75"/>
      <c r="AC615" s="75"/>
      <c r="AD615" s="75"/>
      <c r="AE615" s="75"/>
      <c r="AF615" s="75"/>
      <c r="AG615" s="75"/>
      <c r="AH615" s="75"/>
      <c r="AI615" s="75"/>
      <c r="AJ615" s="75"/>
      <c r="AK615" s="75"/>
      <c r="AL615" s="75"/>
      <c r="AM615" s="75"/>
      <c r="AN615" s="75"/>
      <c r="AO615" s="75"/>
      <c r="AP615" s="75"/>
      <c r="AQ615" s="75"/>
      <c r="AR615" s="75"/>
      <c r="AS615" s="75"/>
      <c r="AT615" s="75"/>
      <c r="AU615" s="75"/>
      <c r="AV615" s="75"/>
      <c r="AW615" s="75"/>
      <c r="AX615" s="75"/>
      <c r="AY615" s="75"/>
      <c r="AZ615" s="75"/>
      <c r="BA615" s="75"/>
      <c r="BB615" s="75"/>
      <c r="BC615" s="75"/>
      <c r="BD615" s="75"/>
      <c r="BE615" s="75"/>
      <c r="BF615" s="75"/>
      <c r="BG615" s="75"/>
      <c r="BH615" s="75"/>
      <c r="BI615" s="75"/>
      <c r="BJ615" s="75"/>
      <c r="BK615" s="75"/>
      <c r="BL615" s="75"/>
      <c r="BM615" s="75"/>
      <c r="BN615" s="75"/>
      <c r="BO615" s="75"/>
      <c r="BP615" s="75"/>
      <c r="BQ615" s="75"/>
      <c r="BR615" s="75"/>
      <c r="BS615" s="75"/>
      <c r="BT615" s="75"/>
      <c r="BU615" s="75"/>
      <c r="BV615" s="75"/>
      <c r="BW615" s="75"/>
      <c r="BX615" s="75"/>
      <c r="BY615" s="75"/>
      <c r="BZ615" s="75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9" t="s">
        <v>203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5"/>
      <c r="C621" s="75"/>
      <c r="D621" s="75"/>
      <c r="E621" s="75"/>
      <c r="F621" s="75"/>
      <c r="G621" s="75"/>
      <c r="H621" s="75"/>
      <c r="I621" s="75"/>
      <c r="J621" s="75"/>
      <c r="K621" s="75"/>
      <c r="L621" s="75"/>
      <c r="M621" s="75"/>
      <c r="N621" s="75"/>
      <c r="O621" s="75"/>
      <c r="P621" s="75"/>
      <c r="Q621" s="75"/>
      <c r="R621" s="75"/>
      <c r="S621" s="75"/>
      <c r="T621" s="75"/>
      <c r="U621" s="75"/>
      <c r="V621" s="75"/>
      <c r="W621" s="75"/>
      <c r="X621" s="75"/>
      <c r="Y621" s="75"/>
      <c r="Z621" s="75"/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5"/>
      <c r="AN621" s="75"/>
      <c r="AO621" s="75"/>
      <c r="AP621" s="75"/>
      <c r="AQ621" s="75"/>
      <c r="AR621" s="75"/>
      <c r="AS621" s="75"/>
      <c r="AT621" s="75"/>
      <c r="AU621" s="75"/>
      <c r="AV621" s="75"/>
      <c r="AW621" s="75"/>
      <c r="AX621" s="75"/>
      <c r="AY621" s="75"/>
      <c r="AZ621" s="75"/>
      <c r="BA621" s="75"/>
      <c r="BB621" s="75"/>
      <c r="BC621" s="75"/>
      <c r="BD621" s="75"/>
      <c r="BE621" s="75"/>
      <c r="BF621" s="75"/>
      <c r="BG621" s="75"/>
      <c r="BH621" s="75"/>
      <c r="BI621" s="75"/>
      <c r="BJ621" s="75"/>
      <c r="BK621" s="75"/>
      <c r="BL621" s="75"/>
      <c r="BM621" s="75"/>
      <c r="BN621" s="75"/>
      <c r="BO621" s="75"/>
      <c r="BP621" s="75"/>
      <c r="BQ621" s="75"/>
      <c r="BR621" s="75"/>
      <c r="BS621" s="75"/>
      <c r="BT621" s="75"/>
      <c r="BU621" s="75"/>
      <c r="BV621" s="75"/>
      <c r="BW621" s="75"/>
      <c r="BX621" s="75"/>
      <c r="BY621" s="75"/>
      <c r="BZ621" s="75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5"/>
      <c r="C622" s="75"/>
      <c r="D622" s="75"/>
      <c r="E622" s="75"/>
      <c r="F622" s="75"/>
      <c r="G622" s="75"/>
      <c r="H622" s="75"/>
      <c r="I622" s="75"/>
      <c r="J622" s="75"/>
      <c r="K622" s="75"/>
      <c r="L622" s="75"/>
      <c r="M622" s="75"/>
      <c r="N622" s="75"/>
      <c r="O622" s="75"/>
      <c r="P622" s="75"/>
      <c r="Q622" s="75"/>
      <c r="R622" s="75"/>
      <c r="S622" s="75"/>
      <c r="T622" s="75"/>
      <c r="U622" s="75"/>
      <c r="V622" s="75"/>
      <c r="W622" s="75"/>
      <c r="X622" s="75"/>
      <c r="Y622" s="75"/>
      <c r="Z622" s="75"/>
      <c r="AA622" s="75"/>
      <c r="AB622" s="75"/>
      <c r="AC622" s="75"/>
      <c r="AD622" s="75"/>
      <c r="AE622" s="75"/>
      <c r="AF622" s="75"/>
      <c r="AG622" s="75"/>
      <c r="AH622" s="75"/>
      <c r="AI622" s="75"/>
      <c r="AJ622" s="75"/>
      <c r="AK622" s="75"/>
      <c r="AL622" s="75"/>
      <c r="AM622" s="75"/>
      <c r="AN622" s="75"/>
      <c r="AO622" s="75"/>
      <c r="AP622" s="75"/>
      <c r="AQ622" s="75"/>
      <c r="AR622" s="75"/>
      <c r="AS622" s="75"/>
      <c r="AT622" s="75"/>
      <c r="AU622" s="75"/>
      <c r="AV622" s="75"/>
      <c r="AW622" s="75"/>
      <c r="AX622" s="75"/>
      <c r="AY622" s="75"/>
      <c r="AZ622" s="75"/>
      <c r="BA622" s="75"/>
      <c r="BB622" s="75"/>
      <c r="BC622" s="75"/>
      <c r="BD622" s="75"/>
      <c r="BE622" s="75"/>
      <c r="BF622" s="75"/>
      <c r="BG622" s="75"/>
      <c r="BH622" s="75"/>
      <c r="BI622" s="75"/>
      <c r="BJ622" s="75"/>
      <c r="BK622" s="75"/>
      <c r="BL622" s="75"/>
      <c r="BM622" s="75"/>
      <c r="BN622" s="75"/>
      <c r="BO622" s="75"/>
      <c r="BP622" s="75"/>
      <c r="BQ622" s="75"/>
      <c r="BR622" s="75"/>
      <c r="BS622" s="75"/>
      <c r="BT622" s="75"/>
      <c r="BU622" s="75"/>
      <c r="BV622" s="75"/>
      <c r="BW622" s="75"/>
      <c r="BX622" s="75"/>
      <c r="BY622" s="75"/>
      <c r="BZ622" s="75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5"/>
      <c r="C623" s="75"/>
      <c r="D623" s="75"/>
      <c r="E623" s="75"/>
      <c r="F623" s="75"/>
      <c r="G623" s="75"/>
      <c r="H623" s="75"/>
      <c r="I623" s="75"/>
      <c r="J623" s="75"/>
      <c r="K623" s="75"/>
      <c r="L623" s="75"/>
      <c r="M623" s="75"/>
      <c r="N623" s="75"/>
      <c r="O623" s="75"/>
      <c r="P623" s="75"/>
      <c r="Q623" s="75"/>
      <c r="R623" s="75"/>
      <c r="S623" s="75"/>
      <c r="T623" s="75"/>
      <c r="U623" s="75"/>
      <c r="V623" s="75"/>
      <c r="W623" s="75"/>
      <c r="X623" s="75"/>
      <c r="Y623" s="75"/>
      <c r="Z623" s="75"/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75"/>
      <c r="AO623" s="75"/>
      <c r="AP623" s="75"/>
      <c r="AQ623" s="75"/>
      <c r="AR623" s="75"/>
      <c r="AS623" s="75"/>
      <c r="AT623" s="75"/>
      <c r="AU623" s="75"/>
      <c r="AV623" s="75"/>
      <c r="AW623" s="75"/>
      <c r="AX623" s="75"/>
      <c r="AY623" s="75"/>
      <c r="AZ623" s="75"/>
      <c r="BA623" s="75"/>
      <c r="BB623" s="75"/>
      <c r="BC623" s="75"/>
      <c r="BD623" s="75"/>
      <c r="BE623" s="75"/>
      <c r="BF623" s="75"/>
      <c r="BG623" s="75"/>
      <c r="BH623" s="75"/>
      <c r="BI623" s="75"/>
      <c r="BJ623" s="75"/>
      <c r="BK623" s="75"/>
      <c r="BL623" s="75"/>
      <c r="BM623" s="75"/>
      <c r="BN623" s="75"/>
      <c r="BO623" s="75"/>
      <c r="BP623" s="75"/>
      <c r="BQ623" s="75"/>
      <c r="BR623" s="75"/>
      <c r="BS623" s="75"/>
      <c r="BT623" s="75"/>
      <c r="BU623" s="75"/>
      <c r="BV623" s="75"/>
      <c r="BW623" s="75"/>
      <c r="BX623" s="75"/>
      <c r="BY623" s="75"/>
      <c r="BZ623" s="75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5"/>
      <c r="C624" s="75"/>
      <c r="D624" s="75"/>
      <c r="E624" s="75"/>
      <c r="F624" s="75"/>
      <c r="G624" s="75"/>
      <c r="H624" s="75"/>
      <c r="I624" s="75"/>
      <c r="J624" s="75"/>
      <c r="K624" s="75"/>
      <c r="L624" s="75"/>
      <c r="M624" s="75"/>
      <c r="N624" s="75"/>
      <c r="O624" s="75"/>
      <c r="P624" s="75"/>
      <c r="Q624" s="75"/>
      <c r="R624" s="75"/>
      <c r="S624" s="75"/>
      <c r="T624" s="75"/>
      <c r="U624" s="75"/>
      <c r="V624" s="75"/>
      <c r="W624" s="75"/>
      <c r="X624" s="75"/>
      <c r="Y624" s="75"/>
      <c r="Z624" s="75"/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5"/>
      <c r="AN624" s="75"/>
      <c r="AO624" s="75"/>
      <c r="AP624" s="75"/>
      <c r="AQ624" s="75"/>
      <c r="AR624" s="75"/>
      <c r="AS624" s="75"/>
      <c r="AT624" s="75"/>
      <c r="AU624" s="75"/>
      <c r="AV624" s="75"/>
      <c r="AW624" s="75"/>
      <c r="AX624" s="75"/>
      <c r="AY624" s="75"/>
      <c r="AZ624" s="75"/>
      <c r="BA624" s="75"/>
      <c r="BB624" s="75"/>
      <c r="BC624" s="75"/>
      <c r="BD624" s="75"/>
      <c r="BE624" s="75"/>
      <c r="BF624" s="75"/>
      <c r="BG624" s="75"/>
      <c r="BH624" s="75"/>
      <c r="BI624" s="75"/>
      <c r="BJ624" s="75"/>
      <c r="BK624" s="75"/>
      <c r="BL624" s="75"/>
      <c r="BM624" s="75"/>
      <c r="BN624" s="75"/>
      <c r="BO624" s="75"/>
      <c r="BP624" s="75"/>
      <c r="BQ624" s="75"/>
      <c r="BR624" s="75"/>
      <c r="BS624" s="75"/>
      <c r="BT624" s="75"/>
      <c r="BU624" s="75"/>
      <c r="BV624" s="75"/>
      <c r="BW624" s="75"/>
      <c r="BX624" s="75"/>
      <c r="BY624" s="75"/>
      <c r="BZ624" s="75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5"/>
      <c r="C625" s="75"/>
      <c r="D625" s="75"/>
      <c r="E625" s="75"/>
      <c r="F625" s="75"/>
      <c r="G625" s="75"/>
      <c r="H625" s="75"/>
      <c r="I625" s="75"/>
      <c r="J625" s="75"/>
      <c r="K625" s="75"/>
      <c r="L625" s="75"/>
      <c r="M625" s="75"/>
      <c r="N625" s="75"/>
      <c r="O625" s="75"/>
      <c r="P625" s="75"/>
      <c r="Q625" s="75"/>
      <c r="R625" s="75"/>
      <c r="S625" s="75"/>
      <c r="T625" s="75"/>
      <c r="U625" s="75"/>
      <c r="V625" s="75"/>
      <c r="W625" s="75"/>
      <c r="X625" s="75"/>
      <c r="Y625" s="75"/>
      <c r="Z625" s="75"/>
      <c r="AA625" s="75"/>
      <c r="AB625" s="75"/>
      <c r="AC625" s="75"/>
      <c r="AD625" s="75"/>
      <c r="AE625" s="75"/>
      <c r="AF625" s="75"/>
      <c r="AG625" s="75"/>
      <c r="AH625" s="75"/>
      <c r="AI625" s="75"/>
      <c r="AJ625" s="75"/>
      <c r="AK625" s="75"/>
      <c r="AL625" s="75"/>
      <c r="AM625" s="75"/>
      <c r="AN625" s="75"/>
      <c r="AO625" s="75"/>
      <c r="AP625" s="75"/>
      <c r="AQ625" s="75"/>
      <c r="AR625" s="75"/>
      <c r="AS625" s="75"/>
      <c r="AT625" s="75"/>
      <c r="AU625" s="75"/>
      <c r="AV625" s="75"/>
      <c r="AW625" s="75"/>
      <c r="AX625" s="75"/>
      <c r="AY625" s="75"/>
      <c r="AZ625" s="75"/>
      <c r="BA625" s="75"/>
      <c r="BB625" s="75"/>
      <c r="BC625" s="75"/>
      <c r="BD625" s="75"/>
      <c r="BE625" s="75"/>
      <c r="BF625" s="75"/>
      <c r="BG625" s="75"/>
      <c r="BH625" s="75"/>
      <c r="BI625" s="75"/>
      <c r="BJ625" s="75"/>
      <c r="BK625" s="75"/>
      <c r="BL625" s="75"/>
      <c r="BM625" s="75"/>
      <c r="BN625" s="75"/>
      <c r="BO625" s="75"/>
      <c r="BP625" s="75"/>
      <c r="BQ625" s="75"/>
      <c r="BR625" s="75"/>
      <c r="BS625" s="75"/>
      <c r="BT625" s="75"/>
      <c r="BU625" s="75"/>
      <c r="BV625" s="75"/>
      <c r="BW625" s="75"/>
      <c r="BX625" s="75"/>
      <c r="BY625" s="75"/>
      <c r="BZ625" s="75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5"/>
      <c r="C626" s="75"/>
      <c r="D626" s="75"/>
      <c r="E626" s="75"/>
      <c r="F626" s="75"/>
      <c r="G626" s="75"/>
      <c r="H626" s="75"/>
      <c r="I626" s="75"/>
      <c r="J626" s="75"/>
      <c r="K626" s="75"/>
      <c r="L626" s="75"/>
      <c r="M626" s="75"/>
      <c r="N626" s="75"/>
      <c r="O626" s="75"/>
      <c r="P626" s="75"/>
      <c r="Q626" s="75"/>
      <c r="R626" s="75"/>
      <c r="S626" s="75"/>
      <c r="T626" s="75"/>
      <c r="U626" s="75"/>
      <c r="V626" s="75"/>
      <c r="W626" s="75"/>
      <c r="X626" s="75"/>
      <c r="Y626" s="75"/>
      <c r="Z626" s="75"/>
      <c r="AA626" s="75"/>
      <c r="AB626" s="75"/>
      <c r="AC626" s="75"/>
      <c r="AD626" s="75"/>
      <c r="AE626" s="75"/>
      <c r="AF626" s="75"/>
      <c r="AG626" s="75"/>
      <c r="AH626" s="75"/>
      <c r="AI626" s="75"/>
      <c r="AJ626" s="75"/>
      <c r="AK626" s="75"/>
      <c r="AL626" s="75"/>
      <c r="AM626" s="75"/>
      <c r="AN626" s="75"/>
      <c r="AO626" s="75"/>
      <c r="AP626" s="75"/>
      <c r="AQ626" s="75"/>
      <c r="AR626" s="75"/>
      <c r="AS626" s="75"/>
      <c r="AT626" s="75"/>
      <c r="AU626" s="75"/>
      <c r="AV626" s="75"/>
      <c r="AW626" s="75"/>
      <c r="AX626" s="75"/>
      <c r="AY626" s="75"/>
      <c r="AZ626" s="75"/>
      <c r="BA626" s="75"/>
      <c r="BB626" s="75"/>
      <c r="BC626" s="75"/>
      <c r="BD626" s="75"/>
      <c r="BE626" s="75"/>
      <c r="BF626" s="75"/>
      <c r="BG626" s="75"/>
      <c r="BH626" s="75"/>
      <c r="BI626" s="75"/>
      <c r="BJ626" s="75"/>
      <c r="BK626" s="75"/>
      <c r="BL626" s="75"/>
      <c r="BM626" s="75"/>
      <c r="BN626" s="75"/>
      <c r="BO626" s="75"/>
      <c r="BP626" s="75"/>
      <c r="BQ626" s="75"/>
      <c r="BR626" s="75"/>
      <c r="BS626" s="75"/>
      <c r="BT626" s="75"/>
      <c r="BU626" s="75"/>
      <c r="BV626" s="75"/>
      <c r="BW626" s="75"/>
      <c r="BX626" s="75"/>
      <c r="BY626" s="75"/>
      <c r="BZ626" s="75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5"/>
      <c r="C627" s="75"/>
      <c r="D627" s="75"/>
      <c r="E627" s="75"/>
      <c r="F627" s="75"/>
      <c r="G627" s="75"/>
      <c r="H627" s="75"/>
      <c r="I627" s="75"/>
      <c r="J627" s="75"/>
      <c r="K627" s="75"/>
      <c r="L627" s="75"/>
      <c r="M627" s="75"/>
      <c r="N627" s="75"/>
      <c r="O627" s="75"/>
      <c r="P627" s="75"/>
      <c r="Q627" s="75"/>
      <c r="R627" s="75"/>
      <c r="S627" s="75"/>
      <c r="T627" s="75"/>
      <c r="U627" s="75"/>
      <c r="V627" s="75"/>
      <c r="W627" s="75"/>
      <c r="X627" s="75"/>
      <c r="Y627" s="75"/>
      <c r="Z627" s="75"/>
      <c r="AA627" s="75"/>
      <c r="AB627" s="75"/>
      <c r="AC627" s="75"/>
      <c r="AD627" s="75"/>
      <c r="AE627" s="75"/>
      <c r="AF627" s="75"/>
      <c r="AG627" s="75"/>
      <c r="AH627" s="75"/>
      <c r="AI627" s="75"/>
      <c r="AJ627" s="75"/>
      <c r="AK627" s="75"/>
      <c r="AL627" s="75"/>
      <c r="AM627" s="75"/>
      <c r="AN627" s="75"/>
      <c r="AO627" s="75"/>
      <c r="AP627" s="75"/>
      <c r="AQ627" s="75"/>
      <c r="AR627" s="75"/>
      <c r="AS627" s="75"/>
      <c r="AT627" s="75"/>
      <c r="AU627" s="75"/>
      <c r="AV627" s="75"/>
      <c r="AW627" s="75"/>
      <c r="AX627" s="75"/>
      <c r="AY627" s="75"/>
      <c r="AZ627" s="75"/>
      <c r="BA627" s="75"/>
      <c r="BB627" s="75"/>
      <c r="BC627" s="75"/>
      <c r="BD627" s="75"/>
      <c r="BE627" s="75"/>
      <c r="BF627" s="75"/>
      <c r="BG627" s="75"/>
      <c r="BH627" s="75"/>
      <c r="BI627" s="75"/>
      <c r="BJ627" s="75"/>
      <c r="BK627" s="75"/>
      <c r="BL627" s="75"/>
      <c r="BM627" s="75"/>
      <c r="BN627" s="75"/>
      <c r="BO627" s="75"/>
      <c r="BP627" s="75"/>
      <c r="BQ627" s="75"/>
      <c r="BR627" s="75"/>
      <c r="BS627" s="75"/>
      <c r="BT627" s="75"/>
      <c r="BU627" s="75"/>
      <c r="BV627" s="75"/>
      <c r="BW627" s="75"/>
      <c r="BX627" s="75"/>
      <c r="BY627" s="75"/>
      <c r="BZ627" s="75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5"/>
      <c r="C628" s="75"/>
      <c r="D628" s="75"/>
      <c r="E628" s="75"/>
      <c r="F628" s="75"/>
      <c r="G628" s="75"/>
      <c r="H628" s="75"/>
      <c r="I628" s="75"/>
      <c r="J628" s="75"/>
      <c r="K628" s="75"/>
      <c r="L628" s="75"/>
      <c r="M628" s="75"/>
      <c r="N628" s="75"/>
      <c r="O628" s="75"/>
      <c r="P628" s="75"/>
      <c r="Q628" s="75"/>
      <c r="R628" s="75"/>
      <c r="S628" s="75"/>
      <c r="T628" s="75"/>
      <c r="U628" s="75"/>
      <c r="V628" s="75"/>
      <c r="W628" s="75"/>
      <c r="X628" s="75"/>
      <c r="Y628" s="75"/>
      <c r="Z628" s="75"/>
      <c r="AA628" s="75"/>
      <c r="AB628" s="75"/>
      <c r="AC628" s="75"/>
      <c r="AD628" s="75"/>
      <c r="AE628" s="75"/>
      <c r="AF628" s="75"/>
      <c r="AG628" s="75"/>
      <c r="AH628" s="75"/>
      <c r="AI628" s="75"/>
      <c r="AJ628" s="75"/>
      <c r="AK628" s="75"/>
      <c r="AL628" s="75"/>
      <c r="AM628" s="75"/>
      <c r="AN628" s="75"/>
      <c r="AO628" s="75"/>
      <c r="AP628" s="75"/>
      <c r="AQ628" s="75"/>
      <c r="AR628" s="75"/>
      <c r="AS628" s="75"/>
      <c r="AT628" s="75"/>
      <c r="AU628" s="75"/>
      <c r="AV628" s="75"/>
      <c r="AW628" s="75"/>
      <c r="AX628" s="75"/>
      <c r="AY628" s="75"/>
      <c r="AZ628" s="75"/>
      <c r="BA628" s="75"/>
      <c r="BB628" s="75"/>
      <c r="BC628" s="75"/>
      <c r="BD628" s="75"/>
      <c r="BE628" s="75"/>
      <c r="BF628" s="75"/>
      <c r="BG628" s="75"/>
      <c r="BH628" s="75"/>
      <c r="BI628" s="75"/>
      <c r="BJ628" s="75"/>
      <c r="BK628" s="75"/>
      <c r="BL628" s="75"/>
      <c r="BM628" s="75"/>
      <c r="BN628" s="75"/>
      <c r="BO628" s="75"/>
      <c r="BP628" s="75"/>
      <c r="BQ628" s="75"/>
      <c r="BR628" s="75"/>
      <c r="BS628" s="75"/>
      <c r="BT628" s="75"/>
      <c r="BU628" s="75"/>
      <c r="BV628" s="75"/>
      <c r="BW628" s="75"/>
      <c r="BX628" s="75"/>
      <c r="BY628" s="75"/>
      <c r="BZ628" s="75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5"/>
      <c r="C629" s="75"/>
      <c r="D629" s="75"/>
      <c r="E629" s="75"/>
      <c r="F629" s="75"/>
      <c r="G629" s="75"/>
      <c r="H629" s="75"/>
      <c r="I629" s="75"/>
      <c r="J629" s="75"/>
      <c r="K629" s="75"/>
      <c r="L629" s="75"/>
      <c r="M629" s="75"/>
      <c r="N629" s="75"/>
      <c r="O629" s="75"/>
      <c r="P629" s="75"/>
      <c r="Q629" s="75"/>
      <c r="R629" s="75"/>
      <c r="S629" s="75"/>
      <c r="T629" s="75"/>
      <c r="U629" s="75"/>
      <c r="V629" s="75"/>
      <c r="W629" s="75"/>
      <c r="X629" s="75"/>
      <c r="Y629" s="75"/>
      <c r="Z629" s="75"/>
      <c r="AA629" s="75"/>
      <c r="AB629" s="75"/>
      <c r="AC629" s="75"/>
      <c r="AD629" s="75"/>
      <c r="AE629" s="75"/>
      <c r="AF629" s="75"/>
      <c r="AG629" s="75"/>
      <c r="AH629" s="75"/>
      <c r="AI629" s="75"/>
      <c r="AJ629" s="75"/>
      <c r="AK629" s="75"/>
      <c r="AL629" s="75"/>
      <c r="AM629" s="75"/>
      <c r="AN629" s="75"/>
      <c r="AO629" s="75"/>
      <c r="AP629" s="75"/>
      <c r="AQ629" s="75"/>
      <c r="AR629" s="75"/>
      <c r="AS629" s="75"/>
      <c r="AT629" s="75"/>
      <c r="AU629" s="75"/>
      <c r="AV629" s="75"/>
      <c r="AW629" s="75"/>
      <c r="AX629" s="75"/>
      <c r="AY629" s="75"/>
      <c r="AZ629" s="75"/>
      <c r="BA629" s="75"/>
      <c r="BB629" s="75"/>
      <c r="BC629" s="75"/>
      <c r="BD629" s="75"/>
      <c r="BE629" s="75"/>
      <c r="BF629" s="75"/>
      <c r="BG629" s="75"/>
      <c r="BH629" s="75"/>
      <c r="BI629" s="75"/>
      <c r="BJ629" s="75"/>
      <c r="BK629" s="75"/>
      <c r="BL629" s="75"/>
      <c r="BM629" s="75"/>
      <c r="BN629" s="75"/>
      <c r="BO629" s="75"/>
      <c r="BP629" s="75"/>
      <c r="BQ629" s="75"/>
      <c r="BR629" s="75"/>
      <c r="BS629" s="75"/>
      <c r="BT629" s="75"/>
      <c r="BU629" s="75"/>
      <c r="BV629" s="75"/>
      <c r="BW629" s="75"/>
      <c r="BX629" s="75"/>
      <c r="BY629" s="75"/>
      <c r="BZ629" s="75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5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  <c r="S630" s="75"/>
      <c r="T630" s="75"/>
      <c r="U630" s="75"/>
      <c r="V630" s="75"/>
      <c r="W630" s="75"/>
      <c r="X630" s="75"/>
      <c r="Y630" s="75"/>
      <c r="Z630" s="75"/>
      <c r="AA630" s="75"/>
      <c r="AB630" s="75"/>
      <c r="AC630" s="75"/>
      <c r="AD630" s="75"/>
      <c r="AE630" s="75"/>
      <c r="AF630" s="75"/>
      <c r="AG630" s="75"/>
      <c r="AH630" s="75"/>
      <c r="AI630" s="75"/>
      <c r="AJ630" s="75"/>
      <c r="AK630" s="75"/>
      <c r="AL630" s="75"/>
      <c r="AM630" s="75"/>
      <c r="AN630" s="75"/>
      <c r="AO630" s="75"/>
      <c r="AP630" s="75"/>
      <c r="AQ630" s="75"/>
      <c r="AR630" s="75"/>
      <c r="AS630" s="75"/>
      <c r="AT630" s="75"/>
      <c r="AU630" s="75"/>
      <c r="AV630" s="75"/>
      <c r="AW630" s="75"/>
      <c r="AX630" s="75"/>
      <c r="AY630" s="75"/>
      <c r="AZ630" s="75"/>
      <c r="BA630" s="75"/>
      <c r="BB630" s="75"/>
      <c r="BC630" s="75"/>
      <c r="BD630" s="75"/>
      <c r="BE630" s="75"/>
      <c r="BF630" s="75"/>
      <c r="BG630" s="75"/>
      <c r="BH630" s="75"/>
      <c r="BI630" s="75"/>
      <c r="BJ630" s="75"/>
      <c r="BK630" s="75"/>
      <c r="BL630" s="75"/>
      <c r="BM630" s="75"/>
      <c r="BN630" s="75"/>
      <c r="BO630" s="75"/>
      <c r="BP630" s="75"/>
      <c r="BQ630" s="75"/>
      <c r="BR630" s="75"/>
      <c r="BS630" s="75"/>
      <c r="BT630" s="75"/>
      <c r="BU630" s="75"/>
      <c r="BV630" s="75"/>
      <c r="BW630" s="75"/>
      <c r="BX630" s="75"/>
      <c r="BY630" s="75"/>
      <c r="BZ630" s="75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5"/>
      <c r="C631" s="75"/>
      <c r="D631" s="75"/>
      <c r="E631" s="75"/>
      <c r="F631" s="75"/>
      <c r="G631" s="75"/>
      <c r="H631" s="75"/>
      <c r="I631" s="75"/>
      <c r="J631" s="75"/>
      <c r="K631" s="75"/>
      <c r="L631" s="75"/>
      <c r="M631" s="75"/>
      <c r="N631" s="75"/>
      <c r="O631" s="75"/>
      <c r="P631" s="75"/>
      <c r="Q631" s="75"/>
      <c r="R631" s="75"/>
      <c r="S631" s="75"/>
      <c r="T631" s="75"/>
      <c r="U631" s="75"/>
      <c r="V631" s="75"/>
      <c r="W631" s="75"/>
      <c r="X631" s="75"/>
      <c r="Y631" s="75"/>
      <c r="Z631" s="75"/>
      <c r="AA631" s="75"/>
      <c r="AB631" s="75"/>
      <c r="AC631" s="75"/>
      <c r="AD631" s="75"/>
      <c r="AE631" s="75"/>
      <c r="AF631" s="75"/>
      <c r="AG631" s="75"/>
      <c r="AH631" s="75"/>
      <c r="AI631" s="75"/>
      <c r="AJ631" s="75"/>
      <c r="AK631" s="75"/>
      <c r="AL631" s="75"/>
      <c r="AM631" s="75"/>
      <c r="AN631" s="75"/>
      <c r="AO631" s="75"/>
      <c r="AP631" s="75"/>
      <c r="AQ631" s="75"/>
      <c r="AR631" s="75"/>
      <c r="AS631" s="75"/>
      <c r="AT631" s="75"/>
      <c r="AU631" s="75"/>
      <c r="AV631" s="75"/>
      <c r="AW631" s="75"/>
      <c r="AX631" s="75"/>
      <c r="AY631" s="75"/>
      <c r="AZ631" s="75"/>
      <c r="BA631" s="75"/>
      <c r="BB631" s="75"/>
      <c r="BC631" s="75"/>
      <c r="BD631" s="75"/>
      <c r="BE631" s="75"/>
      <c r="BF631" s="75"/>
      <c r="BG631" s="75"/>
      <c r="BH631" s="75"/>
      <c r="BI631" s="75"/>
      <c r="BJ631" s="75"/>
      <c r="BK631" s="75"/>
      <c r="BL631" s="75"/>
      <c r="BM631" s="75"/>
      <c r="BN631" s="75"/>
      <c r="BO631" s="75"/>
      <c r="BP631" s="75"/>
      <c r="BQ631" s="75"/>
      <c r="BR631" s="75"/>
      <c r="BS631" s="75"/>
      <c r="BT631" s="75"/>
      <c r="BU631" s="75"/>
      <c r="BV631" s="75"/>
      <c r="BW631" s="75"/>
      <c r="BX631" s="75"/>
      <c r="BY631" s="75"/>
      <c r="BZ631" s="75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5"/>
      <c r="C632" s="75"/>
      <c r="D632" s="75"/>
      <c r="E632" s="75"/>
      <c r="F632" s="75"/>
      <c r="G632" s="75"/>
      <c r="H632" s="75"/>
      <c r="I632" s="75"/>
      <c r="J632" s="75"/>
      <c r="K632" s="75"/>
      <c r="L632" s="75"/>
      <c r="M632" s="75"/>
      <c r="N632" s="75"/>
      <c r="O632" s="75"/>
      <c r="P632" s="75"/>
      <c r="Q632" s="75"/>
      <c r="R632" s="75"/>
      <c r="S632" s="75"/>
      <c r="T632" s="75"/>
      <c r="U632" s="75"/>
      <c r="V632" s="75"/>
      <c r="W632" s="75"/>
      <c r="X632" s="75"/>
      <c r="Y632" s="75"/>
      <c r="Z632" s="75"/>
      <c r="AA632" s="75"/>
      <c r="AB632" s="75"/>
      <c r="AC632" s="75"/>
      <c r="AD632" s="75"/>
      <c r="AE632" s="75"/>
      <c r="AF632" s="75"/>
      <c r="AG632" s="75"/>
      <c r="AH632" s="75"/>
      <c r="AI632" s="75"/>
      <c r="AJ632" s="75"/>
      <c r="AK632" s="75"/>
      <c r="AL632" s="75"/>
      <c r="AM632" s="75"/>
      <c r="AN632" s="75"/>
      <c r="AO632" s="75"/>
      <c r="AP632" s="75"/>
      <c r="AQ632" s="75"/>
      <c r="AR632" s="75"/>
      <c r="AS632" s="75"/>
      <c r="AT632" s="75"/>
      <c r="AU632" s="75"/>
      <c r="AV632" s="75"/>
      <c r="AW632" s="75"/>
      <c r="AX632" s="75"/>
      <c r="AY632" s="75"/>
      <c r="AZ632" s="75"/>
      <c r="BA632" s="75"/>
      <c r="BB632" s="75"/>
      <c r="BC632" s="75"/>
      <c r="BD632" s="75"/>
      <c r="BE632" s="75"/>
      <c r="BF632" s="75"/>
      <c r="BG632" s="75"/>
      <c r="BH632" s="75"/>
      <c r="BI632" s="75"/>
      <c r="BJ632" s="75"/>
      <c r="BK632" s="75"/>
      <c r="BL632" s="75"/>
      <c r="BM632" s="75"/>
      <c r="BN632" s="75"/>
      <c r="BO632" s="75"/>
      <c r="BP632" s="75"/>
      <c r="BQ632" s="75"/>
      <c r="BR632" s="75"/>
      <c r="BS632" s="75"/>
      <c r="BT632" s="75"/>
      <c r="BU632" s="75"/>
      <c r="BV632" s="75"/>
      <c r="BW632" s="75"/>
      <c r="BX632" s="75"/>
      <c r="BY632" s="75"/>
      <c r="BZ632" s="75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5"/>
      <c r="C633" s="75"/>
      <c r="D633" s="75"/>
      <c r="E633" s="75"/>
      <c r="F633" s="75"/>
      <c r="G633" s="75"/>
      <c r="H633" s="75"/>
      <c r="I633" s="75"/>
      <c r="J633" s="75"/>
      <c r="K633" s="75"/>
      <c r="L633" s="75"/>
      <c r="M633" s="75"/>
      <c r="N633" s="75"/>
      <c r="O633" s="75"/>
      <c r="P633" s="75"/>
      <c r="Q633" s="75"/>
      <c r="R633" s="75"/>
      <c r="S633" s="75"/>
      <c r="T633" s="75"/>
      <c r="U633" s="75"/>
      <c r="V633" s="75"/>
      <c r="W633" s="75"/>
      <c r="X633" s="75"/>
      <c r="Y633" s="75"/>
      <c r="Z633" s="75"/>
      <c r="AA633" s="75"/>
      <c r="AB633" s="75"/>
      <c r="AC633" s="75"/>
      <c r="AD633" s="75"/>
      <c r="AE633" s="75"/>
      <c r="AF633" s="75"/>
      <c r="AG633" s="75"/>
      <c r="AH633" s="75"/>
      <c r="AI633" s="75"/>
      <c r="AJ633" s="75"/>
      <c r="AK633" s="75"/>
      <c r="AL633" s="75"/>
      <c r="AM633" s="75"/>
      <c r="AN633" s="75"/>
      <c r="AO633" s="75"/>
      <c r="AP633" s="75"/>
      <c r="AQ633" s="75"/>
      <c r="AR633" s="75"/>
      <c r="AS633" s="75"/>
      <c r="AT633" s="75"/>
      <c r="AU633" s="75"/>
      <c r="AV633" s="75"/>
      <c r="AW633" s="75"/>
      <c r="AX633" s="75"/>
      <c r="AY633" s="75"/>
      <c r="AZ633" s="75"/>
      <c r="BA633" s="75"/>
      <c r="BB633" s="75"/>
      <c r="BC633" s="75"/>
      <c r="BD633" s="75"/>
      <c r="BE633" s="75"/>
      <c r="BF633" s="75"/>
      <c r="BG633" s="75"/>
      <c r="BH633" s="75"/>
      <c r="BI633" s="75"/>
      <c r="BJ633" s="75"/>
      <c r="BK633" s="75"/>
      <c r="BL633" s="75"/>
      <c r="BM633" s="75"/>
      <c r="BN633" s="75"/>
      <c r="BO633" s="75"/>
      <c r="BP633" s="75"/>
      <c r="BQ633" s="75"/>
      <c r="BR633" s="75"/>
      <c r="BS633" s="75"/>
      <c r="BT633" s="75"/>
      <c r="BU633" s="75"/>
      <c r="BV633" s="75"/>
      <c r="BW633" s="75"/>
      <c r="BX633" s="75"/>
      <c r="BY633" s="75"/>
      <c r="BZ633" s="75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5"/>
      <c r="C634" s="75"/>
      <c r="D634" s="75"/>
      <c r="E634" s="75"/>
      <c r="F634" s="75"/>
      <c r="G634" s="75"/>
      <c r="H634" s="75"/>
      <c r="I634" s="75"/>
      <c r="J634" s="75"/>
      <c r="K634" s="75"/>
      <c r="L634" s="75"/>
      <c r="M634" s="75"/>
      <c r="N634" s="75"/>
      <c r="O634" s="75"/>
      <c r="P634" s="75"/>
      <c r="Q634" s="75"/>
      <c r="R634" s="75"/>
      <c r="S634" s="75"/>
      <c r="T634" s="75"/>
      <c r="U634" s="75"/>
      <c r="V634" s="75"/>
      <c r="W634" s="75"/>
      <c r="X634" s="75"/>
      <c r="Y634" s="75"/>
      <c r="Z634" s="75"/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5"/>
      <c r="AN634" s="75"/>
      <c r="AO634" s="75"/>
      <c r="AP634" s="75"/>
      <c r="AQ634" s="75"/>
      <c r="AR634" s="75"/>
      <c r="AS634" s="75"/>
      <c r="AT634" s="75"/>
      <c r="AU634" s="75"/>
      <c r="AV634" s="75"/>
      <c r="AW634" s="75"/>
      <c r="AX634" s="75"/>
      <c r="AY634" s="75"/>
      <c r="AZ634" s="75"/>
      <c r="BA634" s="75"/>
      <c r="BB634" s="75"/>
      <c r="BC634" s="75"/>
      <c r="BD634" s="75"/>
      <c r="BE634" s="75"/>
      <c r="BF634" s="75"/>
      <c r="BG634" s="75"/>
      <c r="BH634" s="75"/>
      <c r="BI634" s="75"/>
      <c r="BJ634" s="75"/>
      <c r="BK634" s="75"/>
      <c r="BL634" s="75"/>
      <c r="BM634" s="75"/>
      <c r="BN634" s="75"/>
      <c r="BO634" s="75"/>
      <c r="BP634" s="75"/>
      <c r="BQ634" s="75"/>
      <c r="BR634" s="75"/>
      <c r="BS634" s="75"/>
      <c r="BT634" s="75"/>
      <c r="BU634" s="75"/>
      <c r="BV634" s="75"/>
      <c r="BW634" s="75"/>
      <c r="BX634" s="75"/>
      <c r="BY634" s="75"/>
      <c r="BZ634" s="75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5"/>
      <c r="C635" s="75"/>
      <c r="D635" s="75"/>
      <c r="E635" s="75"/>
      <c r="F635" s="75"/>
      <c r="G635" s="75"/>
      <c r="H635" s="75"/>
      <c r="I635" s="75"/>
      <c r="J635" s="75"/>
      <c r="K635" s="75"/>
      <c r="L635" s="75"/>
      <c r="M635" s="75"/>
      <c r="N635" s="75"/>
      <c r="O635" s="75"/>
      <c r="P635" s="75"/>
      <c r="Q635" s="75"/>
      <c r="R635" s="75"/>
      <c r="S635" s="75"/>
      <c r="T635" s="75"/>
      <c r="U635" s="75"/>
      <c r="V635" s="75"/>
      <c r="W635" s="75"/>
      <c r="X635" s="75"/>
      <c r="Y635" s="75"/>
      <c r="Z635" s="75"/>
      <c r="AA635" s="75"/>
      <c r="AB635" s="75"/>
      <c r="AC635" s="75"/>
      <c r="AD635" s="75"/>
      <c r="AE635" s="75"/>
      <c r="AF635" s="75"/>
      <c r="AG635" s="75"/>
      <c r="AH635" s="75"/>
      <c r="AI635" s="75"/>
      <c r="AJ635" s="75"/>
      <c r="AK635" s="75"/>
      <c r="AL635" s="75"/>
      <c r="AM635" s="75"/>
      <c r="AN635" s="75"/>
      <c r="AO635" s="75"/>
      <c r="AP635" s="75"/>
      <c r="AQ635" s="75"/>
      <c r="AR635" s="75"/>
      <c r="AS635" s="75"/>
      <c r="AT635" s="75"/>
      <c r="AU635" s="75"/>
      <c r="AV635" s="75"/>
      <c r="AW635" s="75"/>
      <c r="AX635" s="75"/>
      <c r="AY635" s="75"/>
      <c r="AZ635" s="75"/>
      <c r="BA635" s="75"/>
      <c r="BB635" s="75"/>
      <c r="BC635" s="75"/>
      <c r="BD635" s="75"/>
      <c r="BE635" s="75"/>
      <c r="BF635" s="75"/>
      <c r="BG635" s="75"/>
      <c r="BH635" s="75"/>
      <c r="BI635" s="75"/>
      <c r="BJ635" s="75"/>
      <c r="BK635" s="75"/>
      <c r="BL635" s="75"/>
      <c r="BM635" s="75"/>
      <c r="BN635" s="75"/>
      <c r="BO635" s="75"/>
      <c r="BP635" s="75"/>
      <c r="BQ635" s="75"/>
      <c r="BR635" s="75"/>
      <c r="BS635" s="75"/>
      <c r="BT635" s="75"/>
      <c r="BU635" s="75"/>
      <c r="BV635" s="75"/>
      <c r="BW635" s="75"/>
      <c r="BX635" s="75"/>
      <c r="BY635" s="75"/>
      <c r="BZ635" s="75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5"/>
      <c r="C636" s="75"/>
      <c r="D636" s="75"/>
      <c r="E636" s="75"/>
      <c r="F636" s="75"/>
      <c r="G636" s="75"/>
      <c r="H636" s="75"/>
      <c r="I636" s="75"/>
      <c r="J636" s="75"/>
      <c r="K636" s="75"/>
      <c r="L636" s="75"/>
      <c r="M636" s="75"/>
      <c r="N636" s="75"/>
      <c r="O636" s="75"/>
      <c r="P636" s="75"/>
      <c r="Q636" s="75"/>
      <c r="R636" s="75"/>
      <c r="S636" s="75"/>
      <c r="T636" s="75"/>
      <c r="U636" s="75"/>
      <c r="V636" s="75"/>
      <c r="W636" s="75"/>
      <c r="X636" s="75"/>
      <c r="Y636" s="75"/>
      <c r="Z636" s="75"/>
      <c r="AA636" s="75"/>
      <c r="AB636" s="75"/>
      <c r="AC636" s="75"/>
      <c r="AD636" s="75"/>
      <c r="AE636" s="75"/>
      <c r="AF636" s="75"/>
      <c r="AG636" s="75"/>
      <c r="AH636" s="75"/>
      <c r="AI636" s="75"/>
      <c r="AJ636" s="75"/>
      <c r="AK636" s="75"/>
      <c r="AL636" s="75"/>
      <c r="AM636" s="75"/>
      <c r="AN636" s="75"/>
      <c r="AO636" s="75"/>
      <c r="AP636" s="75"/>
      <c r="AQ636" s="75"/>
      <c r="AR636" s="75"/>
      <c r="AS636" s="75"/>
      <c r="AT636" s="75"/>
      <c r="AU636" s="75"/>
      <c r="AV636" s="75"/>
      <c r="AW636" s="75"/>
      <c r="AX636" s="75"/>
      <c r="AY636" s="75"/>
      <c r="AZ636" s="75"/>
      <c r="BA636" s="75"/>
      <c r="BB636" s="75"/>
      <c r="BC636" s="75"/>
      <c r="BD636" s="75"/>
      <c r="BE636" s="75"/>
      <c r="BF636" s="75"/>
      <c r="BG636" s="75"/>
      <c r="BH636" s="75"/>
      <c r="BI636" s="75"/>
      <c r="BJ636" s="75"/>
      <c r="BK636" s="75"/>
      <c r="BL636" s="75"/>
      <c r="BM636" s="75"/>
      <c r="BN636" s="75"/>
      <c r="BO636" s="75"/>
      <c r="BP636" s="75"/>
      <c r="BQ636" s="75"/>
      <c r="BR636" s="75"/>
      <c r="BS636" s="75"/>
      <c r="BT636" s="75"/>
      <c r="BU636" s="75"/>
      <c r="BV636" s="75"/>
      <c r="BW636" s="75"/>
      <c r="BX636" s="75"/>
      <c r="BY636" s="75"/>
      <c r="BZ636" s="75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5"/>
      <c r="C637" s="75"/>
      <c r="D637" s="75"/>
      <c r="E637" s="75"/>
      <c r="F637" s="75"/>
      <c r="G637" s="75"/>
      <c r="H637" s="75"/>
      <c r="I637" s="75"/>
      <c r="J637" s="75"/>
      <c r="K637" s="75"/>
      <c r="L637" s="75"/>
      <c r="M637" s="75"/>
      <c r="N637" s="75"/>
      <c r="O637" s="75"/>
      <c r="P637" s="75"/>
      <c r="Q637" s="75"/>
      <c r="R637" s="75"/>
      <c r="S637" s="75"/>
      <c r="T637" s="75"/>
      <c r="U637" s="75"/>
      <c r="V637" s="75"/>
      <c r="W637" s="75"/>
      <c r="X637" s="75"/>
      <c r="Y637" s="75"/>
      <c r="Z637" s="75"/>
      <c r="AA637" s="75"/>
      <c r="AB637" s="75"/>
      <c r="AC637" s="75"/>
      <c r="AD637" s="75"/>
      <c r="AE637" s="75"/>
      <c r="AF637" s="75"/>
      <c r="AG637" s="75"/>
      <c r="AH637" s="75"/>
      <c r="AI637" s="75"/>
      <c r="AJ637" s="75"/>
      <c r="AK637" s="75"/>
      <c r="AL637" s="75"/>
      <c r="AM637" s="75"/>
      <c r="AN637" s="75"/>
      <c r="AO637" s="75"/>
      <c r="AP637" s="75"/>
      <c r="AQ637" s="75"/>
      <c r="AR637" s="75"/>
      <c r="AS637" s="75"/>
      <c r="AT637" s="75"/>
      <c r="AU637" s="75"/>
      <c r="AV637" s="75"/>
      <c r="AW637" s="75"/>
      <c r="AX637" s="75"/>
      <c r="AY637" s="75"/>
      <c r="AZ637" s="75"/>
      <c r="BA637" s="75"/>
      <c r="BB637" s="75"/>
      <c r="BC637" s="75"/>
      <c r="BD637" s="75"/>
      <c r="BE637" s="75"/>
      <c r="BF637" s="75"/>
      <c r="BG637" s="75"/>
      <c r="BH637" s="75"/>
      <c r="BI637" s="75"/>
      <c r="BJ637" s="75"/>
      <c r="BK637" s="75"/>
      <c r="BL637" s="75"/>
      <c r="BM637" s="75"/>
      <c r="BN637" s="75"/>
      <c r="BO637" s="75"/>
      <c r="BP637" s="75"/>
      <c r="BQ637" s="75"/>
      <c r="BR637" s="75"/>
      <c r="BS637" s="75"/>
      <c r="BT637" s="75"/>
      <c r="BU637" s="75"/>
      <c r="BV637" s="75"/>
      <c r="BW637" s="75"/>
      <c r="BX637" s="75"/>
      <c r="BY637" s="75"/>
      <c r="BZ637" s="75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5"/>
      <c r="C638" s="75"/>
      <c r="D638" s="75"/>
      <c r="E638" s="75"/>
      <c r="F638" s="75"/>
      <c r="G638" s="75"/>
      <c r="H638" s="75"/>
      <c r="I638" s="75"/>
      <c r="J638" s="75"/>
      <c r="K638" s="75"/>
      <c r="L638" s="75"/>
      <c r="M638" s="75"/>
      <c r="N638" s="75"/>
      <c r="O638" s="75"/>
      <c r="P638" s="75"/>
      <c r="Q638" s="75"/>
      <c r="R638" s="75"/>
      <c r="S638" s="75"/>
      <c r="T638" s="75"/>
      <c r="U638" s="75"/>
      <c r="V638" s="75"/>
      <c r="W638" s="75"/>
      <c r="X638" s="75"/>
      <c r="Y638" s="75"/>
      <c r="Z638" s="75"/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5"/>
      <c r="AN638" s="75"/>
      <c r="AO638" s="75"/>
      <c r="AP638" s="75"/>
      <c r="AQ638" s="75"/>
      <c r="AR638" s="75"/>
      <c r="AS638" s="75"/>
      <c r="AT638" s="75"/>
      <c r="AU638" s="75"/>
      <c r="AV638" s="75"/>
      <c r="AW638" s="75"/>
      <c r="AX638" s="75"/>
      <c r="AY638" s="75"/>
      <c r="AZ638" s="75"/>
      <c r="BA638" s="75"/>
      <c r="BB638" s="75"/>
      <c r="BC638" s="75"/>
      <c r="BD638" s="75"/>
      <c r="BE638" s="75"/>
      <c r="BF638" s="75"/>
      <c r="BG638" s="75"/>
      <c r="BH638" s="75"/>
      <c r="BI638" s="75"/>
      <c r="BJ638" s="75"/>
      <c r="BK638" s="75"/>
      <c r="BL638" s="75"/>
      <c r="BM638" s="75"/>
      <c r="BN638" s="75"/>
      <c r="BO638" s="75"/>
      <c r="BP638" s="75"/>
      <c r="BQ638" s="75"/>
      <c r="BR638" s="75"/>
      <c r="BS638" s="75"/>
      <c r="BT638" s="75"/>
      <c r="BU638" s="75"/>
      <c r="BV638" s="75"/>
      <c r="BW638" s="75"/>
      <c r="BX638" s="75"/>
      <c r="BY638" s="75"/>
      <c r="BZ638" s="75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5"/>
      <c r="C639" s="75"/>
      <c r="D639" s="75"/>
      <c r="E639" s="75"/>
      <c r="F639" s="75"/>
      <c r="G639" s="75"/>
      <c r="H639" s="75"/>
      <c r="I639" s="75"/>
      <c r="J639" s="75"/>
      <c r="K639" s="75"/>
      <c r="L639" s="75"/>
      <c r="M639" s="75"/>
      <c r="N639" s="75"/>
      <c r="O639" s="75"/>
      <c r="P639" s="75"/>
      <c r="Q639" s="75"/>
      <c r="R639" s="75"/>
      <c r="S639" s="75"/>
      <c r="T639" s="75"/>
      <c r="U639" s="75"/>
      <c r="V639" s="75"/>
      <c r="W639" s="75"/>
      <c r="X639" s="75"/>
      <c r="Y639" s="75"/>
      <c r="Z639" s="75"/>
      <c r="AA639" s="75"/>
      <c r="AB639" s="75"/>
      <c r="AC639" s="75"/>
      <c r="AD639" s="75"/>
      <c r="AE639" s="75"/>
      <c r="AF639" s="75"/>
      <c r="AG639" s="75"/>
      <c r="AH639" s="75"/>
      <c r="AI639" s="75"/>
      <c r="AJ639" s="75"/>
      <c r="AK639" s="75"/>
      <c r="AL639" s="75"/>
      <c r="AM639" s="75"/>
      <c r="AN639" s="75"/>
      <c r="AO639" s="75"/>
      <c r="AP639" s="75"/>
      <c r="AQ639" s="75"/>
      <c r="AR639" s="75"/>
      <c r="AS639" s="75"/>
      <c r="AT639" s="75"/>
      <c r="AU639" s="75"/>
      <c r="AV639" s="75"/>
      <c r="AW639" s="75"/>
      <c r="AX639" s="75"/>
      <c r="AY639" s="75"/>
      <c r="AZ639" s="75"/>
      <c r="BA639" s="75"/>
      <c r="BB639" s="75"/>
      <c r="BC639" s="75"/>
      <c r="BD639" s="75"/>
      <c r="BE639" s="75"/>
      <c r="BF639" s="75"/>
      <c r="BG639" s="75"/>
      <c r="BH639" s="75"/>
      <c r="BI639" s="75"/>
      <c r="BJ639" s="75"/>
      <c r="BK639" s="75"/>
      <c r="BL639" s="75"/>
      <c r="BM639" s="75"/>
      <c r="BN639" s="75"/>
      <c r="BO639" s="75"/>
      <c r="BP639" s="75"/>
      <c r="BQ639" s="75"/>
      <c r="BR639" s="75"/>
      <c r="BS639" s="75"/>
      <c r="BT639" s="75"/>
      <c r="BU639" s="75"/>
      <c r="BV639" s="75"/>
      <c r="BW639" s="75"/>
      <c r="BX639" s="75"/>
      <c r="BY639" s="75"/>
      <c r="BZ639" s="75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5"/>
      <c r="C640" s="75"/>
      <c r="D640" s="75"/>
      <c r="E640" s="75"/>
      <c r="F640" s="75"/>
      <c r="G640" s="75"/>
      <c r="H640" s="75"/>
      <c r="I640" s="75"/>
      <c r="J640" s="75"/>
      <c r="K640" s="75"/>
      <c r="L640" s="75"/>
      <c r="M640" s="75"/>
      <c r="N640" s="75"/>
      <c r="O640" s="75"/>
      <c r="P640" s="75"/>
      <c r="Q640" s="75"/>
      <c r="R640" s="75"/>
      <c r="S640" s="75"/>
      <c r="T640" s="75"/>
      <c r="U640" s="75"/>
      <c r="V640" s="75"/>
      <c r="W640" s="75"/>
      <c r="X640" s="75"/>
      <c r="Y640" s="75"/>
      <c r="Z640" s="75"/>
      <c r="AA640" s="75"/>
      <c r="AB640" s="75"/>
      <c r="AC640" s="75"/>
      <c r="AD640" s="75"/>
      <c r="AE640" s="75"/>
      <c r="AF640" s="75"/>
      <c r="AG640" s="75"/>
      <c r="AH640" s="75"/>
      <c r="AI640" s="75"/>
      <c r="AJ640" s="75"/>
      <c r="AK640" s="75"/>
      <c r="AL640" s="75"/>
      <c r="AM640" s="75"/>
      <c r="AN640" s="75"/>
      <c r="AO640" s="75"/>
      <c r="AP640" s="75"/>
      <c r="AQ640" s="75"/>
      <c r="AR640" s="75"/>
      <c r="AS640" s="75"/>
      <c r="AT640" s="75"/>
      <c r="AU640" s="75"/>
      <c r="AV640" s="75"/>
      <c r="AW640" s="75"/>
      <c r="AX640" s="75"/>
      <c r="AY640" s="75"/>
      <c r="AZ640" s="75"/>
      <c r="BA640" s="75"/>
      <c r="BB640" s="75"/>
      <c r="BC640" s="75"/>
      <c r="BD640" s="75"/>
      <c r="BE640" s="75"/>
      <c r="BF640" s="75"/>
      <c r="BG640" s="75"/>
      <c r="BH640" s="75"/>
      <c r="BI640" s="75"/>
      <c r="BJ640" s="75"/>
      <c r="BK640" s="75"/>
      <c r="BL640" s="75"/>
      <c r="BM640" s="75"/>
      <c r="BN640" s="75"/>
      <c r="BO640" s="75"/>
      <c r="BP640" s="75"/>
      <c r="BQ640" s="75"/>
      <c r="BR640" s="75"/>
      <c r="BS640" s="75"/>
      <c r="BT640" s="75"/>
      <c r="BU640" s="75"/>
      <c r="BV640" s="75"/>
      <c r="BW640" s="75"/>
      <c r="BX640" s="75"/>
      <c r="BY640" s="75"/>
      <c r="BZ640" s="75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9" t="s">
        <v>50</v>
      </c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  <c r="AC644" s="80"/>
      <c r="AD644" s="80"/>
      <c r="AE644" s="80"/>
      <c r="AF644" s="80"/>
      <c r="AG644" s="80"/>
      <c r="AH644" s="80"/>
      <c r="AI644" s="80"/>
      <c r="AJ644" s="81"/>
      <c r="AK644" s="288" t="s">
        <v>104</v>
      </c>
      <c r="AL644" s="289"/>
      <c r="AM644" s="289"/>
      <c r="AN644" s="289"/>
      <c r="AO644" s="289"/>
      <c r="AP644" s="289"/>
      <c r="AQ644" s="289"/>
      <c r="AR644" s="289"/>
      <c r="AS644" s="289"/>
      <c r="AT644" s="289"/>
      <c r="AU644" s="289"/>
      <c r="AV644" s="289"/>
      <c r="AW644" s="289"/>
      <c r="AX644" s="289"/>
      <c r="AY644" s="289"/>
      <c r="AZ644" s="289"/>
      <c r="BA644" s="289"/>
      <c r="BB644" s="289"/>
      <c r="BC644" s="289"/>
      <c r="BD644" s="289"/>
      <c r="BE644" s="289"/>
      <c r="BF644" s="289"/>
      <c r="BG644" s="289"/>
      <c r="BH644" s="289"/>
      <c r="BI644" s="289"/>
      <c r="BJ644" s="289"/>
      <c r="BK644" s="289"/>
      <c r="BL644" s="289"/>
      <c r="BM644" s="289"/>
      <c r="BN644" s="289"/>
      <c r="BO644" s="289"/>
      <c r="BP644" s="289"/>
      <c r="BQ644" s="289"/>
      <c r="BR644" s="289"/>
      <c r="BS644" s="289"/>
      <c r="BT644" s="289"/>
      <c r="BU644" s="289"/>
      <c r="BV644" s="289"/>
      <c r="BW644" s="289"/>
      <c r="BX644" s="289"/>
      <c r="BY644" s="289"/>
      <c r="BZ644" s="290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2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  <c r="AA645" s="83"/>
      <c r="AB645" s="83"/>
      <c r="AC645" s="83"/>
      <c r="AD645" s="83"/>
      <c r="AE645" s="83"/>
      <c r="AF645" s="83"/>
      <c r="AG645" s="83"/>
      <c r="AH645" s="83"/>
      <c r="AI645" s="83"/>
      <c r="AJ645" s="84"/>
      <c r="AK645" s="154" t="s">
        <v>51</v>
      </c>
      <c r="AL645" s="155"/>
      <c r="AM645" s="155"/>
      <c r="AN645" s="155"/>
      <c r="AO645" s="155"/>
      <c r="AP645" s="155"/>
      <c r="AQ645" s="155"/>
      <c r="AR645" s="155"/>
      <c r="AS645" s="155"/>
      <c r="AT645" s="155"/>
      <c r="AU645" s="155"/>
      <c r="AV645" s="155"/>
      <c r="AW645" s="155"/>
      <c r="AX645" s="156"/>
      <c r="AY645" s="154" t="s">
        <v>52</v>
      </c>
      <c r="AZ645" s="155"/>
      <c r="BA645" s="155"/>
      <c r="BB645" s="155"/>
      <c r="BC645" s="155"/>
      <c r="BD645" s="155"/>
      <c r="BE645" s="155"/>
      <c r="BF645" s="155"/>
      <c r="BG645" s="155"/>
      <c r="BH645" s="155"/>
      <c r="BI645" s="155"/>
      <c r="BJ645" s="155"/>
      <c r="BK645" s="155"/>
      <c r="BL645" s="156"/>
      <c r="BM645" s="154" t="s">
        <v>53</v>
      </c>
      <c r="BN645" s="155"/>
      <c r="BO645" s="155"/>
      <c r="BP645" s="155"/>
      <c r="BQ645" s="155"/>
      <c r="BR645" s="155"/>
      <c r="BS645" s="155"/>
      <c r="BT645" s="155"/>
      <c r="BU645" s="155"/>
      <c r="BV645" s="155"/>
      <c r="BW645" s="155"/>
      <c r="BX645" s="155"/>
      <c r="BY645" s="155"/>
      <c r="BZ645" s="1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5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6"/>
      <c r="Q646" s="86"/>
      <c r="R646" s="86"/>
      <c r="S646" s="86"/>
      <c r="T646" s="86"/>
      <c r="U646" s="86"/>
      <c r="V646" s="86"/>
      <c r="W646" s="86"/>
      <c r="X646" s="86"/>
      <c r="Y646" s="86"/>
      <c r="Z646" s="86"/>
      <c r="AA646" s="86"/>
      <c r="AB646" s="86"/>
      <c r="AC646" s="86"/>
      <c r="AD646" s="86"/>
      <c r="AE646" s="86"/>
      <c r="AF646" s="86"/>
      <c r="AG646" s="86"/>
      <c r="AH646" s="86"/>
      <c r="AI646" s="86"/>
      <c r="AJ646" s="87"/>
      <c r="AK646" s="291">
        <f>AJ38</f>
        <v>2016</v>
      </c>
      <c r="AL646" s="292"/>
      <c r="AM646" s="292"/>
      <c r="AN646" s="292"/>
      <c r="AO646" s="292"/>
      <c r="AP646" s="292"/>
      <c r="AQ646" s="292"/>
      <c r="AR646" s="292"/>
      <c r="AS646" s="292"/>
      <c r="AT646" s="292"/>
      <c r="AU646" s="292"/>
      <c r="AV646" s="292"/>
      <c r="AW646" s="292"/>
      <c r="AX646" s="292"/>
      <c r="AY646" s="292"/>
      <c r="AZ646" s="292"/>
      <c r="BA646" s="292"/>
      <c r="BB646" s="292"/>
      <c r="BC646" s="292"/>
      <c r="BD646" s="292"/>
      <c r="BE646" s="292"/>
      <c r="BF646" s="292"/>
      <c r="BG646" s="292"/>
      <c r="BH646" s="292"/>
      <c r="BI646" s="292"/>
      <c r="BJ646" s="292"/>
      <c r="BK646" s="292"/>
      <c r="BL646" s="292"/>
      <c r="BM646" s="292"/>
      <c r="BN646" s="292"/>
      <c r="BO646" s="292"/>
      <c r="BP646" s="292"/>
      <c r="BQ646" s="292"/>
      <c r="BR646" s="292"/>
      <c r="BS646" s="292"/>
      <c r="BT646" s="292"/>
      <c r="BU646" s="292"/>
      <c r="BV646" s="292"/>
      <c r="BW646" s="292"/>
      <c r="BX646" s="292"/>
      <c r="BY646" s="292"/>
      <c r="BZ646" s="292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3" t="s">
        <v>105</v>
      </c>
      <c r="C647" s="294"/>
      <c r="D647" s="294"/>
      <c r="E647" s="294"/>
      <c r="F647" s="294"/>
      <c r="G647" s="294"/>
      <c r="H647" s="294"/>
      <c r="I647" s="294"/>
      <c r="J647" s="294"/>
      <c r="K647" s="294"/>
      <c r="L647" s="294"/>
      <c r="M647" s="294"/>
      <c r="N647" s="294"/>
      <c r="O647" s="294"/>
      <c r="P647" s="294"/>
      <c r="Q647" s="294"/>
      <c r="R647" s="294"/>
      <c r="S647" s="294"/>
      <c r="T647" s="294"/>
      <c r="U647" s="294"/>
      <c r="V647" s="294"/>
      <c r="W647" s="294"/>
      <c r="X647" s="294"/>
      <c r="Y647" s="294"/>
      <c r="Z647" s="294"/>
      <c r="AA647" s="294"/>
      <c r="AB647" s="294"/>
      <c r="AC647" s="294"/>
      <c r="AD647" s="294"/>
      <c r="AE647" s="294"/>
      <c r="AF647" s="294"/>
      <c r="AG647" s="294"/>
      <c r="AH647" s="294"/>
      <c r="AI647" s="294"/>
      <c r="AJ647" s="294"/>
      <c r="AK647" s="295"/>
      <c r="AL647" s="295"/>
      <c r="AM647" s="295"/>
      <c r="AN647" s="295"/>
      <c r="AO647" s="295"/>
      <c r="AP647" s="295"/>
      <c r="AQ647" s="295"/>
      <c r="AR647" s="295"/>
      <c r="AS647" s="295"/>
      <c r="AT647" s="295"/>
      <c r="AU647" s="295"/>
      <c r="AV647" s="295"/>
      <c r="AW647" s="295"/>
      <c r="AX647" s="295"/>
      <c r="AY647" s="295"/>
      <c r="AZ647" s="295"/>
      <c r="BA647" s="295"/>
      <c r="BB647" s="295"/>
      <c r="BC647" s="295"/>
      <c r="BD647" s="295"/>
      <c r="BE647" s="295"/>
      <c r="BF647" s="295"/>
      <c r="BG647" s="295"/>
      <c r="BH647" s="295"/>
      <c r="BI647" s="295"/>
      <c r="BJ647" s="295"/>
      <c r="BK647" s="295"/>
      <c r="BL647" s="295"/>
      <c r="BM647" s="295"/>
      <c r="BN647" s="295"/>
      <c r="BO647" s="295"/>
      <c r="BP647" s="295"/>
      <c r="BQ647" s="295"/>
      <c r="BR647" s="295"/>
      <c r="BS647" s="295"/>
      <c r="BT647" s="295"/>
      <c r="BU647" s="295"/>
      <c r="BV647" s="295"/>
      <c r="BW647" s="295"/>
      <c r="BX647" s="295"/>
      <c r="BY647" s="295"/>
      <c r="BZ647" s="296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59" t="s">
        <v>117</v>
      </c>
      <c r="C648" s="260"/>
      <c r="D648" s="260"/>
      <c r="E648" s="260"/>
      <c r="F648" s="260"/>
      <c r="G648" s="260"/>
      <c r="H648" s="260"/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  <c r="AJ648" s="260"/>
      <c r="AK648" s="280"/>
      <c r="AL648" s="280"/>
      <c r="AM648" s="280"/>
      <c r="AN648" s="280"/>
      <c r="AO648" s="280"/>
      <c r="AP648" s="280"/>
      <c r="AQ648" s="280"/>
      <c r="AR648" s="280"/>
      <c r="AS648" s="280"/>
      <c r="AT648" s="280"/>
      <c r="AU648" s="280"/>
      <c r="AV648" s="280"/>
      <c r="AW648" s="280"/>
      <c r="AX648" s="280"/>
      <c r="AY648" s="280"/>
      <c r="AZ648" s="280"/>
      <c r="BA648" s="280"/>
      <c r="BB648" s="280"/>
      <c r="BC648" s="280"/>
      <c r="BD648" s="280"/>
      <c r="BE648" s="280"/>
      <c r="BF648" s="280"/>
      <c r="BG648" s="280"/>
      <c r="BH648" s="280"/>
      <c r="BI648" s="280"/>
      <c r="BJ648" s="280"/>
      <c r="BK648" s="280"/>
      <c r="BL648" s="280"/>
      <c r="BM648" s="280"/>
      <c r="BN648" s="280"/>
      <c r="BO648" s="280"/>
      <c r="BP648" s="280"/>
      <c r="BQ648" s="280"/>
      <c r="BR648" s="280"/>
      <c r="BS648" s="280"/>
      <c r="BT648" s="280"/>
      <c r="BU648" s="280"/>
      <c r="BV648" s="280"/>
      <c r="BW648" s="280"/>
      <c r="BX648" s="280"/>
      <c r="BY648" s="280"/>
      <c r="BZ648" s="28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1"/>
      <c r="C649" s="262"/>
      <c r="D649" s="262"/>
      <c r="E649" s="262"/>
      <c r="F649" s="262"/>
      <c r="G649" s="262"/>
      <c r="H649" s="262"/>
      <c r="I649" s="262"/>
      <c r="J649" s="262"/>
      <c r="K649" s="262"/>
      <c r="L649" s="262"/>
      <c r="M649" s="262"/>
      <c r="N649" s="262"/>
      <c r="O649" s="262"/>
      <c r="P649" s="262"/>
      <c r="Q649" s="262"/>
      <c r="R649" s="262"/>
      <c r="S649" s="262"/>
      <c r="T649" s="262"/>
      <c r="U649" s="262"/>
      <c r="V649" s="262"/>
      <c r="W649" s="262"/>
      <c r="X649" s="262"/>
      <c r="Y649" s="262"/>
      <c r="Z649" s="262"/>
      <c r="AA649" s="262"/>
      <c r="AB649" s="262"/>
      <c r="AC649" s="262"/>
      <c r="AD649" s="262"/>
      <c r="AE649" s="262"/>
      <c r="AF649" s="262"/>
      <c r="AG649" s="262"/>
      <c r="AH649" s="262"/>
      <c r="AI649" s="262"/>
      <c r="AJ649" s="262"/>
      <c r="AK649" s="280"/>
      <c r="AL649" s="280"/>
      <c r="AM649" s="280"/>
      <c r="AN649" s="280"/>
      <c r="AO649" s="280"/>
      <c r="AP649" s="280"/>
      <c r="AQ649" s="280"/>
      <c r="AR649" s="280"/>
      <c r="AS649" s="280"/>
      <c r="AT649" s="280"/>
      <c r="AU649" s="280"/>
      <c r="AV649" s="280"/>
      <c r="AW649" s="280"/>
      <c r="AX649" s="280"/>
      <c r="AY649" s="280"/>
      <c r="AZ649" s="280"/>
      <c r="BA649" s="280"/>
      <c r="BB649" s="280"/>
      <c r="BC649" s="280"/>
      <c r="BD649" s="280"/>
      <c r="BE649" s="280"/>
      <c r="BF649" s="280"/>
      <c r="BG649" s="280"/>
      <c r="BH649" s="280"/>
      <c r="BI649" s="280"/>
      <c r="BJ649" s="280"/>
      <c r="BK649" s="280"/>
      <c r="BL649" s="280"/>
      <c r="BM649" s="280"/>
      <c r="BN649" s="280"/>
      <c r="BO649" s="280"/>
      <c r="BP649" s="280"/>
      <c r="BQ649" s="280"/>
      <c r="BR649" s="280"/>
      <c r="BS649" s="280"/>
      <c r="BT649" s="280"/>
      <c r="BU649" s="280"/>
      <c r="BV649" s="280"/>
      <c r="BW649" s="280"/>
      <c r="BX649" s="280"/>
      <c r="BY649" s="280"/>
      <c r="BZ649" s="28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3"/>
      <c r="C650" s="264"/>
      <c r="D650" s="264"/>
      <c r="E650" s="264"/>
      <c r="F650" s="264"/>
      <c r="G650" s="264"/>
      <c r="H650" s="264"/>
      <c r="I650" s="264"/>
      <c r="J650" s="264"/>
      <c r="K650" s="264"/>
      <c r="L650" s="264"/>
      <c r="M650" s="264"/>
      <c r="N650" s="264"/>
      <c r="O650" s="264"/>
      <c r="P650" s="264"/>
      <c r="Q650" s="264"/>
      <c r="R650" s="264"/>
      <c r="S650" s="264"/>
      <c r="T650" s="264"/>
      <c r="U650" s="264"/>
      <c r="V650" s="264"/>
      <c r="W650" s="264"/>
      <c r="X650" s="264"/>
      <c r="Y650" s="264"/>
      <c r="Z650" s="264"/>
      <c r="AA650" s="264"/>
      <c r="AB650" s="264"/>
      <c r="AC650" s="264"/>
      <c r="AD650" s="264"/>
      <c r="AE650" s="264"/>
      <c r="AF650" s="264"/>
      <c r="AG650" s="264"/>
      <c r="AH650" s="264"/>
      <c r="AI650" s="264"/>
      <c r="AJ650" s="264"/>
      <c r="AK650" s="245"/>
      <c r="AL650" s="245"/>
      <c r="AM650" s="245"/>
      <c r="AN650" s="245"/>
      <c r="AO650" s="245"/>
      <c r="AP650" s="245"/>
      <c r="AQ650" s="245"/>
      <c r="AR650" s="245"/>
      <c r="AS650" s="245"/>
      <c r="AT650" s="245"/>
      <c r="AU650" s="245"/>
      <c r="AV650" s="245"/>
      <c r="AW650" s="245"/>
      <c r="AX650" s="245"/>
      <c r="AY650" s="245"/>
      <c r="AZ650" s="245"/>
      <c r="BA650" s="245"/>
      <c r="BB650" s="245"/>
      <c r="BC650" s="245"/>
      <c r="BD650" s="245"/>
      <c r="BE650" s="245"/>
      <c r="BF650" s="245"/>
      <c r="BG650" s="245"/>
      <c r="BH650" s="245"/>
      <c r="BI650" s="245"/>
      <c r="BJ650" s="245"/>
      <c r="BK650" s="245"/>
      <c r="BL650" s="245"/>
      <c r="BM650" s="245"/>
      <c r="BN650" s="245"/>
      <c r="BO650" s="245"/>
      <c r="BP650" s="245"/>
      <c r="BQ650" s="245"/>
      <c r="BR650" s="245"/>
      <c r="BS650" s="245"/>
      <c r="BT650" s="245"/>
      <c r="BU650" s="245"/>
      <c r="BV650" s="245"/>
      <c r="BW650" s="245"/>
      <c r="BX650" s="245"/>
      <c r="BY650" s="245"/>
      <c r="BZ650" s="246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8" t="s">
        <v>108</v>
      </c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30" t="s">
        <v>54</v>
      </c>
      <c r="AB651" s="330"/>
      <c r="AC651" s="330"/>
      <c r="AD651" s="330"/>
      <c r="AE651" s="330"/>
      <c r="AF651" s="330"/>
      <c r="AG651" s="330"/>
      <c r="AH651" s="330"/>
      <c r="AI651" s="330"/>
      <c r="AJ651" s="331"/>
      <c r="AK651" s="243">
        <f>+SUM(AK652:AX654)</f>
        <v>0</v>
      </c>
      <c r="AL651" s="243"/>
      <c r="AM651" s="243"/>
      <c r="AN651" s="243"/>
      <c r="AO651" s="243"/>
      <c r="AP651" s="243"/>
      <c r="AQ651" s="243"/>
      <c r="AR651" s="243"/>
      <c r="AS651" s="243"/>
      <c r="AT651" s="243"/>
      <c r="AU651" s="243"/>
      <c r="AV651" s="243"/>
      <c r="AW651" s="243"/>
      <c r="AX651" s="243"/>
      <c r="AY651" s="243">
        <f>+SUM(AY652:BL654)</f>
        <v>0</v>
      </c>
      <c r="AZ651" s="243"/>
      <c r="BA651" s="243"/>
      <c r="BB651" s="243"/>
      <c r="BC651" s="243"/>
      <c r="BD651" s="243"/>
      <c r="BE651" s="243"/>
      <c r="BF651" s="243"/>
      <c r="BG651" s="243"/>
      <c r="BH651" s="243"/>
      <c r="BI651" s="243"/>
      <c r="BJ651" s="243"/>
      <c r="BK651" s="243"/>
      <c r="BL651" s="243"/>
      <c r="BM651" s="243">
        <f>+SUM(BM652:BZ654)</f>
        <v>0</v>
      </c>
      <c r="BN651" s="243"/>
      <c r="BO651" s="243"/>
      <c r="BP651" s="243"/>
      <c r="BQ651" s="243"/>
      <c r="BR651" s="243"/>
      <c r="BS651" s="243"/>
      <c r="BT651" s="243"/>
      <c r="BU651" s="243"/>
      <c r="BV651" s="243"/>
      <c r="BW651" s="243"/>
      <c r="BX651" s="243"/>
      <c r="BY651" s="243"/>
      <c r="BZ651" s="24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7" t="s">
        <v>106</v>
      </c>
      <c r="C652" s="278"/>
      <c r="D652" s="278"/>
      <c r="E652" s="278"/>
      <c r="F652" s="278"/>
      <c r="G652" s="278"/>
      <c r="H652" s="278"/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  <c r="AJ652" s="278"/>
      <c r="AK652" s="93"/>
      <c r="AL652" s="93"/>
      <c r="AM652" s="93"/>
      <c r="AN652" s="93"/>
      <c r="AO652" s="93"/>
      <c r="AP652" s="93"/>
      <c r="AQ652" s="93"/>
      <c r="AR652" s="93"/>
      <c r="AS652" s="93"/>
      <c r="AT652" s="93"/>
      <c r="AU652" s="93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  <c r="BL652" s="93"/>
      <c r="BM652" s="93"/>
      <c r="BN652" s="93"/>
      <c r="BO652" s="93"/>
      <c r="BP652" s="93"/>
      <c r="BQ652" s="93"/>
      <c r="BR652" s="93"/>
      <c r="BS652" s="93"/>
      <c r="BT652" s="93"/>
      <c r="BU652" s="93"/>
      <c r="BV652" s="93"/>
      <c r="BW652" s="93"/>
      <c r="BX652" s="93"/>
      <c r="BY652" s="93"/>
      <c r="BZ652" s="94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7" t="s">
        <v>107</v>
      </c>
      <c r="C653" s="278"/>
      <c r="D653" s="278"/>
      <c r="E653" s="278"/>
      <c r="F653" s="278"/>
      <c r="G653" s="278"/>
      <c r="H653" s="278"/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  <c r="AJ653" s="278"/>
      <c r="AK653" s="93"/>
      <c r="AL653" s="93"/>
      <c r="AM653" s="93"/>
      <c r="AN653" s="93"/>
      <c r="AO653" s="93"/>
      <c r="AP653" s="93"/>
      <c r="AQ653" s="93"/>
      <c r="AR653" s="93"/>
      <c r="AS653" s="93"/>
      <c r="AT653" s="93"/>
      <c r="AU653" s="93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  <c r="BL653" s="93"/>
      <c r="BM653" s="93"/>
      <c r="BN653" s="93"/>
      <c r="BO653" s="93"/>
      <c r="BP653" s="93"/>
      <c r="BQ653" s="93"/>
      <c r="BR653" s="93"/>
      <c r="BS653" s="93"/>
      <c r="BT653" s="93"/>
      <c r="BU653" s="93"/>
      <c r="BV653" s="93"/>
      <c r="BW653" s="93"/>
      <c r="BX653" s="93"/>
      <c r="BY653" s="93"/>
      <c r="BZ653" s="94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7" t="s">
        <v>109</v>
      </c>
      <c r="C654" s="278"/>
      <c r="D654" s="278"/>
      <c r="E654" s="278"/>
      <c r="F654" s="278"/>
      <c r="G654" s="278"/>
      <c r="H654" s="278"/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  <c r="AJ654" s="278"/>
      <c r="AK654" s="93"/>
      <c r="AL654" s="93"/>
      <c r="AM654" s="93"/>
      <c r="AN654" s="93"/>
      <c r="AO654" s="93"/>
      <c r="AP654" s="93"/>
      <c r="AQ654" s="93"/>
      <c r="AR654" s="93"/>
      <c r="AS654" s="93"/>
      <c r="AT654" s="93"/>
      <c r="AU654" s="93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  <c r="BL654" s="93"/>
      <c r="BM654" s="93"/>
      <c r="BN654" s="93"/>
      <c r="BO654" s="93"/>
      <c r="BP654" s="93"/>
      <c r="BQ654" s="93"/>
      <c r="BR654" s="93"/>
      <c r="BS654" s="93"/>
      <c r="BT654" s="93"/>
      <c r="BU654" s="93"/>
      <c r="BV654" s="93"/>
      <c r="BW654" s="93"/>
      <c r="BX654" s="93"/>
      <c r="BY654" s="93"/>
      <c r="BZ654" s="94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111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7" t="s">
        <v>112</v>
      </c>
      <c r="C656" s="278"/>
      <c r="D656" s="278"/>
      <c r="E656" s="278"/>
      <c r="F656" s="278"/>
      <c r="G656" s="278"/>
      <c r="H656" s="278"/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  <c r="AJ656" s="278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7" t="s">
        <v>116</v>
      </c>
      <c r="C657" s="278"/>
      <c r="D657" s="278"/>
      <c r="E657" s="278"/>
      <c r="F657" s="278"/>
      <c r="G657" s="278"/>
      <c r="H657" s="278"/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  <c r="AJ657" s="278"/>
      <c r="AK657" s="93"/>
      <c r="AL657" s="93"/>
      <c r="AM657" s="93"/>
      <c r="AN657" s="93"/>
      <c r="AO657" s="93"/>
      <c r="AP657" s="93"/>
      <c r="AQ657" s="93"/>
      <c r="AR657" s="93"/>
      <c r="AS657" s="93"/>
      <c r="AT657" s="93"/>
      <c r="AU657" s="93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  <c r="BL657" s="93"/>
      <c r="BM657" s="93"/>
      <c r="BN657" s="93"/>
      <c r="BO657" s="93"/>
      <c r="BP657" s="93"/>
      <c r="BQ657" s="93"/>
      <c r="BR657" s="93"/>
      <c r="BS657" s="93"/>
      <c r="BT657" s="93"/>
      <c r="BU657" s="93"/>
      <c r="BV657" s="93"/>
      <c r="BW657" s="93"/>
      <c r="BX657" s="93"/>
      <c r="BY657" s="93"/>
      <c r="BZ657" s="94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7" t="s">
        <v>113</v>
      </c>
      <c r="C658" s="278"/>
      <c r="D658" s="278"/>
      <c r="E658" s="278"/>
      <c r="F658" s="278"/>
      <c r="G658" s="278"/>
      <c r="H658" s="278"/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  <c r="AJ658" s="278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5"/>
      <c r="AV658" s="305"/>
      <c r="AW658" s="305"/>
      <c r="AX658" s="305"/>
      <c r="AY658" s="305"/>
      <c r="AZ658" s="305"/>
      <c r="BA658" s="305"/>
      <c r="BB658" s="305"/>
      <c r="BC658" s="305"/>
      <c r="BD658" s="305"/>
      <c r="BE658" s="305"/>
      <c r="BF658" s="305"/>
      <c r="BG658" s="305"/>
      <c r="BH658" s="305"/>
      <c r="BI658" s="305"/>
      <c r="BJ658" s="305"/>
      <c r="BK658" s="305"/>
      <c r="BL658" s="305"/>
      <c r="BM658" s="305"/>
      <c r="BN658" s="305"/>
      <c r="BO658" s="305"/>
      <c r="BP658" s="305"/>
      <c r="BQ658" s="305"/>
      <c r="BR658" s="305"/>
      <c r="BS658" s="305"/>
      <c r="BT658" s="305"/>
      <c r="BU658" s="305"/>
      <c r="BV658" s="305"/>
      <c r="BW658" s="305"/>
      <c r="BX658" s="305"/>
      <c r="BY658" s="305"/>
      <c r="BZ658" s="306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7" t="s">
        <v>114</v>
      </c>
      <c r="C659" s="278"/>
      <c r="D659" s="278"/>
      <c r="E659" s="278"/>
      <c r="F659" s="278"/>
      <c r="G659" s="278"/>
      <c r="H659" s="278"/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  <c r="AJ659" s="278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5"/>
      <c r="AV659" s="305"/>
      <c r="AW659" s="305"/>
      <c r="AX659" s="305"/>
      <c r="AY659" s="305"/>
      <c r="AZ659" s="305"/>
      <c r="BA659" s="305"/>
      <c r="BB659" s="305"/>
      <c r="BC659" s="305"/>
      <c r="BD659" s="305"/>
      <c r="BE659" s="305"/>
      <c r="BF659" s="305"/>
      <c r="BG659" s="305"/>
      <c r="BH659" s="305"/>
      <c r="BI659" s="305"/>
      <c r="BJ659" s="305"/>
      <c r="BK659" s="305"/>
      <c r="BL659" s="305"/>
      <c r="BM659" s="305"/>
      <c r="BN659" s="305"/>
      <c r="BO659" s="305"/>
      <c r="BP659" s="305"/>
      <c r="BQ659" s="305"/>
      <c r="BR659" s="305"/>
      <c r="BS659" s="305"/>
      <c r="BT659" s="305"/>
      <c r="BU659" s="305"/>
      <c r="BV659" s="305"/>
      <c r="BW659" s="305"/>
      <c r="BX659" s="305"/>
      <c r="BY659" s="305"/>
      <c r="BZ659" s="306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7" t="s">
        <v>115</v>
      </c>
      <c r="C660" s="308"/>
      <c r="D660" s="308"/>
      <c r="E660" s="308"/>
      <c r="F660" s="308"/>
      <c r="G660" s="308"/>
      <c r="H660" s="308"/>
      <c r="I660" s="308"/>
      <c r="J660" s="308"/>
      <c r="K660" s="308"/>
      <c r="L660" s="308"/>
      <c r="M660" s="308"/>
      <c r="N660" s="308"/>
      <c r="O660" s="308"/>
      <c r="P660" s="308"/>
      <c r="Q660" s="308"/>
      <c r="R660" s="308"/>
      <c r="S660" s="308"/>
      <c r="T660" s="308"/>
      <c r="U660" s="308"/>
      <c r="V660" s="308"/>
      <c r="W660" s="308"/>
      <c r="X660" s="308"/>
      <c r="Y660" s="308"/>
      <c r="Z660" s="308"/>
      <c r="AA660" s="308"/>
      <c r="AB660" s="308"/>
      <c r="AC660" s="308"/>
      <c r="AD660" s="308"/>
      <c r="AE660" s="308"/>
      <c r="AF660" s="308"/>
      <c r="AG660" s="308"/>
      <c r="AH660" s="308"/>
      <c r="AI660" s="308"/>
      <c r="AJ660" s="308"/>
      <c r="AK660" s="142"/>
      <c r="AL660" s="142"/>
      <c r="AM660" s="142"/>
      <c r="AN660" s="142"/>
      <c r="AO660" s="142"/>
      <c r="AP660" s="142"/>
      <c r="AQ660" s="142"/>
      <c r="AR660" s="142"/>
      <c r="AS660" s="142"/>
      <c r="AT660" s="142"/>
      <c r="AU660" s="142"/>
      <c r="AV660" s="142"/>
      <c r="AW660" s="142"/>
      <c r="AX660" s="142"/>
      <c r="AY660" s="142"/>
      <c r="AZ660" s="142"/>
      <c r="BA660" s="142"/>
      <c r="BB660" s="142"/>
      <c r="BC660" s="142"/>
      <c r="BD660" s="142"/>
      <c r="BE660" s="142"/>
      <c r="BF660" s="142"/>
      <c r="BG660" s="142"/>
      <c r="BH660" s="142"/>
      <c r="BI660" s="142"/>
      <c r="BJ660" s="142"/>
      <c r="BK660" s="142"/>
      <c r="BL660" s="142"/>
      <c r="BM660" s="142"/>
      <c r="BN660" s="142"/>
      <c r="BO660" s="142"/>
      <c r="BP660" s="142"/>
      <c r="BQ660" s="142"/>
      <c r="BR660" s="142"/>
      <c r="BS660" s="142"/>
      <c r="BT660" s="142"/>
      <c r="BU660" s="142"/>
      <c r="BV660" s="142"/>
      <c r="BW660" s="142"/>
      <c r="BX660" s="142"/>
      <c r="BY660" s="142"/>
      <c r="BZ660" s="143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vidieť.</v>
      </c>
      <c r="CC663" s="33" t="s">
        <v>78</v>
      </c>
      <c r="CW663" s="20">
        <f>+IF($K$665="nie je",0,1)</f>
        <v>1</v>
      </c>
      <c r="CZ663" s="20">
        <f t="shared" ref="CZ663:CZ692" si="121">IF(CC663="",1,IF(CC663="Chcem skryť riadok.",0,1))</f>
        <v>1</v>
      </c>
      <c r="DA663" s="20">
        <f>+IF(CW663+CX663+CY663=0,0,IF(CZ663=0,0,1))</f>
        <v>1</v>
      </c>
      <c r="DZ663" s="62"/>
    </row>
    <row r="664" spans="1:130">
      <c r="A664" s="11"/>
      <c r="CA664" s="25"/>
      <c r="CB664" s="39" t="str">
        <f t="shared" si="120"/>
        <v>Riadok bude vidieť.</v>
      </c>
      <c r="CC664" s="33" t="s">
        <v>78</v>
      </c>
      <c r="CW664" s="20">
        <f t="shared" ref="CW664:CW692" si="122">+IF($K$665="nie je",0,1)</f>
        <v>1</v>
      </c>
      <c r="CZ664" s="20">
        <f t="shared" si="121"/>
        <v>1</v>
      </c>
      <c r="DA664" s="20">
        <f>+IF(CW664+CX664+CY664=0,0,IF(CZ664=0,0,1))</f>
        <v>1</v>
      </c>
      <c r="DZ664" s="62"/>
    </row>
    <row r="665" spans="1:130">
      <c r="A665" s="11"/>
      <c r="B665" s="2" t="s">
        <v>160</v>
      </c>
      <c r="K665" s="108" t="s">
        <v>161</v>
      </c>
      <c r="L665" s="108"/>
      <c r="M665" s="108"/>
      <c r="N665" s="108"/>
      <c r="O665" s="108"/>
      <c r="P665" s="2" t="s">
        <v>164</v>
      </c>
      <c r="CA665" s="25"/>
      <c r="CB665" s="39" t="str">
        <f t="shared" si="120"/>
        <v>Riadok bude vidieť.</v>
      </c>
      <c r="CC665" s="33" t="s">
        <v>78</v>
      </c>
      <c r="CW665" s="20">
        <f t="shared" si="122"/>
        <v>1</v>
      </c>
      <c r="CZ665" s="20">
        <f t="shared" si="121"/>
        <v>1</v>
      </c>
      <c r="DA665" s="20">
        <f>+IF(CW665+CX665+CY665=0,0,IF(CZ665=0,0,1))</f>
        <v>1</v>
      </c>
      <c r="DZ665" s="62"/>
    </row>
    <row r="666" spans="1:130">
      <c r="A666" s="11"/>
      <c r="B666" s="2" t="s">
        <v>163</v>
      </c>
      <c r="CA666" s="25"/>
      <c r="CB666" s="39" t="str">
        <f t="shared" si="120"/>
        <v>Riadok bude vidieť.</v>
      </c>
      <c r="CC666" s="33" t="s">
        <v>78</v>
      </c>
      <c r="CW666" s="20">
        <f t="shared" si="122"/>
        <v>1</v>
      </c>
      <c r="CZ666" s="20">
        <f t="shared" si="121"/>
        <v>1</v>
      </c>
      <c r="DA666" s="20">
        <f>+IF(CW666+CX666+CY666=0,0,IF(CZ666=0,0,1))</f>
        <v>1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1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>Spoločnosť uvádza nasledujúce informácie:</v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1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1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4"/>
      <c r="C670" s="74"/>
      <c r="D670" s="74"/>
      <c r="E670" s="74"/>
      <c r="F670" s="74"/>
      <c r="G670" s="74"/>
      <c r="H670" s="74"/>
      <c r="I670" s="74"/>
      <c r="J670" s="74"/>
      <c r="K670" s="74"/>
      <c r="L670" s="74"/>
      <c r="M670" s="74"/>
      <c r="N670" s="74"/>
      <c r="O670" s="74"/>
      <c r="P670" s="74"/>
      <c r="Q670" s="74"/>
      <c r="R670" s="74"/>
      <c r="S670" s="74"/>
      <c r="T670" s="74"/>
      <c r="U670" s="74"/>
      <c r="V670" s="74"/>
      <c r="W670" s="74"/>
      <c r="X670" s="74"/>
      <c r="Y670" s="74"/>
      <c r="Z670" s="74"/>
      <c r="AA670" s="74"/>
      <c r="AB670" s="74"/>
      <c r="AC670" s="74"/>
      <c r="AD670" s="74"/>
      <c r="AE670" s="74"/>
      <c r="AF670" s="74"/>
      <c r="AG670" s="74"/>
      <c r="AH670" s="74"/>
      <c r="AI670" s="74"/>
      <c r="AJ670" s="74"/>
      <c r="AK670" s="74"/>
      <c r="AL670" s="74"/>
      <c r="AM670" s="74"/>
      <c r="AN670" s="74"/>
      <c r="AO670" s="74"/>
      <c r="AP670" s="74"/>
      <c r="AQ670" s="74"/>
      <c r="AR670" s="74"/>
      <c r="AS670" s="74"/>
      <c r="AT670" s="74"/>
      <c r="AU670" s="74"/>
      <c r="AV670" s="74"/>
      <c r="AW670" s="74"/>
      <c r="AX670" s="74"/>
      <c r="AY670" s="74"/>
      <c r="AZ670" s="74"/>
      <c r="BA670" s="74"/>
      <c r="BB670" s="74"/>
      <c r="BC670" s="74"/>
      <c r="BD670" s="74"/>
      <c r="BE670" s="74"/>
      <c r="BF670" s="74"/>
      <c r="BG670" s="74"/>
      <c r="BH670" s="74"/>
      <c r="BI670" s="74"/>
      <c r="BJ670" s="74"/>
      <c r="BK670" s="74"/>
      <c r="BL670" s="74"/>
      <c r="BM670" s="74"/>
      <c r="BN670" s="74"/>
      <c r="BO670" s="74"/>
      <c r="BP670" s="74"/>
      <c r="BQ670" s="74"/>
      <c r="BR670" s="74"/>
      <c r="BS670" s="74"/>
      <c r="BT670" s="74"/>
      <c r="BU670" s="74"/>
      <c r="BV670" s="74"/>
      <c r="BW670" s="74"/>
      <c r="BX670" s="74"/>
      <c r="BY670" s="74"/>
      <c r="BZ670" s="74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1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4"/>
      <c r="C671" s="74"/>
      <c r="D671" s="74"/>
      <c r="E671" s="74"/>
      <c r="F671" s="74"/>
      <c r="G671" s="74"/>
      <c r="H671" s="74"/>
      <c r="I671" s="74"/>
      <c r="J671" s="74"/>
      <c r="K671" s="74"/>
      <c r="L671" s="74"/>
      <c r="M671" s="74"/>
      <c r="N671" s="74"/>
      <c r="O671" s="74"/>
      <c r="P671" s="74"/>
      <c r="Q671" s="74"/>
      <c r="R671" s="74"/>
      <c r="S671" s="74"/>
      <c r="T671" s="74"/>
      <c r="U671" s="74"/>
      <c r="V671" s="74"/>
      <c r="W671" s="74"/>
      <c r="X671" s="74"/>
      <c r="Y671" s="74"/>
      <c r="Z671" s="74"/>
      <c r="AA671" s="74"/>
      <c r="AB671" s="74"/>
      <c r="AC671" s="74"/>
      <c r="AD671" s="74"/>
      <c r="AE671" s="74"/>
      <c r="AF671" s="74"/>
      <c r="AG671" s="74"/>
      <c r="AH671" s="74"/>
      <c r="AI671" s="74"/>
      <c r="AJ671" s="74"/>
      <c r="AK671" s="74"/>
      <c r="AL671" s="74"/>
      <c r="AM671" s="74"/>
      <c r="AN671" s="74"/>
      <c r="AO671" s="74"/>
      <c r="AP671" s="74"/>
      <c r="AQ671" s="74"/>
      <c r="AR671" s="74"/>
      <c r="AS671" s="74"/>
      <c r="AT671" s="74"/>
      <c r="AU671" s="74"/>
      <c r="AV671" s="74"/>
      <c r="AW671" s="74"/>
      <c r="AX671" s="74"/>
      <c r="AY671" s="74"/>
      <c r="AZ671" s="74"/>
      <c r="BA671" s="74"/>
      <c r="BB671" s="74"/>
      <c r="BC671" s="74"/>
      <c r="BD671" s="74"/>
      <c r="BE671" s="74"/>
      <c r="BF671" s="74"/>
      <c r="BG671" s="74"/>
      <c r="BH671" s="74"/>
      <c r="BI671" s="74"/>
      <c r="BJ671" s="74"/>
      <c r="BK671" s="74"/>
      <c r="BL671" s="74"/>
      <c r="BM671" s="74"/>
      <c r="BN671" s="74"/>
      <c r="BO671" s="74"/>
      <c r="BP671" s="74"/>
      <c r="BQ671" s="74"/>
      <c r="BR671" s="74"/>
      <c r="BS671" s="74"/>
      <c r="BT671" s="74"/>
      <c r="BU671" s="74"/>
      <c r="BV671" s="74"/>
      <c r="BW671" s="74"/>
      <c r="BX671" s="74"/>
      <c r="BY671" s="74"/>
      <c r="BZ671" s="74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1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4"/>
      <c r="C672" s="74"/>
      <c r="D672" s="74"/>
      <c r="E672" s="74"/>
      <c r="F672" s="74"/>
      <c r="G672" s="74"/>
      <c r="H672" s="74"/>
      <c r="I672" s="74"/>
      <c r="J672" s="74"/>
      <c r="K672" s="74"/>
      <c r="L672" s="74"/>
      <c r="M672" s="74"/>
      <c r="N672" s="74"/>
      <c r="O672" s="74"/>
      <c r="P672" s="74"/>
      <c r="Q672" s="74"/>
      <c r="R672" s="74"/>
      <c r="S672" s="74"/>
      <c r="T672" s="74"/>
      <c r="U672" s="74"/>
      <c r="V672" s="74"/>
      <c r="W672" s="74"/>
      <c r="X672" s="74"/>
      <c r="Y672" s="74"/>
      <c r="Z672" s="74"/>
      <c r="AA672" s="74"/>
      <c r="AB672" s="74"/>
      <c r="AC672" s="74"/>
      <c r="AD672" s="74"/>
      <c r="AE672" s="74"/>
      <c r="AF672" s="74"/>
      <c r="AG672" s="74"/>
      <c r="AH672" s="74"/>
      <c r="AI672" s="74"/>
      <c r="AJ672" s="74"/>
      <c r="AK672" s="74"/>
      <c r="AL672" s="74"/>
      <c r="AM672" s="74"/>
      <c r="AN672" s="74"/>
      <c r="AO672" s="74"/>
      <c r="AP672" s="74"/>
      <c r="AQ672" s="74"/>
      <c r="AR672" s="74"/>
      <c r="AS672" s="74"/>
      <c r="AT672" s="74"/>
      <c r="AU672" s="74"/>
      <c r="AV672" s="74"/>
      <c r="AW672" s="74"/>
      <c r="AX672" s="74"/>
      <c r="AY672" s="74"/>
      <c r="AZ672" s="74"/>
      <c r="BA672" s="74"/>
      <c r="BB672" s="74"/>
      <c r="BC672" s="74"/>
      <c r="BD672" s="74"/>
      <c r="BE672" s="74"/>
      <c r="BF672" s="74"/>
      <c r="BG672" s="74"/>
      <c r="BH672" s="74"/>
      <c r="BI672" s="74"/>
      <c r="BJ672" s="74"/>
      <c r="BK672" s="74"/>
      <c r="BL672" s="74"/>
      <c r="BM672" s="74"/>
      <c r="BN672" s="74"/>
      <c r="BO672" s="74"/>
      <c r="BP672" s="74"/>
      <c r="BQ672" s="74"/>
      <c r="BR672" s="74"/>
      <c r="BS672" s="74"/>
      <c r="BT672" s="74"/>
      <c r="BU672" s="74"/>
      <c r="BV672" s="74"/>
      <c r="BW672" s="74"/>
      <c r="BX672" s="74"/>
      <c r="BY672" s="74"/>
      <c r="BZ672" s="74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1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4"/>
      <c r="C673" s="74"/>
      <c r="D673" s="74"/>
      <c r="E673" s="74"/>
      <c r="F673" s="74"/>
      <c r="G673" s="74"/>
      <c r="H673" s="74"/>
      <c r="I673" s="74"/>
      <c r="J673" s="74"/>
      <c r="K673" s="74"/>
      <c r="L673" s="74"/>
      <c r="M673" s="74"/>
      <c r="N673" s="74"/>
      <c r="O673" s="74"/>
      <c r="P673" s="74"/>
      <c r="Q673" s="74"/>
      <c r="R673" s="74"/>
      <c r="S673" s="74"/>
      <c r="T673" s="74"/>
      <c r="U673" s="74"/>
      <c r="V673" s="74"/>
      <c r="W673" s="74"/>
      <c r="X673" s="74"/>
      <c r="Y673" s="74"/>
      <c r="Z673" s="74"/>
      <c r="AA673" s="74"/>
      <c r="AB673" s="74"/>
      <c r="AC673" s="74"/>
      <c r="AD673" s="74"/>
      <c r="AE673" s="74"/>
      <c r="AF673" s="74"/>
      <c r="AG673" s="74"/>
      <c r="AH673" s="74"/>
      <c r="AI673" s="74"/>
      <c r="AJ673" s="74"/>
      <c r="AK673" s="74"/>
      <c r="AL673" s="74"/>
      <c r="AM673" s="74"/>
      <c r="AN673" s="74"/>
      <c r="AO673" s="74"/>
      <c r="AP673" s="74"/>
      <c r="AQ673" s="74"/>
      <c r="AR673" s="74"/>
      <c r="AS673" s="74"/>
      <c r="AT673" s="74"/>
      <c r="AU673" s="74"/>
      <c r="AV673" s="74"/>
      <c r="AW673" s="74"/>
      <c r="AX673" s="74"/>
      <c r="AY673" s="74"/>
      <c r="AZ673" s="74"/>
      <c r="BA673" s="74"/>
      <c r="BB673" s="74"/>
      <c r="BC673" s="74"/>
      <c r="BD673" s="74"/>
      <c r="BE673" s="74"/>
      <c r="BF673" s="74"/>
      <c r="BG673" s="74"/>
      <c r="BH673" s="74"/>
      <c r="BI673" s="74"/>
      <c r="BJ673" s="74"/>
      <c r="BK673" s="74"/>
      <c r="BL673" s="74"/>
      <c r="BM673" s="74"/>
      <c r="BN673" s="74"/>
      <c r="BO673" s="74"/>
      <c r="BP673" s="74"/>
      <c r="BQ673" s="74"/>
      <c r="BR673" s="74"/>
      <c r="BS673" s="74"/>
      <c r="BT673" s="74"/>
      <c r="BU673" s="74"/>
      <c r="BV673" s="74"/>
      <c r="BW673" s="74"/>
      <c r="BX673" s="74"/>
      <c r="BY673" s="74"/>
      <c r="BZ673" s="74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1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4"/>
      <c r="C674" s="74"/>
      <c r="D674" s="74"/>
      <c r="E674" s="74"/>
      <c r="F674" s="74"/>
      <c r="G674" s="74"/>
      <c r="H674" s="74"/>
      <c r="I674" s="74"/>
      <c r="J674" s="74"/>
      <c r="K674" s="74"/>
      <c r="L674" s="74"/>
      <c r="M674" s="74"/>
      <c r="N674" s="74"/>
      <c r="O674" s="74"/>
      <c r="P674" s="74"/>
      <c r="Q674" s="74"/>
      <c r="R674" s="74"/>
      <c r="S674" s="74"/>
      <c r="T674" s="74"/>
      <c r="U674" s="74"/>
      <c r="V674" s="74"/>
      <c r="W674" s="74"/>
      <c r="X674" s="74"/>
      <c r="Y674" s="74"/>
      <c r="Z674" s="74"/>
      <c r="AA674" s="74"/>
      <c r="AB674" s="74"/>
      <c r="AC674" s="74"/>
      <c r="AD674" s="74"/>
      <c r="AE674" s="74"/>
      <c r="AF674" s="74"/>
      <c r="AG674" s="74"/>
      <c r="AH674" s="74"/>
      <c r="AI674" s="74"/>
      <c r="AJ674" s="74"/>
      <c r="AK674" s="74"/>
      <c r="AL674" s="74"/>
      <c r="AM674" s="74"/>
      <c r="AN674" s="74"/>
      <c r="AO674" s="74"/>
      <c r="AP674" s="74"/>
      <c r="AQ674" s="74"/>
      <c r="AR674" s="74"/>
      <c r="AS674" s="74"/>
      <c r="AT674" s="74"/>
      <c r="AU674" s="74"/>
      <c r="AV674" s="74"/>
      <c r="AW674" s="74"/>
      <c r="AX674" s="74"/>
      <c r="AY674" s="74"/>
      <c r="AZ674" s="74"/>
      <c r="BA674" s="74"/>
      <c r="BB674" s="74"/>
      <c r="BC674" s="74"/>
      <c r="BD674" s="74"/>
      <c r="BE674" s="74"/>
      <c r="BF674" s="74"/>
      <c r="BG674" s="74"/>
      <c r="BH674" s="74"/>
      <c r="BI674" s="74"/>
      <c r="BJ674" s="74"/>
      <c r="BK674" s="74"/>
      <c r="BL674" s="74"/>
      <c r="BM674" s="74"/>
      <c r="BN674" s="74"/>
      <c r="BO674" s="74"/>
      <c r="BP674" s="74"/>
      <c r="BQ674" s="74"/>
      <c r="BR674" s="74"/>
      <c r="BS674" s="74"/>
      <c r="BT674" s="74"/>
      <c r="BU674" s="74"/>
      <c r="BV674" s="74"/>
      <c r="BW674" s="74"/>
      <c r="BX674" s="74"/>
      <c r="BY674" s="74"/>
      <c r="BZ674" s="74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1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4"/>
      <c r="C675" s="74"/>
      <c r="D675" s="74"/>
      <c r="E675" s="74"/>
      <c r="F675" s="74"/>
      <c r="G675" s="74"/>
      <c r="H675" s="74"/>
      <c r="I675" s="74"/>
      <c r="J675" s="74"/>
      <c r="K675" s="74"/>
      <c r="L675" s="74"/>
      <c r="M675" s="74"/>
      <c r="N675" s="74"/>
      <c r="O675" s="74"/>
      <c r="P675" s="74"/>
      <c r="Q675" s="74"/>
      <c r="R675" s="74"/>
      <c r="S675" s="74"/>
      <c r="T675" s="74"/>
      <c r="U675" s="74"/>
      <c r="V675" s="74"/>
      <c r="W675" s="74"/>
      <c r="X675" s="74"/>
      <c r="Y675" s="74"/>
      <c r="Z675" s="74"/>
      <c r="AA675" s="74"/>
      <c r="AB675" s="74"/>
      <c r="AC675" s="74"/>
      <c r="AD675" s="74"/>
      <c r="AE675" s="74"/>
      <c r="AF675" s="74"/>
      <c r="AG675" s="74"/>
      <c r="AH675" s="74"/>
      <c r="AI675" s="74"/>
      <c r="AJ675" s="74"/>
      <c r="AK675" s="74"/>
      <c r="AL675" s="74"/>
      <c r="AM675" s="74"/>
      <c r="AN675" s="74"/>
      <c r="AO675" s="74"/>
      <c r="AP675" s="74"/>
      <c r="AQ675" s="74"/>
      <c r="AR675" s="74"/>
      <c r="AS675" s="74"/>
      <c r="AT675" s="74"/>
      <c r="AU675" s="74"/>
      <c r="AV675" s="74"/>
      <c r="AW675" s="74"/>
      <c r="AX675" s="74"/>
      <c r="AY675" s="74"/>
      <c r="AZ675" s="74"/>
      <c r="BA675" s="74"/>
      <c r="BB675" s="74"/>
      <c r="BC675" s="74"/>
      <c r="BD675" s="74"/>
      <c r="BE675" s="74"/>
      <c r="BF675" s="74"/>
      <c r="BG675" s="74"/>
      <c r="BH675" s="74"/>
      <c r="BI675" s="74"/>
      <c r="BJ675" s="74"/>
      <c r="BK675" s="74"/>
      <c r="BL675" s="74"/>
      <c r="BM675" s="74"/>
      <c r="BN675" s="74"/>
      <c r="BO675" s="74"/>
      <c r="BP675" s="74"/>
      <c r="BQ675" s="74"/>
      <c r="BR675" s="74"/>
      <c r="BS675" s="74"/>
      <c r="BT675" s="74"/>
      <c r="BU675" s="74"/>
      <c r="BV675" s="74"/>
      <c r="BW675" s="74"/>
      <c r="BX675" s="74"/>
      <c r="BY675" s="74"/>
      <c r="BZ675" s="74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1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4"/>
      <c r="C676" s="74"/>
      <c r="D676" s="74"/>
      <c r="E676" s="74"/>
      <c r="F676" s="74"/>
      <c r="G676" s="74"/>
      <c r="H676" s="74"/>
      <c r="I676" s="74"/>
      <c r="J676" s="74"/>
      <c r="K676" s="74"/>
      <c r="L676" s="74"/>
      <c r="M676" s="74"/>
      <c r="N676" s="74"/>
      <c r="O676" s="74"/>
      <c r="P676" s="74"/>
      <c r="Q676" s="74"/>
      <c r="R676" s="74"/>
      <c r="S676" s="74"/>
      <c r="T676" s="74"/>
      <c r="U676" s="74"/>
      <c r="V676" s="74"/>
      <c r="W676" s="74"/>
      <c r="X676" s="74"/>
      <c r="Y676" s="74"/>
      <c r="Z676" s="74"/>
      <c r="AA676" s="74"/>
      <c r="AB676" s="74"/>
      <c r="AC676" s="74"/>
      <c r="AD676" s="74"/>
      <c r="AE676" s="74"/>
      <c r="AF676" s="74"/>
      <c r="AG676" s="74"/>
      <c r="AH676" s="74"/>
      <c r="AI676" s="74"/>
      <c r="AJ676" s="74"/>
      <c r="AK676" s="74"/>
      <c r="AL676" s="74"/>
      <c r="AM676" s="74"/>
      <c r="AN676" s="74"/>
      <c r="AO676" s="74"/>
      <c r="AP676" s="74"/>
      <c r="AQ676" s="74"/>
      <c r="AR676" s="74"/>
      <c r="AS676" s="74"/>
      <c r="AT676" s="74"/>
      <c r="AU676" s="74"/>
      <c r="AV676" s="74"/>
      <c r="AW676" s="74"/>
      <c r="AX676" s="74"/>
      <c r="AY676" s="74"/>
      <c r="AZ676" s="74"/>
      <c r="BA676" s="74"/>
      <c r="BB676" s="74"/>
      <c r="BC676" s="74"/>
      <c r="BD676" s="74"/>
      <c r="BE676" s="74"/>
      <c r="BF676" s="74"/>
      <c r="BG676" s="74"/>
      <c r="BH676" s="74"/>
      <c r="BI676" s="74"/>
      <c r="BJ676" s="74"/>
      <c r="BK676" s="74"/>
      <c r="BL676" s="74"/>
      <c r="BM676" s="74"/>
      <c r="BN676" s="74"/>
      <c r="BO676" s="74"/>
      <c r="BP676" s="74"/>
      <c r="BQ676" s="74"/>
      <c r="BR676" s="74"/>
      <c r="BS676" s="74"/>
      <c r="BT676" s="74"/>
      <c r="BU676" s="74"/>
      <c r="BV676" s="74"/>
      <c r="BW676" s="74"/>
      <c r="BX676" s="74"/>
      <c r="BY676" s="74"/>
      <c r="BZ676" s="74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1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1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4"/>
      <c r="C678" s="74"/>
      <c r="D678" s="74"/>
      <c r="E678" s="74"/>
      <c r="F678" s="74"/>
      <c r="G678" s="74"/>
      <c r="H678" s="74"/>
      <c r="I678" s="74"/>
      <c r="J678" s="74"/>
      <c r="K678" s="74"/>
      <c r="L678" s="74"/>
      <c r="M678" s="74"/>
      <c r="N678" s="74"/>
      <c r="O678" s="74"/>
      <c r="P678" s="74"/>
      <c r="Q678" s="74"/>
      <c r="R678" s="74"/>
      <c r="S678" s="74"/>
      <c r="T678" s="74"/>
      <c r="U678" s="74"/>
      <c r="V678" s="74"/>
      <c r="W678" s="74"/>
      <c r="X678" s="74"/>
      <c r="Y678" s="74"/>
      <c r="Z678" s="74"/>
      <c r="AA678" s="74"/>
      <c r="AB678" s="74"/>
      <c r="AC678" s="74"/>
      <c r="AD678" s="74"/>
      <c r="AE678" s="74"/>
      <c r="AF678" s="74"/>
      <c r="AG678" s="74"/>
      <c r="AH678" s="74"/>
      <c r="AI678" s="74"/>
      <c r="AJ678" s="74"/>
      <c r="AK678" s="74"/>
      <c r="AL678" s="74"/>
      <c r="AM678" s="74"/>
      <c r="AN678" s="74"/>
      <c r="AO678" s="74"/>
      <c r="AP678" s="74"/>
      <c r="AQ678" s="74"/>
      <c r="AR678" s="74"/>
      <c r="AS678" s="74"/>
      <c r="AT678" s="74"/>
      <c r="AU678" s="74"/>
      <c r="AV678" s="74"/>
      <c r="AW678" s="74"/>
      <c r="AX678" s="74"/>
      <c r="AY678" s="74"/>
      <c r="AZ678" s="74"/>
      <c r="BA678" s="74"/>
      <c r="BB678" s="74"/>
      <c r="BC678" s="74"/>
      <c r="BD678" s="74"/>
      <c r="BE678" s="74"/>
      <c r="BF678" s="74"/>
      <c r="BG678" s="74"/>
      <c r="BH678" s="74"/>
      <c r="BI678" s="74"/>
      <c r="BJ678" s="74"/>
      <c r="BK678" s="74"/>
      <c r="BL678" s="74"/>
      <c r="BM678" s="74"/>
      <c r="BN678" s="74"/>
      <c r="BO678" s="74"/>
      <c r="BP678" s="74"/>
      <c r="BQ678" s="74"/>
      <c r="BR678" s="74"/>
      <c r="BS678" s="74"/>
      <c r="BT678" s="74"/>
      <c r="BU678" s="74"/>
      <c r="BV678" s="74"/>
      <c r="BW678" s="74"/>
      <c r="BX678" s="74"/>
      <c r="BY678" s="74"/>
      <c r="BZ678" s="74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1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4"/>
      <c r="C679" s="74"/>
      <c r="D679" s="74"/>
      <c r="E679" s="74"/>
      <c r="F679" s="74"/>
      <c r="G679" s="74"/>
      <c r="H679" s="74"/>
      <c r="I679" s="74"/>
      <c r="J679" s="74"/>
      <c r="K679" s="74"/>
      <c r="L679" s="74"/>
      <c r="M679" s="74"/>
      <c r="N679" s="74"/>
      <c r="O679" s="74"/>
      <c r="P679" s="74"/>
      <c r="Q679" s="74"/>
      <c r="R679" s="74"/>
      <c r="S679" s="74"/>
      <c r="T679" s="74"/>
      <c r="U679" s="74"/>
      <c r="V679" s="74"/>
      <c r="W679" s="74"/>
      <c r="X679" s="74"/>
      <c r="Y679" s="74"/>
      <c r="Z679" s="74"/>
      <c r="AA679" s="74"/>
      <c r="AB679" s="74"/>
      <c r="AC679" s="74"/>
      <c r="AD679" s="74"/>
      <c r="AE679" s="74"/>
      <c r="AF679" s="74"/>
      <c r="AG679" s="74"/>
      <c r="AH679" s="74"/>
      <c r="AI679" s="74"/>
      <c r="AJ679" s="74"/>
      <c r="AK679" s="74"/>
      <c r="AL679" s="74"/>
      <c r="AM679" s="74"/>
      <c r="AN679" s="74"/>
      <c r="AO679" s="74"/>
      <c r="AP679" s="74"/>
      <c r="AQ679" s="74"/>
      <c r="AR679" s="74"/>
      <c r="AS679" s="74"/>
      <c r="AT679" s="74"/>
      <c r="AU679" s="74"/>
      <c r="AV679" s="74"/>
      <c r="AW679" s="74"/>
      <c r="AX679" s="74"/>
      <c r="AY679" s="74"/>
      <c r="AZ679" s="74"/>
      <c r="BA679" s="74"/>
      <c r="BB679" s="74"/>
      <c r="BC679" s="74"/>
      <c r="BD679" s="74"/>
      <c r="BE679" s="74"/>
      <c r="BF679" s="74"/>
      <c r="BG679" s="74"/>
      <c r="BH679" s="74"/>
      <c r="BI679" s="74"/>
      <c r="BJ679" s="74"/>
      <c r="BK679" s="74"/>
      <c r="BL679" s="74"/>
      <c r="BM679" s="74"/>
      <c r="BN679" s="74"/>
      <c r="BO679" s="74"/>
      <c r="BP679" s="74"/>
      <c r="BQ679" s="74"/>
      <c r="BR679" s="74"/>
      <c r="BS679" s="74"/>
      <c r="BT679" s="74"/>
      <c r="BU679" s="74"/>
      <c r="BV679" s="74"/>
      <c r="BW679" s="74"/>
      <c r="BX679" s="74"/>
      <c r="BY679" s="74"/>
      <c r="BZ679" s="74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1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4"/>
      <c r="C680" s="74"/>
      <c r="D680" s="74"/>
      <c r="E680" s="74"/>
      <c r="F680" s="74"/>
      <c r="G680" s="74"/>
      <c r="H680" s="74"/>
      <c r="I680" s="74"/>
      <c r="J680" s="74"/>
      <c r="K680" s="74"/>
      <c r="L680" s="74"/>
      <c r="M680" s="74"/>
      <c r="N680" s="74"/>
      <c r="O680" s="74"/>
      <c r="P680" s="74"/>
      <c r="Q680" s="74"/>
      <c r="R680" s="74"/>
      <c r="S680" s="74"/>
      <c r="T680" s="74"/>
      <c r="U680" s="74"/>
      <c r="V680" s="74"/>
      <c r="W680" s="74"/>
      <c r="X680" s="74"/>
      <c r="Y680" s="74"/>
      <c r="Z680" s="74"/>
      <c r="AA680" s="74"/>
      <c r="AB680" s="74"/>
      <c r="AC680" s="74"/>
      <c r="AD680" s="74"/>
      <c r="AE680" s="74"/>
      <c r="AF680" s="74"/>
      <c r="AG680" s="74"/>
      <c r="AH680" s="74"/>
      <c r="AI680" s="74"/>
      <c r="AJ680" s="74"/>
      <c r="AK680" s="74"/>
      <c r="AL680" s="74"/>
      <c r="AM680" s="74"/>
      <c r="AN680" s="74"/>
      <c r="AO680" s="74"/>
      <c r="AP680" s="74"/>
      <c r="AQ680" s="74"/>
      <c r="AR680" s="74"/>
      <c r="AS680" s="74"/>
      <c r="AT680" s="74"/>
      <c r="AU680" s="74"/>
      <c r="AV680" s="74"/>
      <c r="AW680" s="74"/>
      <c r="AX680" s="74"/>
      <c r="AY680" s="74"/>
      <c r="AZ680" s="74"/>
      <c r="BA680" s="74"/>
      <c r="BB680" s="74"/>
      <c r="BC680" s="74"/>
      <c r="BD680" s="74"/>
      <c r="BE680" s="74"/>
      <c r="BF680" s="74"/>
      <c r="BG680" s="74"/>
      <c r="BH680" s="74"/>
      <c r="BI680" s="74"/>
      <c r="BJ680" s="74"/>
      <c r="BK680" s="74"/>
      <c r="BL680" s="74"/>
      <c r="BM680" s="74"/>
      <c r="BN680" s="74"/>
      <c r="BO680" s="74"/>
      <c r="BP680" s="74"/>
      <c r="BQ680" s="74"/>
      <c r="BR680" s="74"/>
      <c r="BS680" s="74"/>
      <c r="BT680" s="74"/>
      <c r="BU680" s="74"/>
      <c r="BV680" s="74"/>
      <c r="BW680" s="74"/>
      <c r="BX680" s="74"/>
      <c r="BY680" s="74"/>
      <c r="BZ680" s="74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1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4"/>
      <c r="C681" s="74"/>
      <c r="D681" s="74"/>
      <c r="E681" s="74"/>
      <c r="F681" s="74"/>
      <c r="G681" s="74"/>
      <c r="H681" s="74"/>
      <c r="I681" s="74"/>
      <c r="J681" s="74"/>
      <c r="K681" s="74"/>
      <c r="L681" s="74"/>
      <c r="M681" s="74"/>
      <c r="N681" s="74"/>
      <c r="O681" s="74"/>
      <c r="P681" s="74"/>
      <c r="Q681" s="74"/>
      <c r="R681" s="74"/>
      <c r="S681" s="74"/>
      <c r="T681" s="74"/>
      <c r="U681" s="74"/>
      <c r="V681" s="74"/>
      <c r="W681" s="74"/>
      <c r="X681" s="74"/>
      <c r="Y681" s="74"/>
      <c r="Z681" s="74"/>
      <c r="AA681" s="74"/>
      <c r="AB681" s="74"/>
      <c r="AC681" s="74"/>
      <c r="AD681" s="74"/>
      <c r="AE681" s="74"/>
      <c r="AF681" s="74"/>
      <c r="AG681" s="74"/>
      <c r="AH681" s="74"/>
      <c r="AI681" s="74"/>
      <c r="AJ681" s="74"/>
      <c r="AK681" s="74"/>
      <c r="AL681" s="74"/>
      <c r="AM681" s="74"/>
      <c r="AN681" s="74"/>
      <c r="AO681" s="74"/>
      <c r="AP681" s="74"/>
      <c r="AQ681" s="74"/>
      <c r="AR681" s="74"/>
      <c r="AS681" s="74"/>
      <c r="AT681" s="74"/>
      <c r="AU681" s="74"/>
      <c r="AV681" s="74"/>
      <c r="AW681" s="74"/>
      <c r="AX681" s="74"/>
      <c r="AY681" s="74"/>
      <c r="AZ681" s="74"/>
      <c r="BA681" s="74"/>
      <c r="BB681" s="74"/>
      <c r="BC681" s="74"/>
      <c r="BD681" s="74"/>
      <c r="BE681" s="74"/>
      <c r="BF681" s="74"/>
      <c r="BG681" s="74"/>
      <c r="BH681" s="74"/>
      <c r="BI681" s="74"/>
      <c r="BJ681" s="74"/>
      <c r="BK681" s="74"/>
      <c r="BL681" s="74"/>
      <c r="BM681" s="74"/>
      <c r="BN681" s="74"/>
      <c r="BO681" s="74"/>
      <c r="BP681" s="74"/>
      <c r="BQ681" s="74"/>
      <c r="BR681" s="74"/>
      <c r="BS681" s="74"/>
      <c r="BT681" s="74"/>
      <c r="BU681" s="74"/>
      <c r="BV681" s="74"/>
      <c r="BW681" s="74"/>
      <c r="BX681" s="74"/>
      <c r="BY681" s="74"/>
      <c r="BZ681" s="74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1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4"/>
      <c r="C682" s="74"/>
      <c r="D682" s="74"/>
      <c r="E682" s="74"/>
      <c r="F682" s="74"/>
      <c r="G682" s="74"/>
      <c r="H682" s="74"/>
      <c r="I682" s="74"/>
      <c r="J682" s="74"/>
      <c r="K682" s="74"/>
      <c r="L682" s="74"/>
      <c r="M682" s="74"/>
      <c r="N682" s="74"/>
      <c r="O682" s="74"/>
      <c r="P682" s="74"/>
      <c r="Q682" s="74"/>
      <c r="R682" s="74"/>
      <c r="S682" s="74"/>
      <c r="T682" s="74"/>
      <c r="U682" s="74"/>
      <c r="V682" s="74"/>
      <c r="W682" s="74"/>
      <c r="X682" s="74"/>
      <c r="Y682" s="74"/>
      <c r="Z682" s="74"/>
      <c r="AA682" s="74"/>
      <c r="AB682" s="74"/>
      <c r="AC682" s="74"/>
      <c r="AD682" s="74"/>
      <c r="AE682" s="74"/>
      <c r="AF682" s="74"/>
      <c r="AG682" s="74"/>
      <c r="AH682" s="74"/>
      <c r="AI682" s="74"/>
      <c r="AJ682" s="74"/>
      <c r="AK682" s="74"/>
      <c r="AL682" s="74"/>
      <c r="AM682" s="74"/>
      <c r="AN682" s="74"/>
      <c r="AO682" s="74"/>
      <c r="AP682" s="74"/>
      <c r="AQ682" s="74"/>
      <c r="AR682" s="74"/>
      <c r="AS682" s="74"/>
      <c r="AT682" s="74"/>
      <c r="AU682" s="74"/>
      <c r="AV682" s="74"/>
      <c r="AW682" s="74"/>
      <c r="AX682" s="74"/>
      <c r="AY682" s="74"/>
      <c r="AZ682" s="74"/>
      <c r="BA682" s="74"/>
      <c r="BB682" s="74"/>
      <c r="BC682" s="74"/>
      <c r="BD682" s="74"/>
      <c r="BE682" s="74"/>
      <c r="BF682" s="74"/>
      <c r="BG682" s="74"/>
      <c r="BH682" s="74"/>
      <c r="BI682" s="74"/>
      <c r="BJ682" s="74"/>
      <c r="BK682" s="74"/>
      <c r="BL682" s="74"/>
      <c r="BM682" s="74"/>
      <c r="BN682" s="74"/>
      <c r="BO682" s="74"/>
      <c r="BP682" s="74"/>
      <c r="BQ682" s="74"/>
      <c r="BR682" s="74"/>
      <c r="BS682" s="74"/>
      <c r="BT682" s="74"/>
      <c r="BU682" s="74"/>
      <c r="BV682" s="74"/>
      <c r="BW682" s="74"/>
      <c r="BX682" s="74"/>
      <c r="BY682" s="74"/>
      <c r="BZ682" s="74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1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4"/>
      <c r="C683" s="74"/>
      <c r="D683" s="74"/>
      <c r="E683" s="74"/>
      <c r="F683" s="74"/>
      <c r="G683" s="74"/>
      <c r="H683" s="74"/>
      <c r="I683" s="74"/>
      <c r="J683" s="74"/>
      <c r="K683" s="74"/>
      <c r="L683" s="74"/>
      <c r="M683" s="74"/>
      <c r="N683" s="74"/>
      <c r="O683" s="74"/>
      <c r="P683" s="74"/>
      <c r="Q683" s="74"/>
      <c r="R683" s="74"/>
      <c r="S683" s="74"/>
      <c r="T683" s="74"/>
      <c r="U683" s="74"/>
      <c r="V683" s="74"/>
      <c r="W683" s="74"/>
      <c r="X683" s="74"/>
      <c r="Y683" s="74"/>
      <c r="Z683" s="74"/>
      <c r="AA683" s="74"/>
      <c r="AB683" s="74"/>
      <c r="AC683" s="74"/>
      <c r="AD683" s="74"/>
      <c r="AE683" s="74"/>
      <c r="AF683" s="74"/>
      <c r="AG683" s="74"/>
      <c r="AH683" s="74"/>
      <c r="AI683" s="74"/>
      <c r="AJ683" s="74"/>
      <c r="AK683" s="74"/>
      <c r="AL683" s="74"/>
      <c r="AM683" s="74"/>
      <c r="AN683" s="74"/>
      <c r="AO683" s="74"/>
      <c r="AP683" s="74"/>
      <c r="AQ683" s="74"/>
      <c r="AR683" s="74"/>
      <c r="AS683" s="74"/>
      <c r="AT683" s="74"/>
      <c r="AU683" s="74"/>
      <c r="AV683" s="74"/>
      <c r="AW683" s="74"/>
      <c r="AX683" s="74"/>
      <c r="AY683" s="74"/>
      <c r="AZ683" s="74"/>
      <c r="BA683" s="74"/>
      <c r="BB683" s="74"/>
      <c r="BC683" s="74"/>
      <c r="BD683" s="74"/>
      <c r="BE683" s="74"/>
      <c r="BF683" s="74"/>
      <c r="BG683" s="74"/>
      <c r="BH683" s="74"/>
      <c r="BI683" s="74"/>
      <c r="BJ683" s="74"/>
      <c r="BK683" s="74"/>
      <c r="BL683" s="74"/>
      <c r="BM683" s="74"/>
      <c r="BN683" s="74"/>
      <c r="BO683" s="74"/>
      <c r="BP683" s="74"/>
      <c r="BQ683" s="74"/>
      <c r="BR683" s="74"/>
      <c r="BS683" s="74"/>
      <c r="BT683" s="74"/>
      <c r="BU683" s="74"/>
      <c r="BV683" s="74"/>
      <c r="BW683" s="74"/>
      <c r="BX683" s="74"/>
      <c r="BY683" s="74"/>
      <c r="BZ683" s="74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1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4"/>
      <c r="C684" s="74"/>
      <c r="D684" s="74"/>
      <c r="E684" s="74"/>
      <c r="F684" s="74"/>
      <c r="G684" s="74"/>
      <c r="H684" s="74"/>
      <c r="I684" s="74"/>
      <c r="J684" s="74"/>
      <c r="K684" s="74"/>
      <c r="L684" s="74"/>
      <c r="M684" s="74"/>
      <c r="N684" s="74"/>
      <c r="O684" s="74"/>
      <c r="P684" s="74"/>
      <c r="Q684" s="74"/>
      <c r="R684" s="74"/>
      <c r="S684" s="74"/>
      <c r="T684" s="74"/>
      <c r="U684" s="74"/>
      <c r="V684" s="74"/>
      <c r="W684" s="74"/>
      <c r="X684" s="74"/>
      <c r="Y684" s="74"/>
      <c r="Z684" s="74"/>
      <c r="AA684" s="74"/>
      <c r="AB684" s="74"/>
      <c r="AC684" s="74"/>
      <c r="AD684" s="74"/>
      <c r="AE684" s="74"/>
      <c r="AF684" s="74"/>
      <c r="AG684" s="74"/>
      <c r="AH684" s="74"/>
      <c r="AI684" s="74"/>
      <c r="AJ684" s="74"/>
      <c r="AK684" s="74"/>
      <c r="AL684" s="74"/>
      <c r="AM684" s="74"/>
      <c r="AN684" s="74"/>
      <c r="AO684" s="74"/>
      <c r="AP684" s="74"/>
      <c r="AQ684" s="74"/>
      <c r="AR684" s="74"/>
      <c r="AS684" s="74"/>
      <c r="AT684" s="74"/>
      <c r="AU684" s="74"/>
      <c r="AV684" s="74"/>
      <c r="AW684" s="74"/>
      <c r="AX684" s="74"/>
      <c r="AY684" s="74"/>
      <c r="AZ684" s="74"/>
      <c r="BA684" s="74"/>
      <c r="BB684" s="74"/>
      <c r="BC684" s="74"/>
      <c r="BD684" s="74"/>
      <c r="BE684" s="74"/>
      <c r="BF684" s="74"/>
      <c r="BG684" s="74"/>
      <c r="BH684" s="74"/>
      <c r="BI684" s="74"/>
      <c r="BJ684" s="74"/>
      <c r="BK684" s="74"/>
      <c r="BL684" s="74"/>
      <c r="BM684" s="74"/>
      <c r="BN684" s="74"/>
      <c r="BO684" s="74"/>
      <c r="BP684" s="74"/>
      <c r="BQ684" s="74"/>
      <c r="BR684" s="74"/>
      <c r="BS684" s="74"/>
      <c r="BT684" s="74"/>
      <c r="BU684" s="74"/>
      <c r="BV684" s="74"/>
      <c r="BW684" s="74"/>
      <c r="BX684" s="74"/>
      <c r="BY684" s="74"/>
      <c r="BZ684" s="74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1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1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4"/>
      <c r="C686" s="74"/>
      <c r="D686" s="74"/>
      <c r="E686" s="74"/>
      <c r="F686" s="74"/>
      <c r="G686" s="74"/>
      <c r="H686" s="74"/>
      <c r="I686" s="74"/>
      <c r="J686" s="74"/>
      <c r="K686" s="74"/>
      <c r="L686" s="74"/>
      <c r="M686" s="74"/>
      <c r="N686" s="74"/>
      <c r="O686" s="74"/>
      <c r="P686" s="74"/>
      <c r="Q686" s="74"/>
      <c r="R686" s="74"/>
      <c r="S686" s="74"/>
      <c r="T686" s="74"/>
      <c r="U686" s="74"/>
      <c r="V686" s="74"/>
      <c r="W686" s="74"/>
      <c r="X686" s="74"/>
      <c r="Y686" s="74"/>
      <c r="Z686" s="74"/>
      <c r="AA686" s="74"/>
      <c r="AB686" s="74"/>
      <c r="AC686" s="74"/>
      <c r="AD686" s="74"/>
      <c r="AE686" s="74"/>
      <c r="AF686" s="74"/>
      <c r="AG686" s="74"/>
      <c r="AH686" s="74"/>
      <c r="AI686" s="74"/>
      <c r="AJ686" s="74"/>
      <c r="AK686" s="74"/>
      <c r="AL686" s="74"/>
      <c r="AM686" s="74"/>
      <c r="AN686" s="74"/>
      <c r="AO686" s="74"/>
      <c r="AP686" s="74"/>
      <c r="AQ686" s="74"/>
      <c r="AR686" s="74"/>
      <c r="AS686" s="74"/>
      <c r="AT686" s="74"/>
      <c r="AU686" s="74"/>
      <c r="AV686" s="74"/>
      <c r="AW686" s="74"/>
      <c r="AX686" s="74"/>
      <c r="AY686" s="74"/>
      <c r="AZ686" s="74"/>
      <c r="BA686" s="74"/>
      <c r="BB686" s="74"/>
      <c r="BC686" s="74"/>
      <c r="BD686" s="74"/>
      <c r="BE686" s="74"/>
      <c r="BF686" s="74"/>
      <c r="BG686" s="74"/>
      <c r="BH686" s="74"/>
      <c r="BI686" s="74"/>
      <c r="BJ686" s="74"/>
      <c r="BK686" s="74"/>
      <c r="BL686" s="74"/>
      <c r="BM686" s="74"/>
      <c r="BN686" s="74"/>
      <c r="BO686" s="74"/>
      <c r="BP686" s="74"/>
      <c r="BQ686" s="74"/>
      <c r="BR686" s="74"/>
      <c r="BS686" s="74"/>
      <c r="BT686" s="74"/>
      <c r="BU686" s="74"/>
      <c r="BV686" s="74"/>
      <c r="BW686" s="74"/>
      <c r="BX686" s="74"/>
      <c r="BY686" s="74"/>
      <c r="BZ686" s="74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1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4"/>
      <c r="C687" s="74"/>
      <c r="D687" s="74"/>
      <c r="E687" s="74"/>
      <c r="F687" s="74"/>
      <c r="G687" s="74"/>
      <c r="H687" s="74"/>
      <c r="I687" s="74"/>
      <c r="J687" s="74"/>
      <c r="K687" s="74"/>
      <c r="L687" s="74"/>
      <c r="M687" s="74"/>
      <c r="N687" s="74"/>
      <c r="O687" s="74"/>
      <c r="P687" s="74"/>
      <c r="Q687" s="74"/>
      <c r="R687" s="74"/>
      <c r="S687" s="74"/>
      <c r="T687" s="74"/>
      <c r="U687" s="74"/>
      <c r="V687" s="74"/>
      <c r="W687" s="74"/>
      <c r="X687" s="74"/>
      <c r="Y687" s="74"/>
      <c r="Z687" s="74"/>
      <c r="AA687" s="74"/>
      <c r="AB687" s="74"/>
      <c r="AC687" s="74"/>
      <c r="AD687" s="74"/>
      <c r="AE687" s="74"/>
      <c r="AF687" s="74"/>
      <c r="AG687" s="74"/>
      <c r="AH687" s="74"/>
      <c r="AI687" s="74"/>
      <c r="AJ687" s="74"/>
      <c r="AK687" s="74"/>
      <c r="AL687" s="74"/>
      <c r="AM687" s="74"/>
      <c r="AN687" s="74"/>
      <c r="AO687" s="74"/>
      <c r="AP687" s="74"/>
      <c r="AQ687" s="74"/>
      <c r="AR687" s="74"/>
      <c r="AS687" s="74"/>
      <c r="AT687" s="74"/>
      <c r="AU687" s="74"/>
      <c r="AV687" s="74"/>
      <c r="AW687" s="74"/>
      <c r="AX687" s="74"/>
      <c r="AY687" s="74"/>
      <c r="AZ687" s="74"/>
      <c r="BA687" s="74"/>
      <c r="BB687" s="74"/>
      <c r="BC687" s="74"/>
      <c r="BD687" s="74"/>
      <c r="BE687" s="74"/>
      <c r="BF687" s="74"/>
      <c r="BG687" s="74"/>
      <c r="BH687" s="74"/>
      <c r="BI687" s="74"/>
      <c r="BJ687" s="74"/>
      <c r="BK687" s="74"/>
      <c r="BL687" s="74"/>
      <c r="BM687" s="74"/>
      <c r="BN687" s="74"/>
      <c r="BO687" s="74"/>
      <c r="BP687" s="74"/>
      <c r="BQ687" s="74"/>
      <c r="BR687" s="74"/>
      <c r="BS687" s="74"/>
      <c r="BT687" s="74"/>
      <c r="BU687" s="74"/>
      <c r="BV687" s="74"/>
      <c r="BW687" s="74"/>
      <c r="BX687" s="74"/>
      <c r="BY687" s="74"/>
      <c r="BZ687" s="74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1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4"/>
      <c r="C688" s="74"/>
      <c r="D688" s="74"/>
      <c r="E688" s="74"/>
      <c r="F688" s="74"/>
      <c r="G688" s="74"/>
      <c r="H688" s="74"/>
      <c r="I688" s="74"/>
      <c r="J688" s="74"/>
      <c r="K688" s="74"/>
      <c r="L688" s="74"/>
      <c r="M688" s="74"/>
      <c r="N688" s="74"/>
      <c r="O688" s="74"/>
      <c r="P688" s="74"/>
      <c r="Q688" s="74"/>
      <c r="R688" s="74"/>
      <c r="S688" s="74"/>
      <c r="T688" s="74"/>
      <c r="U688" s="74"/>
      <c r="V688" s="74"/>
      <c r="W688" s="74"/>
      <c r="X688" s="74"/>
      <c r="Y688" s="74"/>
      <c r="Z688" s="74"/>
      <c r="AA688" s="74"/>
      <c r="AB688" s="74"/>
      <c r="AC688" s="74"/>
      <c r="AD688" s="74"/>
      <c r="AE688" s="74"/>
      <c r="AF688" s="74"/>
      <c r="AG688" s="74"/>
      <c r="AH688" s="74"/>
      <c r="AI688" s="74"/>
      <c r="AJ688" s="74"/>
      <c r="AK688" s="74"/>
      <c r="AL688" s="74"/>
      <c r="AM688" s="74"/>
      <c r="AN688" s="74"/>
      <c r="AO688" s="74"/>
      <c r="AP688" s="74"/>
      <c r="AQ688" s="74"/>
      <c r="AR688" s="74"/>
      <c r="AS688" s="74"/>
      <c r="AT688" s="74"/>
      <c r="AU688" s="74"/>
      <c r="AV688" s="74"/>
      <c r="AW688" s="74"/>
      <c r="AX688" s="74"/>
      <c r="AY688" s="74"/>
      <c r="AZ688" s="74"/>
      <c r="BA688" s="74"/>
      <c r="BB688" s="74"/>
      <c r="BC688" s="74"/>
      <c r="BD688" s="74"/>
      <c r="BE688" s="74"/>
      <c r="BF688" s="74"/>
      <c r="BG688" s="74"/>
      <c r="BH688" s="74"/>
      <c r="BI688" s="74"/>
      <c r="BJ688" s="74"/>
      <c r="BK688" s="74"/>
      <c r="BL688" s="74"/>
      <c r="BM688" s="74"/>
      <c r="BN688" s="74"/>
      <c r="BO688" s="74"/>
      <c r="BP688" s="74"/>
      <c r="BQ688" s="74"/>
      <c r="BR688" s="74"/>
      <c r="BS688" s="74"/>
      <c r="BT688" s="74"/>
      <c r="BU688" s="74"/>
      <c r="BV688" s="74"/>
      <c r="BW688" s="74"/>
      <c r="BX688" s="74"/>
      <c r="BY688" s="74"/>
      <c r="BZ688" s="74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1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4"/>
      <c r="C689" s="74"/>
      <c r="D689" s="74"/>
      <c r="E689" s="74"/>
      <c r="F689" s="74"/>
      <c r="G689" s="74"/>
      <c r="H689" s="74"/>
      <c r="I689" s="74"/>
      <c r="J689" s="74"/>
      <c r="K689" s="74"/>
      <c r="L689" s="74"/>
      <c r="M689" s="74"/>
      <c r="N689" s="74"/>
      <c r="O689" s="74"/>
      <c r="P689" s="74"/>
      <c r="Q689" s="74"/>
      <c r="R689" s="74"/>
      <c r="S689" s="74"/>
      <c r="T689" s="74"/>
      <c r="U689" s="74"/>
      <c r="V689" s="74"/>
      <c r="W689" s="74"/>
      <c r="X689" s="74"/>
      <c r="Y689" s="74"/>
      <c r="Z689" s="74"/>
      <c r="AA689" s="74"/>
      <c r="AB689" s="74"/>
      <c r="AC689" s="74"/>
      <c r="AD689" s="74"/>
      <c r="AE689" s="74"/>
      <c r="AF689" s="74"/>
      <c r="AG689" s="74"/>
      <c r="AH689" s="74"/>
      <c r="AI689" s="74"/>
      <c r="AJ689" s="74"/>
      <c r="AK689" s="74"/>
      <c r="AL689" s="74"/>
      <c r="AM689" s="74"/>
      <c r="AN689" s="74"/>
      <c r="AO689" s="74"/>
      <c r="AP689" s="74"/>
      <c r="AQ689" s="74"/>
      <c r="AR689" s="74"/>
      <c r="AS689" s="74"/>
      <c r="AT689" s="74"/>
      <c r="AU689" s="74"/>
      <c r="AV689" s="74"/>
      <c r="AW689" s="74"/>
      <c r="AX689" s="74"/>
      <c r="AY689" s="74"/>
      <c r="AZ689" s="74"/>
      <c r="BA689" s="74"/>
      <c r="BB689" s="74"/>
      <c r="BC689" s="74"/>
      <c r="BD689" s="74"/>
      <c r="BE689" s="74"/>
      <c r="BF689" s="74"/>
      <c r="BG689" s="74"/>
      <c r="BH689" s="74"/>
      <c r="BI689" s="74"/>
      <c r="BJ689" s="74"/>
      <c r="BK689" s="74"/>
      <c r="BL689" s="74"/>
      <c r="BM689" s="74"/>
      <c r="BN689" s="74"/>
      <c r="BO689" s="74"/>
      <c r="BP689" s="74"/>
      <c r="BQ689" s="74"/>
      <c r="BR689" s="74"/>
      <c r="BS689" s="74"/>
      <c r="BT689" s="74"/>
      <c r="BU689" s="74"/>
      <c r="BV689" s="74"/>
      <c r="BW689" s="74"/>
      <c r="BX689" s="74"/>
      <c r="BY689" s="74"/>
      <c r="BZ689" s="74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1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4"/>
      <c r="C690" s="74"/>
      <c r="D690" s="74"/>
      <c r="E690" s="74"/>
      <c r="F690" s="74"/>
      <c r="G690" s="74"/>
      <c r="H690" s="74"/>
      <c r="I690" s="74"/>
      <c r="J690" s="74"/>
      <c r="K690" s="74"/>
      <c r="L690" s="74"/>
      <c r="M690" s="74"/>
      <c r="N690" s="74"/>
      <c r="O690" s="74"/>
      <c r="P690" s="74"/>
      <c r="Q690" s="74"/>
      <c r="R690" s="74"/>
      <c r="S690" s="74"/>
      <c r="T690" s="74"/>
      <c r="U690" s="74"/>
      <c r="V690" s="74"/>
      <c r="W690" s="74"/>
      <c r="X690" s="74"/>
      <c r="Y690" s="74"/>
      <c r="Z690" s="74"/>
      <c r="AA690" s="74"/>
      <c r="AB690" s="74"/>
      <c r="AC690" s="74"/>
      <c r="AD690" s="74"/>
      <c r="AE690" s="74"/>
      <c r="AF690" s="74"/>
      <c r="AG690" s="74"/>
      <c r="AH690" s="74"/>
      <c r="AI690" s="74"/>
      <c r="AJ690" s="74"/>
      <c r="AK690" s="74"/>
      <c r="AL690" s="74"/>
      <c r="AM690" s="74"/>
      <c r="AN690" s="74"/>
      <c r="AO690" s="74"/>
      <c r="AP690" s="74"/>
      <c r="AQ690" s="74"/>
      <c r="AR690" s="74"/>
      <c r="AS690" s="74"/>
      <c r="AT690" s="74"/>
      <c r="AU690" s="74"/>
      <c r="AV690" s="74"/>
      <c r="AW690" s="74"/>
      <c r="AX690" s="74"/>
      <c r="AY690" s="74"/>
      <c r="AZ690" s="74"/>
      <c r="BA690" s="74"/>
      <c r="BB690" s="74"/>
      <c r="BC690" s="74"/>
      <c r="BD690" s="74"/>
      <c r="BE690" s="74"/>
      <c r="BF690" s="74"/>
      <c r="BG690" s="74"/>
      <c r="BH690" s="74"/>
      <c r="BI690" s="74"/>
      <c r="BJ690" s="74"/>
      <c r="BK690" s="74"/>
      <c r="BL690" s="74"/>
      <c r="BM690" s="74"/>
      <c r="BN690" s="74"/>
      <c r="BO690" s="74"/>
      <c r="BP690" s="74"/>
      <c r="BQ690" s="74"/>
      <c r="BR690" s="74"/>
      <c r="BS690" s="74"/>
      <c r="BT690" s="74"/>
      <c r="BU690" s="74"/>
      <c r="BV690" s="74"/>
      <c r="BW690" s="74"/>
      <c r="BX690" s="74"/>
      <c r="BY690" s="74"/>
      <c r="BZ690" s="74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1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4"/>
      <c r="C691" s="74"/>
      <c r="D691" s="74"/>
      <c r="E691" s="74"/>
      <c r="F691" s="74"/>
      <c r="G691" s="74"/>
      <c r="H691" s="74"/>
      <c r="I691" s="74"/>
      <c r="J691" s="74"/>
      <c r="K691" s="74"/>
      <c r="L691" s="74"/>
      <c r="M691" s="74"/>
      <c r="N691" s="74"/>
      <c r="O691" s="74"/>
      <c r="P691" s="74"/>
      <c r="Q691" s="74"/>
      <c r="R691" s="74"/>
      <c r="S691" s="74"/>
      <c r="T691" s="74"/>
      <c r="U691" s="74"/>
      <c r="V691" s="74"/>
      <c r="W691" s="74"/>
      <c r="X691" s="74"/>
      <c r="Y691" s="74"/>
      <c r="Z691" s="74"/>
      <c r="AA691" s="74"/>
      <c r="AB691" s="74"/>
      <c r="AC691" s="74"/>
      <c r="AD691" s="74"/>
      <c r="AE691" s="74"/>
      <c r="AF691" s="74"/>
      <c r="AG691" s="74"/>
      <c r="AH691" s="74"/>
      <c r="AI691" s="74"/>
      <c r="AJ691" s="74"/>
      <c r="AK691" s="74"/>
      <c r="AL691" s="74"/>
      <c r="AM691" s="74"/>
      <c r="AN691" s="74"/>
      <c r="AO691" s="74"/>
      <c r="AP691" s="74"/>
      <c r="AQ691" s="74"/>
      <c r="AR691" s="74"/>
      <c r="AS691" s="74"/>
      <c r="AT691" s="74"/>
      <c r="AU691" s="74"/>
      <c r="AV691" s="74"/>
      <c r="AW691" s="74"/>
      <c r="AX691" s="74"/>
      <c r="AY691" s="74"/>
      <c r="AZ691" s="74"/>
      <c r="BA691" s="74"/>
      <c r="BB691" s="74"/>
      <c r="BC691" s="74"/>
      <c r="BD691" s="74"/>
      <c r="BE691" s="74"/>
      <c r="BF691" s="74"/>
      <c r="BG691" s="74"/>
      <c r="BH691" s="74"/>
      <c r="BI691" s="74"/>
      <c r="BJ691" s="74"/>
      <c r="BK691" s="74"/>
      <c r="BL691" s="74"/>
      <c r="BM691" s="74"/>
      <c r="BN691" s="74"/>
      <c r="BO691" s="74"/>
      <c r="BP691" s="74"/>
      <c r="BQ691" s="74"/>
      <c r="BR691" s="74"/>
      <c r="BS691" s="74"/>
      <c r="BT691" s="74"/>
      <c r="BU691" s="74"/>
      <c r="BV691" s="74"/>
      <c r="BW691" s="74"/>
      <c r="BX691" s="74"/>
      <c r="BY691" s="74"/>
      <c r="BZ691" s="74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1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4"/>
      <c r="C692" s="74"/>
      <c r="D692" s="74"/>
      <c r="E692" s="74"/>
      <c r="F692" s="74"/>
      <c r="G692" s="74"/>
      <c r="H692" s="74"/>
      <c r="I692" s="74"/>
      <c r="J692" s="74"/>
      <c r="K692" s="74"/>
      <c r="L692" s="74"/>
      <c r="M692" s="74"/>
      <c r="N692" s="74"/>
      <c r="O692" s="74"/>
      <c r="P692" s="74"/>
      <c r="Q692" s="74"/>
      <c r="R692" s="74"/>
      <c r="S692" s="74"/>
      <c r="T692" s="74"/>
      <c r="U692" s="74"/>
      <c r="V692" s="74"/>
      <c r="W692" s="74"/>
      <c r="X692" s="74"/>
      <c r="Y692" s="74"/>
      <c r="Z692" s="74"/>
      <c r="AA692" s="74"/>
      <c r="AB692" s="74"/>
      <c r="AC692" s="74"/>
      <c r="AD692" s="74"/>
      <c r="AE692" s="74"/>
      <c r="AF692" s="74"/>
      <c r="AG692" s="74"/>
      <c r="AH692" s="74"/>
      <c r="AI692" s="74"/>
      <c r="AJ692" s="74"/>
      <c r="AK692" s="74"/>
      <c r="AL692" s="74"/>
      <c r="AM692" s="74"/>
      <c r="AN692" s="74"/>
      <c r="AO692" s="74"/>
      <c r="AP692" s="74"/>
      <c r="AQ692" s="74"/>
      <c r="AR692" s="74"/>
      <c r="AS692" s="74"/>
      <c r="AT692" s="74"/>
      <c r="AU692" s="74"/>
      <c r="AV692" s="74"/>
      <c r="AW692" s="74"/>
      <c r="AX692" s="74"/>
      <c r="AY692" s="74"/>
      <c r="AZ692" s="74"/>
      <c r="BA692" s="74"/>
      <c r="BB692" s="74"/>
      <c r="BC692" s="74"/>
      <c r="BD692" s="74"/>
      <c r="BE692" s="74"/>
      <c r="BF692" s="74"/>
      <c r="BG692" s="74"/>
      <c r="BH692" s="74"/>
      <c r="BI692" s="74"/>
      <c r="BJ692" s="74"/>
      <c r="BK692" s="74"/>
      <c r="BL692" s="74"/>
      <c r="BM692" s="74"/>
      <c r="BN692" s="74"/>
      <c r="BO692" s="74"/>
      <c r="BP692" s="74"/>
      <c r="BQ692" s="74"/>
      <c r="BR692" s="74"/>
      <c r="BS692" s="74"/>
      <c r="BT692" s="74"/>
      <c r="BU692" s="74"/>
      <c r="BV692" s="74"/>
      <c r="BW692" s="74"/>
      <c r="BX692" s="74"/>
      <c r="BY692" s="74"/>
      <c r="BZ692" s="74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1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B76:BC76"/>
    <mergeCell ref="B141:BZ141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AM424:BF424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8:BN468"/>
    <mergeCell ref="BO468:BZ468"/>
    <mergeCell ref="AW466:BN466"/>
    <mergeCell ref="BO466:BZ466"/>
    <mergeCell ref="B463:P463"/>
    <mergeCell ref="AW463:BN463"/>
    <mergeCell ref="AF464:AV464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BO505:BZ505"/>
    <mergeCell ref="AW506:BN506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504:L504"/>
    <mergeCell ref="M504:W504"/>
    <mergeCell ref="X504:AJ504"/>
    <mergeCell ref="B454:BZ454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AK647:AX647"/>
    <mergeCell ref="AY647:BL647"/>
    <mergeCell ref="BM647:BZ647"/>
    <mergeCell ref="AK645:AX645"/>
    <mergeCell ref="AY645:BL645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26:BZ526"/>
    <mergeCell ref="AK504:AV504"/>
    <mergeCell ref="B447:BZ447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F119:BP119"/>
    <mergeCell ref="BQ120:BZ120"/>
    <mergeCell ref="BF117:BP117"/>
    <mergeCell ref="B129:BZ129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AB82:BC82"/>
    <mergeCell ref="BQ118:BZ118"/>
    <mergeCell ref="B89:BZ89"/>
    <mergeCell ref="B83:AA83"/>
    <mergeCell ref="AU120:BE120"/>
    <mergeCell ref="AU119:BE119"/>
    <mergeCell ref="B131:BZ131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B153:AT153"/>
    <mergeCell ref="BF152:BP152"/>
    <mergeCell ref="B201:BZ20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189:BZ189"/>
    <mergeCell ref="B161:BZ161"/>
    <mergeCell ref="AU156:BE156"/>
    <mergeCell ref="BF151:BP151"/>
    <mergeCell ref="AU151:BE151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B162:BZ16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286:BZ286"/>
    <mergeCell ref="B279:BZ279"/>
    <mergeCell ref="B272:BZ272"/>
    <mergeCell ref="B278:BZ278"/>
    <mergeCell ref="B199:BZ199"/>
    <mergeCell ref="B194:BZ194"/>
    <mergeCell ref="BQ151:BZ151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AE337:AM337"/>
    <mergeCell ref="B340:AR340"/>
    <mergeCell ref="B374:BZ374"/>
    <mergeCell ref="B363:BZ363"/>
    <mergeCell ref="B369:BZ369"/>
    <mergeCell ref="AC392:BB392"/>
    <mergeCell ref="B400:BZ400"/>
    <mergeCell ref="B408:BZ408"/>
    <mergeCell ref="B407:BZ407"/>
    <mergeCell ref="B370:BZ370"/>
    <mergeCell ref="J387:N387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200:BZ200"/>
    <mergeCell ref="B207:BZ207"/>
    <mergeCell ref="B284:BZ284"/>
    <mergeCell ref="B221:BZ221"/>
    <mergeCell ref="B292:BZ292"/>
    <mergeCell ref="B197:BZ197"/>
    <mergeCell ref="B304:BZ304"/>
    <mergeCell ref="B302:BZ302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B373:BZ373"/>
    <mergeCell ref="AB384:BZ384"/>
    <mergeCell ref="AB385:BZ385"/>
    <mergeCell ref="AB383:BZ383"/>
    <mergeCell ref="B170:BZ170"/>
    <mergeCell ref="B183:BZ183"/>
    <mergeCell ref="B331:BZ331"/>
    <mergeCell ref="BM645:BZ645"/>
    <mergeCell ref="B621:BZ621"/>
    <mergeCell ref="B622:BZ622"/>
    <mergeCell ref="B623:BZ623"/>
    <mergeCell ref="B591:BZ591"/>
    <mergeCell ref="B592:BZ592"/>
    <mergeCell ref="B612:BZ612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60:AF560"/>
    <mergeCell ref="AG570:AT570"/>
    <mergeCell ref="AU570:BJ570"/>
    <mergeCell ref="BK570:BZ570"/>
    <mergeCell ref="B548:AQ548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56:BZ556"/>
    <mergeCell ref="AU558:BJ558"/>
    <mergeCell ref="BK558:BZ558"/>
    <mergeCell ref="AG559:AT559"/>
    <mergeCell ref="B414:BZ414"/>
    <mergeCell ref="B403:BZ403"/>
    <mergeCell ref="BG422:BZ422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416:BZ416"/>
    <mergeCell ref="AB381:BZ381"/>
    <mergeCell ref="AB382:BZ382"/>
    <mergeCell ref="B367:BZ367"/>
    <mergeCell ref="B179:BZ179"/>
    <mergeCell ref="AG556:AT556"/>
    <mergeCell ref="AG566:AT566"/>
    <mergeCell ref="B568:AF568"/>
    <mergeCell ref="B557:AF557"/>
    <mergeCell ref="B558:AF558"/>
    <mergeCell ref="B559:AF559"/>
    <mergeCell ref="B327:BZ327"/>
    <mergeCell ref="B209:BZ20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AU150:BE150"/>
    <mergeCell ref="BF150:BP150"/>
    <mergeCell ref="BQ150:BZ150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BK565:BZ565"/>
  </mergeCells>
  <conditionalFormatting sqref="CC7:CC693">
    <cfRule type="containsText" dxfId="1" priority="36" stopIfTrue="1" operator="containsText" text="Chcem skryť riadok.">
      <formula>NOT(ISERROR(SEARCH("Chcem skryť riadok.",CC7)))</formula>
    </cfRule>
  </conditionalFormatting>
  <conditionalFormatting sqref="CB2:CB693">
    <cfRule type="containsText" dxfId="0" priority="29" stopIfTrue="1" operator="containsText" text="Riadok bude skrytý.">
      <formula>NOT(ISERROR(SEARCH("Riadok bude skrytý.",CB2)))</formula>
    </cfRule>
  </conditionalFormatting>
  <dataValidations count="18">
    <dataValidation type="list" allowBlank="1" showInputMessage="1" showErrorMessage="1" sqref="CC397:CC432 CC436:CC693 CC354:CC394 CC7:CC61 CC68:CC351">
      <formula1>"Chcem skryť riadok.,Automatické skrytie riadku."</formula1>
    </dataValidation>
    <dataValidation type="whole" allowBlank="1" showInputMessage="1" showErrorMessage="1" sqref="AK646 AB382 AC390:BZ390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R540:AR549 AJ39 AB383:AB385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47:BZ647 AK655 AK661:BZ661">
      <formula1>0</formula1>
    </dataValidation>
    <dataValidation type="list" allowBlank="1" showInputMessage="1" showErrorMessage="1" sqref="J512:Q512 T356 J356:R356 T551 J551:R551">
      <formula1>"eviduje,neeviduje"</formula1>
    </dataValidation>
    <dataValidation type="list" allowBlank="1" showInputMessage="1" showErrorMessage="1" sqref="J594:R594 T619 J619:R619 T594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Q337:AS337 AI71:AN71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2016-02-08T17:16:28Z</cp:lastPrinted>
  <dcterms:created xsi:type="dcterms:W3CDTF">2012-01-12T21:00:01Z</dcterms:created>
  <dcterms:modified xsi:type="dcterms:W3CDTF">2017-02-12T16:12:48Z</dcterms:modified>
</cp:coreProperties>
</file>