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JARMILA\Desktop\Daňový úrad\DROBEC-ŽERIAVY, s. r. o\DzP 2016\"/>
    </mc:Choice>
  </mc:AlternateContent>
  <bookViews>
    <workbookView xWindow="0" yWindow="0" windowWidth="21570" windowHeight="816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DA571" i="3" s="1"/>
  <c r="CB571" i="3" s="1"/>
  <c r="CW570" i="3"/>
  <c r="CW569" i="3"/>
  <c r="CW568" i="3"/>
  <c r="CW567" i="3"/>
  <c r="CW566" i="3"/>
  <c r="CW565" i="3"/>
  <c r="DA565" i="3" s="1"/>
  <c r="CB565" i="3" s="1"/>
  <c r="CW564" i="3"/>
  <c r="CW563" i="3"/>
  <c r="DA563" i="3" s="1"/>
  <c r="CB563" i="3" s="1"/>
  <c r="CW562" i="3"/>
  <c r="CW561" i="3"/>
  <c r="DA561" i="3" s="1"/>
  <c r="CB561" i="3" s="1"/>
  <c r="CW560" i="3"/>
  <c r="CW559" i="3"/>
  <c r="DA559" i="3" s="1"/>
  <c r="CB559" i="3" s="1"/>
  <c r="CW558" i="3"/>
  <c r="CW557" i="3"/>
  <c r="CW556" i="3"/>
  <c r="DA556" i="3" s="1"/>
  <c r="CB556" i="3" s="1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DA545" i="3" s="1"/>
  <c r="CB545" i="3" s="1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DA691" i="3" s="1"/>
  <c r="CB691" i="3" s="1"/>
  <c r="CW690" i="3"/>
  <c r="CW689" i="3"/>
  <c r="DA689" i="3" s="1"/>
  <c r="CB689" i="3" s="1"/>
  <c r="CW688" i="3"/>
  <c r="CW687" i="3"/>
  <c r="DA687" i="3" s="1"/>
  <c r="CB687" i="3" s="1"/>
  <c r="CW686" i="3"/>
  <c r="CW685" i="3"/>
  <c r="CW684" i="3"/>
  <c r="CW683" i="3"/>
  <c r="DA683" i="3" s="1"/>
  <c r="CB683" i="3" s="1"/>
  <c r="CW682" i="3"/>
  <c r="CW681" i="3"/>
  <c r="DA681" i="3" s="1"/>
  <c r="CB681" i="3" s="1"/>
  <c r="CW680" i="3"/>
  <c r="CW679" i="3"/>
  <c r="DA679" i="3" s="1"/>
  <c r="CB679" i="3" s="1"/>
  <c r="CW678" i="3"/>
  <c r="CW677" i="3"/>
  <c r="CW676" i="3"/>
  <c r="CW675" i="3"/>
  <c r="CW674" i="3"/>
  <c r="CW673" i="3"/>
  <c r="DA673" i="3" s="1"/>
  <c r="CB673" i="3" s="1"/>
  <c r="CW672" i="3"/>
  <c r="CW671" i="3"/>
  <c r="DA671" i="3" s="1"/>
  <c r="CB671" i="3" s="1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9" i="3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DA435" i="3" s="1"/>
  <c r="CB435" i="3" s="1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X382" i="3" s="1"/>
  <c r="CW393" i="3"/>
  <c r="CW392" i="3"/>
  <c r="CW391" i="3"/>
  <c r="CW390" i="3"/>
  <c r="DA390" i="3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/>
  <c r="CB335" i="3" s="1"/>
  <c r="CW336" i="3"/>
  <c r="CW337" i="3"/>
  <c r="DA337" i="3" s="1"/>
  <c r="CB337" i="3" s="1"/>
  <c r="CW40" i="3"/>
  <c r="DA40" i="3" s="1"/>
  <c r="CB40" i="3" s="1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DA43" i="3" s="1"/>
  <c r="CB43" i="3" s="1"/>
  <c r="CW42" i="3"/>
  <c r="DA42" i="3" s="1"/>
  <c r="CB42" i="3" s="1"/>
  <c r="CZ40" i="3"/>
  <c r="CZ39" i="3"/>
  <c r="CW39" i="3"/>
  <c r="DA39" i="3"/>
  <c r="CB39" i="3" s="1"/>
  <c r="CZ38" i="3"/>
  <c r="CW38" i="3"/>
  <c r="DA38" i="3" s="1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DA638" i="3" s="1"/>
  <c r="CB638" i="3" s="1"/>
  <c r="CW637" i="3"/>
  <c r="CW636" i="3"/>
  <c r="DA636" i="3" s="1"/>
  <c r="CB636" i="3" s="1"/>
  <c r="CW635" i="3"/>
  <c r="CW634" i="3"/>
  <c r="DA634" i="3" s="1"/>
  <c r="CB634" i="3" s="1"/>
  <c r="CW633" i="3"/>
  <c r="DA633" i="3" s="1"/>
  <c r="CB633" i="3" s="1"/>
  <c r="CW632" i="3"/>
  <c r="DA632" i="3" s="1"/>
  <c r="CB632" i="3" s="1"/>
  <c r="CW631" i="3"/>
  <c r="CW630" i="3"/>
  <c r="DA630" i="3" s="1"/>
  <c r="CB630" i="3" s="1"/>
  <c r="CW629" i="3"/>
  <c r="CW628" i="3"/>
  <c r="DA628" i="3" s="1"/>
  <c r="CB628" i="3" s="1"/>
  <c r="CW627" i="3"/>
  <c r="CW626" i="3"/>
  <c r="DA626" i="3" s="1"/>
  <c r="CB626" i="3" s="1"/>
  <c r="CW625" i="3"/>
  <c r="DA625" i="3" s="1"/>
  <c r="CB625" i="3" s="1"/>
  <c r="CW624" i="3"/>
  <c r="DA624" i="3" s="1"/>
  <c r="CB624" i="3" s="1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DA533" i="3" s="1"/>
  <c r="CB533" i="3" s="1"/>
  <c r="CW532" i="3"/>
  <c r="CW531" i="3"/>
  <c r="DA531" i="3" s="1"/>
  <c r="CB531" i="3" s="1"/>
  <c r="CW530" i="3"/>
  <c r="CW529" i="3"/>
  <c r="DA529" i="3" s="1"/>
  <c r="CB529" i="3" s="1"/>
  <c r="CW528" i="3"/>
  <c r="CW527" i="3"/>
  <c r="DA527" i="3" s="1"/>
  <c r="CB527" i="3" s="1"/>
  <c r="CW526" i="3"/>
  <c r="CZ537" i="3"/>
  <c r="CZ536" i="3"/>
  <c r="CZ535" i="3"/>
  <c r="CW525" i="3"/>
  <c r="CW524" i="3"/>
  <c r="CW523" i="3"/>
  <c r="CW522" i="3"/>
  <c r="DA522" i="3" s="1"/>
  <c r="CB522" i="3" s="1"/>
  <c r="CW521" i="3"/>
  <c r="CW520" i="3"/>
  <c r="CW519" i="3"/>
  <c r="DA519" i="3"/>
  <c r="CB519" i="3" s="1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DA514" i="3" s="1"/>
  <c r="CB514" i="3" s="1"/>
  <c r="CW508" i="3"/>
  <c r="CW507" i="3"/>
  <c r="CW506" i="3"/>
  <c r="CW505" i="3"/>
  <c r="DA505" i="3" s="1"/>
  <c r="CB505" i="3" s="1"/>
  <c r="CW504" i="3"/>
  <c r="CW503" i="3"/>
  <c r="DA503" i="3" s="1"/>
  <c r="CB503" i="3" s="1"/>
  <c r="CW502" i="3"/>
  <c r="CW501" i="3"/>
  <c r="CW500" i="3"/>
  <c r="CW499" i="3"/>
  <c r="DA499" i="3" s="1"/>
  <c r="CB499" i="3" s="1"/>
  <c r="CW498" i="3"/>
  <c r="CW497" i="3"/>
  <c r="CW496" i="3"/>
  <c r="CW495" i="3"/>
  <c r="DA495" i="3" s="1"/>
  <c r="CB495" i="3" s="1"/>
  <c r="CW494" i="3"/>
  <c r="DA494" i="3" s="1"/>
  <c r="CB494" i="3" s="1"/>
  <c r="CW493" i="3"/>
  <c r="DA493" i="3" s="1"/>
  <c r="CB493" i="3" s="1"/>
  <c r="CW492" i="3"/>
  <c r="CW491" i="3"/>
  <c r="CW490" i="3"/>
  <c r="CW489" i="3"/>
  <c r="DA489" i="3"/>
  <c r="CB489" i="3" s="1"/>
  <c r="CW488" i="3"/>
  <c r="CW487" i="3"/>
  <c r="DA487" i="3" s="1"/>
  <c r="CB487" i="3" s="1"/>
  <c r="CW486" i="3"/>
  <c r="CW485" i="3"/>
  <c r="CW484" i="3"/>
  <c r="CW483" i="3"/>
  <c r="CW482" i="3"/>
  <c r="CW481" i="3"/>
  <c r="DA481" i="3" s="1"/>
  <c r="CB481" i="3" s="1"/>
  <c r="CW480" i="3"/>
  <c r="CW479" i="3"/>
  <c r="DA479" i="3" s="1"/>
  <c r="CB479" i="3" s="1"/>
  <c r="CW478" i="3"/>
  <c r="CW477" i="3"/>
  <c r="CW476" i="3"/>
  <c r="CW475" i="3"/>
  <c r="DA475" i="3" s="1"/>
  <c r="CB475" i="3" s="1"/>
  <c r="CW474" i="3"/>
  <c r="CW473" i="3"/>
  <c r="CW472" i="3"/>
  <c r="CW471" i="3"/>
  <c r="DA471" i="3" s="1"/>
  <c r="CB471" i="3" s="1"/>
  <c r="CW470" i="3"/>
  <c r="CW469" i="3"/>
  <c r="DA469" i="3" s="1"/>
  <c r="CB469" i="3" s="1"/>
  <c r="CW468" i="3"/>
  <c r="CW467" i="3"/>
  <c r="DA467" i="3" s="1"/>
  <c r="CB467" i="3" s="1"/>
  <c r="CW466" i="3"/>
  <c r="CW465" i="3"/>
  <c r="DA465" i="3" s="1"/>
  <c r="CB465" i="3" s="1"/>
  <c r="CW464" i="3"/>
  <c r="CW463" i="3"/>
  <c r="DA463" i="3" s="1"/>
  <c r="CB463" i="3" s="1"/>
  <c r="CW462" i="3"/>
  <c r="CW461" i="3"/>
  <c r="CW460" i="3"/>
  <c r="CW459" i="3"/>
  <c r="CW458" i="3"/>
  <c r="AK508" i="3"/>
  <c r="BO508" i="3"/>
  <c r="AK507" i="3"/>
  <c r="BO507" i="3"/>
  <c r="AK506" i="3"/>
  <c r="BO506" i="3"/>
  <c r="AK505" i="3"/>
  <c r="BO505" i="3"/>
  <c r="AK504" i="3"/>
  <c r="BO504" i="3"/>
  <c r="AK503" i="3"/>
  <c r="BO503" i="3"/>
  <c r="AK502" i="3"/>
  <c r="BO502" i="3"/>
  <c r="AK501" i="3"/>
  <c r="BO501" i="3"/>
  <c r="AK500" i="3"/>
  <c r="BO500" i="3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/>
  <c r="AF483" i="3"/>
  <c r="BO483" i="3"/>
  <c r="AF482" i="3"/>
  <c r="BO482" i="3"/>
  <c r="AF481" i="3"/>
  <c r="BO481" i="3"/>
  <c r="AF480" i="3"/>
  <c r="BO480" i="3"/>
  <c r="AF479" i="3"/>
  <c r="BO479" i="3"/>
  <c r="AF478" i="3"/>
  <c r="BO478" i="3"/>
  <c r="AF477" i="3"/>
  <c r="BO477" i="3"/>
  <c r="AF476" i="3"/>
  <c r="BO476" i="3"/>
  <c r="AF475" i="3"/>
  <c r="BO475" i="3"/>
  <c r="AF472" i="3"/>
  <c r="BO472" i="3"/>
  <c r="AF471" i="3"/>
  <c r="BO471" i="3"/>
  <c r="AF470" i="3"/>
  <c r="BO470" i="3"/>
  <c r="AF469" i="3"/>
  <c r="BO469" i="3"/>
  <c r="AF468" i="3"/>
  <c r="BO468" i="3"/>
  <c r="AF467" i="3"/>
  <c r="BO467" i="3"/>
  <c r="AF466" i="3"/>
  <c r="BO466" i="3"/>
  <c r="AF465" i="3"/>
  <c r="BO465" i="3"/>
  <c r="AF464" i="3"/>
  <c r="BO464" i="3"/>
  <c r="AF463" i="3"/>
  <c r="BO463" i="3"/>
  <c r="CW457" i="3"/>
  <c r="CW456" i="3"/>
  <c r="CW455" i="3"/>
  <c r="DA455" i="3" s="1"/>
  <c r="CB455" i="3" s="1"/>
  <c r="CW454" i="3"/>
  <c r="CW453" i="3"/>
  <c r="CW452" i="3"/>
  <c r="CW451" i="3"/>
  <c r="DA451" i="3" s="1"/>
  <c r="CB451" i="3" s="1"/>
  <c r="CW450" i="3"/>
  <c r="CW449" i="3"/>
  <c r="DA449" i="3" s="1"/>
  <c r="CB449" i="3" s="1"/>
  <c r="CW448" i="3"/>
  <c r="CW447" i="3"/>
  <c r="CW446" i="3"/>
  <c r="CW445" i="3"/>
  <c r="CW444" i="3"/>
  <c r="CW443" i="3"/>
  <c r="DA443" i="3" s="1"/>
  <c r="CB443" i="3" s="1"/>
  <c r="CW442" i="3"/>
  <c r="CW441" i="3"/>
  <c r="CW440" i="3"/>
  <c r="CW439" i="3"/>
  <c r="DA439" i="3" s="1"/>
  <c r="CB439" i="3" s="1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DA24" i="3" s="1"/>
  <c r="CB24" i="3" s="1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/>
  <c r="CB150" i="3" s="1"/>
  <c r="CW149" i="3"/>
  <c r="CW148" i="3"/>
  <c r="CW120" i="3"/>
  <c r="DA120" i="3" s="1"/>
  <c r="CB120" i="3" s="1"/>
  <c r="CW119" i="3"/>
  <c r="DA119" i="3" s="1"/>
  <c r="CB119" i="3" s="1"/>
  <c r="CW118" i="3"/>
  <c r="CW117" i="3"/>
  <c r="DA117" i="3"/>
  <c r="CB117" i="3" s="1"/>
  <c r="CW116" i="3"/>
  <c r="CW115" i="3"/>
  <c r="CW114" i="3"/>
  <c r="CW113" i="3"/>
  <c r="DA113" i="3" s="1"/>
  <c r="CB113" i="3" s="1"/>
  <c r="CW112" i="3"/>
  <c r="CW127" i="3"/>
  <c r="DA127" i="3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/>
  <c r="CB68" i="3" s="1"/>
  <c r="CZ67" i="3"/>
  <c r="DA67" i="3" s="1"/>
  <c r="CB67" i="3" s="1"/>
  <c r="CZ66" i="3"/>
  <c r="DA66" i="3" s="1"/>
  <c r="CB66" i="3" s="1"/>
  <c r="CZ65" i="3"/>
  <c r="DA65" i="3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DA615" i="3" s="1"/>
  <c r="CB615" i="3" s="1"/>
  <c r="CW614" i="3"/>
  <c r="CW613" i="3"/>
  <c r="CW612" i="3"/>
  <c r="CW611" i="3"/>
  <c r="CW610" i="3"/>
  <c r="CW609" i="3"/>
  <c r="CW608" i="3"/>
  <c r="CW607" i="3"/>
  <c r="DA607" i="3" s="1"/>
  <c r="CB607" i="3" s="1"/>
  <c r="CW606" i="3"/>
  <c r="CW605" i="3"/>
  <c r="CW604" i="3"/>
  <c r="CW603" i="3"/>
  <c r="DA603" i="3" s="1"/>
  <c r="CB603" i="3" s="1"/>
  <c r="CW602" i="3"/>
  <c r="CW601" i="3"/>
  <c r="CW600" i="3"/>
  <c r="CW599" i="3"/>
  <c r="CW598" i="3"/>
  <c r="CW597" i="3"/>
  <c r="DA597" i="3" s="1"/>
  <c r="CB597" i="3" s="1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DA410" i="3" s="1"/>
  <c r="CB410" i="3" s="1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/>
  <c r="CB208" i="3" s="1"/>
  <c r="CW207" i="3"/>
  <c r="CW196" i="3"/>
  <c r="DA196" i="3" s="1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/>
  <c r="CB75" i="3" s="1"/>
  <c r="CW76" i="3"/>
  <c r="CW77" i="3"/>
  <c r="CW78" i="3"/>
  <c r="CW79" i="3"/>
  <c r="CW80" i="3"/>
  <c r="CW81" i="3"/>
  <c r="DA81" i="3" s="1"/>
  <c r="CB81" i="3" s="1"/>
  <c r="CW82" i="3"/>
  <c r="CW83" i="3"/>
  <c r="CW84" i="3"/>
  <c r="CW85" i="3"/>
  <c r="DA85" i="3" s="1"/>
  <c r="CB85" i="3" s="1"/>
  <c r="CX80" i="3"/>
  <c r="CX79" i="3"/>
  <c r="CX78" i="3"/>
  <c r="CX77" i="3"/>
  <c r="CX76" i="3"/>
  <c r="DA76" i="3" s="1"/>
  <c r="CB76" i="3" s="1"/>
  <c r="CX81" i="3"/>
  <c r="CW333" i="3"/>
  <c r="DA333" i="3" s="1"/>
  <c r="CB333" i="3" s="1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 s="1"/>
  <c r="CB201" i="3" s="1"/>
  <c r="CW184" i="3"/>
  <c r="CW183" i="3"/>
  <c r="DA183" i="3"/>
  <c r="CB183" i="3" s="1"/>
  <c r="CW182" i="3"/>
  <c r="CW179" i="3"/>
  <c r="DA179" i="3" s="1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 s="1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 s="1"/>
  <c r="DA336" i="3"/>
  <c r="CB336" i="3"/>
  <c r="AB382" i="3"/>
  <c r="DA402" i="3"/>
  <c r="CB402" i="3" s="1"/>
  <c r="DA418" i="3"/>
  <c r="CB418" i="3" s="1"/>
  <c r="DA84" i="3"/>
  <c r="CB84" i="3" s="1"/>
  <c r="DA370" i="3"/>
  <c r="CB370" i="3" s="1"/>
  <c r="DA355" i="3"/>
  <c r="CB355" i="3" s="1"/>
  <c r="DA228" i="3"/>
  <c r="CB228" i="3" s="1"/>
  <c r="DA342" i="3"/>
  <c r="CB342" i="3" s="1"/>
  <c r="DA520" i="3"/>
  <c r="CB520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18" i="3"/>
  <c r="CB18" i="3" s="1"/>
  <c r="DA384" i="3"/>
  <c r="CB384" i="3" s="1"/>
  <c r="DA684" i="3"/>
  <c r="CB684" i="3" s="1"/>
  <c r="DA621" i="3"/>
  <c r="CB621" i="3" s="1"/>
  <c r="DA657" i="3"/>
  <c r="CB657" i="3" s="1"/>
  <c r="DA618" i="3"/>
  <c r="CB618" i="3" s="1"/>
  <c r="DA413" i="3"/>
  <c r="CB413" i="3" s="1"/>
  <c r="DA428" i="3"/>
  <c r="CB428" i="3" s="1"/>
  <c r="CW578" i="3"/>
  <c r="DA578" i="3" s="1"/>
  <c r="CB578" i="3" s="1"/>
  <c r="DA426" i="3"/>
  <c r="CB426" i="3" s="1"/>
  <c r="DA124" i="3"/>
  <c r="CB124" i="3" s="1"/>
  <c r="DA319" i="3"/>
  <c r="CB319" i="3" s="1"/>
  <c r="DA377" i="3"/>
  <c r="CB377" i="3" s="1"/>
  <c r="DA19" i="3"/>
  <c r="CB19" i="3" s="1"/>
  <c r="DA26" i="3"/>
  <c r="CB26" i="3" s="1"/>
  <c r="DA345" i="3"/>
  <c r="CB345" i="3" s="1"/>
  <c r="DA515" i="3"/>
  <c r="CB515" i="3" s="1"/>
  <c r="DA517" i="3"/>
  <c r="CB517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83" i="3"/>
  <c r="CB483" i="3" s="1"/>
  <c r="DA557" i="3"/>
  <c r="CB557" i="3" s="1"/>
  <c r="DA659" i="3"/>
  <c r="CB659" i="3" s="1"/>
  <c r="DA682" i="3"/>
  <c r="CB682" i="3" s="1"/>
  <c r="DA616" i="3"/>
  <c r="CB616" i="3" s="1"/>
  <c r="DA126" i="3"/>
  <c r="CB126" i="3" s="1"/>
  <c r="DA344" i="3"/>
  <c r="CB344" i="3" s="1"/>
  <c r="DA480" i="3"/>
  <c r="CB480" i="3" s="1"/>
  <c r="DA504" i="3"/>
  <c r="CB504" i="3" s="1"/>
  <c r="DA532" i="3"/>
  <c r="CB532" i="3" s="1"/>
  <c r="DA525" i="3"/>
  <c r="CB525" i="3" s="1"/>
  <c r="DA530" i="3"/>
  <c r="CB530" i="3" s="1"/>
  <c r="DA391" i="3"/>
  <c r="CB391" i="3" s="1"/>
  <c r="DA672" i="3"/>
  <c r="CB672" i="3" s="1"/>
  <c r="DA540" i="3"/>
  <c r="CB540" i="3" s="1"/>
  <c r="DA185" i="3"/>
  <c r="CB185" i="3" s="1"/>
  <c r="DA526" i="3"/>
  <c r="CB526" i="3" s="1"/>
  <c r="DA385" i="3"/>
  <c r="CB385" i="3" s="1"/>
  <c r="DA227" i="3"/>
  <c r="CB227" i="3" s="1"/>
  <c r="DA271" i="3"/>
  <c r="CB271" i="3" s="1"/>
  <c r="DA30" i="3"/>
  <c r="CB30" i="3" s="1"/>
  <c r="DA442" i="3"/>
  <c r="CB442" i="3" s="1"/>
  <c r="DA450" i="3"/>
  <c r="CB450" i="3" s="1"/>
  <c r="DA635" i="3"/>
  <c r="CB635" i="3" s="1"/>
  <c r="DA32" i="3"/>
  <c r="CB32" i="3" s="1"/>
  <c r="DA417" i="3"/>
  <c r="CB417" i="3" s="1"/>
  <c r="CW573" i="3"/>
  <c r="DA573" i="3" s="1"/>
  <c r="CB573" i="3" s="1"/>
  <c r="DA292" i="3"/>
  <c r="CB292" i="3" s="1"/>
  <c r="DA361" i="3"/>
  <c r="CB361" i="3" s="1"/>
  <c r="DA605" i="3"/>
  <c r="CB605" i="3" s="1"/>
  <c r="DA394" i="3"/>
  <c r="CB394" i="3" s="1"/>
  <c r="DA393" i="3"/>
  <c r="CB393" i="3" s="1"/>
  <c r="DA392" i="3"/>
  <c r="CB392" i="3" s="1"/>
  <c r="DA427" i="3"/>
  <c r="CB427" i="3" s="1"/>
  <c r="CX508" i="3"/>
  <c r="CX497" i="3" s="1"/>
  <c r="DA497" i="3" s="1"/>
  <c r="CB497" i="3" s="1"/>
  <c r="DA560" i="3"/>
  <c r="CB560" i="3" s="1"/>
  <c r="DA678" i="3"/>
  <c r="CB678" i="3" s="1"/>
  <c r="DA680" i="3"/>
  <c r="CB680" i="3" s="1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599" i="3"/>
  <c r="CB599" i="3" s="1"/>
  <c r="DA404" i="3"/>
  <c r="CB404" i="3" s="1"/>
  <c r="DA447" i="3"/>
  <c r="CB447" i="3" s="1"/>
  <c r="DA477" i="3"/>
  <c r="CB477" i="3" s="1"/>
  <c r="DA619" i="3"/>
  <c r="CB619" i="3" s="1"/>
  <c r="DA662" i="3"/>
  <c r="CB662" i="3" s="1"/>
  <c r="DA429" i="3"/>
  <c r="CB429" i="3" s="1"/>
  <c r="DA491" i="3"/>
  <c r="CB491" i="3" s="1"/>
  <c r="DA617" i="3"/>
  <c r="CB617" i="3" s="1"/>
  <c r="DA541" i="3"/>
  <c r="CB541" i="3" s="1"/>
  <c r="DA564" i="3"/>
  <c r="CB564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629" i="3"/>
  <c r="CB629" i="3" s="1"/>
  <c r="DA637" i="3"/>
  <c r="CB637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 s="1"/>
  <c r="CX549" i="3"/>
  <c r="CX538" i="3"/>
  <c r="DA538" i="3" s="1"/>
  <c r="CB538" i="3" s="1"/>
  <c r="DA440" i="3"/>
  <c r="CB440" i="3"/>
  <c r="DA12" i="3"/>
  <c r="CB12" i="3"/>
  <c r="CX570" i="3"/>
  <c r="CX552" i="3"/>
  <c r="DA664" i="3"/>
  <c r="CB664" i="3" s="1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CX496" i="3"/>
  <c r="CX485" i="3"/>
  <c r="DA485" i="3" s="1"/>
  <c r="CB485" i="3" s="1"/>
  <c r="DA692" i="3"/>
  <c r="CB692" i="3" s="1"/>
  <c r="DA542" i="3"/>
  <c r="CB542" i="3" s="1"/>
  <c r="CX572" i="3"/>
  <c r="DA28" i="3"/>
  <c r="CB28" i="3" s="1"/>
  <c r="DA362" i="3"/>
  <c r="CB362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CX537" i="3"/>
  <c r="DA537" i="3" s="1"/>
  <c r="CB537" i="3" s="1"/>
  <c r="DA91" i="3"/>
  <c r="CB91" i="3" s="1"/>
  <c r="DA490" i="3"/>
  <c r="CB490" i="3" s="1"/>
  <c r="DA547" i="3"/>
  <c r="CB547" i="3" s="1"/>
  <c r="DA569" i="3"/>
  <c r="CB569" i="3" s="1"/>
  <c r="CX398" i="3"/>
  <c r="DA398" i="3" s="1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500" i="3"/>
  <c r="CB500" i="3" s="1"/>
  <c r="CX620" i="3"/>
  <c r="DA620" i="3" s="1"/>
  <c r="CB620" i="3" s="1"/>
  <c r="DA654" i="3"/>
  <c r="CB654" i="3"/>
  <c r="DA676" i="3"/>
  <c r="CB676" i="3" s="1"/>
  <c r="CX571" i="3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DA478" i="3"/>
  <c r="CB478" i="3" s="1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 s="1"/>
  <c r="DA528" i="3"/>
  <c r="CB528" i="3"/>
  <c r="DA488" i="3"/>
  <c r="CB488" i="3" s="1"/>
  <c r="DA507" i="3"/>
  <c r="CB507" i="3" s="1"/>
  <c r="DA567" i="3"/>
  <c r="CB567" i="3" s="1"/>
  <c r="DA29" i="3"/>
  <c r="CB29" i="3"/>
  <c r="AC390" i="3"/>
  <c r="DA294" i="3"/>
  <c r="CB294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 s="1"/>
  <c r="CB595" i="3" s="1"/>
  <c r="DA31" i="3"/>
  <c r="CB31" i="3" s="1"/>
  <c r="CX484" i="3"/>
  <c r="DA484" i="3" s="1"/>
  <c r="CB484" i="3" s="1"/>
  <c r="DA453" i="3"/>
  <c r="CB453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653" i="3"/>
  <c r="CB653" i="3" s="1"/>
  <c r="DA115" i="3"/>
  <c r="CB115" i="3"/>
  <c r="CW144" i="3"/>
  <c r="DA144" i="3" s="1"/>
  <c r="CB144" i="3" s="1"/>
  <c r="CW224" i="3"/>
  <c r="DA224" i="3" s="1"/>
  <c r="CB224" i="3" s="1"/>
  <c r="CW225" i="3"/>
  <c r="DA225" i="3" s="1"/>
  <c r="CB225" i="3" s="1"/>
  <c r="DA444" i="3"/>
  <c r="CB444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 s="1"/>
  <c r="DA466" i="3"/>
  <c r="CB466" i="3" s="1"/>
  <c r="DA598" i="3"/>
  <c r="CB598" i="3" s="1"/>
  <c r="DA315" i="3"/>
  <c r="CB315" i="3" s="1"/>
  <c r="DA594" i="3"/>
  <c r="CB594" i="3" s="1"/>
  <c r="DA346" i="3"/>
  <c r="CB346" i="3" s="1"/>
  <c r="DA401" i="3"/>
  <c r="CB401" i="3" s="1"/>
  <c r="DA409" i="3"/>
  <c r="CB409" i="3" s="1"/>
  <c r="DA433" i="3"/>
  <c r="CB433" i="3" s="1"/>
  <c r="DA665" i="3"/>
  <c r="CB665" i="3" s="1"/>
  <c r="DA674" i="3"/>
  <c r="CB674" i="3" s="1"/>
  <c r="CX669" i="3"/>
  <c r="CX667" i="3" s="1"/>
  <c r="DA667" i="3" s="1"/>
  <c r="CB667" i="3" s="1"/>
  <c r="CW246" i="3"/>
  <c r="DA246" i="3" s="1"/>
  <c r="CB246" i="3" s="1"/>
  <c r="CW584" i="3"/>
  <c r="DA584" i="3" s="1"/>
  <c r="CB584" i="3" s="1"/>
  <c r="CX645" i="3"/>
  <c r="DA645" i="3" s="1"/>
  <c r="CB645" i="3" s="1"/>
  <c r="CW591" i="3"/>
  <c r="DA591" i="3" s="1"/>
  <c r="CB591" i="3" s="1"/>
  <c r="CW579" i="3"/>
  <c r="DA579" i="3" s="1"/>
  <c r="CB579" i="3" s="1"/>
  <c r="DA601" i="3"/>
  <c r="CB601" i="3" s="1"/>
  <c r="CW158" i="3"/>
  <c r="DA158" i="3" s="1"/>
  <c r="CB158" i="3" s="1"/>
  <c r="DA270" i="3"/>
  <c r="CB270" i="3" s="1"/>
  <c r="CW268" i="3"/>
  <c r="DA268" i="3" s="1"/>
  <c r="CB268" i="3" s="1"/>
  <c r="DA452" i="3"/>
  <c r="CB452" i="3" s="1"/>
  <c r="CW86" i="3"/>
  <c r="DA86" i="3" s="1"/>
  <c r="CB86" i="3" s="1"/>
  <c r="CW147" i="3"/>
  <c r="DA147" i="3" s="1"/>
  <c r="CB147" i="3" s="1"/>
  <c r="DA149" i="3"/>
  <c r="CB149" i="3" s="1"/>
  <c r="CX473" i="3"/>
  <c r="CX357" i="3"/>
  <c r="DA357" i="3" s="1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 s="1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 s="1"/>
  <c r="DA511" i="3" s="1"/>
  <c r="CB511" i="3" s="1"/>
  <c r="DA551" i="3"/>
  <c r="CB551" i="3" s="1"/>
  <c r="CW291" i="3"/>
  <c r="DA291" i="3" s="1"/>
  <c r="CB291" i="3" s="1"/>
  <c r="CW583" i="3"/>
  <c r="DA583" i="3" s="1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/>
  <c r="CW41" i="3"/>
  <c r="DA41" i="3" s="1"/>
  <c r="CB41" i="3" s="1"/>
  <c r="CW313" i="3"/>
  <c r="DA313" i="3" s="1"/>
  <c r="CB313" i="3" s="1"/>
  <c r="CX650" i="3"/>
  <c r="DA650" i="3" s="1"/>
  <c r="CB650" i="3" s="1"/>
  <c r="CX535" i="3"/>
  <c r="DA549" i="3"/>
  <c r="CB549" i="3" s="1"/>
  <c r="CX649" i="3"/>
  <c r="DA649" i="3"/>
  <c r="CB649" i="3" s="1"/>
  <c r="CX534" i="3"/>
  <c r="DA534" i="3" s="1"/>
  <c r="CB534" i="3" s="1"/>
  <c r="CW202" i="3"/>
  <c r="DA202" i="3" s="1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 s="1"/>
  <c r="CW203" i="3"/>
  <c r="DA203" i="3" s="1"/>
  <c r="CB203" i="3" s="1"/>
  <c r="DA293" i="3"/>
  <c r="CB293" i="3" s="1"/>
  <c r="CW290" i="3"/>
  <c r="DA290" i="3" s="1"/>
  <c r="CB290" i="3" s="1"/>
  <c r="DA658" i="3"/>
  <c r="CB658" i="3" s="1"/>
  <c r="DA661" i="3"/>
  <c r="CB661" i="3" s="1"/>
  <c r="DA403" i="3"/>
  <c r="CB403" i="3" s="1"/>
  <c r="DA622" i="3"/>
  <c r="CB622" i="3" s="1"/>
  <c r="DA368" i="3"/>
  <c r="CB368" i="3" s="1"/>
  <c r="DA182" i="3"/>
  <c r="CB182" i="3" s="1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 s="1"/>
  <c r="DA670" i="3"/>
  <c r="CB670" i="3" s="1"/>
  <c r="CW510" i="3"/>
  <c r="DA510" i="3" s="1"/>
  <c r="CB510" i="3" s="1"/>
  <c r="CX553" i="3"/>
  <c r="DA553" i="3" s="1"/>
  <c r="CB553" i="3" s="1"/>
  <c r="CX554" i="3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 s="1"/>
  <c r="CX421" i="3"/>
  <c r="DA421" i="3" s="1"/>
  <c r="CB421" i="3" s="1"/>
  <c r="CX555" i="3"/>
  <c r="DA555" i="3" s="1"/>
  <c r="CB555" i="3" s="1"/>
  <c r="CX461" i="3"/>
  <c r="DA461" i="3"/>
  <c r="CB461" i="3" s="1"/>
  <c r="DA472" i="3"/>
  <c r="CB472" i="3" s="1"/>
  <c r="DA145" i="3"/>
  <c r="CB145" i="3" s="1"/>
  <c r="CW143" i="3"/>
  <c r="DA143" i="3" s="1"/>
  <c r="CB143" i="3" s="1"/>
  <c r="DA473" i="3"/>
  <c r="CB473" i="3" s="1"/>
  <c r="CW509" i="3"/>
  <c r="DA509" i="3" s="1"/>
  <c r="CB509" i="3" s="1"/>
  <c r="CX668" i="3"/>
  <c r="DA668" i="3" s="1"/>
  <c r="CB668" i="3" s="1"/>
  <c r="CX458" i="3"/>
  <c r="DA458" i="3"/>
  <c r="CB458" i="3" s="1"/>
  <c r="CX459" i="3"/>
  <c r="DA459" i="3" s="1"/>
  <c r="CB459" i="3" s="1"/>
  <c r="CX460" i="3"/>
  <c r="DA460" i="3" s="1"/>
  <c r="CB460" i="3" s="1"/>
  <c r="DA685" i="3" l="1"/>
  <c r="CB685" i="3" s="1"/>
  <c r="DA677" i="3"/>
  <c r="CB677" i="3" s="1"/>
  <c r="DA572" i="3"/>
  <c r="CB572" i="3" s="1"/>
  <c r="DA554" i="3"/>
  <c r="CB554" i="3" s="1"/>
  <c r="DA552" i="3"/>
  <c r="CB552" i="3" s="1"/>
  <c r="DA535" i="3"/>
  <c r="CB535" i="3" s="1"/>
  <c r="DA441" i="3"/>
  <c r="CB441" i="3" s="1"/>
  <c r="DA445" i="3"/>
  <c r="CB445" i="3" s="1"/>
  <c r="DA457" i="3"/>
  <c r="CB457" i="3" s="1"/>
  <c r="CX378" i="3"/>
  <c r="DA378" i="3" s="1"/>
  <c r="CB378" i="3" s="1"/>
  <c r="CX383" i="3"/>
  <c r="DA383" i="3" s="1"/>
  <c r="CB383" i="3" s="1"/>
  <c r="CX381" i="3"/>
  <c r="DA381" i="3" s="1"/>
  <c r="CB381" i="3" s="1"/>
  <c r="CX380" i="3"/>
  <c r="DA380" i="3" s="1"/>
  <c r="CB380" i="3" s="1"/>
  <c r="CX379" i="3"/>
  <c r="DA379" i="3" s="1"/>
  <c r="CB379" i="3" s="1"/>
  <c r="DA669" i="3"/>
  <c r="CB669" i="3" s="1"/>
  <c r="CX420" i="3"/>
  <c r="DA420" i="3" s="1"/>
  <c r="CB420" i="3" s="1"/>
  <c r="CX498" i="3"/>
  <c r="DA498" i="3" s="1"/>
  <c r="CB498" i="3" s="1"/>
  <c r="DA382" i="3"/>
  <c r="CB382" i="3" s="1"/>
  <c r="DA613" i="3"/>
  <c r="CB613" i="3" s="1"/>
  <c r="DA112" i="3"/>
  <c r="CB112" i="3" s="1"/>
  <c r="DA118" i="3"/>
  <c r="CB118" i="3" s="1"/>
  <c r="DA566" i="3"/>
  <c r="CB566" i="3" s="1"/>
  <c r="DA400" i="3"/>
  <c r="CB400" i="3" s="1"/>
  <c r="DA114" i="3"/>
  <c r="CB114" i="3" s="1"/>
  <c r="DA116" i="3"/>
  <c r="CB116" i="3" s="1"/>
  <c r="DA482" i="3"/>
  <c r="CB482" i="3" s="1"/>
  <c r="DA647" i="3"/>
  <c r="CB647" i="3" s="1"/>
  <c r="DA660" i="3"/>
  <c r="CB660" i="3" s="1"/>
  <c r="DA544" i="3"/>
  <c r="CB544" i="3" s="1"/>
  <c r="DA558" i="3"/>
  <c r="CB558" i="3" s="1"/>
  <c r="CW111" i="3"/>
  <c r="DA111" i="3" s="1"/>
  <c r="CB111" i="3" s="1"/>
  <c r="CW122" i="3"/>
  <c r="DA122" i="3" s="1"/>
  <c r="CB122" i="3" s="1"/>
  <c r="CW110" i="3"/>
  <c r="DA110" i="3" s="1"/>
  <c r="CB110" i="3" s="1"/>
  <c r="CW109" i="3"/>
  <c r="DA109" i="3" l="1"/>
  <c r="CB109" i="3" s="1"/>
  <c r="CW108" i="3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<sst xmlns="http://schemas.openxmlformats.org/spreadsheetml/2006/main" count="991" uniqueCount="215">
  <si>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</si>
  <si>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</si>
  <si>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</si>
  <si>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</si>
  <si>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</si>
  <si>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</si>
  <si>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</si>
  <si>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</si>
  <si>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</si>
  <si>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</si>
  <si>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</si>
  <si>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</si>
  <si>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</si>
  <si>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</si>
  <si>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</si>
  <si>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</si>
  <si>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</si>
  <si>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</si>
  <si>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</si>
  <si>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</si>
  <si>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</si>
  <si>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</si>
  <si>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</si>
  <si>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</si>
  <si>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</si>
  <si>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</si>
  <si>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</si>
  <si>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</si>
  <si>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</si>
  <si>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</si>
  <si>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</si>
  <si>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</si>
  <si>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</si>
  <si>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</si>
  <si>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</si>
  <si>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</si>
  <si>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</si>
  <si>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</si>
  <si>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</si>
  <si>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</si>
  <si>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</si>
  <si>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</si>
  <si>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</si>
  <si>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</si>
  <si>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</si>
  <si>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</si>
  <si>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</si>
  <si>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</si>
  <si>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</si>
  <si>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</si>
  <si>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</si>
  <si>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</si>
  <si>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</si>
  <si>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</si>
  <si>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</si>
  <si>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</si>
  <si>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</si>
  <si>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</si>
  <si>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</si>
  <si>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</si>
  <si>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</si>
  <si>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</si>
  <si>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</si>
  <si>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</si>
  <si>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</si>
  <si>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</si>
  <si>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</si>
  <si>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</si>
  <si>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</si>
  <si>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</si>
  <si>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</si>
  <si>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</si>
  <si>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</si>
  <si>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</si>
  <si>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</si>
  <si>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</si>
  <si>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</si>
  <si>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</si>
  <si>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</si>
  <si>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</si>
  <si>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</si>
  <si>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</si>
  <si>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</si>
  <si>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</si>
  <si>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</si>
  <si>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</si>
  <si>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</si>
  <si>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</si>
  <si>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</si>
  <si>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</si>
  <si>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</si>
  <si>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</si>
  <si>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</si>
  <si>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</si>
  <si>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</si>
  <si>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</si>
  <si>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</si>
  <si>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</si>
  <si>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</si>
  <si>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</si>
  <si>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</si>
  <si>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</si>
  <si>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</si>
  <si>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</si>
  <si>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</si>
  <si>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</si>
  <si>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</si>
  <si>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</si>
  <si>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</si>
  <si>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</si>
  <si>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</si>
  <si>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</si>
  <si>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</si>
  <si>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</si>
  <si>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</si>
  <si>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</si>
  <si>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</si>
  <si>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</si>
  <si>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</si>
  <si>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</si>
  <si>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</si>
  <si>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</si>
  <si>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</si>
  <si>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</si>
  <si>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</si>
  <si>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</si>
  <si>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</si>
  <si>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</si>
  <si>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</si>
  <si>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</si>
  <si>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</si>
  <si>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</si>
  <si>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</si>
  <si>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</si>
  <si>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</si>
  <si>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</si>
  <si>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</si>
  <si>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</si>
  <si>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</si>
  <si>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</si>
  <si>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</si>
  <si>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</si>
  <si>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</si>
  <si>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</si>
  <si>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</si>
  <si>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</si>
  <si>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</si>
  <si>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</si>
  <si>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</si>
  <si>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</si>
  <si>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</si>
  <si>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</si>
  <si>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</si>
  <si>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</si>
  <si>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</si>
  <si>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</si>
  <si>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</si>
  <si>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</si>
  <si>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</si>
  <si>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</si>
  <si>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</si>
  <si>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</si>
  <si>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</si>
  <si>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</si>
  <si>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</si>
  <si>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</si>
  <si>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</si>
  <si>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</si>
  <si>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</si>
  <si>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</si>
  <si>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</si>
  <si>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</si>
  <si>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</si>
  <si>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</si>
  <si>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</si>
  <si>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</si>
  <si>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</si>
  <si>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</si>
  <si>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</si>
  <si>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</si>
  <si>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</si>
  <si>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</si>
  <si>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</si>
  <si>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</si>
  <si>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</si>
  <si>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</si>
  <si>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</si>
  <si>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</si>
  <si>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</si>
  <si>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</si>
  <si>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</si>
  <si>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</si>
  <si>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</si>
  <si>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</si>
  <si>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</si>
  <si>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</si>
  <si>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</si>
  <si>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</si>
  <si>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áno</t>
  </si>
  <si>
    <t>Vŕtačka</t>
  </si>
  <si>
    <t>rovnomerný</t>
  </si>
  <si>
    <t>1/6</t>
  </si>
  <si>
    <t>Poloautomat Varmig 600D</t>
  </si>
  <si>
    <t>Bremenový magnet ručný</t>
  </si>
  <si>
    <t>Oceľové pojazdné lešenie</t>
  </si>
  <si>
    <t>Pásová píla</t>
  </si>
  <si>
    <t>Zvárací poloautomat C420W</t>
  </si>
  <si>
    <t>FTV</t>
  </si>
  <si>
    <t>Striekacia pištoľ</t>
  </si>
  <si>
    <t>1/4</t>
  </si>
  <si>
    <t>DROBEC-ŽERIAVY, s. r. o., Daľkovská 462/6,  069 01 SNINA</t>
  </si>
  <si>
    <t>Motorové vozidlo Fiat Freemont</t>
  </si>
  <si>
    <t>Nebol</t>
  </si>
  <si>
    <t>neeviduje</t>
  </si>
  <si>
    <t>neposkytla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</si>
</sst>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32" activePane="bottomRight" state="frozen"/>
      <selection pane="topRight" activeCell="AO1" sqref="AO1"/>
      <selection pane="bottomLeft" activeCell="A2" sqref="A2"/>
      <selection pane="bottomRight" activeCell="B51" sqref="B51:BZ51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78" t="s">
        <v>120</v>
      </c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80"/>
      <c r="X2" s="2" t="s">
        <v>0</v>
      </c>
      <c r="Z2" s="30"/>
      <c r="AA2" s="30"/>
      <c r="AB2" s="175">
        <v>3</v>
      </c>
      <c r="AC2" s="176"/>
      <c r="AD2" s="175">
        <v>6</v>
      </c>
      <c r="AE2" s="176"/>
      <c r="AF2" s="175">
        <v>5</v>
      </c>
      <c r="AG2" s="177"/>
      <c r="AH2" s="176"/>
      <c r="AI2" s="175">
        <v>1</v>
      </c>
      <c r="AJ2" s="176"/>
      <c r="AK2" s="175">
        <v>2</v>
      </c>
      <c r="AL2" s="176"/>
      <c r="AM2" s="175">
        <v>0</v>
      </c>
      <c r="AN2" s="176"/>
      <c r="AO2" s="175">
        <v>3</v>
      </c>
      <c r="AP2" s="176"/>
      <c r="AQ2" s="175">
        <v>6</v>
      </c>
      <c r="AR2" s="176"/>
      <c r="AW2" s="30"/>
      <c r="AX2" s="2" t="s">
        <v>94</v>
      </c>
      <c r="AZ2" s="30"/>
      <c r="BA2" s="30"/>
      <c r="BB2" s="175">
        <v>2</v>
      </c>
      <c r="BC2" s="176"/>
      <c r="BD2" s="175">
        <v>0</v>
      </c>
      <c r="BE2" s="176"/>
      <c r="BF2" s="175">
        <v>2</v>
      </c>
      <c r="BG2" s="177"/>
      <c r="BH2" s="176"/>
      <c r="BI2" s="175">
        <v>2</v>
      </c>
      <c r="BJ2" s="176"/>
      <c r="BK2" s="175">
        <v>1</v>
      </c>
      <c r="BL2" s="176"/>
      <c r="BM2" s="175">
        <v>1</v>
      </c>
      <c r="BN2" s="176"/>
      <c r="BO2" s="175">
        <v>8</v>
      </c>
      <c r="BP2" s="176"/>
      <c r="BQ2" s="175">
        <v>0</v>
      </c>
      <c r="BR2" s="176"/>
      <c r="BS2" s="175">
        <v>9</v>
      </c>
      <c r="BT2" s="176"/>
      <c r="BU2" s="175">
        <v>8</v>
      </c>
      <c r="BV2" s="176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7"/>
      <c r="AL5" s="387"/>
      <c r="AM5" s="387"/>
      <c r="AN5" s="387"/>
      <c r="AO5" s="387"/>
      <c r="AP5" s="387"/>
      <c r="AQ5" s="387"/>
      <c r="AR5" s="387"/>
      <c r="AS5" s="387"/>
      <c r="AT5" s="387"/>
      <c r="AU5" s="387"/>
      <c r="AV5" s="387"/>
      <c r="AW5" s="387"/>
      <c r="AX5" s="387"/>
      <c r="AY5" s="387"/>
      <c r="AZ5" s="387"/>
      <c r="BA5" s="387"/>
      <c r="BB5" s="387"/>
      <c r="BC5" s="387"/>
      <c r="BD5" s="387"/>
      <c r="BE5" s="387"/>
      <c r="BF5" s="387"/>
      <c r="BG5" s="387"/>
      <c r="BH5" s="387"/>
      <c r="BI5" s="38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8" t="s">
        <v>210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103" t="s">
        <v>196</v>
      </c>
      <c r="K14" s="103"/>
      <c r="L14" s="103"/>
      <c r="M14" s="103"/>
      <c r="N14" s="103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215" t="s">
        <v>86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6"/>
      <c r="BB16" s="216"/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7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85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7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88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90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215" t="s">
        <v>87</v>
      </c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L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7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8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7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81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3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215" t="s">
        <v>85</v>
      </c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7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10" t="s">
        <v>89</v>
      </c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5" t="str">
        <f>+IF(B23="nie","","Spoločnosť uvádza nasledujúce informácie:")</f>
        <v>Spoločnosť uvádza nasledujúce informácie:</v>
      </c>
      <c r="W23" s="315"/>
      <c r="X23" s="315"/>
      <c r="Y23" s="315"/>
      <c r="Z23" s="315"/>
      <c r="AA23" s="315"/>
      <c r="AB23" s="315"/>
      <c r="AC23" s="315"/>
      <c r="AD23" s="315"/>
      <c r="AE23" s="315"/>
      <c r="AF23" s="315"/>
      <c r="AG23" s="315"/>
      <c r="AH23" s="315"/>
      <c r="AI23" s="315"/>
      <c r="AJ23" s="315"/>
      <c r="AK23" s="315"/>
      <c r="AL23" s="315"/>
      <c r="AM23" s="315"/>
      <c r="AN23" s="315"/>
      <c r="AO23" s="315"/>
      <c r="AP23" s="315"/>
      <c r="AQ23" s="315"/>
      <c r="AR23" s="315"/>
      <c r="AS23" s="315"/>
      <c r="AT23" s="315"/>
      <c r="AU23" s="315"/>
      <c r="AV23" s="315"/>
      <c r="AW23" s="315"/>
      <c r="AX23" s="315"/>
      <c r="AY23" s="315"/>
      <c r="AZ23" s="315"/>
      <c r="BA23" s="315"/>
      <c r="BB23" s="315"/>
      <c r="BC23" s="315"/>
      <c r="BD23" s="315"/>
      <c r="BE23" s="315"/>
      <c r="BF23" s="315"/>
      <c r="BG23" s="315"/>
      <c r="BH23" s="315"/>
      <c r="BI23" s="315"/>
      <c r="BJ23" s="315"/>
      <c r="BK23" s="315"/>
      <c r="BL23" s="315"/>
      <c r="BM23" s="315"/>
      <c r="BN23" s="315"/>
      <c r="BO23" s="315"/>
      <c r="BP23" s="315"/>
      <c r="BQ23" s="315"/>
      <c r="BR23" s="315"/>
      <c r="BS23" s="315"/>
      <c r="BT23" s="315"/>
      <c r="BU23" s="315"/>
      <c r="BV23" s="315"/>
      <c r="BW23" s="315"/>
      <c r="BX23" s="315"/>
      <c r="BY23" s="315"/>
      <c r="BZ23" s="316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  <c r="AE24" s="320"/>
      <c r="AF24" s="320"/>
      <c r="AG24" s="320"/>
      <c r="AH24" s="320"/>
      <c r="AI24" s="320"/>
      <c r="AJ24" s="320"/>
      <c r="AK24" s="320"/>
      <c r="AL24" s="320"/>
      <c r="AM24" s="320"/>
      <c r="AN24" s="320"/>
      <c r="AO24" s="320"/>
      <c r="AP24" s="320"/>
      <c r="AQ24" s="320"/>
      <c r="AR24" s="320"/>
      <c r="AS24" s="320"/>
      <c r="AT24" s="320"/>
      <c r="AU24" s="320"/>
      <c r="AV24" s="320"/>
      <c r="AW24" s="320"/>
      <c r="AX24" s="320"/>
      <c r="AY24" s="320"/>
      <c r="AZ24" s="320"/>
      <c r="BA24" s="320"/>
      <c r="BB24" s="320"/>
      <c r="BC24" s="320"/>
      <c r="BD24" s="320"/>
      <c r="BE24" s="320"/>
      <c r="BF24" s="320"/>
      <c r="BG24" s="320"/>
      <c r="BH24" s="320"/>
      <c r="BI24" s="320"/>
      <c r="BJ24" s="320"/>
      <c r="BK24" s="320"/>
      <c r="BL24" s="320"/>
      <c r="BM24" s="320"/>
      <c r="BN24" s="320"/>
      <c r="BO24" s="320"/>
      <c r="BP24" s="320"/>
      <c r="BQ24" s="320"/>
      <c r="BR24" s="320"/>
      <c r="BS24" s="320"/>
      <c r="BT24" s="320"/>
      <c r="BU24" s="320"/>
      <c r="BV24" s="320"/>
      <c r="BW24" s="320"/>
      <c r="BX24" s="320"/>
      <c r="BY24" s="320"/>
      <c r="BZ24" s="321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85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  <c r="BK25" s="186"/>
      <c r="BL25" s="186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85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  <c r="BK26" s="186"/>
      <c r="BL26" s="186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85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  <c r="BK27" s="186"/>
      <c r="BL27" s="186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85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  <c r="AU28" s="186"/>
      <c r="AV28" s="186"/>
      <c r="AW28" s="186"/>
      <c r="AX28" s="186"/>
      <c r="AY28" s="186"/>
      <c r="AZ28" s="186"/>
      <c r="BA28" s="186"/>
      <c r="BB28" s="186"/>
      <c r="BC28" s="186"/>
      <c r="BD28" s="186"/>
      <c r="BE28" s="186"/>
      <c r="BF28" s="186"/>
      <c r="BG28" s="186"/>
      <c r="BH28" s="186"/>
      <c r="BI28" s="186"/>
      <c r="BJ28" s="186"/>
      <c r="BK28" s="186"/>
      <c r="BL28" s="186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85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/>
      <c r="BL29" s="186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85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85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186"/>
      <c r="BG31" s="186"/>
      <c r="BH31" s="186"/>
      <c r="BI31" s="186"/>
      <c r="BJ31" s="186"/>
      <c r="BK31" s="186"/>
      <c r="BL31" s="186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85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186"/>
      <c r="BE32" s="186"/>
      <c r="BF32" s="186"/>
      <c r="BG32" s="186"/>
      <c r="BH32" s="186"/>
      <c r="BI32" s="186"/>
      <c r="BJ32" s="186"/>
      <c r="BK32" s="186"/>
      <c r="BL32" s="186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85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81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3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415" t="s">
        <v>35</v>
      </c>
      <c r="C38" s="416"/>
      <c r="D38" s="416"/>
      <c r="E38" s="416"/>
      <c r="F38" s="416"/>
      <c r="G38" s="416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  <c r="T38" s="416"/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6"/>
      <c r="AJ38" s="93">
        <v>2016</v>
      </c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5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7" t="s">
        <v>158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  <c r="AJ39" s="96">
        <v>4</v>
      </c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8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2" t="s">
        <v>2</v>
      </c>
      <c r="P68" s="92"/>
      <c r="Q68" s="92"/>
      <c r="R68" s="92"/>
      <c r="S68" s="92"/>
      <c r="T68" s="92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218" t="s">
        <v>198</v>
      </c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H69" s="218"/>
      <c r="BI69" s="218"/>
      <c r="BJ69" s="218"/>
      <c r="BK69" s="218"/>
      <c r="BL69" s="21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4" t="s">
        <v>194</v>
      </c>
      <c r="AJ71" s="304"/>
      <c r="AK71" s="304"/>
      <c r="AL71" s="304"/>
      <c r="AM71" s="304"/>
      <c r="AN71" s="304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199" t="s">
        <v>123</v>
      </c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  <c r="Z74" s="200"/>
      <c r="AA74" s="201"/>
      <c r="AB74" s="199" t="s">
        <v>70</v>
      </c>
      <c r="AC74" s="200"/>
      <c r="AD74" s="200"/>
      <c r="AE74" s="200"/>
      <c r="AF74" s="200"/>
      <c r="AG74" s="200"/>
      <c r="AH74" s="200"/>
      <c r="AI74" s="200"/>
      <c r="AJ74" s="200"/>
      <c r="AK74" s="200"/>
      <c r="AL74" s="200"/>
      <c r="AM74" s="200"/>
      <c r="AN74" s="200"/>
      <c r="AO74" s="200"/>
      <c r="AP74" s="200"/>
      <c r="AQ74" s="200"/>
      <c r="AR74" s="200"/>
      <c r="AS74" s="200"/>
      <c r="AT74" s="200"/>
      <c r="AU74" s="200"/>
      <c r="AV74" s="200"/>
      <c r="AW74" s="200"/>
      <c r="AX74" s="200"/>
      <c r="AY74" s="200"/>
      <c r="AZ74" s="200"/>
      <c r="BA74" s="200"/>
      <c r="BB74" s="200"/>
      <c r="BC74" s="201"/>
      <c r="BD74" s="312" t="s">
        <v>75</v>
      </c>
      <c r="BE74" s="313"/>
      <c r="BF74" s="313"/>
      <c r="BG74" s="313"/>
      <c r="BH74" s="313"/>
      <c r="BI74" s="313"/>
      <c r="BJ74" s="313"/>
      <c r="BK74" s="313"/>
      <c r="BL74" s="313"/>
      <c r="BM74" s="313"/>
      <c r="BN74" s="313"/>
      <c r="BO74" s="313"/>
      <c r="BP74" s="313"/>
      <c r="BQ74" s="313"/>
      <c r="BR74" s="313"/>
      <c r="BS74" s="313"/>
      <c r="BT74" s="313"/>
      <c r="BU74" s="313"/>
      <c r="BV74" s="313"/>
      <c r="BW74" s="313"/>
      <c r="BX74" s="313"/>
      <c r="BY74" s="313"/>
      <c r="BZ74" s="314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2" t="s">
        <v>71</v>
      </c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4"/>
      <c r="AB75" s="301" t="s">
        <v>72</v>
      </c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3"/>
      <c r="BD75" s="301" t="s">
        <v>73</v>
      </c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3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85"/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7"/>
      <c r="AB76" s="225"/>
      <c r="AC76" s="226"/>
      <c r="AD76" s="226"/>
      <c r="AE76" s="226"/>
      <c r="AF76" s="226"/>
      <c r="AG76" s="226"/>
      <c r="AH76" s="226"/>
      <c r="AI76" s="226"/>
      <c r="AJ76" s="226"/>
      <c r="AK76" s="226"/>
      <c r="AL76" s="226"/>
      <c r="AM76" s="226"/>
      <c r="AN76" s="226"/>
      <c r="AO76" s="226"/>
      <c r="AP76" s="226"/>
      <c r="AQ76" s="226"/>
      <c r="AR76" s="226"/>
      <c r="AS76" s="226"/>
      <c r="AT76" s="226"/>
      <c r="AU76" s="226"/>
      <c r="AV76" s="226"/>
      <c r="AW76" s="226"/>
      <c r="AX76" s="226"/>
      <c r="AY76" s="226"/>
      <c r="AZ76" s="226"/>
      <c r="BA76" s="226"/>
      <c r="BB76" s="226"/>
      <c r="BC76" s="227"/>
      <c r="BD76" s="225"/>
      <c r="BE76" s="226"/>
      <c r="BF76" s="226"/>
      <c r="BG76" s="226"/>
      <c r="BH76" s="226"/>
      <c r="BI76" s="226"/>
      <c r="BJ76" s="226"/>
      <c r="BK76" s="226"/>
      <c r="BL76" s="226"/>
      <c r="BM76" s="226"/>
      <c r="BN76" s="226"/>
      <c r="BO76" s="226"/>
      <c r="BP76" s="226"/>
      <c r="BQ76" s="226"/>
      <c r="BR76" s="226"/>
      <c r="BS76" s="226"/>
      <c r="BT76" s="226"/>
      <c r="BU76" s="226"/>
      <c r="BV76" s="226"/>
      <c r="BW76" s="226"/>
      <c r="BX76" s="226"/>
      <c r="BY76" s="226"/>
      <c r="BZ76" s="227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85"/>
      <c r="C77" s="186"/>
      <c r="D77" s="186"/>
      <c r="E77" s="186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7"/>
      <c r="AB77" s="225"/>
      <c r="AC77" s="226"/>
      <c r="AD77" s="226"/>
      <c r="AE77" s="226"/>
      <c r="AF77" s="226"/>
      <c r="AG77" s="226"/>
      <c r="AH77" s="226"/>
      <c r="AI77" s="226"/>
      <c r="AJ77" s="226"/>
      <c r="AK77" s="226"/>
      <c r="AL77" s="226"/>
      <c r="AM77" s="226"/>
      <c r="AN77" s="226"/>
      <c r="AO77" s="226"/>
      <c r="AP77" s="226"/>
      <c r="AQ77" s="226"/>
      <c r="AR77" s="226"/>
      <c r="AS77" s="226"/>
      <c r="AT77" s="226"/>
      <c r="AU77" s="226"/>
      <c r="AV77" s="226"/>
      <c r="AW77" s="226"/>
      <c r="AX77" s="226"/>
      <c r="AY77" s="226"/>
      <c r="AZ77" s="226"/>
      <c r="BA77" s="226"/>
      <c r="BB77" s="226"/>
      <c r="BC77" s="227"/>
      <c r="BD77" s="225"/>
      <c r="BE77" s="226"/>
      <c r="BF77" s="226"/>
      <c r="BG77" s="226"/>
      <c r="BH77" s="226"/>
      <c r="BI77" s="226"/>
      <c r="BJ77" s="226"/>
      <c r="BK77" s="226"/>
      <c r="BL77" s="226"/>
      <c r="BM77" s="226"/>
      <c r="BN77" s="226"/>
      <c r="BO77" s="226"/>
      <c r="BP77" s="226"/>
      <c r="BQ77" s="226"/>
      <c r="BR77" s="226"/>
      <c r="BS77" s="226"/>
      <c r="BT77" s="226"/>
      <c r="BU77" s="226"/>
      <c r="BV77" s="226"/>
      <c r="BW77" s="226"/>
      <c r="BX77" s="226"/>
      <c r="BY77" s="226"/>
      <c r="BZ77" s="227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85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7"/>
      <c r="AB78" s="225"/>
      <c r="AC78" s="226"/>
      <c r="AD78" s="226"/>
      <c r="AE78" s="226"/>
      <c r="AF78" s="226"/>
      <c r="AG78" s="226"/>
      <c r="AH78" s="226"/>
      <c r="AI78" s="226"/>
      <c r="AJ78" s="226"/>
      <c r="AK78" s="226"/>
      <c r="AL78" s="226"/>
      <c r="AM78" s="226"/>
      <c r="AN78" s="226"/>
      <c r="AO78" s="226"/>
      <c r="AP78" s="226"/>
      <c r="AQ78" s="226"/>
      <c r="AR78" s="226"/>
      <c r="AS78" s="226"/>
      <c r="AT78" s="226"/>
      <c r="AU78" s="226"/>
      <c r="AV78" s="226"/>
      <c r="AW78" s="226"/>
      <c r="AX78" s="226"/>
      <c r="AY78" s="226"/>
      <c r="AZ78" s="226"/>
      <c r="BA78" s="226"/>
      <c r="BB78" s="226"/>
      <c r="BC78" s="227"/>
      <c r="BD78" s="225"/>
      <c r="BE78" s="226"/>
      <c r="BF78" s="226"/>
      <c r="BG78" s="226"/>
      <c r="BH78" s="226"/>
      <c r="BI78" s="226"/>
      <c r="BJ78" s="226"/>
      <c r="BK78" s="226"/>
      <c r="BL78" s="226"/>
      <c r="BM78" s="226"/>
      <c r="BN78" s="226"/>
      <c r="BO78" s="226"/>
      <c r="BP78" s="226"/>
      <c r="BQ78" s="226"/>
      <c r="BR78" s="226"/>
      <c r="BS78" s="226"/>
      <c r="BT78" s="226"/>
      <c r="BU78" s="226"/>
      <c r="BV78" s="226"/>
      <c r="BW78" s="226"/>
      <c r="BX78" s="226"/>
      <c r="BY78" s="226"/>
      <c r="BZ78" s="227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85"/>
      <c r="C79" s="186"/>
      <c r="D79" s="186"/>
      <c r="E79" s="186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7"/>
      <c r="AB79" s="225"/>
      <c r="AC79" s="226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  <c r="AP79" s="226"/>
      <c r="AQ79" s="226"/>
      <c r="AR79" s="226"/>
      <c r="AS79" s="226"/>
      <c r="AT79" s="226"/>
      <c r="AU79" s="226"/>
      <c r="AV79" s="226"/>
      <c r="AW79" s="226"/>
      <c r="AX79" s="226"/>
      <c r="AY79" s="226"/>
      <c r="AZ79" s="226"/>
      <c r="BA79" s="226"/>
      <c r="BB79" s="226"/>
      <c r="BC79" s="227"/>
      <c r="BD79" s="225"/>
      <c r="BE79" s="226"/>
      <c r="BF79" s="226"/>
      <c r="BG79" s="226"/>
      <c r="BH79" s="226"/>
      <c r="BI79" s="226"/>
      <c r="BJ79" s="226"/>
      <c r="BK79" s="226"/>
      <c r="BL79" s="226"/>
      <c r="BM79" s="226"/>
      <c r="BN79" s="226"/>
      <c r="BO79" s="226"/>
      <c r="BP79" s="226"/>
      <c r="BQ79" s="226"/>
      <c r="BR79" s="226"/>
      <c r="BS79" s="226"/>
      <c r="BT79" s="226"/>
      <c r="BU79" s="226"/>
      <c r="BV79" s="226"/>
      <c r="BW79" s="226"/>
      <c r="BX79" s="226"/>
      <c r="BY79" s="226"/>
      <c r="BZ79" s="227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85"/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7"/>
      <c r="AB80" s="225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7"/>
      <c r="BD80" s="225"/>
      <c r="BE80" s="226"/>
      <c r="BF80" s="226"/>
      <c r="BG80" s="226"/>
      <c r="BH80" s="226"/>
      <c r="BI80" s="226"/>
      <c r="BJ80" s="226"/>
      <c r="BK80" s="226"/>
      <c r="BL80" s="226"/>
      <c r="BM80" s="226"/>
      <c r="BN80" s="226"/>
      <c r="BO80" s="226"/>
      <c r="BP80" s="226"/>
      <c r="BQ80" s="226"/>
      <c r="BR80" s="226"/>
      <c r="BS80" s="226"/>
      <c r="BT80" s="226"/>
      <c r="BU80" s="226"/>
      <c r="BV80" s="226"/>
      <c r="BW80" s="226"/>
      <c r="BX80" s="226"/>
      <c r="BY80" s="226"/>
      <c r="BZ80" s="227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85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7"/>
      <c r="AB81" s="225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7"/>
      <c r="BD81" s="225"/>
      <c r="BE81" s="226"/>
      <c r="BF81" s="226"/>
      <c r="BG81" s="226"/>
      <c r="BH81" s="226"/>
      <c r="BI81" s="226"/>
      <c r="BJ81" s="226"/>
      <c r="BK81" s="226"/>
      <c r="BL81" s="226"/>
      <c r="BM81" s="226"/>
      <c r="BN81" s="226"/>
      <c r="BO81" s="226"/>
      <c r="BP81" s="226"/>
      <c r="BQ81" s="226"/>
      <c r="BR81" s="226"/>
      <c r="BS81" s="226"/>
      <c r="BT81" s="226"/>
      <c r="BU81" s="226"/>
      <c r="BV81" s="226"/>
      <c r="BW81" s="226"/>
      <c r="BX81" s="226"/>
      <c r="BY81" s="226"/>
      <c r="BZ81" s="227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8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300"/>
      <c r="AB82" s="225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7"/>
      <c r="BD82" s="225"/>
      <c r="BE82" s="226"/>
      <c r="BF82" s="226"/>
      <c r="BG82" s="226"/>
      <c r="BH82" s="226"/>
      <c r="BI82" s="226"/>
      <c r="BJ82" s="226"/>
      <c r="BK82" s="226"/>
      <c r="BL82" s="226"/>
      <c r="BM82" s="226"/>
      <c r="BN82" s="226"/>
      <c r="BO82" s="226"/>
      <c r="BP82" s="226"/>
      <c r="BQ82" s="226"/>
      <c r="BR82" s="226"/>
      <c r="BS82" s="226"/>
      <c r="BT82" s="226"/>
      <c r="BU82" s="226"/>
      <c r="BV82" s="226"/>
      <c r="BW82" s="226"/>
      <c r="BX82" s="226"/>
      <c r="BY82" s="226"/>
      <c r="BZ82" s="227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85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7"/>
      <c r="AB83" s="225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7"/>
      <c r="BD83" s="225"/>
      <c r="BE83" s="226"/>
      <c r="BF83" s="226"/>
      <c r="BG83" s="226"/>
      <c r="BH83" s="226"/>
      <c r="BI83" s="226"/>
      <c r="BJ83" s="226"/>
      <c r="BK83" s="226"/>
      <c r="BL83" s="226"/>
      <c r="BM83" s="226"/>
      <c r="BN83" s="226"/>
      <c r="BO83" s="226"/>
      <c r="BP83" s="226"/>
      <c r="BQ83" s="226"/>
      <c r="BR83" s="226"/>
      <c r="BS83" s="226"/>
      <c r="BT83" s="226"/>
      <c r="BU83" s="226"/>
      <c r="BV83" s="226"/>
      <c r="BW83" s="226"/>
      <c r="BX83" s="226"/>
      <c r="BY83" s="226"/>
      <c r="BZ83" s="227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88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90"/>
      <c r="AB84" s="295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6"/>
      <c r="BA84" s="296"/>
      <c r="BB84" s="296"/>
      <c r="BC84" s="297"/>
      <c r="BD84" s="295"/>
      <c r="BE84" s="296"/>
      <c r="BF84" s="296"/>
      <c r="BG84" s="296"/>
      <c r="BH84" s="296"/>
      <c r="BI84" s="296"/>
      <c r="BJ84" s="296"/>
      <c r="BK84" s="296"/>
      <c r="BL84" s="296"/>
      <c r="BM84" s="296"/>
      <c r="BN84" s="296"/>
      <c r="BO84" s="296"/>
      <c r="BP84" s="296"/>
      <c r="BQ84" s="296"/>
      <c r="BR84" s="296"/>
      <c r="BS84" s="296"/>
      <c r="BT84" s="296"/>
      <c r="BU84" s="296"/>
      <c r="BV84" s="296"/>
      <c r="BW84" s="296"/>
      <c r="BX84" s="296"/>
      <c r="BY84" s="296"/>
      <c r="BZ84" s="297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05"/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05"/>
      <c r="AT85" s="205"/>
      <c r="AU85" s="205"/>
      <c r="AV85" s="205"/>
      <c r="AW85" s="205"/>
      <c r="AX85" s="205"/>
      <c r="AY85" s="205"/>
      <c r="AZ85" s="205"/>
      <c r="BA85" s="205"/>
      <c r="BB85" s="205"/>
      <c r="BC85" s="205"/>
      <c r="BD85" s="205"/>
      <c r="BE85" s="205"/>
      <c r="BF85" s="205"/>
      <c r="BG85" s="205"/>
      <c r="BH85" s="205"/>
      <c r="BI85" s="205"/>
      <c r="BJ85" s="205"/>
      <c r="BK85" s="205"/>
      <c r="BL85" s="205"/>
      <c r="BM85" s="205"/>
      <c r="BN85" s="205"/>
      <c r="BO85" s="205"/>
      <c r="BP85" s="205"/>
      <c r="BQ85" s="205"/>
      <c r="BR85" s="205"/>
      <c r="BS85" s="205"/>
      <c r="BT85" s="205"/>
      <c r="BU85" s="205"/>
      <c r="BV85" s="205"/>
      <c r="BW85" s="205"/>
      <c r="BX85" s="205"/>
      <c r="BY85" s="205"/>
      <c r="BZ85" s="20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5" t="s">
        <v>172</v>
      </c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  <c r="BI86" s="195"/>
      <c r="BJ86" s="195"/>
      <c r="BK86" s="195"/>
      <c r="BL86" s="195"/>
      <c r="BM86" s="195"/>
      <c r="BN86" s="195"/>
      <c r="BO86" s="195"/>
      <c r="BP86" s="195"/>
      <c r="BQ86" s="195"/>
      <c r="BR86" s="195"/>
      <c r="BS86" s="195"/>
      <c r="BT86" s="195"/>
      <c r="BU86" s="195"/>
      <c r="BV86" s="195"/>
      <c r="BW86" s="195"/>
      <c r="BX86" s="195"/>
      <c r="BY86" s="195"/>
      <c r="BZ86" s="195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05" t="s">
        <v>56</v>
      </c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5"/>
      <c r="BG94" s="305"/>
      <c r="BH94" s="305"/>
      <c r="BI94" s="305"/>
      <c r="BJ94" s="305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W94" s="305"/>
      <c r="BX94" s="305"/>
      <c r="BY94" s="305"/>
      <c r="BZ94" s="305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91" t="s">
        <v>90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  <c r="BY95" s="91"/>
      <c r="BZ95" s="9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05"/>
      <c r="C107" s="205"/>
      <c r="D107" s="205"/>
      <c r="E107" s="205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5"/>
      <c r="BN107" s="205"/>
      <c r="BO107" s="205"/>
      <c r="BP107" s="205"/>
      <c r="BQ107" s="205"/>
      <c r="BR107" s="205"/>
      <c r="BS107" s="205"/>
      <c r="BT107" s="205"/>
      <c r="BU107" s="205"/>
      <c r="BV107" s="205"/>
      <c r="BW107" s="205"/>
      <c r="BX107" s="205"/>
      <c r="BY107" s="205"/>
      <c r="BZ107" s="205"/>
      <c r="CA107" s="31"/>
      <c r="CB107" s="39" t="str">
        <f t="shared" si="14"/>
        <v>Riadok bude vidieť.</v>
      </c>
      <c r="CC107" s="33" t="s">
        <v>78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vidieť.</v>
      </c>
      <c r="CC108" s="33" t="s">
        <v>78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 x14ac:dyDescent="0.25">
      <c r="A109" s="11"/>
      <c r="B109" s="205"/>
      <c r="C109" s="205"/>
      <c r="D109" s="205"/>
      <c r="E109" s="205"/>
      <c r="F109" s="205"/>
      <c r="G109" s="205"/>
      <c r="H109" s="205"/>
      <c r="I109" s="205"/>
      <c r="J109" s="205"/>
      <c r="K109" s="205"/>
      <c r="L109" s="205"/>
      <c r="M109" s="205"/>
      <c r="N109" s="205"/>
      <c r="O109" s="205"/>
      <c r="P109" s="205"/>
      <c r="Q109" s="205"/>
      <c r="R109" s="205"/>
      <c r="S109" s="205"/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05"/>
      <c r="AH109" s="205"/>
      <c r="AI109" s="205"/>
      <c r="AJ109" s="205"/>
      <c r="AK109" s="205"/>
      <c r="AL109" s="205"/>
      <c r="AM109" s="205"/>
      <c r="AN109" s="205"/>
      <c r="AO109" s="205"/>
      <c r="AP109" s="205"/>
      <c r="AQ109" s="205"/>
      <c r="AR109" s="205"/>
      <c r="AS109" s="205"/>
      <c r="AT109" s="205"/>
      <c r="AU109" s="205"/>
      <c r="AV109" s="205"/>
      <c r="AW109" s="205"/>
      <c r="AX109" s="205"/>
      <c r="AY109" s="205"/>
      <c r="AZ109" s="205"/>
      <c r="BA109" s="205"/>
      <c r="BB109" s="205"/>
      <c r="BC109" s="205"/>
      <c r="BD109" s="205"/>
      <c r="BE109" s="205"/>
      <c r="BF109" s="205"/>
      <c r="BG109" s="205"/>
      <c r="BH109" s="205"/>
      <c r="BI109" s="205"/>
      <c r="BJ109" s="205"/>
      <c r="BK109" s="205"/>
      <c r="BL109" s="205"/>
      <c r="BM109" s="205"/>
      <c r="BN109" s="205"/>
      <c r="BO109" s="205"/>
      <c r="BP109" s="205"/>
      <c r="BQ109" s="205"/>
      <c r="BR109" s="205"/>
      <c r="BS109" s="205"/>
      <c r="BT109" s="205"/>
      <c r="BU109" s="205"/>
      <c r="BV109" s="205"/>
      <c r="BW109" s="205"/>
      <c r="BX109" s="205"/>
      <c r="BY109" s="205"/>
      <c r="BZ109" s="205"/>
      <c r="CA109" s="31"/>
      <c r="CB109" s="39" t="str">
        <f t="shared" si="14"/>
        <v>Riadok bude vidieť.</v>
      </c>
      <c r="CC109" s="33" t="s">
        <v>78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 x14ac:dyDescent="0.25">
      <c r="A110" s="11"/>
      <c r="B110" s="206" t="s">
        <v>74</v>
      </c>
      <c r="C110" s="207"/>
      <c r="D110" s="207"/>
      <c r="E110" s="207"/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  <c r="AA110" s="207"/>
      <c r="AB110" s="207"/>
      <c r="AC110" s="207"/>
      <c r="AD110" s="207"/>
      <c r="AE110" s="207"/>
      <c r="AF110" s="207"/>
      <c r="AG110" s="207"/>
      <c r="AH110" s="207"/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8"/>
      <c r="AU110" s="219" t="s">
        <v>11</v>
      </c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1"/>
      <c r="BF110" s="219" t="s">
        <v>12</v>
      </c>
      <c r="BG110" s="220"/>
      <c r="BH110" s="220"/>
      <c r="BI110" s="220"/>
      <c r="BJ110" s="220"/>
      <c r="BK110" s="220"/>
      <c r="BL110" s="220"/>
      <c r="BM110" s="220"/>
      <c r="BN110" s="220"/>
      <c r="BO110" s="220"/>
      <c r="BP110" s="221"/>
      <c r="BQ110" s="219" t="s">
        <v>55</v>
      </c>
      <c r="BR110" s="220"/>
      <c r="BS110" s="220"/>
      <c r="BT110" s="220"/>
      <c r="BU110" s="220"/>
      <c r="BV110" s="220"/>
      <c r="BW110" s="220"/>
      <c r="BX110" s="220"/>
      <c r="BY110" s="220"/>
      <c r="BZ110" s="221"/>
      <c r="CA110" s="26" t="s">
        <v>69</v>
      </c>
      <c r="CB110" s="39" t="str">
        <f t="shared" si="14"/>
        <v>Riadok bude vidieť.</v>
      </c>
      <c r="CC110" s="33" t="s">
        <v>78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 x14ac:dyDescent="0.25">
      <c r="A111" s="11"/>
      <c r="B111" s="209"/>
      <c r="C111" s="210"/>
      <c r="D111" s="210"/>
      <c r="E111" s="210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1"/>
      <c r="AU111" s="222"/>
      <c r="AV111" s="223"/>
      <c r="AW111" s="223"/>
      <c r="AX111" s="223"/>
      <c r="AY111" s="223"/>
      <c r="AZ111" s="223"/>
      <c r="BA111" s="223"/>
      <c r="BB111" s="223"/>
      <c r="BC111" s="223"/>
      <c r="BD111" s="223"/>
      <c r="BE111" s="224"/>
      <c r="BF111" s="222"/>
      <c r="BG111" s="223"/>
      <c r="BH111" s="223"/>
      <c r="BI111" s="223"/>
      <c r="BJ111" s="223"/>
      <c r="BK111" s="223"/>
      <c r="BL111" s="223"/>
      <c r="BM111" s="223"/>
      <c r="BN111" s="223"/>
      <c r="BO111" s="223"/>
      <c r="BP111" s="224"/>
      <c r="BQ111" s="222"/>
      <c r="BR111" s="223"/>
      <c r="BS111" s="223"/>
      <c r="BT111" s="223"/>
      <c r="BU111" s="223"/>
      <c r="BV111" s="223"/>
      <c r="BW111" s="223"/>
      <c r="BX111" s="223"/>
      <c r="BY111" s="223"/>
      <c r="BZ111" s="224"/>
      <c r="CA111" s="25"/>
      <c r="CB111" s="39" t="str">
        <f t="shared" si="14"/>
        <v>Riadok bude vidieť.</v>
      </c>
      <c r="CC111" s="33" t="s">
        <v>78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 x14ac:dyDescent="0.25">
      <c r="A112" s="11"/>
      <c r="B112" s="202" t="s">
        <v>199</v>
      </c>
      <c r="C112" s="203"/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203"/>
      <c r="X112" s="203"/>
      <c r="Y112" s="203"/>
      <c r="Z112" s="203"/>
      <c r="AA112" s="203"/>
      <c r="AB112" s="203"/>
      <c r="AC112" s="203"/>
      <c r="AD112" s="203"/>
      <c r="AE112" s="203"/>
      <c r="AF112" s="203"/>
      <c r="AG112" s="203"/>
      <c r="AH112" s="203"/>
      <c r="AI112" s="203"/>
      <c r="AJ112" s="203"/>
      <c r="AK112" s="203"/>
      <c r="AL112" s="203"/>
      <c r="AM112" s="203"/>
      <c r="AN112" s="203"/>
      <c r="AO112" s="203"/>
      <c r="AP112" s="203"/>
      <c r="AQ112" s="203"/>
      <c r="AR112" s="203"/>
      <c r="AS112" s="203"/>
      <c r="AT112" s="204"/>
      <c r="AU112" s="234">
        <v>6</v>
      </c>
      <c r="AV112" s="235"/>
      <c r="AW112" s="235"/>
      <c r="AX112" s="235"/>
      <c r="AY112" s="235"/>
      <c r="AZ112" s="235"/>
      <c r="BA112" s="235"/>
      <c r="BB112" s="235"/>
      <c r="BC112" s="235"/>
      <c r="BD112" s="235"/>
      <c r="BE112" s="236"/>
      <c r="BF112" s="234" t="s">
        <v>200</v>
      </c>
      <c r="BG112" s="235"/>
      <c r="BH112" s="235"/>
      <c r="BI112" s="235"/>
      <c r="BJ112" s="235"/>
      <c r="BK112" s="235"/>
      <c r="BL112" s="235"/>
      <c r="BM112" s="235"/>
      <c r="BN112" s="235"/>
      <c r="BO112" s="235"/>
      <c r="BP112" s="236"/>
      <c r="BQ112" s="231" t="s">
        <v>201</v>
      </c>
      <c r="BR112" s="232"/>
      <c r="BS112" s="232"/>
      <c r="BT112" s="232"/>
      <c r="BU112" s="232"/>
      <c r="BV112" s="232"/>
      <c r="BW112" s="232"/>
      <c r="BX112" s="232"/>
      <c r="BY112" s="232"/>
      <c r="BZ112" s="233"/>
      <c r="CA112" s="25"/>
      <c r="CB112" s="39" t="str">
        <f t="shared" si="14"/>
        <v>Riadok bude vidieť.</v>
      </c>
      <c r="CC112" s="33" t="s">
        <v>78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 x14ac:dyDescent="0.25">
      <c r="A113" s="11"/>
      <c r="B113" s="85" t="s">
        <v>202</v>
      </c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6"/>
      <c r="AB113" s="86"/>
      <c r="AC113" s="86"/>
      <c r="AD113" s="86"/>
      <c r="AE113" s="86"/>
      <c r="AF113" s="86"/>
      <c r="AG113" s="86"/>
      <c r="AH113" s="86"/>
      <c r="AI113" s="86"/>
      <c r="AJ113" s="86"/>
      <c r="AK113" s="86"/>
      <c r="AL113" s="86"/>
      <c r="AM113" s="86"/>
      <c r="AN113" s="86"/>
      <c r="AO113" s="86"/>
      <c r="AP113" s="86"/>
      <c r="AQ113" s="86"/>
      <c r="AR113" s="86"/>
      <c r="AS113" s="86"/>
      <c r="AT113" s="87"/>
      <c r="AU113" s="153">
        <v>6</v>
      </c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5"/>
      <c r="BF113" s="188" t="s">
        <v>200</v>
      </c>
      <c r="BG113" s="189"/>
      <c r="BH113" s="189"/>
      <c r="BI113" s="189"/>
      <c r="BJ113" s="189"/>
      <c r="BK113" s="189"/>
      <c r="BL113" s="189"/>
      <c r="BM113" s="189"/>
      <c r="BN113" s="189"/>
      <c r="BO113" s="189"/>
      <c r="BP113" s="190"/>
      <c r="BQ113" s="196" t="s">
        <v>201</v>
      </c>
      <c r="BR113" s="197"/>
      <c r="BS113" s="197"/>
      <c r="BT113" s="197"/>
      <c r="BU113" s="197"/>
      <c r="BV113" s="197"/>
      <c r="BW113" s="197"/>
      <c r="BX113" s="197"/>
      <c r="BY113" s="197"/>
      <c r="BZ113" s="198"/>
      <c r="CA113" s="25"/>
      <c r="CB113" s="39" t="str">
        <f t="shared" si="14"/>
        <v>Riadok bude vidieť.</v>
      </c>
      <c r="CC113" s="33" t="s">
        <v>78</v>
      </c>
      <c r="CW113" s="22">
        <f t="shared" si="20"/>
        <v>1</v>
      </c>
      <c r="CZ113" s="20">
        <f t="shared" si="15"/>
        <v>1</v>
      </c>
      <c r="DA113" s="20">
        <f t="shared" ref="DA113:DA178" si="21">+IF(CW113+CX113+CY113=0,0,IF(CZ113=0,0,1))</f>
        <v>1</v>
      </c>
      <c r="DZ113" s="62"/>
    </row>
    <row r="114" spans="1:130" x14ac:dyDescent="0.25">
      <c r="A114" s="11"/>
      <c r="B114" s="85" t="s">
        <v>203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6"/>
      <c r="AK114" s="86"/>
      <c r="AL114" s="86"/>
      <c r="AM114" s="86"/>
      <c r="AN114" s="86"/>
      <c r="AO114" s="86"/>
      <c r="AP114" s="86"/>
      <c r="AQ114" s="86"/>
      <c r="AR114" s="86"/>
      <c r="AS114" s="86"/>
      <c r="AT114" s="87"/>
      <c r="AU114" s="153">
        <v>6</v>
      </c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5"/>
      <c r="BF114" s="188" t="s">
        <v>200</v>
      </c>
      <c r="BG114" s="189"/>
      <c r="BH114" s="189"/>
      <c r="BI114" s="189"/>
      <c r="BJ114" s="189"/>
      <c r="BK114" s="189"/>
      <c r="BL114" s="189"/>
      <c r="BM114" s="189"/>
      <c r="BN114" s="189"/>
      <c r="BO114" s="189"/>
      <c r="BP114" s="190"/>
      <c r="BQ114" s="196" t="s">
        <v>201</v>
      </c>
      <c r="BR114" s="197"/>
      <c r="BS114" s="197"/>
      <c r="BT114" s="197"/>
      <c r="BU114" s="197"/>
      <c r="BV114" s="197"/>
      <c r="BW114" s="197"/>
      <c r="BX114" s="197"/>
      <c r="BY114" s="197"/>
      <c r="BZ114" s="198"/>
      <c r="CA114" s="25"/>
      <c r="CB114" s="39" t="str">
        <f t="shared" si="14"/>
        <v>Riadok bude vidieť.</v>
      </c>
      <c r="CC114" s="33" t="s">
        <v>78</v>
      </c>
      <c r="CW114" s="22">
        <f t="shared" si="20"/>
        <v>1</v>
      </c>
      <c r="CZ114" s="20">
        <f t="shared" si="15"/>
        <v>1</v>
      </c>
      <c r="DA114" s="20">
        <f t="shared" si="21"/>
        <v>1</v>
      </c>
      <c r="DZ114" s="62"/>
    </row>
    <row r="115" spans="1:130" x14ac:dyDescent="0.25">
      <c r="A115" s="11"/>
      <c r="B115" s="85" t="s">
        <v>204</v>
      </c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7"/>
      <c r="AU115" s="153">
        <v>6</v>
      </c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5"/>
      <c r="BF115" s="188" t="s">
        <v>200</v>
      </c>
      <c r="BG115" s="189"/>
      <c r="BH115" s="189"/>
      <c r="BI115" s="189"/>
      <c r="BJ115" s="189"/>
      <c r="BK115" s="189"/>
      <c r="BL115" s="189"/>
      <c r="BM115" s="189"/>
      <c r="BN115" s="189"/>
      <c r="BO115" s="189"/>
      <c r="BP115" s="190"/>
      <c r="BQ115" s="196" t="s">
        <v>201</v>
      </c>
      <c r="BR115" s="197"/>
      <c r="BS115" s="197"/>
      <c r="BT115" s="197"/>
      <c r="BU115" s="197"/>
      <c r="BV115" s="197"/>
      <c r="BW115" s="197"/>
      <c r="BX115" s="197"/>
      <c r="BY115" s="197"/>
      <c r="BZ115" s="198"/>
      <c r="CA115" s="25"/>
      <c r="CB115" s="39" t="str">
        <f t="shared" si="14"/>
        <v>Riadok bude vidieť.</v>
      </c>
      <c r="CC115" s="33" t="s">
        <v>78</v>
      </c>
      <c r="CW115" s="22">
        <f t="shared" si="20"/>
        <v>1</v>
      </c>
      <c r="CZ115" s="20">
        <f t="shared" si="15"/>
        <v>1</v>
      </c>
      <c r="DA115" s="20">
        <f t="shared" si="21"/>
        <v>1</v>
      </c>
      <c r="DZ115" s="62"/>
    </row>
    <row r="116" spans="1:130" x14ac:dyDescent="0.25">
      <c r="A116" s="11"/>
      <c r="B116" s="85" t="s">
        <v>205</v>
      </c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86"/>
      <c r="AO116" s="86"/>
      <c r="AP116" s="86"/>
      <c r="AQ116" s="86"/>
      <c r="AR116" s="86"/>
      <c r="AS116" s="86"/>
      <c r="AT116" s="87"/>
      <c r="AU116" s="153">
        <v>6</v>
      </c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5"/>
      <c r="BF116" s="188" t="s">
        <v>200</v>
      </c>
      <c r="BG116" s="189"/>
      <c r="BH116" s="189"/>
      <c r="BI116" s="189"/>
      <c r="BJ116" s="189"/>
      <c r="BK116" s="189"/>
      <c r="BL116" s="189"/>
      <c r="BM116" s="189"/>
      <c r="BN116" s="189"/>
      <c r="BO116" s="189"/>
      <c r="BP116" s="190"/>
      <c r="BQ116" s="196" t="s">
        <v>201</v>
      </c>
      <c r="BR116" s="197"/>
      <c r="BS116" s="197"/>
      <c r="BT116" s="197"/>
      <c r="BU116" s="197"/>
      <c r="BV116" s="197"/>
      <c r="BW116" s="197"/>
      <c r="BX116" s="197"/>
      <c r="BY116" s="197"/>
      <c r="BZ116" s="198"/>
      <c r="CA116" s="25"/>
      <c r="CB116" s="39" t="str">
        <f t="shared" si="14"/>
        <v>Riadok bude vidieť.</v>
      </c>
      <c r="CC116" s="33" t="s">
        <v>78</v>
      </c>
      <c r="CW116" s="22">
        <f t="shared" si="20"/>
        <v>1</v>
      </c>
      <c r="CZ116" s="20">
        <f t="shared" si="15"/>
        <v>1</v>
      </c>
      <c r="DA116" s="20">
        <f t="shared" si="21"/>
        <v>1</v>
      </c>
      <c r="DZ116" s="62"/>
    </row>
    <row r="117" spans="1:130" x14ac:dyDescent="0.25">
      <c r="A117" s="11"/>
      <c r="B117" s="85" t="s">
        <v>206</v>
      </c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  <c r="AB117" s="86"/>
      <c r="AC117" s="86"/>
      <c r="AD117" s="86"/>
      <c r="AE117" s="86"/>
      <c r="AF117" s="86"/>
      <c r="AG117" s="86"/>
      <c r="AH117" s="86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7"/>
      <c r="AU117" s="153">
        <v>6</v>
      </c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5"/>
      <c r="BF117" s="188" t="s">
        <v>200</v>
      </c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90"/>
      <c r="BQ117" s="196" t="s">
        <v>201</v>
      </c>
      <c r="BR117" s="197"/>
      <c r="BS117" s="197"/>
      <c r="BT117" s="197"/>
      <c r="BU117" s="197"/>
      <c r="BV117" s="197"/>
      <c r="BW117" s="197"/>
      <c r="BX117" s="197"/>
      <c r="BY117" s="197"/>
      <c r="BZ117" s="198"/>
      <c r="CA117" s="25"/>
      <c r="CB117" s="39" t="str">
        <f t="shared" si="14"/>
        <v>Riadok bude vidieť.</v>
      </c>
      <c r="CC117" s="33" t="s">
        <v>78</v>
      </c>
      <c r="CW117" s="22">
        <f t="shared" si="20"/>
        <v>1</v>
      </c>
      <c r="CZ117" s="20">
        <f t="shared" si="15"/>
        <v>1</v>
      </c>
      <c r="DA117" s="20">
        <f t="shared" si="21"/>
        <v>1</v>
      </c>
      <c r="DZ117" s="62"/>
    </row>
    <row r="118" spans="1:130" x14ac:dyDescent="0.25">
      <c r="A118" s="11"/>
      <c r="B118" s="85" t="s">
        <v>207</v>
      </c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6"/>
      <c r="AC118" s="86"/>
      <c r="AD118" s="86"/>
      <c r="AE118" s="86"/>
      <c r="AF118" s="86"/>
      <c r="AG118" s="86"/>
      <c r="AH118" s="86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7"/>
      <c r="AU118" s="153">
        <v>6</v>
      </c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5"/>
      <c r="BF118" s="188" t="s">
        <v>200</v>
      </c>
      <c r="BG118" s="189"/>
      <c r="BH118" s="189"/>
      <c r="BI118" s="189"/>
      <c r="BJ118" s="189"/>
      <c r="BK118" s="189"/>
      <c r="BL118" s="189"/>
      <c r="BM118" s="189"/>
      <c r="BN118" s="189"/>
      <c r="BO118" s="189"/>
      <c r="BP118" s="190"/>
      <c r="BQ118" s="196" t="s">
        <v>201</v>
      </c>
      <c r="BR118" s="197"/>
      <c r="BS118" s="197"/>
      <c r="BT118" s="197"/>
      <c r="BU118" s="197"/>
      <c r="BV118" s="197"/>
      <c r="BW118" s="197"/>
      <c r="BX118" s="197"/>
      <c r="BY118" s="197"/>
      <c r="BZ118" s="198"/>
      <c r="CA118" s="25"/>
      <c r="CB118" s="39" t="str">
        <f t="shared" si="14"/>
        <v>Riadok bude vidieť.</v>
      </c>
      <c r="CC118" s="33" t="s">
        <v>78</v>
      </c>
      <c r="CW118" s="22">
        <f t="shared" si="20"/>
        <v>1</v>
      </c>
      <c r="CZ118" s="20">
        <f t="shared" si="15"/>
        <v>1</v>
      </c>
      <c r="DA118" s="20">
        <f t="shared" si="21"/>
        <v>1</v>
      </c>
      <c r="DZ118" s="62"/>
    </row>
    <row r="119" spans="1:130" x14ac:dyDescent="0.25">
      <c r="A119" s="11"/>
      <c r="B119" s="85" t="s">
        <v>208</v>
      </c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6"/>
      <c r="AK119" s="86"/>
      <c r="AL119" s="86"/>
      <c r="AM119" s="86"/>
      <c r="AN119" s="86"/>
      <c r="AO119" s="86"/>
      <c r="AP119" s="86"/>
      <c r="AQ119" s="86"/>
      <c r="AR119" s="86"/>
      <c r="AS119" s="86"/>
      <c r="AT119" s="87"/>
      <c r="AU119" s="153">
        <v>4</v>
      </c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5"/>
      <c r="BF119" s="188" t="s">
        <v>200</v>
      </c>
      <c r="BG119" s="189"/>
      <c r="BH119" s="189"/>
      <c r="BI119" s="189"/>
      <c r="BJ119" s="189"/>
      <c r="BK119" s="189"/>
      <c r="BL119" s="189"/>
      <c r="BM119" s="189"/>
      <c r="BN119" s="189"/>
      <c r="BO119" s="189"/>
      <c r="BP119" s="190"/>
      <c r="BQ119" s="196" t="s">
        <v>209</v>
      </c>
      <c r="BR119" s="197"/>
      <c r="BS119" s="197"/>
      <c r="BT119" s="197"/>
      <c r="BU119" s="197"/>
      <c r="BV119" s="197"/>
      <c r="BW119" s="197"/>
      <c r="BX119" s="197"/>
      <c r="BY119" s="197"/>
      <c r="BZ119" s="198"/>
      <c r="CA119" s="25"/>
      <c r="CB119" s="39" t="str">
        <f t="shared" si="14"/>
        <v>Riadok bude vidieť.</v>
      </c>
      <c r="CC119" s="33" t="s">
        <v>78</v>
      </c>
      <c r="CW119" s="22">
        <f t="shared" si="20"/>
        <v>1</v>
      </c>
      <c r="CZ119" s="20">
        <f t="shared" si="15"/>
        <v>1</v>
      </c>
      <c r="DA119" s="20">
        <f t="shared" si="21"/>
        <v>1</v>
      </c>
      <c r="DZ119" s="62"/>
    </row>
    <row r="120" spans="1:130" x14ac:dyDescent="0.25">
      <c r="A120" s="11"/>
      <c r="B120" s="85" t="s">
        <v>211</v>
      </c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  <c r="AB120" s="86"/>
      <c r="AC120" s="86"/>
      <c r="AD120" s="86"/>
      <c r="AE120" s="86"/>
      <c r="AF120" s="86"/>
      <c r="AG120" s="86"/>
      <c r="AH120" s="86"/>
      <c r="AI120" s="86"/>
      <c r="AJ120" s="86"/>
      <c r="AK120" s="86"/>
      <c r="AL120" s="86"/>
      <c r="AM120" s="86"/>
      <c r="AN120" s="86"/>
      <c r="AO120" s="86"/>
      <c r="AP120" s="86"/>
      <c r="AQ120" s="86"/>
      <c r="AR120" s="86"/>
      <c r="AS120" s="86"/>
      <c r="AT120" s="87"/>
      <c r="AU120" s="153">
        <v>4</v>
      </c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5"/>
      <c r="BF120" s="188" t="s">
        <v>200</v>
      </c>
      <c r="BG120" s="189"/>
      <c r="BH120" s="189"/>
      <c r="BI120" s="189"/>
      <c r="BJ120" s="189"/>
      <c r="BK120" s="189"/>
      <c r="BL120" s="189"/>
      <c r="BM120" s="189"/>
      <c r="BN120" s="189"/>
      <c r="BO120" s="189"/>
      <c r="BP120" s="190"/>
      <c r="BQ120" s="196" t="s">
        <v>209</v>
      </c>
      <c r="BR120" s="197"/>
      <c r="BS120" s="197"/>
      <c r="BT120" s="197"/>
      <c r="BU120" s="197"/>
      <c r="BV120" s="197"/>
      <c r="BW120" s="197"/>
      <c r="BX120" s="197"/>
      <c r="BY120" s="197"/>
      <c r="BZ120" s="198"/>
      <c r="CA120" s="25"/>
      <c r="CB120" s="39" t="str">
        <f t="shared" si="14"/>
        <v>Riadok bude vidieť.</v>
      </c>
      <c r="CC120" s="33" t="s">
        <v>78</v>
      </c>
      <c r="CW120" s="22">
        <f t="shared" si="20"/>
        <v>1</v>
      </c>
      <c r="CZ120" s="20">
        <f t="shared" si="15"/>
        <v>1</v>
      </c>
      <c r="DA120" s="20">
        <f t="shared" si="21"/>
        <v>1</v>
      </c>
      <c r="DZ120" s="62"/>
    </row>
    <row r="121" spans="1:130" x14ac:dyDescent="0.25">
      <c r="A121" s="11"/>
      <c r="B121" s="88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R121" s="89"/>
      <c r="AS121" s="89"/>
      <c r="AT121" s="90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28"/>
      <c r="BG121" s="229"/>
      <c r="BH121" s="229"/>
      <c r="BI121" s="229"/>
      <c r="BJ121" s="229"/>
      <c r="BK121" s="229"/>
      <c r="BL121" s="229"/>
      <c r="BM121" s="229"/>
      <c r="BN121" s="229"/>
      <c r="BO121" s="229"/>
      <c r="BP121" s="230"/>
      <c r="BQ121" s="212"/>
      <c r="BR121" s="213"/>
      <c r="BS121" s="213"/>
      <c r="BT121" s="213"/>
      <c r="BU121" s="213"/>
      <c r="BV121" s="213"/>
      <c r="BW121" s="213"/>
      <c r="BX121" s="213"/>
      <c r="BY121" s="213"/>
      <c r="BZ121" s="214"/>
      <c r="CA121" s="25"/>
      <c r="CB121" s="39" t="str">
        <f t="shared" si="14"/>
        <v>Riadok bude vidieť.</v>
      </c>
      <c r="CC121" s="33" t="s">
        <v>78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 x14ac:dyDescent="0.25">
      <c r="A122" s="11"/>
      <c r="B122" s="205"/>
      <c r="C122" s="205"/>
      <c r="D122" s="205"/>
      <c r="E122" s="205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205"/>
      <c r="BN122" s="205"/>
      <c r="BO122" s="205"/>
      <c r="BP122" s="205"/>
      <c r="BQ122" s="205"/>
      <c r="BR122" s="205"/>
      <c r="BS122" s="205"/>
      <c r="BT122" s="205"/>
      <c r="BU122" s="205"/>
      <c r="BV122" s="205"/>
      <c r="BW122" s="205"/>
      <c r="BX122" s="205"/>
      <c r="BY122" s="205"/>
      <c r="BZ122" s="205"/>
      <c r="CA122" s="27"/>
      <c r="CB122" s="39" t="str">
        <f t="shared" si="14"/>
        <v>Riadok bude vidieť.</v>
      </c>
      <c r="CC122" s="33" t="s">
        <v>78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 x14ac:dyDescent="0.25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91" t="s">
        <v>91</v>
      </c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05"/>
      <c r="C143" s="205"/>
      <c r="D143" s="205"/>
      <c r="E143" s="205"/>
      <c r="F143" s="205"/>
      <c r="G143" s="205"/>
      <c r="H143" s="205"/>
      <c r="I143" s="205"/>
      <c r="J143" s="205"/>
      <c r="K143" s="205"/>
      <c r="L143" s="205"/>
      <c r="M143" s="205"/>
      <c r="N143" s="205"/>
      <c r="O143" s="205"/>
      <c r="P143" s="205"/>
      <c r="Q143" s="205"/>
      <c r="R143" s="205"/>
      <c r="S143" s="205"/>
      <c r="T143" s="205"/>
      <c r="U143" s="205"/>
      <c r="V143" s="205"/>
      <c r="W143" s="205"/>
      <c r="X143" s="205"/>
      <c r="Y143" s="205"/>
      <c r="Z143" s="205"/>
      <c r="AA143" s="205"/>
      <c r="AB143" s="205"/>
      <c r="AC143" s="205"/>
      <c r="AD143" s="205"/>
      <c r="AE143" s="205"/>
      <c r="AF143" s="205"/>
      <c r="AG143" s="205"/>
      <c r="AH143" s="205"/>
      <c r="AI143" s="205"/>
      <c r="AJ143" s="205"/>
      <c r="AK143" s="205"/>
      <c r="AL143" s="205"/>
      <c r="AM143" s="205"/>
      <c r="AN143" s="205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205"/>
      <c r="BG143" s="205"/>
      <c r="BH143" s="205"/>
      <c r="BI143" s="205"/>
      <c r="BJ143" s="205"/>
      <c r="BK143" s="205"/>
      <c r="BL143" s="205"/>
      <c r="BM143" s="205"/>
      <c r="BN143" s="205"/>
      <c r="BO143" s="205"/>
      <c r="BP143" s="205"/>
      <c r="BQ143" s="205"/>
      <c r="BR143" s="205"/>
      <c r="BS143" s="205"/>
      <c r="BT143" s="205"/>
      <c r="BU143" s="205"/>
      <c r="BV143" s="205"/>
      <c r="BW143" s="205"/>
      <c r="BX143" s="205"/>
      <c r="BY143" s="205"/>
      <c r="BZ143" s="205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05"/>
      <c r="C145" s="205"/>
      <c r="D145" s="205"/>
      <c r="E145" s="205"/>
      <c r="F145" s="205"/>
      <c r="G145" s="205"/>
      <c r="H145" s="205"/>
      <c r="I145" s="205"/>
      <c r="J145" s="205"/>
      <c r="K145" s="205"/>
      <c r="L145" s="205"/>
      <c r="M145" s="205"/>
      <c r="N145" s="205"/>
      <c r="O145" s="205"/>
      <c r="P145" s="205"/>
      <c r="Q145" s="205"/>
      <c r="R145" s="205"/>
      <c r="S145" s="205"/>
      <c r="T145" s="205"/>
      <c r="U145" s="205"/>
      <c r="V145" s="205"/>
      <c r="W145" s="205"/>
      <c r="X145" s="205"/>
      <c r="Y145" s="205"/>
      <c r="Z145" s="205"/>
      <c r="AA145" s="205"/>
      <c r="AB145" s="205"/>
      <c r="AC145" s="205"/>
      <c r="AD145" s="205"/>
      <c r="AE145" s="205"/>
      <c r="AF145" s="205"/>
      <c r="AG145" s="205"/>
      <c r="AH145" s="205"/>
      <c r="AI145" s="205"/>
      <c r="AJ145" s="205"/>
      <c r="AK145" s="205"/>
      <c r="AL145" s="205"/>
      <c r="AM145" s="205"/>
      <c r="AN145" s="205"/>
      <c r="AO145" s="205"/>
      <c r="AP145" s="205"/>
      <c r="AQ145" s="205"/>
      <c r="AR145" s="205"/>
      <c r="AS145" s="205"/>
      <c r="AT145" s="205"/>
      <c r="AU145" s="205"/>
      <c r="AV145" s="205"/>
      <c r="AW145" s="205"/>
      <c r="AX145" s="205"/>
      <c r="AY145" s="205"/>
      <c r="AZ145" s="205"/>
      <c r="BA145" s="205"/>
      <c r="BB145" s="205"/>
      <c r="BC145" s="205"/>
      <c r="BD145" s="205"/>
      <c r="BE145" s="205"/>
      <c r="BF145" s="205"/>
      <c r="BG145" s="205"/>
      <c r="BH145" s="205"/>
      <c r="BI145" s="205"/>
      <c r="BJ145" s="205"/>
      <c r="BK145" s="205"/>
      <c r="BL145" s="205"/>
      <c r="BM145" s="205"/>
      <c r="BN145" s="205"/>
      <c r="BO145" s="205"/>
      <c r="BP145" s="205"/>
      <c r="BQ145" s="205"/>
      <c r="BR145" s="205"/>
      <c r="BS145" s="205"/>
      <c r="BT145" s="205"/>
      <c r="BU145" s="205"/>
      <c r="BV145" s="205"/>
      <c r="BW145" s="205"/>
      <c r="BX145" s="205"/>
      <c r="BY145" s="205"/>
      <c r="BZ145" s="205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06" t="s">
        <v>74</v>
      </c>
      <c r="C146" s="207"/>
      <c r="D146" s="207"/>
      <c r="E146" s="207"/>
      <c r="F146" s="207"/>
      <c r="G146" s="20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  <c r="AA146" s="207"/>
      <c r="AB146" s="207"/>
      <c r="AC146" s="207"/>
      <c r="AD146" s="207"/>
      <c r="AE146" s="207"/>
      <c r="AF146" s="207"/>
      <c r="AG146" s="207"/>
      <c r="AH146" s="207"/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8"/>
      <c r="AU146" s="219" t="s">
        <v>11</v>
      </c>
      <c r="AV146" s="220"/>
      <c r="AW146" s="220"/>
      <c r="AX146" s="220"/>
      <c r="AY146" s="220"/>
      <c r="AZ146" s="220"/>
      <c r="BA146" s="220"/>
      <c r="BB146" s="220"/>
      <c r="BC146" s="220"/>
      <c r="BD146" s="220"/>
      <c r="BE146" s="221"/>
      <c r="BF146" s="219" t="s">
        <v>12</v>
      </c>
      <c r="BG146" s="220"/>
      <c r="BH146" s="220"/>
      <c r="BI146" s="220"/>
      <c r="BJ146" s="220"/>
      <c r="BK146" s="220"/>
      <c r="BL146" s="220"/>
      <c r="BM146" s="220"/>
      <c r="BN146" s="220"/>
      <c r="BO146" s="220"/>
      <c r="BP146" s="221"/>
      <c r="BQ146" s="219" t="s">
        <v>55</v>
      </c>
      <c r="BR146" s="220"/>
      <c r="BS146" s="220"/>
      <c r="BT146" s="220"/>
      <c r="BU146" s="220"/>
      <c r="BV146" s="220"/>
      <c r="BW146" s="220"/>
      <c r="BX146" s="220"/>
      <c r="BY146" s="220"/>
      <c r="BZ146" s="22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09"/>
      <c r="C147" s="210"/>
      <c r="D147" s="210"/>
      <c r="E147" s="210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1"/>
      <c r="AU147" s="222"/>
      <c r="AV147" s="223"/>
      <c r="AW147" s="223"/>
      <c r="AX147" s="223"/>
      <c r="AY147" s="223"/>
      <c r="AZ147" s="223"/>
      <c r="BA147" s="223"/>
      <c r="BB147" s="223"/>
      <c r="BC147" s="223"/>
      <c r="BD147" s="223"/>
      <c r="BE147" s="224"/>
      <c r="BF147" s="222"/>
      <c r="BG147" s="223"/>
      <c r="BH147" s="223"/>
      <c r="BI147" s="223"/>
      <c r="BJ147" s="223"/>
      <c r="BK147" s="223"/>
      <c r="BL147" s="223"/>
      <c r="BM147" s="223"/>
      <c r="BN147" s="223"/>
      <c r="BO147" s="223"/>
      <c r="BP147" s="224"/>
      <c r="BQ147" s="222"/>
      <c r="BR147" s="223"/>
      <c r="BS147" s="223"/>
      <c r="BT147" s="223"/>
      <c r="BU147" s="223"/>
      <c r="BV147" s="223"/>
      <c r="BW147" s="223"/>
      <c r="BX147" s="223"/>
      <c r="BY147" s="223"/>
      <c r="BZ147" s="22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2"/>
      <c r="C148" s="203"/>
      <c r="D148" s="203"/>
      <c r="E148" s="203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3"/>
      <c r="AI148" s="203"/>
      <c r="AJ148" s="203"/>
      <c r="AK148" s="203"/>
      <c r="AL148" s="203"/>
      <c r="AM148" s="203"/>
      <c r="AN148" s="203"/>
      <c r="AO148" s="203"/>
      <c r="AP148" s="203"/>
      <c r="AQ148" s="203"/>
      <c r="AR148" s="203"/>
      <c r="AS148" s="203"/>
      <c r="AT148" s="204"/>
      <c r="AU148" s="234"/>
      <c r="AV148" s="235"/>
      <c r="AW148" s="235"/>
      <c r="AX148" s="235"/>
      <c r="AY148" s="235"/>
      <c r="AZ148" s="235"/>
      <c r="BA148" s="235"/>
      <c r="BB148" s="235"/>
      <c r="BC148" s="235"/>
      <c r="BD148" s="235"/>
      <c r="BE148" s="236"/>
      <c r="BF148" s="234"/>
      <c r="BG148" s="235"/>
      <c r="BH148" s="235"/>
      <c r="BI148" s="235"/>
      <c r="BJ148" s="235"/>
      <c r="BK148" s="235"/>
      <c r="BL148" s="235"/>
      <c r="BM148" s="235"/>
      <c r="BN148" s="235"/>
      <c r="BO148" s="235"/>
      <c r="BP148" s="236"/>
      <c r="BQ148" s="231"/>
      <c r="BR148" s="232"/>
      <c r="BS148" s="232"/>
      <c r="BT148" s="232"/>
      <c r="BU148" s="232"/>
      <c r="BV148" s="232"/>
      <c r="BW148" s="232"/>
      <c r="BX148" s="232"/>
      <c r="BY148" s="232"/>
      <c r="BZ148" s="233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85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  <c r="AB149" s="86"/>
      <c r="AC149" s="86"/>
      <c r="AD149" s="86"/>
      <c r="AE149" s="86"/>
      <c r="AF149" s="86"/>
      <c r="AG149" s="86"/>
      <c r="AH149" s="86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7"/>
      <c r="AU149" s="153"/>
      <c r="AV149" s="154"/>
      <c r="AW149" s="154"/>
      <c r="AX149" s="154"/>
      <c r="AY149" s="154"/>
      <c r="AZ149" s="154"/>
      <c r="BA149" s="154"/>
      <c r="BB149" s="154"/>
      <c r="BC149" s="154"/>
      <c r="BD149" s="154"/>
      <c r="BE149" s="155"/>
      <c r="BF149" s="188"/>
      <c r="BG149" s="189"/>
      <c r="BH149" s="189"/>
      <c r="BI149" s="189"/>
      <c r="BJ149" s="189"/>
      <c r="BK149" s="189"/>
      <c r="BL149" s="189"/>
      <c r="BM149" s="189"/>
      <c r="BN149" s="189"/>
      <c r="BO149" s="189"/>
      <c r="BP149" s="190"/>
      <c r="BQ149" s="196"/>
      <c r="BR149" s="197"/>
      <c r="BS149" s="197"/>
      <c r="BT149" s="197"/>
      <c r="BU149" s="197"/>
      <c r="BV149" s="197"/>
      <c r="BW149" s="197"/>
      <c r="BX149" s="197"/>
      <c r="BY149" s="197"/>
      <c r="BZ149" s="19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85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  <c r="AB150" s="86"/>
      <c r="AC150" s="86"/>
      <c r="AD150" s="86"/>
      <c r="AE150" s="86"/>
      <c r="AF150" s="86"/>
      <c r="AG150" s="86"/>
      <c r="AH150" s="86"/>
      <c r="AI150" s="86"/>
      <c r="AJ150" s="86"/>
      <c r="AK150" s="86"/>
      <c r="AL150" s="86"/>
      <c r="AM150" s="86"/>
      <c r="AN150" s="86"/>
      <c r="AO150" s="86"/>
      <c r="AP150" s="86"/>
      <c r="AQ150" s="86"/>
      <c r="AR150" s="86"/>
      <c r="AS150" s="86"/>
      <c r="AT150" s="87"/>
      <c r="AU150" s="153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5"/>
      <c r="BF150" s="188"/>
      <c r="BG150" s="189"/>
      <c r="BH150" s="189"/>
      <c r="BI150" s="189"/>
      <c r="BJ150" s="189"/>
      <c r="BK150" s="189"/>
      <c r="BL150" s="189"/>
      <c r="BM150" s="189"/>
      <c r="BN150" s="189"/>
      <c r="BO150" s="189"/>
      <c r="BP150" s="190"/>
      <c r="BQ150" s="196"/>
      <c r="BR150" s="197"/>
      <c r="BS150" s="197"/>
      <c r="BT150" s="197"/>
      <c r="BU150" s="197"/>
      <c r="BV150" s="197"/>
      <c r="BW150" s="197"/>
      <c r="BX150" s="197"/>
      <c r="BY150" s="197"/>
      <c r="BZ150" s="19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85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6"/>
      <c r="AK151" s="86"/>
      <c r="AL151" s="86"/>
      <c r="AM151" s="86"/>
      <c r="AN151" s="86"/>
      <c r="AO151" s="86"/>
      <c r="AP151" s="86"/>
      <c r="AQ151" s="86"/>
      <c r="AR151" s="86"/>
      <c r="AS151" s="86"/>
      <c r="AT151" s="87"/>
      <c r="AU151" s="153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5"/>
      <c r="BF151" s="188"/>
      <c r="BG151" s="189"/>
      <c r="BH151" s="189"/>
      <c r="BI151" s="189"/>
      <c r="BJ151" s="189"/>
      <c r="BK151" s="189"/>
      <c r="BL151" s="189"/>
      <c r="BM151" s="189"/>
      <c r="BN151" s="189"/>
      <c r="BO151" s="189"/>
      <c r="BP151" s="190"/>
      <c r="BQ151" s="196"/>
      <c r="BR151" s="197"/>
      <c r="BS151" s="197"/>
      <c r="BT151" s="197"/>
      <c r="BU151" s="197"/>
      <c r="BV151" s="197"/>
      <c r="BW151" s="197"/>
      <c r="BX151" s="197"/>
      <c r="BY151" s="197"/>
      <c r="BZ151" s="19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85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  <c r="AD152" s="86"/>
      <c r="AE152" s="86"/>
      <c r="AF152" s="86"/>
      <c r="AG152" s="86"/>
      <c r="AH152" s="86"/>
      <c r="AI152" s="86"/>
      <c r="AJ152" s="86"/>
      <c r="AK152" s="86"/>
      <c r="AL152" s="86"/>
      <c r="AM152" s="86"/>
      <c r="AN152" s="86"/>
      <c r="AO152" s="86"/>
      <c r="AP152" s="86"/>
      <c r="AQ152" s="86"/>
      <c r="AR152" s="86"/>
      <c r="AS152" s="86"/>
      <c r="AT152" s="87"/>
      <c r="AU152" s="153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5"/>
      <c r="BF152" s="188"/>
      <c r="BG152" s="189"/>
      <c r="BH152" s="189"/>
      <c r="BI152" s="189"/>
      <c r="BJ152" s="189"/>
      <c r="BK152" s="189"/>
      <c r="BL152" s="189"/>
      <c r="BM152" s="189"/>
      <c r="BN152" s="189"/>
      <c r="BO152" s="189"/>
      <c r="BP152" s="190"/>
      <c r="BQ152" s="196"/>
      <c r="BR152" s="197"/>
      <c r="BS152" s="197"/>
      <c r="BT152" s="197"/>
      <c r="BU152" s="197"/>
      <c r="BV152" s="197"/>
      <c r="BW152" s="197"/>
      <c r="BX152" s="197"/>
      <c r="BY152" s="197"/>
      <c r="BZ152" s="19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85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  <c r="AD153" s="86"/>
      <c r="AE153" s="86"/>
      <c r="AF153" s="86"/>
      <c r="AG153" s="86"/>
      <c r="AH153" s="86"/>
      <c r="AI153" s="86"/>
      <c r="AJ153" s="86"/>
      <c r="AK153" s="86"/>
      <c r="AL153" s="86"/>
      <c r="AM153" s="86"/>
      <c r="AN153" s="86"/>
      <c r="AO153" s="86"/>
      <c r="AP153" s="86"/>
      <c r="AQ153" s="86"/>
      <c r="AR153" s="86"/>
      <c r="AS153" s="86"/>
      <c r="AT153" s="87"/>
      <c r="AU153" s="153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5"/>
      <c r="BF153" s="188"/>
      <c r="BG153" s="189"/>
      <c r="BH153" s="189"/>
      <c r="BI153" s="189"/>
      <c r="BJ153" s="189"/>
      <c r="BK153" s="189"/>
      <c r="BL153" s="189"/>
      <c r="BM153" s="189"/>
      <c r="BN153" s="189"/>
      <c r="BO153" s="189"/>
      <c r="BP153" s="190"/>
      <c r="BQ153" s="196"/>
      <c r="BR153" s="197"/>
      <c r="BS153" s="197"/>
      <c r="BT153" s="197"/>
      <c r="BU153" s="197"/>
      <c r="BV153" s="197"/>
      <c r="BW153" s="197"/>
      <c r="BX153" s="197"/>
      <c r="BY153" s="197"/>
      <c r="BZ153" s="19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85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  <c r="AB154" s="86"/>
      <c r="AC154" s="86"/>
      <c r="AD154" s="86"/>
      <c r="AE154" s="86"/>
      <c r="AF154" s="86"/>
      <c r="AG154" s="86"/>
      <c r="AH154" s="86"/>
      <c r="AI154" s="86"/>
      <c r="AJ154" s="86"/>
      <c r="AK154" s="86"/>
      <c r="AL154" s="86"/>
      <c r="AM154" s="86"/>
      <c r="AN154" s="86"/>
      <c r="AO154" s="86"/>
      <c r="AP154" s="86"/>
      <c r="AQ154" s="86"/>
      <c r="AR154" s="86"/>
      <c r="AS154" s="86"/>
      <c r="AT154" s="87"/>
      <c r="AU154" s="153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5"/>
      <c r="BF154" s="188"/>
      <c r="BG154" s="189"/>
      <c r="BH154" s="189"/>
      <c r="BI154" s="189"/>
      <c r="BJ154" s="189"/>
      <c r="BK154" s="189"/>
      <c r="BL154" s="189"/>
      <c r="BM154" s="189"/>
      <c r="BN154" s="189"/>
      <c r="BO154" s="189"/>
      <c r="BP154" s="190"/>
      <c r="BQ154" s="196"/>
      <c r="BR154" s="197"/>
      <c r="BS154" s="197"/>
      <c r="BT154" s="197"/>
      <c r="BU154" s="197"/>
      <c r="BV154" s="197"/>
      <c r="BW154" s="197"/>
      <c r="BX154" s="197"/>
      <c r="BY154" s="197"/>
      <c r="BZ154" s="19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85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6"/>
      <c r="AD155" s="86"/>
      <c r="AE155" s="86"/>
      <c r="AF155" s="86"/>
      <c r="AG155" s="86"/>
      <c r="AH155" s="86"/>
      <c r="AI155" s="86"/>
      <c r="AJ155" s="86"/>
      <c r="AK155" s="86"/>
      <c r="AL155" s="86"/>
      <c r="AM155" s="86"/>
      <c r="AN155" s="86"/>
      <c r="AO155" s="86"/>
      <c r="AP155" s="86"/>
      <c r="AQ155" s="86"/>
      <c r="AR155" s="86"/>
      <c r="AS155" s="86"/>
      <c r="AT155" s="87"/>
      <c r="AU155" s="153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5"/>
      <c r="BF155" s="188"/>
      <c r="BG155" s="189"/>
      <c r="BH155" s="189"/>
      <c r="BI155" s="189"/>
      <c r="BJ155" s="189"/>
      <c r="BK155" s="189"/>
      <c r="BL155" s="189"/>
      <c r="BM155" s="189"/>
      <c r="BN155" s="189"/>
      <c r="BO155" s="189"/>
      <c r="BP155" s="190"/>
      <c r="BQ155" s="196"/>
      <c r="BR155" s="197"/>
      <c r="BS155" s="197"/>
      <c r="BT155" s="197"/>
      <c r="BU155" s="197"/>
      <c r="BV155" s="197"/>
      <c r="BW155" s="197"/>
      <c r="BX155" s="197"/>
      <c r="BY155" s="197"/>
      <c r="BZ155" s="19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85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  <c r="AB156" s="86"/>
      <c r="AC156" s="86"/>
      <c r="AD156" s="86"/>
      <c r="AE156" s="86"/>
      <c r="AF156" s="86"/>
      <c r="AG156" s="86"/>
      <c r="AH156" s="86"/>
      <c r="AI156" s="86"/>
      <c r="AJ156" s="86"/>
      <c r="AK156" s="86"/>
      <c r="AL156" s="86"/>
      <c r="AM156" s="86"/>
      <c r="AN156" s="86"/>
      <c r="AO156" s="86"/>
      <c r="AP156" s="86"/>
      <c r="AQ156" s="86"/>
      <c r="AR156" s="86"/>
      <c r="AS156" s="86"/>
      <c r="AT156" s="87"/>
      <c r="AU156" s="153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5"/>
      <c r="BF156" s="188"/>
      <c r="BG156" s="189"/>
      <c r="BH156" s="189"/>
      <c r="BI156" s="189"/>
      <c r="BJ156" s="189"/>
      <c r="BK156" s="189"/>
      <c r="BL156" s="189"/>
      <c r="BM156" s="189"/>
      <c r="BN156" s="189"/>
      <c r="BO156" s="189"/>
      <c r="BP156" s="190"/>
      <c r="BQ156" s="196"/>
      <c r="BR156" s="197"/>
      <c r="BS156" s="197"/>
      <c r="BT156" s="197"/>
      <c r="BU156" s="197"/>
      <c r="BV156" s="197"/>
      <c r="BW156" s="197"/>
      <c r="BX156" s="197"/>
      <c r="BY156" s="197"/>
      <c r="BZ156" s="19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88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R157" s="89"/>
      <c r="AS157" s="89"/>
      <c r="AT157" s="90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28"/>
      <c r="BG157" s="229"/>
      <c r="BH157" s="229"/>
      <c r="BI157" s="229"/>
      <c r="BJ157" s="229"/>
      <c r="BK157" s="229"/>
      <c r="BL157" s="229"/>
      <c r="BM157" s="229"/>
      <c r="BN157" s="229"/>
      <c r="BO157" s="229"/>
      <c r="BP157" s="230"/>
      <c r="BQ157" s="212"/>
      <c r="BR157" s="213"/>
      <c r="BS157" s="213"/>
      <c r="BT157" s="213"/>
      <c r="BU157" s="213"/>
      <c r="BV157" s="213"/>
      <c r="BW157" s="213"/>
      <c r="BX157" s="213"/>
      <c r="BY157" s="213"/>
      <c r="BZ157" s="214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91" t="s">
        <v>17</v>
      </c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91"/>
      <c r="AQ204" s="91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91"/>
      <c r="BE204" s="91"/>
      <c r="BF204" s="91"/>
      <c r="BG204" s="91"/>
      <c r="BH204" s="91"/>
      <c r="BI204" s="91"/>
      <c r="BJ204" s="91"/>
      <c r="BK204" s="91"/>
      <c r="BL204" s="91"/>
      <c r="BM204" s="91"/>
      <c r="BN204" s="91"/>
      <c r="BO204" s="91"/>
      <c r="BP204" s="91"/>
      <c r="BQ204" s="91"/>
      <c r="BR204" s="91"/>
      <c r="BS204" s="91"/>
      <c r="BT204" s="91"/>
      <c r="BU204" s="91"/>
      <c r="BV204" s="91"/>
      <c r="BW204" s="91"/>
      <c r="BX204" s="91"/>
      <c r="BY204" s="91"/>
      <c r="BZ204" s="9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91" t="s">
        <v>18</v>
      </c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91"/>
      <c r="AQ205" s="91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91"/>
      <c r="BE205" s="91"/>
      <c r="BF205" s="91"/>
      <c r="BG205" s="91"/>
      <c r="BH205" s="91"/>
      <c r="BI205" s="91"/>
      <c r="BJ205" s="91"/>
      <c r="BK205" s="91"/>
      <c r="BL205" s="91"/>
      <c r="BM205" s="91"/>
      <c r="BN205" s="91"/>
      <c r="BO205" s="91"/>
      <c r="BP205" s="91"/>
      <c r="BQ205" s="91"/>
      <c r="BR205" s="91"/>
      <c r="BS205" s="91"/>
      <c r="BT205" s="91"/>
      <c r="BU205" s="91"/>
      <c r="BV205" s="91"/>
      <c r="BW205" s="91"/>
      <c r="BX205" s="91"/>
      <c r="BY205" s="91"/>
      <c r="BZ205" s="9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91" t="s">
        <v>19</v>
      </c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9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91"/>
      <c r="BE206" s="91"/>
      <c r="BF206" s="91"/>
      <c r="BG206" s="91"/>
      <c r="BH206" s="91"/>
      <c r="BI206" s="91"/>
      <c r="BJ206" s="91"/>
      <c r="BK206" s="91"/>
      <c r="BL206" s="91"/>
      <c r="BM206" s="91"/>
      <c r="BN206" s="91"/>
      <c r="BO206" s="91"/>
      <c r="BP206" s="91"/>
      <c r="BQ206" s="91"/>
      <c r="BR206" s="91"/>
      <c r="BS206" s="91"/>
      <c r="BT206" s="91"/>
      <c r="BU206" s="91"/>
      <c r="BV206" s="91"/>
      <c r="BW206" s="91"/>
      <c r="BX206" s="91"/>
      <c r="BY206" s="91"/>
      <c r="BZ206" s="9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  <c r="AA207" s="9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1"/>
      <c r="AN207" s="91"/>
      <c r="AO207" s="91"/>
      <c r="AP207" s="91"/>
      <c r="AQ207" s="91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91"/>
      <c r="BE207" s="91"/>
      <c r="BF207" s="91"/>
      <c r="BG207" s="91"/>
      <c r="BH207" s="91"/>
      <c r="BI207" s="91"/>
      <c r="BJ207" s="91"/>
      <c r="BK207" s="91"/>
      <c r="BL207" s="91"/>
      <c r="BM207" s="91"/>
      <c r="BN207" s="91"/>
      <c r="BO207" s="91"/>
      <c r="BP207" s="91"/>
      <c r="BQ207" s="91"/>
      <c r="BR207" s="91"/>
      <c r="BS207" s="91"/>
      <c r="BT207" s="91"/>
      <c r="BU207" s="91"/>
      <c r="BV207" s="91"/>
      <c r="BW207" s="91"/>
      <c r="BX207" s="91"/>
      <c r="BY207" s="91"/>
      <c r="BZ207" s="9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9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91"/>
      <c r="BE208" s="91"/>
      <c r="BF208" s="91"/>
      <c r="BG208" s="91"/>
      <c r="BH208" s="91"/>
      <c r="BI208" s="91"/>
      <c r="BJ208" s="91"/>
      <c r="BK208" s="91"/>
      <c r="BL208" s="91"/>
      <c r="BM208" s="91"/>
      <c r="BN208" s="91"/>
      <c r="BO208" s="91"/>
      <c r="BP208" s="91"/>
      <c r="BQ208" s="91"/>
      <c r="BR208" s="91"/>
      <c r="BS208" s="91"/>
      <c r="BT208" s="91"/>
      <c r="BU208" s="91"/>
      <c r="BV208" s="91"/>
      <c r="BW208" s="91"/>
      <c r="BX208" s="91"/>
      <c r="BY208" s="91"/>
      <c r="BZ208" s="9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  <c r="AA209" s="9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1"/>
      <c r="AN209" s="91"/>
      <c r="AO209" s="91"/>
      <c r="AP209" s="91"/>
      <c r="AQ209" s="91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91"/>
      <c r="BE209" s="91"/>
      <c r="BF209" s="91"/>
      <c r="BG209" s="91"/>
      <c r="BH209" s="91"/>
      <c r="BI209" s="91"/>
      <c r="BJ209" s="91"/>
      <c r="BK209" s="91"/>
      <c r="BL209" s="91"/>
      <c r="BM209" s="91"/>
      <c r="BN209" s="91"/>
      <c r="BO209" s="91"/>
      <c r="BP209" s="91"/>
      <c r="BQ209" s="91"/>
      <c r="BR209" s="91"/>
      <c r="BS209" s="91"/>
      <c r="BT209" s="91"/>
      <c r="BU209" s="91"/>
      <c r="BV209" s="91"/>
      <c r="BW209" s="91"/>
      <c r="BX209" s="91"/>
      <c r="BY209" s="91"/>
      <c r="BZ209" s="9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  <c r="AA210" s="9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1"/>
      <c r="AN210" s="91"/>
      <c r="AO210" s="91"/>
      <c r="AP210" s="91"/>
      <c r="AQ210" s="91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91"/>
      <c r="BE210" s="91"/>
      <c r="BF210" s="91"/>
      <c r="BG210" s="91"/>
      <c r="BH210" s="91"/>
      <c r="BI210" s="91"/>
      <c r="BJ210" s="91"/>
      <c r="BK210" s="91"/>
      <c r="BL210" s="91"/>
      <c r="BM210" s="91"/>
      <c r="BN210" s="91"/>
      <c r="BO210" s="91"/>
      <c r="BP210" s="91"/>
      <c r="BQ210" s="91"/>
      <c r="BR210" s="91"/>
      <c r="BS210" s="91"/>
      <c r="BT210" s="91"/>
      <c r="BU210" s="91"/>
      <c r="BV210" s="91"/>
      <c r="BW210" s="91"/>
      <c r="BX210" s="91"/>
      <c r="BY210" s="91"/>
      <c r="BZ210" s="9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9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91"/>
      <c r="BE211" s="91"/>
      <c r="BF211" s="91"/>
      <c r="BG211" s="91"/>
      <c r="BH211" s="91"/>
      <c r="BI211" s="91"/>
      <c r="BJ211" s="91"/>
      <c r="BK211" s="91"/>
      <c r="BL211" s="91"/>
      <c r="BM211" s="91"/>
      <c r="BN211" s="91"/>
      <c r="BO211" s="91"/>
      <c r="BP211" s="91"/>
      <c r="BQ211" s="91"/>
      <c r="BR211" s="91"/>
      <c r="BS211" s="91"/>
      <c r="BT211" s="91"/>
      <c r="BU211" s="91"/>
      <c r="BV211" s="91"/>
      <c r="BW211" s="91"/>
      <c r="BX211" s="91"/>
      <c r="BY211" s="91"/>
      <c r="BZ211" s="9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  <c r="AA212" s="9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9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91"/>
      <c r="BE212" s="91"/>
      <c r="BF212" s="91"/>
      <c r="BG212" s="91"/>
      <c r="BH212" s="91"/>
      <c r="BI212" s="91"/>
      <c r="BJ212" s="91"/>
      <c r="BK212" s="91"/>
      <c r="BL212" s="91"/>
      <c r="BM212" s="91"/>
      <c r="BN212" s="91"/>
      <c r="BO212" s="91"/>
      <c r="BP212" s="91"/>
      <c r="BQ212" s="91"/>
      <c r="BR212" s="91"/>
      <c r="BS212" s="91"/>
      <c r="BT212" s="91"/>
      <c r="BU212" s="91"/>
      <c r="BV212" s="91"/>
      <c r="BW212" s="91"/>
      <c r="BX212" s="91"/>
      <c r="BY212" s="91"/>
      <c r="BZ212" s="9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9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91"/>
      <c r="BE213" s="91"/>
      <c r="BF213" s="91"/>
      <c r="BG213" s="91"/>
      <c r="BH213" s="91"/>
      <c r="BI213" s="91"/>
      <c r="BJ213" s="91"/>
      <c r="BK213" s="91"/>
      <c r="BL213" s="91"/>
      <c r="BM213" s="91"/>
      <c r="BN213" s="91"/>
      <c r="BO213" s="91"/>
      <c r="BP213" s="91"/>
      <c r="BQ213" s="91"/>
      <c r="BR213" s="91"/>
      <c r="BS213" s="91"/>
      <c r="BT213" s="91"/>
      <c r="BU213" s="91"/>
      <c r="BV213" s="91"/>
      <c r="BW213" s="91"/>
      <c r="BX213" s="91"/>
      <c r="BY213" s="91"/>
      <c r="BZ213" s="9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9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91"/>
      <c r="BE214" s="91"/>
      <c r="BF214" s="91"/>
      <c r="BG214" s="91"/>
      <c r="BH214" s="91"/>
      <c r="BI214" s="91"/>
      <c r="BJ214" s="91"/>
      <c r="BK214" s="91"/>
      <c r="BL214" s="91"/>
      <c r="BM214" s="91"/>
      <c r="BN214" s="91"/>
      <c r="BO214" s="91"/>
      <c r="BP214" s="91"/>
      <c r="BQ214" s="91"/>
      <c r="BR214" s="91"/>
      <c r="BS214" s="91"/>
      <c r="BT214" s="91"/>
      <c r="BU214" s="91"/>
      <c r="BV214" s="91"/>
      <c r="BW214" s="91"/>
      <c r="BX214" s="91"/>
      <c r="BY214" s="91"/>
      <c r="BZ214" s="9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  <c r="AA215" s="9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9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91"/>
      <c r="BE215" s="91"/>
      <c r="BF215" s="91"/>
      <c r="BG215" s="91"/>
      <c r="BH215" s="91"/>
      <c r="BI215" s="91"/>
      <c r="BJ215" s="91"/>
      <c r="BK215" s="91"/>
      <c r="BL215" s="91"/>
      <c r="BM215" s="91"/>
      <c r="BN215" s="91"/>
      <c r="BO215" s="91"/>
      <c r="BP215" s="91"/>
      <c r="BQ215" s="91"/>
      <c r="BR215" s="91"/>
      <c r="BS215" s="91"/>
      <c r="BT215" s="91"/>
      <c r="BU215" s="91"/>
      <c r="BV215" s="91"/>
      <c r="BW215" s="91"/>
      <c r="BX215" s="91"/>
      <c r="BY215" s="91"/>
      <c r="BZ215" s="9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9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91"/>
      <c r="BE216" s="91"/>
      <c r="BF216" s="91"/>
      <c r="BG216" s="91"/>
      <c r="BH216" s="91"/>
      <c r="BI216" s="91"/>
      <c r="BJ216" s="91"/>
      <c r="BK216" s="91"/>
      <c r="BL216" s="91"/>
      <c r="BM216" s="91"/>
      <c r="BN216" s="91"/>
      <c r="BO216" s="91"/>
      <c r="BP216" s="91"/>
      <c r="BQ216" s="91"/>
      <c r="BR216" s="91"/>
      <c r="BS216" s="91"/>
      <c r="BT216" s="91"/>
      <c r="BU216" s="91"/>
      <c r="BV216" s="91"/>
      <c r="BW216" s="91"/>
      <c r="BX216" s="91"/>
      <c r="BY216" s="91"/>
      <c r="BZ216" s="9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9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91"/>
      <c r="BE217" s="91"/>
      <c r="BF217" s="91"/>
      <c r="BG217" s="91"/>
      <c r="BH217" s="91"/>
      <c r="BI217" s="91"/>
      <c r="BJ217" s="91"/>
      <c r="BK217" s="91"/>
      <c r="BL217" s="91"/>
      <c r="BM217" s="91"/>
      <c r="BN217" s="91"/>
      <c r="BO217" s="91"/>
      <c r="BP217" s="91"/>
      <c r="BQ217" s="91"/>
      <c r="BR217" s="91"/>
      <c r="BS217" s="91"/>
      <c r="BT217" s="91"/>
      <c r="BU217" s="91"/>
      <c r="BV217" s="91"/>
      <c r="BW217" s="91"/>
      <c r="BX217" s="91"/>
      <c r="BY217" s="91"/>
      <c r="BZ217" s="9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1"/>
      <c r="AN218" s="91"/>
      <c r="AO218" s="91"/>
      <c r="AP218" s="9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91"/>
      <c r="BE218" s="91"/>
      <c r="BF218" s="91"/>
      <c r="BG218" s="91"/>
      <c r="BH218" s="91"/>
      <c r="BI218" s="91"/>
      <c r="BJ218" s="91"/>
      <c r="BK218" s="91"/>
      <c r="BL218" s="91"/>
      <c r="BM218" s="91"/>
      <c r="BN218" s="91"/>
      <c r="BO218" s="91"/>
      <c r="BP218" s="91"/>
      <c r="BQ218" s="91"/>
      <c r="BR218" s="91"/>
      <c r="BS218" s="91"/>
      <c r="BT218" s="91"/>
      <c r="BU218" s="91"/>
      <c r="BV218" s="91"/>
      <c r="BW218" s="91"/>
      <c r="BX218" s="91"/>
      <c r="BY218" s="91"/>
      <c r="BZ218" s="9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  <c r="AA219" s="9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1"/>
      <c r="AN219" s="91"/>
      <c r="AO219" s="91"/>
      <c r="AP219" s="91"/>
      <c r="AQ219" s="91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91"/>
      <c r="BE219" s="91"/>
      <c r="BF219" s="91"/>
      <c r="BG219" s="91"/>
      <c r="BH219" s="91"/>
      <c r="BI219" s="91"/>
      <c r="BJ219" s="91"/>
      <c r="BK219" s="91"/>
      <c r="BL219" s="91"/>
      <c r="BM219" s="91"/>
      <c r="BN219" s="91"/>
      <c r="BO219" s="91"/>
      <c r="BP219" s="91"/>
      <c r="BQ219" s="91"/>
      <c r="BR219" s="91"/>
      <c r="BS219" s="91"/>
      <c r="BT219" s="91"/>
      <c r="BU219" s="91"/>
      <c r="BV219" s="91"/>
      <c r="BW219" s="91"/>
      <c r="BX219" s="91"/>
      <c r="BY219" s="91"/>
      <c r="BZ219" s="9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91"/>
      <c r="AQ220" s="91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91"/>
      <c r="BE220" s="91"/>
      <c r="BF220" s="91"/>
      <c r="BG220" s="91"/>
      <c r="BH220" s="91"/>
      <c r="BI220" s="91"/>
      <c r="BJ220" s="91"/>
      <c r="BK220" s="91"/>
      <c r="BL220" s="91"/>
      <c r="BM220" s="91"/>
      <c r="BN220" s="91"/>
      <c r="BO220" s="91"/>
      <c r="BP220" s="91"/>
      <c r="BQ220" s="91"/>
      <c r="BR220" s="91"/>
      <c r="BS220" s="91"/>
      <c r="BT220" s="91"/>
      <c r="BU220" s="91"/>
      <c r="BV220" s="91"/>
      <c r="BW220" s="91"/>
      <c r="BX220" s="91"/>
      <c r="BY220" s="91"/>
      <c r="BZ220" s="9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9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91"/>
      <c r="BE221" s="91"/>
      <c r="BF221" s="91"/>
      <c r="BG221" s="91"/>
      <c r="BH221" s="91"/>
      <c r="BI221" s="91"/>
      <c r="BJ221" s="91"/>
      <c r="BK221" s="91"/>
      <c r="BL221" s="91"/>
      <c r="BM221" s="91"/>
      <c r="BN221" s="91"/>
      <c r="BO221" s="91"/>
      <c r="BP221" s="91"/>
      <c r="BQ221" s="91"/>
      <c r="BR221" s="91"/>
      <c r="BS221" s="91"/>
      <c r="BT221" s="91"/>
      <c r="BU221" s="91"/>
      <c r="BV221" s="91"/>
      <c r="BW221" s="91"/>
      <c r="BX221" s="91"/>
      <c r="BY221" s="91"/>
      <c r="BZ221" s="9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9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91"/>
      <c r="BE222" s="91"/>
      <c r="BF222" s="91"/>
      <c r="BG222" s="91"/>
      <c r="BH222" s="91"/>
      <c r="BI222" s="91"/>
      <c r="BJ222" s="91"/>
      <c r="BK222" s="91"/>
      <c r="BL222" s="91"/>
      <c r="BM222" s="91"/>
      <c r="BN222" s="91"/>
      <c r="BO222" s="91"/>
      <c r="BP222" s="91"/>
      <c r="BQ222" s="91"/>
      <c r="BR222" s="91"/>
      <c r="BS222" s="91"/>
      <c r="BT222" s="91"/>
      <c r="BU222" s="91"/>
      <c r="BV222" s="91"/>
      <c r="BW222" s="91"/>
      <c r="BX222" s="91"/>
      <c r="BY222" s="91"/>
      <c r="BZ222" s="9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9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91"/>
      <c r="BE223" s="91"/>
      <c r="BF223" s="91"/>
      <c r="BG223" s="91"/>
      <c r="BH223" s="91"/>
      <c r="BI223" s="91"/>
      <c r="BJ223" s="91"/>
      <c r="BK223" s="91"/>
      <c r="BL223" s="91"/>
      <c r="BM223" s="91"/>
      <c r="BN223" s="91"/>
      <c r="BO223" s="91"/>
      <c r="BP223" s="91"/>
      <c r="BQ223" s="91"/>
      <c r="BR223" s="91"/>
      <c r="BS223" s="91"/>
      <c r="BT223" s="91"/>
      <c r="BU223" s="91"/>
      <c r="BV223" s="91"/>
      <c r="BW223" s="91"/>
      <c r="BX223" s="91"/>
      <c r="BY223" s="91"/>
      <c r="BZ223" s="9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5" t="s">
        <v>176</v>
      </c>
      <c r="D225" s="195"/>
      <c r="E225" s="195"/>
      <c r="F225" s="195"/>
      <c r="G225" s="195"/>
      <c r="H225" s="195"/>
      <c r="I225" s="195"/>
      <c r="J225" s="195"/>
      <c r="K225" s="195"/>
      <c r="L225" s="195"/>
      <c r="M225" s="195"/>
      <c r="N225" s="195"/>
      <c r="O225" s="195"/>
      <c r="P225" s="195"/>
      <c r="Q225" s="195"/>
      <c r="R225" s="195"/>
      <c r="S225" s="195"/>
      <c r="T225" s="195"/>
      <c r="U225" s="195"/>
      <c r="V225" s="195"/>
      <c r="W225" s="195"/>
      <c r="X225" s="195"/>
      <c r="Y225" s="195"/>
      <c r="Z225" s="195"/>
      <c r="AA225" s="195"/>
      <c r="AB225" s="195"/>
      <c r="AC225" s="195"/>
      <c r="AD225" s="195"/>
      <c r="AE225" s="195"/>
      <c r="AF225" s="195"/>
      <c r="AG225" s="195"/>
      <c r="AH225" s="195"/>
      <c r="AI225" s="195"/>
      <c r="AJ225" s="195"/>
      <c r="AK225" s="195"/>
      <c r="AL225" s="195"/>
      <c r="AM225" s="195"/>
      <c r="AN225" s="195"/>
      <c r="AO225" s="195"/>
      <c r="AP225" s="195"/>
      <c r="AQ225" s="195"/>
      <c r="AR225" s="195"/>
      <c r="AS225" s="195"/>
      <c r="AT225" s="195"/>
      <c r="AU225" s="195"/>
      <c r="AV225" s="195"/>
      <c r="AW225" s="195"/>
      <c r="AX225" s="195"/>
      <c r="AY225" s="195"/>
      <c r="AZ225" s="195"/>
      <c r="BA225" s="195"/>
      <c r="BB225" s="195"/>
      <c r="BC225" s="195"/>
      <c r="BD225" s="195"/>
      <c r="BE225" s="195"/>
      <c r="BF225" s="195"/>
      <c r="BG225" s="195"/>
      <c r="BH225" s="195"/>
      <c r="BI225" s="195"/>
      <c r="BJ225" s="195"/>
      <c r="BK225" s="195"/>
      <c r="BL225" s="195"/>
      <c r="BM225" s="195"/>
      <c r="BN225" s="195"/>
      <c r="BO225" s="195"/>
      <c r="BP225" s="195"/>
      <c r="BQ225" s="195"/>
      <c r="BR225" s="195"/>
      <c r="BS225" s="195"/>
      <c r="BT225" s="195"/>
      <c r="BU225" s="195"/>
      <c r="BV225" s="195"/>
      <c r="BW225" s="195"/>
      <c r="BX225" s="195"/>
      <c r="BY225" s="195"/>
      <c r="BZ225" s="195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91" t="s">
        <v>59</v>
      </c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9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91"/>
      <c r="BE226" s="91"/>
      <c r="BF226" s="91"/>
      <c r="BG226" s="91"/>
      <c r="BH226" s="91"/>
      <c r="BI226" s="91"/>
      <c r="BJ226" s="91"/>
      <c r="BK226" s="91"/>
      <c r="BL226" s="91"/>
      <c r="BM226" s="91"/>
      <c r="BN226" s="91"/>
      <c r="BO226" s="91"/>
      <c r="BP226" s="91"/>
      <c r="BQ226" s="91"/>
      <c r="BR226" s="91"/>
      <c r="BS226" s="91"/>
      <c r="BT226" s="91"/>
      <c r="BU226" s="91"/>
      <c r="BV226" s="91"/>
      <c r="BW226" s="91"/>
      <c r="BX226" s="91"/>
      <c r="BY226" s="91"/>
      <c r="BZ226" s="9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91" t="s">
        <v>60</v>
      </c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  <c r="AA227" s="9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91"/>
      <c r="AQ227" s="91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91"/>
      <c r="BE227" s="91"/>
      <c r="BF227" s="91"/>
      <c r="BG227" s="91"/>
      <c r="BH227" s="91"/>
      <c r="BI227" s="91"/>
      <c r="BJ227" s="91"/>
      <c r="BK227" s="91"/>
      <c r="BL227" s="91"/>
      <c r="BM227" s="91"/>
      <c r="BN227" s="91"/>
      <c r="BO227" s="91"/>
      <c r="BP227" s="91"/>
      <c r="BQ227" s="91"/>
      <c r="BR227" s="91"/>
      <c r="BS227" s="91"/>
      <c r="BT227" s="91"/>
      <c r="BU227" s="91"/>
      <c r="BV227" s="91"/>
      <c r="BW227" s="91"/>
      <c r="BX227" s="91"/>
      <c r="BY227" s="91"/>
      <c r="BZ227" s="9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91" t="s">
        <v>80</v>
      </c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91"/>
      <c r="AQ228" s="91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91"/>
      <c r="BE228" s="91"/>
      <c r="BF228" s="91"/>
      <c r="BG228" s="91"/>
      <c r="BH228" s="91"/>
      <c r="BI228" s="91"/>
      <c r="BJ228" s="91"/>
      <c r="BK228" s="91"/>
      <c r="BL228" s="91"/>
      <c r="BM228" s="91"/>
      <c r="BN228" s="91"/>
      <c r="BO228" s="91"/>
      <c r="BP228" s="91"/>
      <c r="BQ228" s="91"/>
      <c r="BR228" s="91"/>
      <c r="BS228" s="91"/>
      <c r="BT228" s="91"/>
      <c r="BU228" s="91"/>
      <c r="BV228" s="91"/>
      <c r="BW228" s="91"/>
      <c r="BX228" s="91"/>
      <c r="BY228" s="91"/>
      <c r="BZ228" s="9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91" t="s">
        <v>81</v>
      </c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91"/>
      <c r="AQ229" s="91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91"/>
      <c r="BE229" s="91"/>
      <c r="BF229" s="91"/>
      <c r="BG229" s="91"/>
      <c r="BH229" s="91"/>
      <c r="BI229" s="91"/>
      <c r="BJ229" s="91"/>
      <c r="BK229" s="91"/>
      <c r="BL229" s="91"/>
      <c r="BM229" s="91"/>
      <c r="BN229" s="91"/>
      <c r="BO229" s="91"/>
      <c r="BP229" s="91"/>
      <c r="BQ229" s="91"/>
      <c r="BR229" s="91"/>
      <c r="BS229" s="91"/>
      <c r="BT229" s="91"/>
      <c r="BU229" s="91"/>
      <c r="BV229" s="91"/>
      <c r="BW229" s="91"/>
      <c r="BX229" s="91"/>
      <c r="BY229" s="91"/>
      <c r="BZ229" s="9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91"/>
      <c r="AQ230" s="91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91"/>
      <c r="BE230" s="91"/>
      <c r="BF230" s="91"/>
      <c r="BG230" s="91"/>
      <c r="BH230" s="91"/>
      <c r="BI230" s="91"/>
      <c r="BJ230" s="91"/>
      <c r="BK230" s="91"/>
      <c r="BL230" s="91"/>
      <c r="BM230" s="91"/>
      <c r="BN230" s="91"/>
      <c r="BO230" s="91"/>
      <c r="BP230" s="91"/>
      <c r="BQ230" s="91"/>
      <c r="BR230" s="91"/>
      <c r="BS230" s="91"/>
      <c r="BT230" s="91"/>
      <c r="BU230" s="91"/>
      <c r="BV230" s="91"/>
      <c r="BW230" s="91"/>
      <c r="BX230" s="91"/>
      <c r="BY230" s="91"/>
      <c r="BZ230" s="9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9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91"/>
      <c r="BE231" s="91"/>
      <c r="BF231" s="91"/>
      <c r="BG231" s="91"/>
      <c r="BH231" s="91"/>
      <c r="BI231" s="91"/>
      <c r="BJ231" s="91"/>
      <c r="BK231" s="91"/>
      <c r="BL231" s="91"/>
      <c r="BM231" s="91"/>
      <c r="BN231" s="91"/>
      <c r="BO231" s="91"/>
      <c r="BP231" s="91"/>
      <c r="BQ231" s="91"/>
      <c r="BR231" s="91"/>
      <c r="BS231" s="91"/>
      <c r="BT231" s="91"/>
      <c r="BU231" s="91"/>
      <c r="BV231" s="91"/>
      <c r="BW231" s="91"/>
      <c r="BX231" s="91"/>
      <c r="BY231" s="91"/>
      <c r="BZ231" s="9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91"/>
      <c r="AQ232" s="91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91"/>
      <c r="BE232" s="91"/>
      <c r="BF232" s="91"/>
      <c r="BG232" s="91"/>
      <c r="BH232" s="91"/>
      <c r="BI232" s="91"/>
      <c r="BJ232" s="91"/>
      <c r="BK232" s="91"/>
      <c r="BL232" s="91"/>
      <c r="BM232" s="91"/>
      <c r="BN232" s="91"/>
      <c r="BO232" s="91"/>
      <c r="BP232" s="91"/>
      <c r="BQ232" s="91"/>
      <c r="BR232" s="91"/>
      <c r="BS232" s="91"/>
      <c r="BT232" s="91"/>
      <c r="BU232" s="91"/>
      <c r="BV232" s="91"/>
      <c r="BW232" s="91"/>
      <c r="BX232" s="91"/>
      <c r="BY232" s="91"/>
      <c r="BZ232" s="9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9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91"/>
      <c r="BE233" s="91"/>
      <c r="BF233" s="91"/>
      <c r="BG233" s="91"/>
      <c r="BH233" s="91"/>
      <c r="BI233" s="91"/>
      <c r="BJ233" s="91"/>
      <c r="BK233" s="91"/>
      <c r="BL233" s="91"/>
      <c r="BM233" s="91"/>
      <c r="BN233" s="91"/>
      <c r="BO233" s="91"/>
      <c r="BP233" s="91"/>
      <c r="BQ233" s="91"/>
      <c r="BR233" s="91"/>
      <c r="BS233" s="91"/>
      <c r="BT233" s="91"/>
      <c r="BU233" s="91"/>
      <c r="BV233" s="91"/>
      <c r="BW233" s="91"/>
      <c r="BX233" s="91"/>
      <c r="BY233" s="91"/>
      <c r="BZ233" s="9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  <c r="AA234" s="9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91"/>
      <c r="AQ234" s="91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91"/>
      <c r="BE234" s="91"/>
      <c r="BF234" s="91"/>
      <c r="BG234" s="91"/>
      <c r="BH234" s="91"/>
      <c r="BI234" s="91"/>
      <c r="BJ234" s="91"/>
      <c r="BK234" s="91"/>
      <c r="BL234" s="91"/>
      <c r="BM234" s="91"/>
      <c r="BN234" s="91"/>
      <c r="BO234" s="91"/>
      <c r="BP234" s="91"/>
      <c r="BQ234" s="91"/>
      <c r="BR234" s="91"/>
      <c r="BS234" s="91"/>
      <c r="BT234" s="91"/>
      <c r="BU234" s="91"/>
      <c r="BV234" s="91"/>
      <c r="BW234" s="91"/>
      <c r="BX234" s="91"/>
      <c r="BY234" s="91"/>
      <c r="BZ234" s="9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91"/>
      <c r="AP235" s="91"/>
      <c r="AQ235" s="91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91"/>
      <c r="BE235" s="91"/>
      <c r="BF235" s="91"/>
      <c r="BG235" s="91"/>
      <c r="BH235" s="91"/>
      <c r="BI235" s="91"/>
      <c r="BJ235" s="91"/>
      <c r="BK235" s="91"/>
      <c r="BL235" s="91"/>
      <c r="BM235" s="91"/>
      <c r="BN235" s="91"/>
      <c r="BO235" s="91"/>
      <c r="BP235" s="91"/>
      <c r="BQ235" s="91"/>
      <c r="BR235" s="91"/>
      <c r="BS235" s="91"/>
      <c r="BT235" s="91"/>
      <c r="BU235" s="91"/>
      <c r="BV235" s="91"/>
      <c r="BW235" s="91"/>
      <c r="BX235" s="91"/>
      <c r="BY235" s="91"/>
      <c r="BZ235" s="9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  <c r="AA236" s="9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91"/>
      <c r="AP236" s="91"/>
      <c r="AQ236" s="91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91"/>
      <c r="BE236" s="91"/>
      <c r="BF236" s="91"/>
      <c r="BG236" s="91"/>
      <c r="BH236" s="91"/>
      <c r="BI236" s="91"/>
      <c r="BJ236" s="91"/>
      <c r="BK236" s="91"/>
      <c r="BL236" s="91"/>
      <c r="BM236" s="91"/>
      <c r="BN236" s="91"/>
      <c r="BO236" s="91"/>
      <c r="BP236" s="91"/>
      <c r="BQ236" s="91"/>
      <c r="BR236" s="91"/>
      <c r="BS236" s="91"/>
      <c r="BT236" s="91"/>
      <c r="BU236" s="91"/>
      <c r="BV236" s="91"/>
      <c r="BW236" s="91"/>
      <c r="BX236" s="91"/>
      <c r="BY236" s="91"/>
      <c r="BZ236" s="9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91"/>
      <c r="AP237" s="91"/>
      <c r="AQ237" s="91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91"/>
      <c r="BE237" s="91"/>
      <c r="BF237" s="91"/>
      <c r="BG237" s="91"/>
      <c r="BH237" s="91"/>
      <c r="BI237" s="91"/>
      <c r="BJ237" s="91"/>
      <c r="BK237" s="91"/>
      <c r="BL237" s="91"/>
      <c r="BM237" s="91"/>
      <c r="BN237" s="91"/>
      <c r="BO237" s="91"/>
      <c r="BP237" s="91"/>
      <c r="BQ237" s="91"/>
      <c r="BR237" s="91"/>
      <c r="BS237" s="91"/>
      <c r="BT237" s="91"/>
      <c r="BU237" s="91"/>
      <c r="BV237" s="91"/>
      <c r="BW237" s="91"/>
      <c r="BX237" s="91"/>
      <c r="BY237" s="91"/>
      <c r="BZ237" s="9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  <c r="AA238" s="9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91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91"/>
      <c r="BE238" s="91"/>
      <c r="BF238" s="91"/>
      <c r="BG238" s="91"/>
      <c r="BH238" s="91"/>
      <c r="BI238" s="91"/>
      <c r="BJ238" s="91"/>
      <c r="BK238" s="91"/>
      <c r="BL238" s="91"/>
      <c r="BM238" s="91"/>
      <c r="BN238" s="91"/>
      <c r="BO238" s="91"/>
      <c r="BP238" s="91"/>
      <c r="BQ238" s="91"/>
      <c r="BR238" s="91"/>
      <c r="BS238" s="91"/>
      <c r="BT238" s="91"/>
      <c r="BU238" s="91"/>
      <c r="BV238" s="91"/>
      <c r="BW238" s="91"/>
      <c r="BX238" s="91"/>
      <c r="BY238" s="91"/>
      <c r="BZ238" s="9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9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91"/>
      <c r="AP239" s="91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91"/>
      <c r="BE239" s="91"/>
      <c r="BF239" s="91"/>
      <c r="BG239" s="91"/>
      <c r="BH239" s="91"/>
      <c r="BI239" s="91"/>
      <c r="BJ239" s="91"/>
      <c r="BK239" s="91"/>
      <c r="BL239" s="91"/>
      <c r="BM239" s="91"/>
      <c r="BN239" s="91"/>
      <c r="BO239" s="91"/>
      <c r="BP239" s="91"/>
      <c r="BQ239" s="91"/>
      <c r="BR239" s="91"/>
      <c r="BS239" s="91"/>
      <c r="BT239" s="91"/>
      <c r="BU239" s="91"/>
      <c r="BV239" s="91"/>
      <c r="BW239" s="91"/>
      <c r="BX239" s="91"/>
      <c r="BY239" s="91"/>
      <c r="BZ239" s="9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9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91"/>
      <c r="BE240" s="91"/>
      <c r="BF240" s="91"/>
      <c r="BG240" s="91"/>
      <c r="BH240" s="91"/>
      <c r="BI240" s="91"/>
      <c r="BJ240" s="91"/>
      <c r="BK240" s="91"/>
      <c r="BL240" s="91"/>
      <c r="BM240" s="91"/>
      <c r="BN240" s="91"/>
      <c r="BO240" s="91"/>
      <c r="BP240" s="91"/>
      <c r="BQ240" s="91"/>
      <c r="BR240" s="91"/>
      <c r="BS240" s="91"/>
      <c r="BT240" s="91"/>
      <c r="BU240" s="91"/>
      <c r="BV240" s="91"/>
      <c r="BW240" s="91"/>
      <c r="BX240" s="91"/>
      <c r="BY240" s="91"/>
      <c r="BZ240" s="9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9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91"/>
      <c r="BE241" s="91"/>
      <c r="BF241" s="91"/>
      <c r="BG241" s="91"/>
      <c r="BH241" s="91"/>
      <c r="BI241" s="91"/>
      <c r="BJ241" s="91"/>
      <c r="BK241" s="91"/>
      <c r="BL241" s="91"/>
      <c r="BM241" s="91"/>
      <c r="BN241" s="91"/>
      <c r="BO241" s="91"/>
      <c r="BP241" s="91"/>
      <c r="BQ241" s="91"/>
      <c r="BR241" s="91"/>
      <c r="BS241" s="91"/>
      <c r="BT241" s="91"/>
      <c r="BU241" s="91"/>
      <c r="BV241" s="91"/>
      <c r="BW241" s="91"/>
      <c r="BX241" s="91"/>
      <c r="BY241" s="91"/>
      <c r="BZ241" s="9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9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91"/>
      <c r="BE242" s="91"/>
      <c r="BF242" s="91"/>
      <c r="BG242" s="91"/>
      <c r="BH242" s="91"/>
      <c r="BI242" s="91"/>
      <c r="BJ242" s="91"/>
      <c r="BK242" s="91"/>
      <c r="BL242" s="91"/>
      <c r="BM242" s="91"/>
      <c r="BN242" s="91"/>
      <c r="BO242" s="91"/>
      <c r="BP242" s="91"/>
      <c r="BQ242" s="91"/>
      <c r="BR242" s="91"/>
      <c r="BS242" s="91"/>
      <c r="BT242" s="91"/>
      <c r="BU242" s="91"/>
      <c r="BV242" s="91"/>
      <c r="BW242" s="91"/>
      <c r="BX242" s="91"/>
      <c r="BY242" s="91"/>
      <c r="BZ242" s="9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9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91"/>
      <c r="BE243" s="91"/>
      <c r="BF243" s="91"/>
      <c r="BG243" s="91"/>
      <c r="BH243" s="91"/>
      <c r="BI243" s="91"/>
      <c r="BJ243" s="91"/>
      <c r="BK243" s="91"/>
      <c r="BL243" s="91"/>
      <c r="BM243" s="91"/>
      <c r="BN243" s="91"/>
      <c r="BO243" s="91"/>
      <c r="BP243" s="91"/>
      <c r="BQ243" s="91"/>
      <c r="BR243" s="91"/>
      <c r="BS243" s="91"/>
      <c r="BT243" s="91"/>
      <c r="BU243" s="91"/>
      <c r="BV243" s="91"/>
      <c r="BW243" s="91"/>
      <c r="BX243" s="91"/>
      <c r="BY243" s="91"/>
      <c r="BZ243" s="9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9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91"/>
      <c r="BE244" s="91"/>
      <c r="BF244" s="91"/>
      <c r="BG244" s="91"/>
      <c r="BH244" s="91"/>
      <c r="BI244" s="91"/>
      <c r="BJ244" s="91"/>
      <c r="BK244" s="91"/>
      <c r="BL244" s="91"/>
      <c r="BM244" s="91"/>
      <c r="BN244" s="91"/>
      <c r="BO244" s="91"/>
      <c r="BP244" s="91"/>
      <c r="BQ244" s="91"/>
      <c r="BR244" s="91"/>
      <c r="BS244" s="91"/>
      <c r="BT244" s="91"/>
      <c r="BU244" s="91"/>
      <c r="BV244" s="91"/>
      <c r="BW244" s="91"/>
      <c r="BX244" s="91"/>
      <c r="BY244" s="91"/>
      <c r="BZ244" s="9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9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91"/>
      <c r="BE245" s="91"/>
      <c r="BF245" s="91"/>
      <c r="BG245" s="91"/>
      <c r="BH245" s="91"/>
      <c r="BI245" s="91"/>
      <c r="BJ245" s="91"/>
      <c r="BK245" s="91"/>
      <c r="BL245" s="91"/>
      <c r="BM245" s="91"/>
      <c r="BN245" s="91"/>
      <c r="BO245" s="91"/>
      <c r="BP245" s="91"/>
      <c r="BQ245" s="91"/>
      <c r="BR245" s="91"/>
      <c r="BS245" s="91"/>
      <c r="BT245" s="91"/>
      <c r="BU245" s="91"/>
      <c r="BV245" s="91"/>
      <c r="BW245" s="91"/>
      <c r="BX245" s="91"/>
      <c r="BY245" s="91"/>
      <c r="BZ245" s="9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94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  <c r="AA320" s="91"/>
      <c r="AB320" s="91"/>
      <c r="AC320" s="91"/>
      <c r="AD320" s="91"/>
      <c r="AE320" s="91"/>
      <c r="AF320" s="91"/>
      <c r="AG320" s="91"/>
      <c r="AH320" s="91"/>
      <c r="AI320" s="91"/>
      <c r="AJ320" s="91"/>
      <c r="AK320" s="91"/>
      <c r="AL320" s="91"/>
      <c r="AM320" s="91"/>
      <c r="AN320" s="91"/>
      <c r="AO320" s="91"/>
      <c r="AP320" s="91"/>
      <c r="AQ320" s="91"/>
      <c r="AR320" s="91"/>
      <c r="AS320" s="91"/>
      <c r="AT320" s="91"/>
      <c r="AU320" s="91"/>
      <c r="AV320" s="91"/>
      <c r="AW320" s="91"/>
      <c r="AX320" s="91"/>
      <c r="AY320" s="91"/>
      <c r="AZ320" s="91"/>
      <c r="BA320" s="91"/>
      <c r="BB320" s="91"/>
      <c r="BC320" s="91"/>
      <c r="BD320" s="91"/>
      <c r="BE320" s="91"/>
      <c r="BF320" s="91"/>
      <c r="BG320" s="91"/>
      <c r="BH320" s="91"/>
      <c r="BI320" s="91"/>
      <c r="BJ320" s="91"/>
      <c r="BK320" s="91"/>
      <c r="BL320" s="91"/>
      <c r="BM320" s="91"/>
      <c r="BN320" s="91"/>
      <c r="BO320" s="91"/>
      <c r="BP320" s="91"/>
      <c r="BQ320" s="91"/>
      <c r="BR320" s="91"/>
      <c r="BS320" s="91"/>
      <c r="BT320" s="91"/>
      <c r="BU320" s="91"/>
      <c r="BV320" s="91"/>
      <c r="BW320" s="91"/>
      <c r="BX320" s="91"/>
      <c r="BY320" s="91"/>
      <c r="BZ320" s="9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  <c r="AA321" s="91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1"/>
      <c r="AN321" s="91"/>
      <c r="AO321" s="91"/>
      <c r="AP321" s="91"/>
      <c r="AQ321" s="91"/>
      <c r="AR321" s="91"/>
      <c r="AS321" s="91"/>
      <c r="AT321" s="91"/>
      <c r="AU321" s="91"/>
      <c r="AV321" s="91"/>
      <c r="AW321" s="91"/>
      <c r="AX321" s="91"/>
      <c r="AY321" s="91"/>
      <c r="AZ321" s="91"/>
      <c r="BA321" s="91"/>
      <c r="BB321" s="91"/>
      <c r="BC321" s="91"/>
      <c r="BD321" s="91"/>
      <c r="BE321" s="91"/>
      <c r="BF321" s="91"/>
      <c r="BG321" s="91"/>
      <c r="BH321" s="91"/>
      <c r="BI321" s="91"/>
      <c r="BJ321" s="91"/>
      <c r="BK321" s="91"/>
      <c r="BL321" s="91"/>
      <c r="BM321" s="91"/>
      <c r="BN321" s="91"/>
      <c r="BO321" s="91"/>
      <c r="BP321" s="91"/>
      <c r="BQ321" s="91"/>
      <c r="BR321" s="91"/>
      <c r="BS321" s="91"/>
      <c r="BT321" s="91"/>
      <c r="BU321" s="91"/>
      <c r="BV321" s="91"/>
      <c r="BW321" s="91"/>
      <c r="BX321" s="91"/>
      <c r="BY321" s="91"/>
      <c r="BZ321" s="9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  <c r="AA322" s="91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1"/>
      <c r="AN322" s="91"/>
      <c r="AO322" s="91"/>
      <c r="AP322" s="91"/>
      <c r="AQ322" s="91"/>
      <c r="AR322" s="91"/>
      <c r="AS322" s="91"/>
      <c r="AT322" s="91"/>
      <c r="AU322" s="91"/>
      <c r="AV322" s="91"/>
      <c r="AW322" s="91"/>
      <c r="AX322" s="91"/>
      <c r="AY322" s="91"/>
      <c r="AZ322" s="91"/>
      <c r="BA322" s="91"/>
      <c r="BB322" s="91"/>
      <c r="BC322" s="91"/>
      <c r="BD322" s="91"/>
      <c r="BE322" s="91"/>
      <c r="BF322" s="91"/>
      <c r="BG322" s="91"/>
      <c r="BH322" s="91"/>
      <c r="BI322" s="91"/>
      <c r="BJ322" s="91"/>
      <c r="BK322" s="91"/>
      <c r="BL322" s="91"/>
      <c r="BM322" s="91"/>
      <c r="BN322" s="91"/>
      <c r="BO322" s="91"/>
      <c r="BP322" s="91"/>
      <c r="BQ322" s="91"/>
      <c r="BR322" s="91"/>
      <c r="BS322" s="91"/>
      <c r="BT322" s="91"/>
      <c r="BU322" s="91"/>
      <c r="BV322" s="91"/>
      <c r="BW322" s="91"/>
      <c r="BX322" s="91"/>
      <c r="BY322" s="91"/>
      <c r="BZ322" s="9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  <c r="AA323" s="91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1"/>
      <c r="AN323" s="91"/>
      <c r="AO323" s="91"/>
      <c r="AP323" s="91"/>
      <c r="AQ323" s="91"/>
      <c r="AR323" s="91"/>
      <c r="AS323" s="91"/>
      <c r="AT323" s="91"/>
      <c r="AU323" s="91"/>
      <c r="AV323" s="91"/>
      <c r="AW323" s="91"/>
      <c r="AX323" s="91"/>
      <c r="AY323" s="91"/>
      <c r="AZ323" s="91"/>
      <c r="BA323" s="91"/>
      <c r="BB323" s="91"/>
      <c r="BC323" s="91"/>
      <c r="BD323" s="91"/>
      <c r="BE323" s="91"/>
      <c r="BF323" s="91"/>
      <c r="BG323" s="91"/>
      <c r="BH323" s="91"/>
      <c r="BI323" s="91"/>
      <c r="BJ323" s="91"/>
      <c r="BK323" s="91"/>
      <c r="BL323" s="91"/>
      <c r="BM323" s="91"/>
      <c r="BN323" s="91"/>
      <c r="BO323" s="91"/>
      <c r="BP323" s="91"/>
      <c r="BQ323" s="91"/>
      <c r="BR323" s="91"/>
      <c r="BS323" s="91"/>
      <c r="BT323" s="91"/>
      <c r="BU323" s="91"/>
      <c r="BV323" s="91"/>
      <c r="BW323" s="91"/>
      <c r="BX323" s="91"/>
      <c r="BY323" s="91"/>
      <c r="BZ323" s="9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  <c r="AA324" s="91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1"/>
      <c r="AN324" s="91"/>
      <c r="AO324" s="91"/>
      <c r="AP324" s="91"/>
      <c r="AQ324" s="91"/>
      <c r="AR324" s="91"/>
      <c r="AS324" s="91"/>
      <c r="AT324" s="91"/>
      <c r="AU324" s="91"/>
      <c r="AV324" s="91"/>
      <c r="AW324" s="91"/>
      <c r="AX324" s="91"/>
      <c r="AY324" s="91"/>
      <c r="AZ324" s="91"/>
      <c r="BA324" s="91"/>
      <c r="BB324" s="91"/>
      <c r="BC324" s="91"/>
      <c r="BD324" s="91"/>
      <c r="BE324" s="91"/>
      <c r="BF324" s="91"/>
      <c r="BG324" s="91"/>
      <c r="BH324" s="91"/>
      <c r="BI324" s="91"/>
      <c r="BJ324" s="91"/>
      <c r="BK324" s="91"/>
      <c r="BL324" s="91"/>
      <c r="BM324" s="91"/>
      <c r="BN324" s="91"/>
      <c r="BO324" s="91"/>
      <c r="BP324" s="91"/>
      <c r="BQ324" s="91"/>
      <c r="BR324" s="91"/>
      <c r="BS324" s="91"/>
      <c r="BT324" s="91"/>
      <c r="BU324" s="91"/>
      <c r="BV324" s="91"/>
      <c r="BW324" s="91"/>
      <c r="BX324" s="91"/>
      <c r="BY324" s="91"/>
      <c r="BZ324" s="9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  <c r="AA325" s="9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1"/>
      <c r="AN325" s="91"/>
      <c r="AO325" s="91"/>
      <c r="AP325" s="91"/>
      <c r="AQ325" s="91"/>
      <c r="AR325" s="91"/>
      <c r="AS325" s="91"/>
      <c r="AT325" s="91"/>
      <c r="AU325" s="91"/>
      <c r="AV325" s="91"/>
      <c r="AW325" s="91"/>
      <c r="AX325" s="91"/>
      <c r="AY325" s="91"/>
      <c r="AZ325" s="91"/>
      <c r="BA325" s="91"/>
      <c r="BB325" s="91"/>
      <c r="BC325" s="91"/>
      <c r="BD325" s="91"/>
      <c r="BE325" s="91"/>
      <c r="BF325" s="91"/>
      <c r="BG325" s="91"/>
      <c r="BH325" s="91"/>
      <c r="BI325" s="91"/>
      <c r="BJ325" s="91"/>
      <c r="BK325" s="91"/>
      <c r="BL325" s="91"/>
      <c r="BM325" s="91"/>
      <c r="BN325" s="91"/>
      <c r="BO325" s="91"/>
      <c r="BP325" s="91"/>
      <c r="BQ325" s="91"/>
      <c r="BR325" s="91"/>
      <c r="BS325" s="91"/>
      <c r="BT325" s="91"/>
      <c r="BU325" s="91"/>
      <c r="BV325" s="91"/>
      <c r="BW325" s="91"/>
      <c r="BX325" s="91"/>
      <c r="BY325" s="91"/>
      <c r="BZ325" s="9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  <c r="AA326" s="91"/>
      <c r="AB326" s="91"/>
      <c r="AC326" s="91"/>
      <c r="AD326" s="91"/>
      <c r="AE326" s="91"/>
      <c r="AF326" s="91"/>
      <c r="AG326" s="91"/>
      <c r="AH326" s="91"/>
      <c r="AI326" s="91"/>
      <c r="AJ326" s="91"/>
      <c r="AK326" s="91"/>
      <c r="AL326" s="91"/>
      <c r="AM326" s="91"/>
      <c r="AN326" s="91"/>
      <c r="AO326" s="91"/>
      <c r="AP326" s="91"/>
      <c r="AQ326" s="91"/>
      <c r="AR326" s="91"/>
      <c r="AS326" s="91"/>
      <c r="AT326" s="91"/>
      <c r="AU326" s="91"/>
      <c r="AV326" s="91"/>
      <c r="AW326" s="91"/>
      <c r="AX326" s="91"/>
      <c r="AY326" s="91"/>
      <c r="AZ326" s="91"/>
      <c r="BA326" s="91"/>
      <c r="BB326" s="91"/>
      <c r="BC326" s="91"/>
      <c r="BD326" s="91"/>
      <c r="BE326" s="91"/>
      <c r="BF326" s="91"/>
      <c r="BG326" s="91"/>
      <c r="BH326" s="91"/>
      <c r="BI326" s="91"/>
      <c r="BJ326" s="91"/>
      <c r="BK326" s="91"/>
      <c r="BL326" s="91"/>
      <c r="BM326" s="91"/>
      <c r="BN326" s="91"/>
      <c r="BO326" s="91"/>
      <c r="BP326" s="91"/>
      <c r="BQ326" s="91"/>
      <c r="BR326" s="91"/>
      <c r="BS326" s="91"/>
      <c r="BT326" s="91"/>
      <c r="BU326" s="91"/>
      <c r="BV326" s="91"/>
      <c r="BW326" s="91"/>
      <c r="BX326" s="91"/>
      <c r="BY326" s="91"/>
      <c r="BZ326" s="9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  <c r="AA327" s="91"/>
      <c r="AB327" s="91"/>
      <c r="AC327" s="91"/>
      <c r="AD327" s="91"/>
      <c r="AE327" s="91"/>
      <c r="AF327" s="91"/>
      <c r="AG327" s="91"/>
      <c r="AH327" s="91"/>
      <c r="AI327" s="91"/>
      <c r="AJ327" s="91"/>
      <c r="AK327" s="91"/>
      <c r="AL327" s="91"/>
      <c r="AM327" s="91"/>
      <c r="AN327" s="91"/>
      <c r="AO327" s="91"/>
      <c r="AP327" s="91"/>
      <c r="AQ327" s="91"/>
      <c r="AR327" s="91"/>
      <c r="AS327" s="91"/>
      <c r="AT327" s="91"/>
      <c r="AU327" s="91"/>
      <c r="AV327" s="91"/>
      <c r="AW327" s="91"/>
      <c r="AX327" s="91"/>
      <c r="AY327" s="91"/>
      <c r="AZ327" s="91"/>
      <c r="BA327" s="91"/>
      <c r="BB327" s="91"/>
      <c r="BC327" s="91"/>
      <c r="BD327" s="91"/>
      <c r="BE327" s="91"/>
      <c r="BF327" s="91"/>
      <c r="BG327" s="91"/>
      <c r="BH327" s="91"/>
      <c r="BI327" s="91"/>
      <c r="BJ327" s="91"/>
      <c r="BK327" s="91"/>
      <c r="BL327" s="91"/>
      <c r="BM327" s="91"/>
      <c r="BN327" s="91"/>
      <c r="BO327" s="91"/>
      <c r="BP327" s="91"/>
      <c r="BQ327" s="91"/>
      <c r="BR327" s="91"/>
      <c r="BS327" s="91"/>
      <c r="BT327" s="91"/>
      <c r="BU327" s="91"/>
      <c r="BV327" s="91"/>
      <c r="BW327" s="91"/>
      <c r="BX327" s="91"/>
      <c r="BY327" s="91"/>
      <c r="BZ327" s="9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  <c r="AA328" s="91"/>
      <c r="AB328" s="91"/>
      <c r="AC328" s="91"/>
      <c r="AD328" s="91"/>
      <c r="AE328" s="91"/>
      <c r="AF328" s="91"/>
      <c r="AG328" s="91"/>
      <c r="AH328" s="91"/>
      <c r="AI328" s="91"/>
      <c r="AJ328" s="91"/>
      <c r="AK328" s="91"/>
      <c r="AL328" s="91"/>
      <c r="AM328" s="91"/>
      <c r="AN328" s="91"/>
      <c r="AO328" s="91"/>
      <c r="AP328" s="91"/>
      <c r="AQ328" s="91"/>
      <c r="AR328" s="91"/>
      <c r="AS328" s="91"/>
      <c r="AT328" s="91"/>
      <c r="AU328" s="91"/>
      <c r="AV328" s="91"/>
      <c r="AW328" s="91"/>
      <c r="AX328" s="91"/>
      <c r="AY328" s="91"/>
      <c r="AZ328" s="91"/>
      <c r="BA328" s="91"/>
      <c r="BB328" s="91"/>
      <c r="BC328" s="91"/>
      <c r="BD328" s="91"/>
      <c r="BE328" s="91"/>
      <c r="BF328" s="91"/>
      <c r="BG328" s="91"/>
      <c r="BH328" s="91"/>
      <c r="BI328" s="91"/>
      <c r="BJ328" s="91"/>
      <c r="BK328" s="91"/>
      <c r="BL328" s="91"/>
      <c r="BM328" s="91"/>
      <c r="BN328" s="91"/>
      <c r="BO328" s="91"/>
      <c r="BP328" s="91"/>
      <c r="BQ328" s="91"/>
      <c r="BR328" s="91"/>
      <c r="BS328" s="91"/>
      <c r="BT328" s="91"/>
      <c r="BU328" s="91"/>
      <c r="BV328" s="91"/>
      <c r="BW328" s="91"/>
      <c r="BX328" s="91"/>
      <c r="BY328" s="91"/>
      <c r="BZ328" s="9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  <c r="AA329" s="91"/>
      <c r="AB329" s="91"/>
      <c r="AC329" s="91"/>
      <c r="AD329" s="91"/>
      <c r="AE329" s="91"/>
      <c r="AF329" s="91"/>
      <c r="AG329" s="91"/>
      <c r="AH329" s="91"/>
      <c r="AI329" s="91"/>
      <c r="AJ329" s="91"/>
      <c r="AK329" s="91"/>
      <c r="AL329" s="91"/>
      <c r="AM329" s="91"/>
      <c r="AN329" s="91"/>
      <c r="AO329" s="91"/>
      <c r="AP329" s="91"/>
      <c r="AQ329" s="91"/>
      <c r="AR329" s="91"/>
      <c r="AS329" s="91"/>
      <c r="AT329" s="91"/>
      <c r="AU329" s="91"/>
      <c r="AV329" s="91"/>
      <c r="AW329" s="91"/>
      <c r="AX329" s="91"/>
      <c r="AY329" s="91"/>
      <c r="AZ329" s="91"/>
      <c r="BA329" s="91"/>
      <c r="BB329" s="91"/>
      <c r="BC329" s="91"/>
      <c r="BD329" s="91"/>
      <c r="BE329" s="91"/>
      <c r="BF329" s="91"/>
      <c r="BG329" s="91"/>
      <c r="BH329" s="91"/>
      <c r="BI329" s="91"/>
      <c r="BJ329" s="91"/>
      <c r="BK329" s="91"/>
      <c r="BL329" s="91"/>
      <c r="BM329" s="91"/>
      <c r="BN329" s="91"/>
      <c r="BO329" s="91"/>
      <c r="BP329" s="91"/>
      <c r="BQ329" s="91"/>
      <c r="BR329" s="91"/>
      <c r="BS329" s="91"/>
      <c r="BT329" s="91"/>
      <c r="BU329" s="91"/>
      <c r="BV329" s="91"/>
      <c r="BW329" s="91"/>
      <c r="BX329" s="91"/>
      <c r="BY329" s="91"/>
      <c r="BZ329" s="9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  <c r="AA330" s="91"/>
      <c r="AB330" s="91"/>
      <c r="AC330" s="91"/>
      <c r="AD330" s="91"/>
      <c r="AE330" s="91"/>
      <c r="AF330" s="91"/>
      <c r="AG330" s="91"/>
      <c r="AH330" s="91"/>
      <c r="AI330" s="91"/>
      <c r="AJ330" s="91"/>
      <c r="AK330" s="91"/>
      <c r="AL330" s="91"/>
      <c r="AM330" s="91"/>
      <c r="AN330" s="91"/>
      <c r="AO330" s="91"/>
      <c r="AP330" s="91"/>
      <c r="AQ330" s="91"/>
      <c r="AR330" s="91"/>
      <c r="AS330" s="91"/>
      <c r="AT330" s="91"/>
      <c r="AU330" s="91"/>
      <c r="AV330" s="91"/>
      <c r="AW330" s="91"/>
      <c r="AX330" s="91"/>
      <c r="AY330" s="91"/>
      <c r="AZ330" s="91"/>
      <c r="BA330" s="91"/>
      <c r="BB330" s="91"/>
      <c r="BC330" s="91"/>
      <c r="BD330" s="91"/>
      <c r="BE330" s="91"/>
      <c r="BF330" s="91"/>
      <c r="BG330" s="91"/>
      <c r="BH330" s="91"/>
      <c r="BI330" s="91"/>
      <c r="BJ330" s="91"/>
      <c r="BK330" s="91"/>
      <c r="BL330" s="91"/>
      <c r="BM330" s="91"/>
      <c r="BN330" s="91"/>
      <c r="BO330" s="91"/>
      <c r="BP330" s="91"/>
      <c r="BQ330" s="91"/>
      <c r="BR330" s="91"/>
      <c r="BS330" s="91"/>
      <c r="BT330" s="91"/>
      <c r="BU330" s="91"/>
      <c r="BV330" s="91"/>
      <c r="BW330" s="91"/>
      <c r="BX330" s="91"/>
      <c r="BY330" s="91"/>
      <c r="BZ330" s="9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  <c r="AA331" s="91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1"/>
      <c r="AN331" s="91"/>
      <c r="AO331" s="91"/>
      <c r="AP331" s="91"/>
      <c r="AQ331" s="91"/>
      <c r="AR331" s="91"/>
      <c r="AS331" s="91"/>
      <c r="AT331" s="91"/>
      <c r="AU331" s="91"/>
      <c r="AV331" s="91"/>
      <c r="AW331" s="91"/>
      <c r="AX331" s="91"/>
      <c r="AY331" s="91"/>
      <c r="AZ331" s="91"/>
      <c r="BA331" s="91"/>
      <c r="BB331" s="91"/>
      <c r="BC331" s="91"/>
      <c r="BD331" s="91"/>
      <c r="BE331" s="91"/>
      <c r="BF331" s="91"/>
      <c r="BG331" s="91"/>
      <c r="BH331" s="91"/>
      <c r="BI331" s="91"/>
      <c r="BJ331" s="91"/>
      <c r="BK331" s="91"/>
      <c r="BL331" s="91"/>
      <c r="BM331" s="91"/>
      <c r="BN331" s="91"/>
      <c r="BO331" s="91"/>
      <c r="BP331" s="91"/>
      <c r="BQ331" s="91"/>
      <c r="BR331" s="91"/>
      <c r="BS331" s="91"/>
      <c r="BT331" s="91"/>
      <c r="BU331" s="91"/>
      <c r="BV331" s="91"/>
      <c r="BW331" s="91"/>
      <c r="BX331" s="91"/>
      <c r="BY331" s="91"/>
      <c r="BZ331" s="9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  <c r="AA332" s="91"/>
      <c r="AB332" s="91"/>
      <c r="AC332" s="91"/>
      <c r="AD332" s="91"/>
      <c r="AE332" s="91"/>
      <c r="AF332" s="91"/>
      <c r="AG332" s="91"/>
      <c r="AH332" s="91"/>
      <c r="AI332" s="91"/>
      <c r="AJ332" s="91"/>
      <c r="AK332" s="91"/>
      <c r="AL332" s="91"/>
      <c r="AM332" s="91"/>
      <c r="AN332" s="91"/>
      <c r="AO332" s="91"/>
      <c r="AP332" s="91"/>
      <c r="AQ332" s="91"/>
      <c r="AR332" s="91"/>
      <c r="AS332" s="91"/>
      <c r="AT332" s="91"/>
      <c r="AU332" s="91"/>
      <c r="AV332" s="91"/>
      <c r="AW332" s="91"/>
      <c r="AX332" s="91"/>
      <c r="AY332" s="91"/>
      <c r="AZ332" s="91"/>
      <c r="BA332" s="91"/>
      <c r="BB332" s="91"/>
      <c r="BC332" s="91"/>
      <c r="BD332" s="91"/>
      <c r="BE332" s="91"/>
      <c r="BF332" s="91"/>
      <c r="BG332" s="91"/>
      <c r="BH332" s="91"/>
      <c r="BI332" s="91"/>
      <c r="BJ332" s="91"/>
      <c r="BK332" s="91"/>
      <c r="BL332" s="91"/>
      <c r="BM332" s="91"/>
      <c r="BN332" s="91"/>
      <c r="BO332" s="91"/>
      <c r="BP332" s="91"/>
      <c r="BQ332" s="91"/>
      <c r="BR332" s="91"/>
      <c r="BS332" s="91"/>
      <c r="BT332" s="91"/>
      <c r="BU332" s="91"/>
      <c r="BV332" s="91"/>
      <c r="BW332" s="91"/>
      <c r="BX332" s="91"/>
      <c r="BY332" s="91"/>
      <c r="BZ332" s="9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  <c r="AA333" s="91"/>
      <c r="AB333" s="91"/>
      <c r="AC333" s="91"/>
      <c r="AD333" s="91"/>
      <c r="AE333" s="91"/>
      <c r="AF333" s="91"/>
      <c r="AG333" s="91"/>
      <c r="AH333" s="91"/>
      <c r="AI333" s="91"/>
      <c r="AJ333" s="91"/>
      <c r="AK333" s="91"/>
      <c r="AL333" s="91"/>
      <c r="AM333" s="91"/>
      <c r="AN333" s="91"/>
      <c r="AO333" s="91"/>
      <c r="AP333" s="91"/>
      <c r="AQ333" s="91"/>
      <c r="AR333" s="91"/>
      <c r="AS333" s="91"/>
      <c r="AT333" s="91"/>
      <c r="AU333" s="91"/>
      <c r="AV333" s="91"/>
      <c r="AW333" s="91"/>
      <c r="AX333" s="91"/>
      <c r="AY333" s="91"/>
      <c r="AZ333" s="91"/>
      <c r="BA333" s="91"/>
      <c r="BB333" s="91"/>
      <c r="BC333" s="91"/>
      <c r="BD333" s="91"/>
      <c r="BE333" s="91"/>
      <c r="BF333" s="91"/>
      <c r="BG333" s="91"/>
      <c r="BH333" s="91"/>
      <c r="BI333" s="91"/>
      <c r="BJ333" s="91"/>
      <c r="BK333" s="91"/>
      <c r="BL333" s="91"/>
      <c r="BM333" s="91"/>
      <c r="BN333" s="91"/>
      <c r="BO333" s="91"/>
      <c r="BP333" s="91"/>
      <c r="BQ333" s="91"/>
      <c r="BR333" s="91"/>
      <c r="BS333" s="91"/>
      <c r="BT333" s="91"/>
      <c r="BU333" s="91"/>
      <c r="BV333" s="91"/>
      <c r="BW333" s="91"/>
      <c r="BX333" s="91"/>
      <c r="BY333" s="91"/>
      <c r="BZ333" s="9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84" t="s">
        <v>95</v>
      </c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  <c r="AH335" s="184"/>
      <c r="AI335" s="184"/>
      <c r="AJ335" s="184"/>
      <c r="AK335" s="184"/>
      <c r="AL335" s="184"/>
      <c r="AM335" s="184"/>
      <c r="AN335" s="184"/>
      <c r="AO335" s="184"/>
      <c r="AP335" s="184"/>
      <c r="AQ335" s="184"/>
      <c r="AR335" s="184"/>
      <c r="AS335" s="184"/>
      <c r="AT335" s="184"/>
      <c r="AU335" s="184"/>
      <c r="AV335" s="184"/>
      <c r="AW335" s="184"/>
      <c r="AX335" s="184"/>
      <c r="AY335" s="184"/>
      <c r="AZ335" s="184"/>
      <c r="BA335" s="184"/>
      <c r="BB335" s="184"/>
      <c r="BC335" s="184"/>
      <c r="BD335" s="184"/>
      <c r="BE335" s="184"/>
      <c r="BF335" s="184"/>
      <c r="BG335" s="184"/>
      <c r="BH335" s="184"/>
      <c r="BI335" s="184"/>
      <c r="BJ335" s="184"/>
      <c r="BK335" s="184"/>
      <c r="BL335" s="184"/>
      <c r="BM335" s="184"/>
      <c r="BN335" s="184"/>
      <c r="BO335" s="184"/>
      <c r="BP335" s="184"/>
      <c r="BQ335" s="184"/>
      <c r="BR335" s="184"/>
      <c r="BS335" s="184"/>
      <c r="BT335" s="184"/>
      <c r="BU335" s="184"/>
      <c r="BV335" s="184"/>
      <c r="BW335" s="184"/>
      <c r="BX335" s="184"/>
      <c r="BY335" s="184"/>
      <c r="BZ335" s="184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2" t="s">
        <v>195</v>
      </c>
      <c r="AF337" s="92"/>
      <c r="AG337" s="92"/>
      <c r="AH337" s="92"/>
      <c r="AI337" s="92"/>
      <c r="AJ337" s="92"/>
      <c r="AK337" s="92"/>
      <c r="AL337" s="92"/>
      <c r="AM337" s="92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17" t="s">
        <v>98</v>
      </c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8"/>
      <c r="AI340" s="118"/>
      <c r="AJ340" s="118"/>
      <c r="AK340" s="118"/>
      <c r="AL340" s="118"/>
      <c r="AM340" s="118"/>
      <c r="AN340" s="118"/>
      <c r="AO340" s="118"/>
      <c r="AP340" s="118"/>
      <c r="AQ340" s="118"/>
      <c r="AR340" s="119"/>
      <c r="AS340" s="121" t="s">
        <v>99</v>
      </c>
      <c r="AT340" s="122"/>
      <c r="AU340" s="122"/>
      <c r="AV340" s="122"/>
      <c r="AW340" s="122"/>
      <c r="AX340" s="122"/>
      <c r="AY340" s="122"/>
      <c r="AZ340" s="122"/>
      <c r="BA340" s="122"/>
      <c r="BB340" s="122"/>
      <c r="BC340" s="122"/>
      <c r="BD340" s="122"/>
      <c r="BE340" s="122"/>
      <c r="BF340" s="122"/>
      <c r="BG340" s="122"/>
      <c r="BH340" s="122"/>
      <c r="BI340" s="122"/>
      <c r="BJ340" s="122"/>
      <c r="BK340" s="122"/>
      <c r="BL340" s="122"/>
      <c r="BM340" s="122"/>
      <c r="BN340" s="122"/>
      <c r="BO340" s="122"/>
      <c r="BP340" s="122"/>
      <c r="BQ340" s="122"/>
      <c r="BR340" s="122"/>
      <c r="BS340" s="122"/>
      <c r="BT340" s="122"/>
      <c r="BU340" s="122"/>
      <c r="BV340" s="122"/>
      <c r="BW340" s="122"/>
      <c r="BX340" s="122"/>
      <c r="BY340" s="122"/>
      <c r="BZ340" s="123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24"/>
      <c r="C341" s="125"/>
      <c r="D341" s="125"/>
      <c r="E341" s="125"/>
      <c r="F341" s="125"/>
      <c r="G341" s="125"/>
      <c r="H341" s="125"/>
      <c r="I341" s="125"/>
      <c r="J341" s="125"/>
      <c r="K341" s="125"/>
      <c r="L341" s="125"/>
      <c r="M341" s="125"/>
      <c r="N341" s="125"/>
      <c r="O341" s="125"/>
      <c r="P341" s="125"/>
      <c r="Q341" s="125"/>
      <c r="R341" s="125"/>
      <c r="S341" s="125"/>
      <c r="T341" s="125"/>
      <c r="U341" s="125"/>
      <c r="V341" s="125"/>
      <c r="W341" s="125"/>
      <c r="X341" s="125"/>
      <c r="Y341" s="125"/>
      <c r="Z341" s="125"/>
      <c r="AA341" s="125"/>
      <c r="AB341" s="125"/>
      <c r="AC341" s="125"/>
      <c r="AD341" s="125"/>
      <c r="AE341" s="125"/>
      <c r="AF341" s="125"/>
      <c r="AG341" s="125"/>
      <c r="AH341" s="125"/>
      <c r="AI341" s="125"/>
      <c r="AJ341" s="125"/>
      <c r="AK341" s="125"/>
      <c r="AL341" s="125"/>
      <c r="AM341" s="125"/>
      <c r="AN341" s="125"/>
      <c r="AO341" s="125"/>
      <c r="AP341" s="125"/>
      <c r="AQ341" s="125"/>
      <c r="AR341" s="126"/>
      <c r="AS341" s="124"/>
      <c r="AT341" s="125"/>
      <c r="AU341" s="125"/>
      <c r="AV341" s="125"/>
      <c r="AW341" s="125"/>
      <c r="AX341" s="125"/>
      <c r="AY341" s="125"/>
      <c r="AZ341" s="125"/>
      <c r="BA341" s="125"/>
      <c r="BB341" s="125"/>
      <c r="BC341" s="125"/>
      <c r="BD341" s="125"/>
      <c r="BE341" s="125"/>
      <c r="BF341" s="125"/>
      <c r="BG341" s="125"/>
      <c r="BH341" s="125"/>
      <c r="BI341" s="125"/>
      <c r="BJ341" s="125"/>
      <c r="BK341" s="125"/>
      <c r="BL341" s="125"/>
      <c r="BM341" s="125"/>
      <c r="BN341" s="125"/>
      <c r="BO341" s="125"/>
      <c r="BP341" s="125"/>
      <c r="BQ341" s="125"/>
      <c r="BR341" s="125"/>
      <c r="BS341" s="125"/>
      <c r="BT341" s="125"/>
      <c r="BU341" s="125"/>
      <c r="BV341" s="125"/>
      <c r="BW341" s="125"/>
      <c r="BX341" s="125"/>
      <c r="BY341" s="125"/>
      <c r="BZ341" s="12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0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0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0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0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0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0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0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0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99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  <c r="AG350" s="100"/>
      <c r="AH350" s="100"/>
      <c r="AI350" s="100"/>
      <c r="AJ350" s="100"/>
      <c r="AK350" s="100"/>
      <c r="AL350" s="100"/>
      <c r="AM350" s="100"/>
      <c r="AN350" s="100"/>
      <c r="AO350" s="100"/>
      <c r="AP350" s="100"/>
      <c r="AQ350" s="100"/>
      <c r="AR350" s="102"/>
      <c r="AS350" s="99"/>
      <c r="AT350" s="100"/>
      <c r="AU350" s="100"/>
      <c r="AV350" s="100"/>
      <c r="AW350" s="100"/>
      <c r="AX350" s="100"/>
      <c r="AY350" s="100"/>
      <c r="AZ350" s="100"/>
      <c r="BA350" s="100"/>
      <c r="BB350" s="100"/>
      <c r="BC350" s="100"/>
      <c r="BD350" s="100"/>
      <c r="BE350" s="100"/>
      <c r="BF350" s="100"/>
      <c r="BG350" s="100"/>
      <c r="BH350" s="100"/>
      <c r="BI350" s="100"/>
      <c r="BJ350" s="100"/>
      <c r="BK350" s="100"/>
      <c r="BL350" s="100"/>
      <c r="BM350" s="100"/>
      <c r="BN350" s="100"/>
      <c r="BO350" s="100"/>
      <c r="BP350" s="100"/>
      <c r="BQ350" s="100"/>
      <c r="BR350" s="100"/>
      <c r="BS350" s="100"/>
      <c r="BT350" s="100"/>
      <c r="BU350" s="100"/>
      <c r="BV350" s="100"/>
      <c r="BW350" s="100"/>
      <c r="BX350" s="100"/>
      <c r="BY350" s="100"/>
      <c r="BZ350" s="10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3" t="s">
        <v>34</v>
      </c>
      <c r="K356" s="103"/>
      <c r="L356" s="103"/>
      <c r="M356" s="103"/>
      <c r="N356" s="103"/>
      <c r="O356" s="103"/>
      <c r="P356" s="103"/>
      <c r="Q356" s="103"/>
      <c r="R356" s="103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396" t="s">
        <v>35</v>
      </c>
      <c r="C381" s="396"/>
      <c r="D381" s="396"/>
      <c r="E381" s="396"/>
      <c r="F381" s="396"/>
      <c r="G381" s="396"/>
      <c r="H381" s="396"/>
      <c r="I381" s="396"/>
      <c r="J381" s="396"/>
      <c r="K381" s="396"/>
      <c r="L381" s="396"/>
      <c r="M381" s="396"/>
      <c r="N381" s="396"/>
      <c r="O381" s="396"/>
      <c r="P381" s="396"/>
      <c r="Q381" s="396"/>
      <c r="R381" s="396"/>
      <c r="S381" s="396"/>
      <c r="T381" s="396"/>
      <c r="U381" s="396"/>
      <c r="V381" s="396"/>
      <c r="W381" s="396"/>
      <c r="X381" s="396"/>
      <c r="Y381" s="396"/>
      <c r="Z381" s="396"/>
      <c r="AA381" s="396"/>
      <c r="AB381" s="111" t="s">
        <v>100</v>
      </c>
      <c r="AC381" s="112"/>
      <c r="AD381" s="112"/>
      <c r="AE381" s="112"/>
      <c r="AF381" s="112"/>
      <c r="AG381" s="112"/>
      <c r="AH381" s="112"/>
      <c r="AI381" s="112"/>
      <c r="AJ381" s="112"/>
      <c r="AK381" s="112"/>
      <c r="AL381" s="112"/>
      <c r="AM381" s="112"/>
      <c r="AN381" s="112"/>
      <c r="AO381" s="112"/>
      <c r="AP381" s="112"/>
      <c r="AQ381" s="112"/>
      <c r="AR381" s="112"/>
      <c r="AS381" s="112"/>
      <c r="AT381" s="112"/>
      <c r="AU381" s="112"/>
      <c r="AV381" s="112"/>
      <c r="AW381" s="112"/>
      <c r="AX381" s="112"/>
      <c r="AY381" s="112"/>
      <c r="AZ381" s="112"/>
      <c r="BA381" s="112"/>
      <c r="BB381" s="112"/>
      <c r="BC381" s="112"/>
      <c r="BD381" s="112"/>
      <c r="BE381" s="112"/>
      <c r="BF381" s="112"/>
      <c r="BG381" s="112"/>
      <c r="BH381" s="112"/>
      <c r="BI381" s="112"/>
      <c r="BJ381" s="112"/>
      <c r="BK381" s="112"/>
      <c r="BL381" s="112"/>
      <c r="BM381" s="112"/>
      <c r="BN381" s="112"/>
      <c r="BO381" s="112"/>
      <c r="BP381" s="112"/>
      <c r="BQ381" s="112"/>
      <c r="BR381" s="112"/>
      <c r="BS381" s="112"/>
      <c r="BT381" s="112"/>
      <c r="BU381" s="112"/>
      <c r="BV381" s="112"/>
      <c r="BW381" s="112"/>
      <c r="BX381" s="112"/>
      <c r="BY381" s="112"/>
      <c r="BZ381" s="113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396"/>
      <c r="C382" s="396"/>
      <c r="D382" s="396"/>
      <c r="E382" s="396"/>
      <c r="F382" s="396"/>
      <c r="G382" s="396"/>
      <c r="H382" s="396"/>
      <c r="I382" s="396"/>
      <c r="J382" s="396"/>
      <c r="K382" s="396"/>
      <c r="L382" s="396"/>
      <c r="M382" s="396"/>
      <c r="N382" s="396"/>
      <c r="O382" s="396"/>
      <c r="P382" s="396"/>
      <c r="Q382" s="396"/>
      <c r="R382" s="396"/>
      <c r="S382" s="396"/>
      <c r="T382" s="396"/>
      <c r="U382" s="396"/>
      <c r="V382" s="396"/>
      <c r="W382" s="396"/>
      <c r="X382" s="396"/>
      <c r="Y382" s="396"/>
      <c r="Z382" s="396"/>
      <c r="AA382" s="396"/>
      <c r="AB382" s="114">
        <f>+AJ38</f>
        <v>2016</v>
      </c>
      <c r="AC382" s="115"/>
      <c r="AD382" s="115"/>
      <c r="AE382" s="115"/>
      <c r="AF382" s="115"/>
      <c r="AG382" s="115"/>
      <c r="AH382" s="115"/>
      <c r="AI382" s="115"/>
      <c r="AJ382" s="115"/>
      <c r="AK382" s="115"/>
      <c r="AL382" s="115"/>
      <c r="AM382" s="115"/>
      <c r="AN382" s="115"/>
      <c r="AO382" s="115"/>
      <c r="AP382" s="115"/>
      <c r="AQ382" s="115"/>
      <c r="AR382" s="115"/>
      <c r="AS382" s="115"/>
      <c r="AT382" s="115"/>
      <c r="AU382" s="115"/>
      <c r="AV382" s="115"/>
      <c r="AW382" s="115"/>
      <c r="AX382" s="115"/>
      <c r="AY382" s="115"/>
      <c r="AZ382" s="115"/>
      <c r="BA382" s="115"/>
      <c r="BB382" s="115"/>
      <c r="BC382" s="115"/>
      <c r="BD382" s="115"/>
      <c r="BE382" s="115"/>
      <c r="BF382" s="115"/>
      <c r="BG382" s="115"/>
      <c r="BH382" s="115"/>
      <c r="BI382" s="115"/>
      <c r="BJ382" s="115"/>
      <c r="BK382" s="115"/>
      <c r="BL382" s="115"/>
      <c r="BM382" s="115"/>
      <c r="BN382" s="115"/>
      <c r="BO382" s="115"/>
      <c r="BP382" s="115"/>
      <c r="BQ382" s="115"/>
      <c r="BR382" s="115"/>
      <c r="BS382" s="115"/>
      <c r="BT382" s="115"/>
      <c r="BU382" s="115"/>
      <c r="BV382" s="115"/>
      <c r="BW382" s="115"/>
      <c r="BX382" s="115"/>
      <c r="BY382" s="115"/>
      <c r="BZ382" s="116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394" t="s">
        <v>39</v>
      </c>
      <c r="C383" s="394"/>
      <c r="D383" s="394"/>
      <c r="E383" s="394"/>
      <c r="F383" s="394"/>
      <c r="G383" s="394"/>
      <c r="H383" s="394"/>
      <c r="I383" s="394"/>
      <c r="J383" s="394"/>
      <c r="K383" s="394"/>
      <c r="L383" s="394"/>
      <c r="M383" s="394"/>
      <c r="N383" s="394"/>
      <c r="O383" s="394"/>
      <c r="P383" s="394"/>
      <c r="Q383" s="394"/>
      <c r="R383" s="394"/>
      <c r="S383" s="394"/>
      <c r="T383" s="394"/>
      <c r="U383" s="394"/>
      <c r="V383" s="394"/>
      <c r="W383" s="394"/>
      <c r="X383" s="394"/>
      <c r="Y383" s="394"/>
      <c r="Z383" s="394"/>
      <c r="AA383" s="395"/>
      <c r="AB383" s="131">
        <f>+SUM(AB384:BA385)</f>
        <v>11908</v>
      </c>
      <c r="AC383" s="132"/>
      <c r="AD383" s="132"/>
      <c r="AE383" s="132"/>
      <c r="AF383" s="132"/>
      <c r="AG383" s="132"/>
      <c r="AH383" s="132"/>
      <c r="AI383" s="132"/>
      <c r="AJ383" s="132"/>
      <c r="AK383" s="132"/>
      <c r="AL383" s="132"/>
      <c r="AM383" s="132"/>
      <c r="AN383" s="132"/>
      <c r="AO383" s="132"/>
      <c r="AP383" s="132"/>
      <c r="AQ383" s="132"/>
      <c r="AR383" s="132"/>
      <c r="AS383" s="132"/>
      <c r="AT383" s="132"/>
      <c r="AU383" s="132"/>
      <c r="AV383" s="132"/>
      <c r="AW383" s="132"/>
      <c r="AX383" s="132"/>
      <c r="AY383" s="132"/>
      <c r="AZ383" s="132"/>
      <c r="BA383" s="132"/>
      <c r="BB383" s="132"/>
      <c r="BC383" s="132"/>
      <c r="BD383" s="132"/>
      <c r="BE383" s="132"/>
      <c r="BF383" s="132"/>
      <c r="BG383" s="132"/>
      <c r="BH383" s="132"/>
      <c r="BI383" s="132"/>
      <c r="BJ383" s="132"/>
      <c r="BK383" s="132"/>
      <c r="BL383" s="132"/>
      <c r="BM383" s="132"/>
      <c r="BN383" s="132"/>
      <c r="BO383" s="132"/>
      <c r="BP383" s="132"/>
      <c r="BQ383" s="132"/>
      <c r="BR383" s="132"/>
      <c r="BS383" s="132"/>
      <c r="BT383" s="132"/>
      <c r="BU383" s="132"/>
      <c r="BV383" s="132"/>
      <c r="BW383" s="132"/>
      <c r="BX383" s="132"/>
      <c r="BY383" s="132"/>
      <c r="BZ383" s="133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191" t="s">
        <v>93</v>
      </c>
      <c r="C384" s="192"/>
      <c r="D384" s="192"/>
      <c r="E384" s="192"/>
      <c r="F384" s="192"/>
      <c r="G384" s="192"/>
      <c r="H384" s="192"/>
      <c r="I384" s="192"/>
      <c r="J384" s="192"/>
      <c r="K384" s="192"/>
      <c r="L384" s="192"/>
      <c r="M384" s="192"/>
      <c r="N384" s="192"/>
      <c r="O384" s="192"/>
      <c r="P384" s="192"/>
      <c r="Q384" s="192"/>
      <c r="R384" s="192"/>
      <c r="S384" s="192"/>
      <c r="T384" s="192"/>
      <c r="U384" s="192"/>
      <c r="V384" s="192"/>
      <c r="W384" s="192"/>
      <c r="X384" s="192"/>
      <c r="Y384" s="192"/>
      <c r="Z384" s="192"/>
      <c r="AA384" s="193"/>
      <c r="AB384" s="128"/>
      <c r="AC384" s="129"/>
      <c r="AD384" s="129"/>
      <c r="AE384" s="129"/>
      <c r="AF384" s="129"/>
      <c r="AG384" s="129"/>
      <c r="AH384" s="129"/>
      <c r="AI384" s="129"/>
      <c r="AJ384" s="129"/>
      <c r="AK384" s="129"/>
      <c r="AL384" s="129"/>
      <c r="AM384" s="129"/>
      <c r="AN384" s="129"/>
      <c r="AO384" s="129"/>
      <c r="AP384" s="129"/>
      <c r="AQ384" s="129"/>
      <c r="AR384" s="129"/>
      <c r="AS384" s="129"/>
      <c r="AT384" s="129"/>
      <c r="AU384" s="129"/>
      <c r="AV384" s="129"/>
      <c r="AW384" s="129"/>
      <c r="AX384" s="129"/>
      <c r="AY384" s="129"/>
      <c r="AZ384" s="129"/>
      <c r="BA384" s="129"/>
      <c r="BB384" s="129"/>
      <c r="BC384" s="129"/>
      <c r="BD384" s="129"/>
      <c r="BE384" s="129"/>
      <c r="BF384" s="129"/>
      <c r="BG384" s="129"/>
      <c r="BH384" s="129"/>
      <c r="BI384" s="129"/>
      <c r="BJ384" s="129"/>
      <c r="BK384" s="129"/>
      <c r="BL384" s="129"/>
      <c r="BM384" s="129"/>
      <c r="BN384" s="129"/>
      <c r="BO384" s="129"/>
      <c r="BP384" s="129"/>
      <c r="BQ384" s="129"/>
      <c r="BR384" s="129"/>
      <c r="BS384" s="129"/>
      <c r="BT384" s="129"/>
      <c r="BU384" s="129"/>
      <c r="BV384" s="129"/>
      <c r="BW384" s="129"/>
      <c r="BX384" s="129"/>
      <c r="BY384" s="129"/>
      <c r="BZ384" s="130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107" t="s">
        <v>38</v>
      </c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8"/>
      <c r="R385" s="108"/>
      <c r="S385" s="108"/>
      <c r="T385" s="108"/>
      <c r="U385" s="108"/>
      <c r="V385" s="108"/>
      <c r="W385" s="108"/>
      <c r="X385" s="108"/>
      <c r="Y385" s="108"/>
      <c r="Z385" s="108"/>
      <c r="AA385" s="109"/>
      <c r="AB385" s="70">
        <v>11908</v>
      </c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103" t="s">
        <v>159</v>
      </c>
      <c r="K387" s="103"/>
      <c r="L387" s="103"/>
      <c r="M387" s="103"/>
      <c r="N387" s="103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397" t="s">
        <v>37</v>
      </c>
      <c r="C390" s="398"/>
      <c r="D390" s="398"/>
      <c r="E390" s="398"/>
      <c r="F390" s="398"/>
      <c r="G390" s="398"/>
      <c r="H390" s="398"/>
      <c r="I390" s="398"/>
      <c r="J390" s="398"/>
      <c r="K390" s="398"/>
      <c r="L390" s="398"/>
      <c r="M390" s="398"/>
      <c r="N390" s="398"/>
      <c r="O390" s="398"/>
      <c r="P390" s="398"/>
      <c r="Q390" s="398"/>
      <c r="R390" s="398"/>
      <c r="S390" s="398"/>
      <c r="T390" s="398"/>
      <c r="U390" s="398"/>
      <c r="V390" s="398"/>
      <c r="W390" s="398"/>
      <c r="X390" s="398"/>
      <c r="Y390" s="398"/>
      <c r="Z390" s="398"/>
      <c r="AA390" s="398"/>
      <c r="AB390" s="399"/>
      <c r="AC390" s="403">
        <f>+AJ38</f>
        <v>2016</v>
      </c>
      <c r="AD390" s="404"/>
      <c r="AE390" s="404"/>
      <c r="AF390" s="404"/>
      <c r="AG390" s="404"/>
      <c r="AH390" s="404"/>
      <c r="AI390" s="404"/>
      <c r="AJ390" s="404"/>
      <c r="AK390" s="404"/>
      <c r="AL390" s="404"/>
      <c r="AM390" s="404"/>
      <c r="AN390" s="404"/>
      <c r="AO390" s="404"/>
      <c r="AP390" s="404"/>
      <c r="AQ390" s="404"/>
      <c r="AR390" s="404"/>
      <c r="AS390" s="404"/>
      <c r="AT390" s="404"/>
      <c r="AU390" s="404"/>
      <c r="AV390" s="404"/>
      <c r="AW390" s="404"/>
      <c r="AX390" s="404"/>
      <c r="AY390" s="404"/>
      <c r="AZ390" s="404"/>
      <c r="BA390" s="404"/>
      <c r="BB390" s="404"/>
      <c r="BC390" s="404"/>
      <c r="BD390" s="404"/>
      <c r="BE390" s="404"/>
      <c r="BF390" s="404"/>
      <c r="BG390" s="404"/>
      <c r="BH390" s="404"/>
      <c r="BI390" s="404"/>
      <c r="BJ390" s="404"/>
      <c r="BK390" s="404"/>
      <c r="BL390" s="404"/>
      <c r="BM390" s="404"/>
      <c r="BN390" s="404"/>
      <c r="BO390" s="404"/>
      <c r="BP390" s="404"/>
      <c r="BQ390" s="404"/>
      <c r="BR390" s="404"/>
      <c r="BS390" s="404"/>
      <c r="BT390" s="404"/>
      <c r="BU390" s="404"/>
      <c r="BV390" s="404"/>
      <c r="BW390" s="404"/>
      <c r="BX390" s="404"/>
      <c r="BY390" s="404"/>
      <c r="BZ390" s="40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00"/>
      <c r="C391" s="401"/>
      <c r="D391" s="401"/>
      <c r="E391" s="401"/>
      <c r="F391" s="401"/>
      <c r="G391" s="401"/>
      <c r="H391" s="401"/>
      <c r="I391" s="401"/>
      <c r="J391" s="401"/>
      <c r="K391" s="401"/>
      <c r="L391" s="401"/>
      <c r="M391" s="401"/>
      <c r="N391" s="401"/>
      <c r="O391" s="401"/>
      <c r="P391" s="401"/>
      <c r="Q391" s="401"/>
      <c r="R391" s="401"/>
      <c r="S391" s="401"/>
      <c r="T391" s="401"/>
      <c r="U391" s="401"/>
      <c r="V391" s="401"/>
      <c r="W391" s="401"/>
      <c r="X391" s="401"/>
      <c r="Y391" s="401"/>
      <c r="Z391" s="401"/>
      <c r="AA391" s="401"/>
      <c r="AB391" s="402"/>
      <c r="AC391" s="406" t="s">
        <v>92</v>
      </c>
      <c r="AD391" s="407"/>
      <c r="AE391" s="407"/>
      <c r="AF391" s="407"/>
      <c r="AG391" s="407"/>
      <c r="AH391" s="407"/>
      <c r="AI391" s="407"/>
      <c r="AJ391" s="407"/>
      <c r="AK391" s="407"/>
      <c r="AL391" s="407"/>
      <c r="AM391" s="407"/>
      <c r="AN391" s="407"/>
      <c r="AO391" s="407"/>
      <c r="AP391" s="407"/>
      <c r="AQ391" s="407"/>
      <c r="AR391" s="407"/>
      <c r="AS391" s="407"/>
      <c r="AT391" s="407"/>
      <c r="AU391" s="407"/>
      <c r="AV391" s="407"/>
      <c r="AW391" s="407"/>
      <c r="AX391" s="407"/>
      <c r="AY391" s="407"/>
      <c r="AZ391" s="407"/>
      <c r="BA391" s="407"/>
      <c r="BB391" s="408"/>
      <c r="BC391" s="384" t="s">
        <v>104</v>
      </c>
      <c r="BD391" s="385"/>
      <c r="BE391" s="385"/>
      <c r="BF391" s="385"/>
      <c r="BG391" s="385"/>
      <c r="BH391" s="385"/>
      <c r="BI391" s="385"/>
      <c r="BJ391" s="385"/>
      <c r="BK391" s="385"/>
      <c r="BL391" s="385"/>
      <c r="BM391" s="385"/>
      <c r="BN391" s="385"/>
      <c r="BO391" s="385"/>
      <c r="BP391" s="385"/>
      <c r="BQ391" s="385"/>
      <c r="BR391" s="385"/>
      <c r="BS391" s="385"/>
      <c r="BT391" s="385"/>
      <c r="BU391" s="385"/>
      <c r="BV391" s="385"/>
      <c r="BW391" s="385"/>
      <c r="BX391" s="385"/>
      <c r="BY391" s="385"/>
      <c r="BZ391" s="38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78" t="s">
        <v>102</v>
      </c>
      <c r="C392" s="379"/>
      <c r="D392" s="379"/>
      <c r="E392" s="379"/>
      <c r="F392" s="379"/>
      <c r="G392" s="379"/>
      <c r="H392" s="379"/>
      <c r="I392" s="379"/>
      <c r="J392" s="379"/>
      <c r="K392" s="379"/>
      <c r="L392" s="379"/>
      <c r="M392" s="379"/>
      <c r="N392" s="379"/>
      <c r="O392" s="379"/>
      <c r="P392" s="379"/>
      <c r="Q392" s="379"/>
      <c r="R392" s="379"/>
      <c r="S392" s="379"/>
      <c r="T392" s="379"/>
      <c r="U392" s="379"/>
      <c r="V392" s="379"/>
      <c r="W392" s="379"/>
      <c r="X392" s="379"/>
      <c r="Y392" s="379"/>
      <c r="Z392" s="379"/>
      <c r="AA392" s="379"/>
      <c r="AB392" s="380"/>
      <c r="AC392" s="128"/>
      <c r="AD392" s="129"/>
      <c r="AE392" s="129"/>
      <c r="AF392" s="129"/>
      <c r="AG392" s="129"/>
      <c r="AH392" s="129"/>
      <c r="AI392" s="129"/>
      <c r="AJ392" s="129"/>
      <c r="AK392" s="129"/>
      <c r="AL392" s="129"/>
      <c r="AM392" s="129"/>
      <c r="AN392" s="129"/>
      <c r="AO392" s="129"/>
      <c r="AP392" s="129"/>
      <c r="AQ392" s="129"/>
      <c r="AR392" s="129"/>
      <c r="AS392" s="129"/>
      <c r="AT392" s="129"/>
      <c r="AU392" s="129"/>
      <c r="AV392" s="129"/>
      <c r="AW392" s="129"/>
      <c r="AX392" s="129"/>
      <c r="AY392" s="129"/>
      <c r="AZ392" s="129"/>
      <c r="BA392" s="129"/>
      <c r="BB392" s="130"/>
      <c r="BC392" s="128"/>
      <c r="BD392" s="129"/>
      <c r="BE392" s="129"/>
      <c r="BF392" s="129"/>
      <c r="BG392" s="129"/>
      <c r="BH392" s="129"/>
      <c r="BI392" s="129"/>
      <c r="BJ392" s="129"/>
      <c r="BK392" s="129"/>
      <c r="BL392" s="129"/>
      <c r="BM392" s="129"/>
      <c r="BN392" s="129"/>
      <c r="BO392" s="129"/>
      <c r="BP392" s="129"/>
      <c r="BQ392" s="129"/>
      <c r="BR392" s="129"/>
      <c r="BS392" s="129"/>
      <c r="BT392" s="129"/>
      <c r="BU392" s="129"/>
      <c r="BV392" s="129"/>
      <c r="BW392" s="129"/>
      <c r="BX392" s="129"/>
      <c r="BY392" s="129"/>
      <c r="BZ392" s="13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417" t="s">
        <v>103</v>
      </c>
      <c r="C393" s="418"/>
      <c r="D393" s="418"/>
      <c r="E393" s="418"/>
      <c r="F393" s="418"/>
      <c r="G393" s="418"/>
      <c r="H393" s="418"/>
      <c r="I393" s="418"/>
      <c r="J393" s="418"/>
      <c r="K393" s="418"/>
      <c r="L393" s="418"/>
      <c r="M393" s="418"/>
      <c r="N393" s="418"/>
      <c r="O393" s="418"/>
      <c r="P393" s="418"/>
      <c r="Q393" s="418"/>
      <c r="R393" s="418"/>
      <c r="S393" s="418"/>
      <c r="T393" s="418"/>
      <c r="U393" s="418"/>
      <c r="V393" s="418"/>
      <c r="W393" s="418"/>
      <c r="X393" s="418"/>
      <c r="Y393" s="418"/>
      <c r="Z393" s="418"/>
      <c r="AA393" s="418"/>
      <c r="AB393" s="419"/>
      <c r="AC393" s="412" t="s">
        <v>1</v>
      </c>
      <c r="AD393" s="413"/>
      <c r="AE393" s="413"/>
      <c r="AF393" s="413"/>
      <c r="AG393" s="413"/>
      <c r="AH393" s="413"/>
      <c r="AI393" s="413"/>
      <c r="AJ393" s="413"/>
      <c r="AK393" s="413"/>
      <c r="AL393" s="413"/>
      <c r="AM393" s="413"/>
      <c r="AN393" s="413"/>
      <c r="AO393" s="413"/>
      <c r="AP393" s="413"/>
      <c r="AQ393" s="413"/>
      <c r="AR393" s="413"/>
      <c r="AS393" s="413"/>
      <c r="AT393" s="413"/>
      <c r="AU393" s="413"/>
      <c r="AV393" s="413"/>
      <c r="AW393" s="413"/>
      <c r="AX393" s="413"/>
      <c r="AY393" s="413"/>
      <c r="AZ393" s="413"/>
      <c r="BA393" s="413"/>
      <c r="BB393" s="414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103" t="s">
        <v>82</v>
      </c>
      <c r="K397" s="103"/>
      <c r="L397" s="103"/>
      <c r="M397" s="103"/>
      <c r="N397" s="103"/>
      <c r="O397" s="103"/>
      <c r="P397" s="103"/>
      <c r="Q397" s="103"/>
      <c r="R397" s="103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vidieť.</v>
      </c>
      <c r="CC398" s="33" t="s">
        <v>78</v>
      </c>
      <c r="CW398" s="22">
        <f t="shared" si="62"/>
        <v>1</v>
      </c>
      <c r="CX398" s="20">
        <f>+IF(SUM(CX399:CX418)=0,0,1)</f>
        <v>1</v>
      </c>
      <c r="CZ398" s="20">
        <f t="shared" si="64"/>
        <v>1</v>
      </c>
      <c r="DA398" s="37">
        <f t="shared" ref="DA398:DA423" si="65">+IF(CW398*CX398=0,0,IF(CZ398=0,0,1))</f>
        <v>1</v>
      </c>
      <c r="DZ398" s="62"/>
    </row>
    <row r="399" spans="1:130" x14ac:dyDescent="0.25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8" t="s">
        <v>212</v>
      </c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vidieť.</v>
      </c>
      <c r="CC400" s="33" t="s">
        <v>78</v>
      </c>
      <c r="CW400" s="22">
        <f t="shared" si="62"/>
        <v>1</v>
      </c>
      <c r="CX400" s="20">
        <f t="shared" si="66"/>
        <v>1</v>
      </c>
      <c r="CZ400" s="20">
        <f t="shared" si="64"/>
        <v>1</v>
      </c>
      <c r="DA400" s="37">
        <f t="shared" si="65"/>
        <v>1</v>
      </c>
      <c r="DZ400" s="62"/>
    </row>
    <row r="401" spans="1:130" x14ac:dyDescent="0.25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88" t="s">
        <v>126</v>
      </c>
      <c r="C422" s="389"/>
      <c r="D422" s="389"/>
      <c r="E422" s="389"/>
      <c r="F422" s="389"/>
      <c r="G422" s="389"/>
      <c r="H422" s="389"/>
      <c r="I422" s="389"/>
      <c r="J422" s="389"/>
      <c r="K422" s="389"/>
      <c r="L422" s="389"/>
      <c r="M422" s="389"/>
      <c r="N422" s="389"/>
      <c r="O422" s="389"/>
      <c r="P422" s="389"/>
      <c r="Q422" s="389"/>
      <c r="R422" s="389"/>
      <c r="S422" s="389"/>
      <c r="T422" s="389"/>
      <c r="U422" s="389"/>
      <c r="V422" s="389"/>
      <c r="W422" s="389"/>
      <c r="X422" s="389"/>
      <c r="Y422" s="389"/>
      <c r="Z422" s="389"/>
      <c r="AA422" s="389"/>
      <c r="AB422" s="389"/>
      <c r="AC422" s="389"/>
      <c r="AD422" s="389"/>
      <c r="AE422" s="389"/>
      <c r="AF422" s="389"/>
      <c r="AG422" s="389"/>
      <c r="AH422" s="389"/>
      <c r="AI422" s="389"/>
      <c r="AJ422" s="389"/>
      <c r="AK422" s="389"/>
      <c r="AL422" s="390"/>
      <c r="AM422" s="104" t="s">
        <v>127</v>
      </c>
      <c r="AN422" s="105"/>
      <c r="AO422" s="105"/>
      <c r="AP422" s="105"/>
      <c r="AQ422" s="105"/>
      <c r="AR422" s="105"/>
      <c r="AS422" s="105"/>
      <c r="AT422" s="105"/>
      <c r="AU422" s="105"/>
      <c r="AV422" s="105"/>
      <c r="AW422" s="105"/>
      <c r="AX422" s="105"/>
      <c r="AY422" s="105"/>
      <c r="AZ422" s="105"/>
      <c r="BA422" s="105"/>
      <c r="BB422" s="105"/>
      <c r="BC422" s="105"/>
      <c r="BD422" s="105"/>
      <c r="BE422" s="105"/>
      <c r="BF422" s="106"/>
      <c r="BG422" s="110" t="s">
        <v>128</v>
      </c>
      <c r="BH422" s="105"/>
      <c r="BI422" s="105"/>
      <c r="BJ422" s="105"/>
      <c r="BK422" s="105"/>
      <c r="BL422" s="105"/>
      <c r="BM422" s="105"/>
      <c r="BN422" s="105"/>
      <c r="BO422" s="105"/>
      <c r="BP422" s="105"/>
      <c r="BQ422" s="105"/>
      <c r="BR422" s="105"/>
      <c r="BS422" s="105"/>
      <c r="BT422" s="105"/>
      <c r="BU422" s="105"/>
      <c r="BV422" s="105"/>
      <c r="BW422" s="105"/>
      <c r="BX422" s="105"/>
      <c r="BY422" s="105"/>
      <c r="BZ422" s="106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391"/>
      <c r="C423" s="392"/>
      <c r="D423" s="392"/>
      <c r="E423" s="392"/>
      <c r="F423" s="392"/>
      <c r="G423" s="392"/>
      <c r="H423" s="392"/>
      <c r="I423" s="392"/>
      <c r="J423" s="392"/>
      <c r="K423" s="392"/>
      <c r="L423" s="392"/>
      <c r="M423" s="392"/>
      <c r="N423" s="392"/>
      <c r="O423" s="392"/>
      <c r="P423" s="392"/>
      <c r="Q423" s="392"/>
      <c r="R423" s="392"/>
      <c r="S423" s="392"/>
      <c r="T423" s="392"/>
      <c r="U423" s="392"/>
      <c r="V423" s="392"/>
      <c r="W423" s="392"/>
      <c r="X423" s="392"/>
      <c r="Y423" s="392"/>
      <c r="Z423" s="392"/>
      <c r="AA423" s="392"/>
      <c r="AB423" s="392"/>
      <c r="AC423" s="392"/>
      <c r="AD423" s="392"/>
      <c r="AE423" s="392"/>
      <c r="AF423" s="392"/>
      <c r="AG423" s="392"/>
      <c r="AH423" s="392"/>
      <c r="AI423" s="392"/>
      <c r="AJ423" s="392"/>
      <c r="AK423" s="392"/>
      <c r="AL423" s="393"/>
      <c r="AM423" s="409"/>
      <c r="AN423" s="410"/>
      <c r="AO423" s="410"/>
      <c r="AP423" s="410"/>
      <c r="AQ423" s="410"/>
      <c r="AR423" s="410"/>
      <c r="AS423" s="410"/>
      <c r="AT423" s="410"/>
      <c r="AU423" s="410"/>
      <c r="AV423" s="410"/>
      <c r="AW423" s="410"/>
      <c r="AX423" s="410"/>
      <c r="AY423" s="410"/>
      <c r="AZ423" s="410"/>
      <c r="BA423" s="410"/>
      <c r="BB423" s="410"/>
      <c r="BC423" s="410"/>
      <c r="BD423" s="410"/>
      <c r="BE423" s="410"/>
      <c r="BF423" s="411"/>
      <c r="BG423" s="148"/>
      <c r="BH423" s="149"/>
      <c r="BI423" s="149"/>
      <c r="BJ423" s="149"/>
      <c r="BK423" s="149"/>
      <c r="BL423" s="149"/>
      <c r="BM423" s="149"/>
      <c r="BN423" s="149"/>
      <c r="BO423" s="149"/>
      <c r="BP423" s="149"/>
      <c r="BQ423" s="149"/>
      <c r="BR423" s="149"/>
      <c r="BS423" s="149"/>
      <c r="BT423" s="149"/>
      <c r="BU423" s="149"/>
      <c r="BV423" s="149"/>
      <c r="BW423" s="149"/>
      <c r="BX423" s="149"/>
      <c r="BY423" s="149"/>
      <c r="BZ423" s="171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8"/>
      <c r="BH424" s="136"/>
      <c r="BI424" s="136"/>
      <c r="BJ424" s="136"/>
      <c r="BK424" s="136"/>
      <c r="BL424" s="136"/>
      <c r="BM424" s="136"/>
      <c r="BN424" s="136"/>
      <c r="BO424" s="136"/>
      <c r="BP424" s="136"/>
      <c r="BQ424" s="136"/>
      <c r="BR424" s="136"/>
      <c r="BS424" s="136"/>
      <c r="BT424" s="136"/>
      <c r="BU424" s="136"/>
      <c r="BV424" s="136"/>
      <c r="BW424" s="136"/>
      <c r="BX424" s="136"/>
      <c r="BY424" s="136"/>
      <c r="BZ424" s="13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8"/>
      <c r="BH425" s="136"/>
      <c r="BI425" s="136"/>
      <c r="BJ425" s="136"/>
      <c r="BK425" s="136"/>
      <c r="BL425" s="136"/>
      <c r="BM425" s="136"/>
      <c r="BN425" s="136"/>
      <c r="BO425" s="136"/>
      <c r="BP425" s="136"/>
      <c r="BQ425" s="136"/>
      <c r="BR425" s="136"/>
      <c r="BS425" s="136"/>
      <c r="BT425" s="136"/>
      <c r="BU425" s="136"/>
      <c r="BV425" s="136"/>
      <c r="BW425" s="136"/>
      <c r="BX425" s="136"/>
      <c r="BY425" s="136"/>
      <c r="BZ425" s="13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8"/>
      <c r="BH426" s="136"/>
      <c r="BI426" s="136"/>
      <c r="BJ426" s="136"/>
      <c r="BK426" s="136"/>
      <c r="BL426" s="136"/>
      <c r="BM426" s="136"/>
      <c r="BN426" s="136"/>
      <c r="BO426" s="136"/>
      <c r="BP426" s="136"/>
      <c r="BQ426" s="136"/>
      <c r="BR426" s="136"/>
      <c r="BS426" s="136"/>
      <c r="BT426" s="136"/>
      <c r="BU426" s="136"/>
      <c r="BV426" s="136"/>
      <c r="BW426" s="136"/>
      <c r="BX426" s="136"/>
      <c r="BY426" s="136"/>
      <c r="BZ426" s="13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8"/>
      <c r="BH427" s="136"/>
      <c r="BI427" s="136"/>
      <c r="BJ427" s="136"/>
      <c r="BK427" s="136"/>
      <c r="BL427" s="136"/>
      <c r="BM427" s="136"/>
      <c r="BN427" s="136"/>
      <c r="BO427" s="136"/>
      <c r="BP427" s="136"/>
      <c r="BQ427" s="136"/>
      <c r="BR427" s="136"/>
      <c r="BS427" s="136"/>
      <c r="BT427" s="136"/>
      <c r="BU427" s="136"/>
      <c r="BV427" s="136"/>
      <c r="BW427" s="136"/>
      <c r="BX427" s="136"/>
      <c r="BY427" s="136"/>
      <c r="BZ427" s="13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8"/>
      <c r="BH428" s="136"/>
      <c r="BI428" s="136"/>
      <c r="BJ428" s="136"/>
      <c r="BK428" s="136"/>
      <c r="BL428" s="136"/>
      <c r="BM428" s="136"/>
      <c r="BN428" s="136"/>
      <c r="BO428" s="136"/>
      <c r="BP428" s="136"/>
      <c r="BQ428" s="136"/>
      <c r="BR428" s="136"/>
      <c r="BS428" s="136"/>
      <c r="BT428" s="136"/>
      <c r="BU428" s="136"/>
      <c r="BV428" s="136"/>
      <c r="BW428" s="136"/>
      <c r="BX428" s="136"/>
      <c r="BY428" s="136"/>
      <c r="BZ428" s="13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8"/>
      <c r="BH429" s="136"/>
      <c r="BI429" s="136"/>
      <c r="BJ429" s="136"/>
      <c r="BK429" s="136"/>
      <c r="BL429" s="136"/>
      <c r="BM429" s="136"/>
      <c r="BN429" s="136"/>
      <c r="BO429" s="136"/>
      <c r="BP429" s="136"/>
      <c r="BQ429" s="136"/>
      <c r="BR429" s="136"/>
      <c r="BS429" s="136"/>
      <c r="BT429" s="136"/>
      <c r="BU429" s="136"/>
      <c r="BV429" s="136"/>
      <c r="BW429" s="136"/>
      <c r="BX429" s="136"/>
      <c r="BY429" s="136"/>
      <c r="BZ429" s="13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8"/>
      <c r="BH430" s="136"/>
      <c r="BI430" s="136"/>
      <c r="BJ430" s="136"/>
      <c r="BK430" s="136"/>
      <c r="BL430" s="136"/>
      <c r="BM430" s="136"/>
      <c r="BN430" s="136"/>
      <c r="BO430" s="136"/>
      <c r="BP430" s="136"/>
      <c r="BQ430" s="136"/>
      <c r="BR430" s="136"/>
      <c r="BS430" s="136"/>
      <c r="BT430" s="136"/>
      <c r="BU430" s="136"/>
      <c r="BV430" s="136"/>
      <c r="BW430" s="136"/>
      <c r="BX430" s="136"/>
      <c r="BY430" s="136"/>
      <c r="BZ430" s="13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8"/>
      <c r="BH431" s="136"/>
      <c r="BI431" s="136"/>
      <c r="BJ431" s="136"/>
      <c r="BK431" s="136"/>
      <c r="BL431" s="136"/>
      <c r="BM431" s="136"/>
      <c r="BN431" s="136"/>
      <c r="BO431" s="136"/>
      <c r="BP431" s="136"/>
      <c r="BQ431" s="136"/>
      <c r="BR431" s="136"/>
      <c r="BS431" s="136"/>
      <c r="BT431" s="136"/>
      <c r="BU431" s="136"/>
      <c r="BV431" s="136"/>
      <c r="BW431" s="136"/>
      <c r="BX431" s="136"/>
      <c r="BY431" s="136"/>
      <c r="BZ431" s="13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1"/>
      <c r="C432" s="382"/>
      <c r="D432" s="382"/>
      <c r="E432" s="382"/>
      <c r="F432" s="382"/>
      <c r="G432" s="382"/>
      <c r="H432" s="382"/>
      <c r="I432" s="382"/>
      <c r="J432" s="382"/>
      <c r="K432" s="382"/>
      <c r="L432" s="382"/>
      <c r="M432" s="382"/>
      <c r="N432" s="382"/>
      <c r="O432" s="382"/>
      <c r="P432" s="382"/>
      <c r="Q432" s="382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382"/>
      <c r="AD432" s="382"/>
      <c r="AE432" s="382"/>
      <c r="AF432" s="382"/>
      <c r="AG432" s="382"/>
      <c r="AH432" s="382"/>
      <c r="AI432" s="382"/>
      <c r="AJ432" s="382"/>
      <c r="AK432" s="382"/>
      <c r="AL432" s="383"/>
      <c r="AM432" s="372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4"/>
      <c r="BG432" s="156"/>
      <c r="BH432" s="157"/>
      <c r="BI432" s="157"/>
      <c r="BJ432" s="157"/>
      <c r="BK432" s="157"/>
      <c r="BL432" s="157"/>
      <c r="BM432" s="157"/>
      <c r="BN432" s="157"/>
      <c r="BO432" s="157"/>
      <c r="BP432" s="157"/>
      <c r="BQ432" s="157"/>
      <c r="BR432" s="157"/>
      <c r="BS432" s="157"/>
      <c r="BT432" s="157"/>
      <c r="BU432" s="157"/>
      <c r="BV432" s="157"/>
      <c r="BW432" s="157"/>
      <c r="BX432" s="157"/>
      <c r="BY432" s="157"/>
      <c r="BZ432" s="15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25">
      <c r="A436" s="11"/>
      <c r="B436" s="2" t="s">
        <v>36</v>
      </c>
      <c r="J436" s="103" t="s">
        <v>213</v>
      </c>
      <c r="K436" s="103"/>
      <c r="L436" s="103"/>
      <c r="M436" s="103"/>
      <c r="N436" s="103"/>
      <c r="O436" s="103"/>
      <c r="P436" s="103"/>
      <c r="Q436" s="103"/>
      <c r="R436" s="10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80" t="s">
        <v>135</v>
      </c>
      <c r="C461" s="281"/>
      <c r="D461" s="281"/>
      <c r="E461" s="281"/>
      <c r="F461" s="281"/>
      <c r="G461" s="281"/>
      <c r="H461" s="281"/>
      <c r="I461" s="281"/>
      <c r="J461" s="281"/>
      <c r="K461" s="281"/>
      <c r="L461" s="281"/>
      <c r="M461" s="281"/>
      <c r="N461" s="281"/>
      <c r="O461" s="281"/>
      <c r="P461" s="281"/>
      <c r="Q461" s="281"/>
      <c r="R461" s="281"/>
      <c r="S461" s="281"/>
      <c r="T461" s="281"/>
      <c r="U461" s="281"/>
      <c r="V461" s="281"/>
      <c r="W461" s="281"/>
      <c r="X461" s="281"/>
      <c r="Y461" s="281"/>
      <c r="Z461" s="281"/>
      <c r="AA461" s="281"/>
      <c r="AB461" s="281"/>
      <c r="AC461" s="281"/>
      <c r="AD461" s="281"/>
      <c r="AE461" s="281"/>
      <c r="AF461" s="281"/>
      <c r="AG461" s="281"/>
      <c r="AH461" s="281"/>
      <c r="AI461" s="281"/>
      <c r="AJ461" s="281"/>
      <c r="AK461" s="281"/>
      <c r="AL461" s="281"/>
      <c r="AM461" s="281"/>
      <c r="AN461" s="281"/>
      <c r="AO461" s="281"/>
      <c r="AP461" s="281"/>
      <c r="AQ461" s="281"/>
      <c r="AR461" s="281"/>
      <c r="AS461" s="281"/>
      <c r="AT461" s="281"/>
      <c r="AU461" s="281"/>
      <c r="AV461" s="281"/>
      <c r="AW461" s="281"/>
      <c r="AX461" s="281"/>
      <c r="AY461" s="281"/>
      <c r="AZ461" s="281"/>
      <c r="BA461" s="281"/>
      <c r="BB461" s="281"/>
      <c r="BC461" s="281"/>
      <c r="BD461" s="281"/>
      <c r="BE461" s="281"/>
      <c r="BF461" s="281"/>
      <c r="BG461" s="281"/>
      <c r="BH461" s="281"/>
      <c r="BI461" s="281"/>
      <c r="BJ461" s="281"/>
      <c r="BK461" s="281"/>
      <c r="BL461" s="281"/>
      <c r="BM461" s="281"/>
      <c r="BN461" s="281"/>
      <c r="BO461" s="281"/>
      <c r="BP461" s="281"/>
      <c r="BQ461" s="281"/>
      <c r="BR461" s="281"/>
      <c r="BS461" s="281"/>
      <c r="BT461" s="281"/>
      <c r="BU461" s="281"/>
      <c r="BV461" s="281"/>
      <c r="BW461" s="281"/>
      <c r="BX461" s="281"/>
      <c r="BY461" s="281"/>
      <c r="BZ461" s="28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71" t="s">
        <v>131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130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278" t="s">
        <v>132</v>
      </c>
      <c r="AG462" s="278"/>
      <c r="AH462" s="278"/>
      <c r="AI462" s="278"/>
      <c r="AJ462" s="278"/>
      <c r="AK462" s="278"/>
      <c r="AL462" s="278"/>
      <c r="AM462" s="278"/>
      <c r="AN462" s="278"/>
      <c r="AO462" s="278"/>
      <c r="AP462" s="278"/>
      <c r="AQ462" s="278"/>
      <c r="AR462" s="278"/>
      <c r="AS462" s="278"/>
      <c r="AT462" s="278"/>
      <c r="AU462" s="278"/>
      <c r="AV462" s="278"/>
      <c r="AW462" s="278" t="s">
        <v>133</v>
      </c>
      <c r="AX462" s="278"/>
      <c r="AY462" s="278"/>
      <c r="AZ462" s="278"/>
      <c r="BA462" s="278"/>
      <c r="BB462" s="278"/>
      <c r="BC462" s="278"/>
      <c r="BD462" s="278"/>
      <c r="BE462" s="278"/>
      <c r="BF462" s="278"/>
      <c r="BG462" s="278"/>
      <c r="BH462" s="278"/>
      <c r="BI462" s="278"/>
      <c r="BJ462" s="278"/>
      <c r="BK462" s="278"/>
      <c r="BL462" s="278"/>
      <c r="BM462" s="278"/>
      <c r="BN462" s="278"/>
      <c r="BO462" s="360" t="s">
        <v>134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62"/>
      <c r="C463" s="136"/>
      <c r="D463" s="136"/>
      <c r="E463" s="136"/>
      <c r="F463" s="136"/>
      <c r="G463" s="136"/>
      <c r="H463" s="136"/>
      <c r="I463" s="136"/>
      <c r="J463" s="136"/>
      <c r="K463" s="136"/>
      <c r="L463" s="136"/>
      <c r="M463" s="136"/>
      <c r="N463" s="136"/>
      <c r="O463" s="136"/>
      <c r="P463" s="136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5"/>
      <c r="AX463" s="275"/>
      <c r="AY463" s="275"/>
      <c r="AZ463" s="275"/>
      <c r="BA463" s="275"/>
      <c r="BB463" s="275"/>
      <c r="BC463" s="275"/>
      <c r="BD463" s="275"/>
      <c r="BE463" s="275"/>
      <c r="BF463" s="275"/>
      <c r="BG463" s="275"/>
      <c r="BH463" s="275"/>
      <c r="BI463" s="275"/>
      <c r="BJ463" s="275"/>
      <c r="BK463" s="275"/>
      <c r="BL463" s="275"/>
      <c r="BM463" s="275"/>
      <c r="BN463" s="275"/>
      <c r="BO463" s="273" t="str">
        <f t="shared" ref="BO463:BO472" si="77">+IF(AF463="","",IF(AW463="","",IF(ROUND(AF463/AW463,4)&gt;100%,"chyba",ROUND(AF463/AW463,4))))</f>
        <v/>
      </c>
      <c r="BP463" s="273"/>
      <c r="BQ463" s="273"/>
      <c r="BR463" s="273"/>
      <c r="BS463" s="273"/>
      <c r="BT463" s="273"/>
      <c r="BU463" s="273"/>
      <c r="BV463" s="273"/>
      <c r="BW463" s="273"/>
      <c r="BX463" s="273"/>
      <c r="BY463" s="273"/>
      <c r="BZ463" s="274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62"/>
      <c r="C464" s="136"/>
      <c r="D464" s="136"/>
      <c r="E464" s="136"/>
      <c r="F464" s="136"/>
      <c r="G464" s="136"/>
      <c r="H464" s="136"/>
      <c r="I464" s="136"/>
      <c r="J464" s="136"/>
      <c r="K464" s="136"/>
      <c r="L464" s="136"/>
      <c r="M464" s="136"/>
      <c r="N464" s="136"/>
      <c r="O464" s="136"/>
      <c r="P464" s="136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5"/>
      <c r="AX464" s="275"/>
      <c r="AY464" s="275"/>
      <c r="AZ464" s="275"/>
      <c r="BA464" s="275"/>
      <c r="BB464" s="275"/>
      <c r="BC464" s="275"/>
      <c r="BD464" s="275"/>
      <c r="BE464" s="275"/>
      <c r="BF464" s="275"/>
      <c r="BG464" s="275"/>
      <c r="BH464" s="275"/>
      <c r="BI464" s="275"/>
      <c r="BJ464" s="275"/>
      <c r="BK464" s="275"/>
      <c r="BL464" s="275"/>
      <c r="BM464" s="275"/>
      <c r="BN464" s="275"/>
      <c r="BO464" s="273" t="str">
        <f t="shared" si="77"/>
        <v/>
      </c>
      <c r="BP464" s="273"/>
      <c r="BQ464" s="273"/>
      <c r="BR464" s="273"/>
      <c r="BS464" s="273"/>
      <c r="BT464" s="273"/>
      <c r="BU464" s="273"/>
      <c r="BV464" s="273"/>
      <c r="BW464" s="273"/>
      <c r="BX464" s="273"/>
      <c r="BY464" s="273"/>
      <c r="BZ464" s="274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62"/>
      <c r="C465" s="136"/>
      <c r="D465" s="136"/>
      <c r="E465" s="136"/>
      <c r="F465" s="136"/>
      <c r="G465" s="136"/>
      <c r="H465" s="136"/>
      <c r="I465" s="136"/>
      <c r="J465" s="136"/>
      <c r="K465" s="136"/>
      <c r="L465" s="136"/>
      <c r="M465" s="136"/>
      <c r="N465" s="136"/>
      <c r="O465" s="136"/>
      <c r="P465" s="136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5"/>
      <c r="AX465" s="275"/>
      <c r="AY465" s="275"/>
      <c r="AZ465" s="275"/>
      <c r="BA465" s="275"/>
      <c r="BB465" s="275"/>
      <c r="BC465" s="275"/>
      <c r="BD465" s="275"/>
      <c r="BE465" s="275"/>
      <c r="BF465" s="275"/>
      <c r="BG465" s="275"/>
      <c r="BH465" s="275"/>
      <c r="BI465" s="275"/>
      <c r="BJ465" s="275"/>
      <c r="BK465" s="275"/>
      <c r="BL465" s="275"/>
      <c r="BM465" s="275"/>
      <c r="BN465" s="275"/>
      <c r="BO465" s="273" t="str">
        <f t="shared" si="77"/>
        <v/>
      </c>
      <c r="BP465" s="273"/>
      <c r="BQ465" s="273"/>
      <c r="BR465" s="273"/>
      <c r="BS465" s="273"/>
      <c r="BT465" s="273"/>
      <c r="BU465" s="273"/>
      <c r="BV465" s="273"/>
      <c r="BW465" s="273"/>
      <c r="BX465" s="273"/>
      <c r="BY465" s="273"/>
      <c r="BZ465" s="274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62"/>
      <c r="C466" s="136"/>
      <c r="D466" s="136"/>
      <c r="E466" s="136"/>
      <c r="F466" s="136"/>
      <c r="G466" s="136"/>
      <c r="H466" s="136"/>
      <c r="I466" s="136"/>
      <c r="J466" s="136"/>
      <c r="K466" s="136"/>
      <c r="L466" s="136"/>
      <c r="M466" s="136"/>
      <c r="N466" s="136"/>
      <c r="O466" s="136"/>
      <c r="P466" s="136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5"/>
      <c r="AX466" s="275"/>
      <c r="AY466" s="275"/>
      <c r="AZ466" s="275"/>
      <c r="BA466" s="275"/>
      <c r="BB466" s="275"/>
      <c r="BC466" s="275"/>
      <c r="BD466" s="275"/>
      <c r="BE466" s="275"/>
      <c r="BF466" s="275"/>
      <c r="BG466" s="275"/>
      <c r="BH466" s="275"/>
      <c r="BI466" s="275"/>
      <c r="BJ466" s="275"/>
      <c r="BK466" s="275"/>
      <c r="BL466" s="275"/>
      <c r="BM466" s="275"/>
      <c r="BN466" s="275"/>
      <c r="BO466" s="273" t="str">
        <f t="shared" si="77"/>
        <v/>
      </c>
      <c r="BP466" s="273"/>
      <c r="BQ466" s="273"/>
      <c r="BR466" s="273"/>
      <c r="BS466" s="273"/>
      <c r="BT466" s="273"/>
      <c r="BU466" s="273"/>
      <c r="BV466" s="273"/>
      <c r="BW466" s="273"/>
      <c r="BX466" s="273"/>
      <c r="BY466" s="273"/>
      <c r="BZ466" s="274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62"/>
      <c r="C467" s="136"/>
      <c r="D467" s="136"/>
      <c r="E467" s="136"/>
      <c r="F467" s="136"/>
      <c r="G467" s="136"/>
      <c r="H467" s="136"/>
      <c r="I467" s="136"/>
      <c r="J467" s="136"/>
      <c r="K467" s="136"/>
      <c r="L467" s="136"/>
      <c r="M467" s="136"/>
      <c r="N467" s="136"/>
      <c r="O467" s="136"/>
      <c r="P467" s="136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5"/>
      <c r="AX467" s="275"/>
      <c r="AY467" s="275"/>
      <c r="AZ467" s="275"/>
      <c r="BA467" s="275"/>
      <c r="BB467" s="275"/>
      <c r="BC467" s="275"/>
      <c r="BD467" s="275"/>
      <c r="BE467" s="275"/>
      <c r="BF467" s="275"/>
      <c r="BG467" s="275"/>
      <c r="BH467" s="275"/>
      <c r="BI467" s="275"/>
      <c r="BJ467" s="275"/>
      <c r="BK467" s="275"/>
      <c r="BL467" s="275"/>
      <c r="BM467" s="275"/>
      <c r="BN467" s="275"/>
      <c r="BO467" s="273" t="str">
        <f t="shared" si="77"/>
        <v/>
      </c>
      <c r="BP467" s="273"/>
      <c r="BQ467" s="273"/>
      <c r="BR467" s="273"/>
      <c r="BS467" s="273"/>
      <c r="BT467" s="273"/>
      <c r="BU467" s="273"/>
      <c r="BV467" s="273"/>
      <c r="BW467" s="273"/>
      <c r="BX467" s="273"/>
      <c r="BY467" s="273"/>
      <c r="BZ467" s="27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62"/>
      <c r="C468" s="136"/>
      <c r="D468" s="136"/>
      <c r="E468" s="136"/>
      <c r="F468" s="136"/>
      <c r="G468" s="136"/>
      <c r="H468" s="136"/>
      <c r="I468" s="136"/>
      <c r="J468" s="136"/>
      <c r="K468" s="136"/>
      <c r="L468" s="136"/>
      <c r="M468" s="136"/>
      <c r="N468" s="136"/>
      <c r="O468" s="136"/>
      <c r="P468" s="136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5"/>
      <c r="AX468" s="275"/>
      <c r="AY468" s="275"/>
      <c r="AZ468" s="275"/>
      <c r="BA468" s="275"/>
      <c r="BB468" s="275"/>
      <c r="BC468" s="275"/>
      <c r="BD468" s="275"/>
      <c r="BE468" s="275"/>
      <c r="BF468" s="275"/>
      <c r="BG468" s="275"/>
      <c r="BH468" s="275"/>
      <c r="BI468" s="275"/>
      <c r="BJ468" s="275"/>
      <c r="BK468" s="275"/>
      <c r="BL468" s="275"/>
      <c r="BM468" s="275"/>
      <c r="BN468" s="275"/>
      <c r="BO468" s="273" t="str">
        <f t="shared" si="77"/>
        <v/>
      </c>
      <c r="BP468" s="273"/>
      <c r="BQ468" s="273"/>
      <c r="BR468" s="273"/>
      <c r="BS468" s="273"/>
      <c r="BT468" s="273"/>
      <c r="BU468" s="273"/>
      <c r="BV468" s="273"/>
      <c r="BW468" s="273"/>
      <c r="BX468" s="273"/>
      <c r="BY468" s="273"/>
      <c r="BZ468" s="274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62"/>
      <c r="C469" s="136"/>
      <c r="D469" s="136"/>
      <c r="E469" s="136"/>
      <c r="F469" s="136"/>
      <c r="G469" s="136"/>
      <c r="H469" s="136"/>
      <c r="I469" s="136"/>
      <c r="J469" s="136"/>
      <c r="K469" s="136"/>
      <c r="L469" s="136"/>
      <c r="M469" s="136"/>
      <c r="N469" s="136"/>
      <c r="O469" s="136"/>
      <c r="P469" s="136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5"/>
      <c r="AX469" s="275"/>
      <c r="AY469" s="275"/>
      <c r="AZ469" s="275"/>
      <c r="BA469" s="275"/>
      <c r="BB469" s="275"/>
      <c r="BC469" s="275"/>
      <c r="BD469" s="275"/>
      <c r="BE469" s="275"/>
      <c r="BF469" s="275"/>
      <c r="BG469" s="275"/>
      <c r="BH469" s="275"/>
      <c r="BI469" s="275"/>
      <c r="BJ469" s="275"/>
      <c r="BK469" s="275"/>
      <c r="BL469" s="275"/>
      <c r="BM469" s="275"/>
      <c r="BN469" s="275"/>
      <c r="BO469" s="273" t="str">
        <f t="shared" si="77"/>
        <v/>
      </c>
      <c r="BP469" s="273"/>
      <c r="BQ469" s="273"/>
      <c r="BR469" s="273"/>
      <c r="BS469" s="273"/>
      <c r="BT469" s="273"/>
      <c r="BU469" s="273"/>
      <c r="BV469" s="273"/>
      <c r="BW469" s="273"/>
      <c r="BX469" s="273"/>
      <c r="BY469" s="273"/>
      <c r="BZ469" s="27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62"/>
      <c r="C470" s="136"/>
      <c r="D470" s="136"/>
      <c r="E470" s="136"/>
      <c r="F470" s="136"/>
      <c r="G470" s="136"/>
      <c r="H470" s="136"/>
      <c r="I470" s="136"/>
      <c r="J470" s="136"/>
      <c r="K470" s="136"/>
      <c r="L470" s="136"/>
      <c r="M470" s="136"/>
      <c r="N470" s="136"/>
      <c r="O470" s="136"/>
      <c r="P470" s="136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5"/>
      <c r="AX470" s="275"/>
      <c r="AY470" s="275"/>
      <c r="AZ470" s="275"/>
      <c r="BA470" s="275"/>
      <c r="BB470" s="275"/>
      <c r="BC470" s="275"/>
      <c r="BD470" s="275"/>
      <c r="BE470" s="275"/>
      <c r="BF470" s="275"/>
      <c r="BG470" s="275"/>
      <c r="BH470" s="275"/>
      <c r="BI470" s="275"/>
      <c r="BJ470" s="275"/>
      <c r="BK470" s="275"/>
      <c r="BL470" s="275"/>
      <c r="BM470" s="275"/>
      <c r="BN470" s="275"/>
      <c r="BO470" s="273" t="str">
        <f t="shared" si="77"/>
        <v/>
      </c>
      <c r="BP470" s="273"/>
      <c r="BQ470" s="273"/>
      <c r="BR470" s="273"/>
      <c r="BS470" s="273"/>
      <c r="BT470" s="273"/>
      <c r="BU470" s="273"/>
      <c r="BV470" s="273"/>
      <c r="BW470" s="273"/>
      <c r="BX470" s="273"/>
      <c r="BY470" s="273"/>
      <c r="BZ470" s="27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62"/>
      <c r="C471" s="136"/>
      <c r="D471" s="136"/>
      <c r="E471" s="136"/>
      <c r="F471" s="136"/>
      <c r="G471" s="136"/>
      <c r="H471" s="136"/>
      <c r="I471" s="136"/>
      <c r="J471" s="136"/>
      <c r="K471" s="136"/>
      <c r="L471" s="136"/>
      <c r="M471" s="136"/>
      <c r="N471" s="136"/>
      <c r="O471" s="136"/>
      <c r="P471" s="136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5"/>
      <c r="AX471" s="275"/>
      <c r="AY471" s="275"/>
      <c r="AZ471" s="275"/>
      <c r="BA471" s="275"/>
      <c r="BB471" s="275"/>
      <c r="BC471" s="275"/>
      <c r="BD471" s="275"/>
      <c r="BE471" s="275"/>
      <c r="BF471" s="275"/>
      <c r="BG471" s="275"/>
      <c r="BH471" s="275"/>
      <c r="BI471" s="275"/>
      <c r="BJ471" s="275"/>
      <c r="BK471" s="275"/>
      <c r="BL471" s="275"/>
      <c r="BM471" s="275"/>
      <c r="BN471" s="275"/>
      <c r="BO471" s="273" t="str">
        <f t="shared" si="77"/>
        <v/>
      </c>
      <c r="BP471" s="273"/>
      <c r="BQ471" s="273"/>
      <c r="BR471" s="273"/>
      <c r="BS471" s="273"/>
      <c r="BT471" s="273"/>
      <c r="BU471" s="273"/>
      <c r="BV471" s="273"/>
      <c r="BW471" s="273"/>
      <c r="BX471" s="273"/>
      <c r="BY471" s="273"/>
      <c r="BZ471" s="274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5"/>
      <c r="C472" s="157"/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80" t="s">
        <v>136</v>
      </c>
      <c r="C473" s="281"/>
      <c r="D473" s="281"/>
      <c r="E473" s="281"/>
      <c r="F473" s="281"/>
      <c r="G473" s="281"/>
      <c r="H473" s="281"/>
      <c r="I473" s="281"/>
      <c r="J473" s="281"/>
      <c r="K473" s="281"/>
      <c r="L473" s="281"/>
      <c r="M473" s="281"/>
      <c r="N473" s="281"/>
      <c r="O473" s="281"/>
      <c r="P473" s="281"/>
      <c r="Q473" s="281"/>
      <c r="R473" s="281"/>
      <c r="S473" s="281"/>
      <c r="T473" s="281"/>
      <c r="U473" s="281"/>
      <c r="V473" s="281"/>
      <c r="W473" s="281"/>
      <c r="X473" s="281"/>
      <c r="Y473" s="281"/>
      <c r="Z473" s="281"/>
      <c r="AA473" s="281"/>
      <c r="AB473" s="281"/>
      <c r="AC473" s="281"/>
      <c r="AD473" s="281"/>
      <c r="AE473" s="281"/>
      <c r="AF473" s="281"/>
      <c r="AG473" s="281"/>
      <c r="AH473" s="281"/>
      <c r="AI473" s="281"/>
      <c r="AJ473" s="281"/>
      <c r="AK473" s="281"/>
      <c r="AL473" s="281"/>
      <c r="AM473" s="281"/>
      <c r="AN473" s="281"/>
      <c r="AO473" s="281"/>
      <c r="AP473" s="281"/>
      <c r="AQ473" s="281"/>
      <c r="AR473" s="281"/>
      <c r="AS473" s="281"/>
      <c r="AT473" s="281"/>
      <c r="AU473" s="281"/>
      <c r="AV473" s="281"/>
      <c r="AW473" s="281"/>
      <c r="AX473" s="281"/>
      <c r="AY473" s="281"/>
      <c r="AZ473" s="281"/>
      <c r="BA473" s="281"/>
      <c r="BB473" s="281"/>
      <c r="BC473" s="281"/>
      <c r="BD473" s="281"/>
      <c r="BE473" s="281"/>
      <c r="BF473" s="281"/>
      <c r="BG473" s="281"/>
      <c r="BH473" s="281"/>
      <c r="BI473" s="281"/>
      <c r="BJ473" s="281"/>
      <c r="BK473" s="281"/>
      <c r="BL473" s="281"/>
      <c r="BM473" s="281"/>
      <c r="BN473" s="281"/>
      <c r="BO473" s="281"/>
      <c r="BP473" s="281"/>
      <c r="BQ473" s="281"/>
      <c r="BR473" s="281"/>
      <c r="BS473" s="281"/>
      <c r="BT473" s="281"/>
      <c r="BU473" s="281"/>
      <c r="BV473" s="281"/>
      <c r="BW473" s="281"/>
      <c r="BX473" s="281"/>
      <c r="BY473" s="281"/>
      <c r="BZ473" s="28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71" t="s">
        <v>131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130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278" t="s">
        <v>132</v>
      </c>
      <c r="AG474" s="278"/>
      <c r="AH474" s="278"/>
      <c r="AI474" s="278"/>
      <c r="AJ474" s="278"/>
      <c r="AK474" s="278"/>
      <c r="AL474" s="278"/>
      <c r="AM474" s="278"/>
      <c r="AN474" s="278"/>
      <c r="AO474" s="278"/>
      <c r="AP474" s="278"/>
      <c r="AQ474" s="278"/>
      <c r="AR474" s="278"/>
      <c r="AS474" s="278"/>
      <c r="AT474" s="278"/>
      <c r="AU474" s="278"/>
      <c r="AV474" s="278"/>
      <c r="AW474" s="278" t="s">
        <v>133</v>
      </c>
      <c r="AX474" s="278"/>
      <c r="AY474" s="278"/>
      <c r="AZ474" s="278"/>
      <c r="BA474" s="278"/>
      <c r="BB474" s="278"/>
      <c r="BC474" s="278"/>
      <c r="BD474" s="278"/>
      <c r="BE474" s="278"/>
      <c r="BF474" s="278"/>
      <c r="BG474" s="278"/>
      <c r="BH474" s="278"/>
      <c r="BI474" s="278"/>
      <c r="BJ474" s="278"/>
      <c r="BK474" s="278"/>
      <c r="BL474" s="278"/>
      <c r="BM474" s="278"/>
      <c r="BN474" s="278"/>
      <c r="BO474" s="360" t="s">
        <v>134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62"/>
      <c r="C475" s="136"/>
      <c r="D475" s="136"/>
      <c r="E475" s="136"/>
      <c r="F475" s="136"/>
      <c r="G475" s="136"/>
      <c r="H475" s="136"/>
      <c r="I475" s="136"/>
      <c r="J475" s="136"/>
      <c r="K475" s="136"/>
      <c r="L475" s="136"/>
      <c r="M475" s="136"/>
      <c r="N475" s="136"/>
      <c r="O475" s="136"/>
      <c r="P475" s="136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5"/>
      <c r="AX475" s="275"/>
      <c r="AY475" s="275"/>
      <c r="AZ475" s="275"/>
      <c r="BA475" s="275"/>
      <c r="BB475" s="275"/>
      <c r="BC475" s="275"/>
      <c r="BD475" s="275"/>
      <c r="BE475" s="275"/>
      <c r="BF475" s="275"/>
      <c r="BG475" s="275"/>
      <c r="BH475" s="275"/>
      <c r="BI475" s="275"/>
      <c r="BJ475" s="275"/>
      <c r="BK475" s="275"/>
      <c r="BL475" s="275"/>
      <c r="BM475" s="275"/>
      <c r="BN475" s="275"/>
      <c r="BO475" s="273" t="str">
        <f t="shared" ref="BO475:BO484" si="82">+IF(AF475="","",IF(AW475="","",IF(ROUND(AF475/AW475,4)&gt;100%,"chyba",ROUND(AF475/AW475,4))))</f>
        <v/>
      </c>
      <c r="BP475" s="273"/>
      <c r="BQ475" s="273"/>
      <c r="BR475" s="273"/>
      <c r="BS475" s="273"/>
      <c r="BT475" s="273"/>
      <c r="BU475" s="273"/>
      <c r="BV475" s="273"/>
      <c r="BW475" s="273"/>
      <c r="BX475" s="273"/>
      <c r="BY475" s="273"/>
      <c r="BZ475" s="274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62"/>
      <c r="C476" s="136"/>
      <c r="D476" s="136"/>
      <c r="E476" s="136"/>
      <c r="F476" s="136"/>
      <c r="G476" s="136"/>
      <c r="H476" s="136"/>
      <c r="I476" s="136"/>
      <c r="J476" s="136"/>
      <c r="K476" s="136"/>
      <c r="L476" s="136"/>
      <c r="M476" s="136"/>
      <c r="N476" s="136"/>
      <c r="O476" s="136"/>
      <c r="P476" s="136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5"/>
      <c r="AX476" s="275"/>
      <c r="AY476" s="275"/>
      <c r="AZ476" s="275"/>
      <c r="BA476" s="275"/>
      <c r="BB476" s="275"/>
      <c r="BC476" s="275"/>
      <c r="BD476" s="275"/>
      <c r="BE476" s="275"/>
      <c r="BF476" s="275"/>
      <c r="BG476" s="275"/>
      <c r="BH476" s="275"/>
      <c r="BI476" s="275"/>
      <c r="BJ476" s="275"/>
      <c r="BK476" s="275"/>
      <c r="BL476" s="275"/>
      <c r="BM476" s="275"/>
      <c r="BN476" s="275"/>
      <c r="BO476" s="273" t="str">
        <f t="shared" si="82"/>
        <v/>
      </c>
      <c r="BP476" s="273"/>
      <c r="BQ476" s="273"/>
      <c r="BR476" s="273"/>
      <c r="BS476" s="273"/>
      <c r="BT476" s="273"/>
      <c r="BU476" s="273"/>
      <c r="BV476" s="273"/>
      <c r="BW476" s="273"/>
      <c r="BX476" s="273"/>
      <c r="BY476" s="273"/>
      <c r="BZ476" s="274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62"/>
      <c r="C477" s="136"/>
      <c r="D477" s="136"/>
      <c r="E477" s="136"/>
      <c r="F477" s="136"/>
      <c r="G477" s="136"/>
      <c r="H477" s="136"/>
      <c r="I477" s="136"/>
      <c r="J477" s="136"/>
      <c r="K477" s="136"/>
      <c r="L477" s="136"/>
      <c r="M477" s="136"/>
      <c r="N477" s="136"/>
      <c r="O477" s="136"/>
      <c r="P477" s="136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5"/>
      <c r="AX477" s="275"/>
      <c r="AY477" s="275"/>
      <c r="AZ477" s="275"/>
      <c r="BA477" s="275"/>
      <c r="BB477" s="275"/>
      <c r="BC477" s="275"/>
      <c r="BD477" s="275"/>
      <c r="BE477" s="275"/>
      <c r="BF477" s="275"/>
      <c r="BG477" s="275"/>
      <c r="BH477" s="275"/>
      <c r="BI477" s="275"/>
      <c r="BJ477" s="275"/>
      <c r="BK477" s="275"/>
      <c r="BL477" s="275"/>
      <c r="BM477" s="275"/>
      <c r="BN477" s="275"/>
      <c r="BO477" s="273" t="str">
        <f t="shared" si="82"/>
        <v/>
      </c>
      <c r="BP477" s="273"/>
      <c r="BQ477" s="273"/>
      <c r="BR477" s="273"/>
      <c r="BS477" s="273"/>
      <c r="BT477" s="273"/>
      <c r="BU477" s="273"/>
      <c r="BV477" s="273"/>
      <c r="BW477" s="273"/>
      <c r="BX477" s="273"/>
      <c r="BY477" s="273"/>
      <c r="BZ477" s="274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62"/>
      <c r="C478" s="136"/>
      <c r="D478" s="136"/>
      <c r="E478" s="136"/>
      <c r="F478" s="136"/>
      <c r="G478" s="136"/>
      <c r="H478" s="136"/>
      <c r="I478" s="136"/>
      <c r="J478" s="136"/>
      <c r="K478" s="136"/>
      <c r="L478" s="136"/>
      <c r="M478" s="136"/>
      <c r="N478" s="136"/>
      <c r="O478" s="136"/>
      <c r="P478" s="136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5"/>
      <c r="AX478" s="275"/>
      <c r="AY478" s="275"/>
      <c r="AZ478" s="275"/>
      <c r="BA478" s="275"/>
      <c r="BB478" s="275"/>
      <c r="BC478" s="275"/>
      <c r="BD478" s="275"/>
      <c r="BE478" s="275"/>
      <c r="BF478" s="275"/>
      <c r="BG478" s="275"/>
      <c r="BH478" s="275"/>
      <c r="BI478" s="275"/>
      <c r="BJ478" s="275"/>
      <c r="BK478" s="275"/>
      <c r="BL478" s="275"/>
      <c r="BM478" s="275"/>
      <c r="BN478" s="275"/>
      <c r="BO478" s="273" t="str">
        <f t="shared" si="82"/>
        <v/>
      </c>
      <c r="BP478" s="273"/>
      <c r="BQ478" s="273"/>
      <c r="BR478" s="273"/>
      <c r="BS478" s="273"/>
      <c r="BT478" s="273"/>
      <c r="BU478" s="273"/>
      <c r="BV478" s="273"/>
      <c r="BW478" s="273"/>
      <c r="BX478" s="273"/>
      <c r="BY478" s="273"/>
      <c r="BZ478" s="274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62"/>
      <c r="C479" s="136"/>
      <c r="D479" s="136"/>
      <c r="E479" s="136"/>
      <c r="F479" s="136"/>
      <c r="G479" s="136"/>
      <c r="H479" s="136"/>
      <c r="I479" s="136"/>
      <c r="J479" s="136"/>
      <c r="K479" s="136"/>
      <c r="L479" s="136"/>
      <c r="M479" s="136"/>
      <c r="N479" s="136"/>
      <c r="O479" s="136"/>
      <c r="P479" s="136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5"/>
      <c r="AX479" s="275"/>
      <c r="AY479" s="275"/>
      <c r="AZ479" s="275"/>
      <c r="BA479" s="275"/>
      <c r="BB479" s="275"/>
      <c r="BC479" s="275"/>
      <c r="BD479" s="275"/>
      <c r="BE479" s="275"/>
      <c r="BF479" s="275"/>
      <c r="BG479" s="275"/>
      <c r="BH479" s="275"/>
      <c r="BI479" s="275"/>
      <c r="BJ479" s="275"/>
      <c r="BK479" s="275"/>
      <c r="BL479" s="275"/>
      <c r="BM479" s="275"/>
      <c r="BN479" s="275"/>
      <c r="BO479" s="273" t="str">
        <f t="shared" si="82"/>
        <v/>
      </c>
      <c r="BP479" s="273"/>
      <c r="BQ479" s="273"/>
      <c r="BR479" s="273"/>
      <c r="BS479" s="273"/>
      <c r="BT479" s="273"/>
      <c r="BU479" s="273"/>
      <c r="BV479" s="273"/>
      <c r="BW479" s="273"/>
      <c r="BX479" s="273"/>
      <c r="BY479" s="273"/>
      <c r="BZ479" s="274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62"/>
      <c r="C480" s="136"/>
      <c r="D480" s="136"/>
      <c r="E480" s="136"/>
      <c r="F480" s="136"/>
      <c r="G480" s="136"/>
      <c r="H480" s="136"/>
      <c r="I480" s="136"/>
      <c r="J480" s="136"/>
      <c r="K480" s="136"/>
      <c r="L480" s="136"/>
      <c r="M480" s="136"/>
      <c r="N480" s="136"/>
      <c r="O480" s="136"/>
      <c r="P480" s="136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5"/>
      <c r="AX480" s="275"/>
      <c r="AY480" s="275"/>
      <c r="AZ480" s="275"/>
      <c r="BA480" s="275"/>
      <c r="BB480" s="275"/>
      <c r="BC480" s="275"/>
      <c r="BD480" s="275"/>
      <c r="BE480" s="275"/>
      <c r="BF480" s="275"/>
      <c r="BG480" s="275"/>
      <c r="BH480" s="275"/>
      <c r="BI480" s="275"/>
      <c r="BJ480" s="275"/>
      <c r="BK480" s="275"/>
      <c r="BL480" s="275"/>
      <c r="BM480" s="275"/>
      <c r="BN480" s="275"/>
      <c r="BO480" s="273" t="str">
        <f t="shared" si="82"/>
        <v/>
      </c>
      <c r="BP480" s="273"/>
      <c r="BQ480" s="273"/>
      <c r="BR480" s="273"/>
      <c r="BS480" s="273"/>
      <c r="BT480" s="273"/>
      <c r="BU480" s="273"/>
      <c r="BV480" s="273"/>
      <c r="BW480" s="273"/>
      <c r="BX480" s="273"/>
      <c r="BY480" s="273"/>
      <c r="BZ480" s="274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62"/>
      <c r="C481" s="136"/>
      <c r="D481" s="136"/>
      <c r="E481" s="136"/>
      <c r="F481" s="136"/>
      <c r="G481" s="136"/>
      <c r="H481" s="136"/>
      <c r="I481" s="136"/>
      <c r="J481" s="136"/>
      <c r="K481" s="136"/>
      <c r="L481" s="136"/>
      <c r="M481" s="136"/>
      <c r="N481" s="136"/>
      <c r="O481" s="136"/>
      <c r="P481" s="136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5"/>
      <c r="AX481" s="275"/>
      <c r="AY481" s="275"/>
      <c r="AZ481" s="275"/>
      <c r="BA481" s="275"/>
      <c r="BB481" s="275"/>
      <c r="BC481" s="275"/>
      <c r="BD481" s="275"/>
      <c r="BE481" s="275"/>
      <c r="BF481" s="275"/>
      <c r="BG481" s="275"/>
      <c r="BH481" s="275"/>
      <c r="BI481" s="275"/>
      <c r="BJ481" s="275"/>
      <c r="BK481" s="275"/>
      <c r="BL481" s="275"/>
      <c r="BM481" s="275"/>
      <c r="BN481" s="275"/>
      <c r="BO481" s="273" t="str">
        <f t="shared" si="82"/>
        <v/>
      </c>
      <c r="BP481" s="273"/>
      <c r="BQ481" s="273"/>
      <c r="BR481" s="273"/>
      <c r="BS481" s="273"/>
      <c r="BT481" s="273"/>
      <c r="BU481" s="273"/>
      <c r="BV481" s="273"/>
      <c r="BW481" s="273"/>
      <c r="BX481" s="273"/>
      <c r="BY481" s="273"/>
      <c r="BZ481" s="27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62"/>
      <c r="C482" s="136"/>
      <c r="D482" s="136"/>
      <c r="E482" s="136"/>
      <c r="F482" s="136"/>
      <c r="G482" s="136"/>
      <c r="H482" s="136"/>
      <c r="I482" s="136"/>
      <c r="J482" s="136"/>
      <c r="K482" s="136"/>
      <c r="L482" s="136"/>
      <c r="M482" s="136"/>
      <c r="N482" s="136"/>
      <c r="O482" s="136"/>
      <c r="P482" s="136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5"/>
      <c r="AX482" s="275"/>
      <c r="AY482" s="275"/>
      <c r="AZ482" s="275"/>
      <c r="BA482" s="275"/>
      <c r="BB482" s="275"/>
      <c r="BC482" s="275"/>
      <c r="BD482" s="275"/>
      <c r="BE482" s="275"/>
      <c r="BF482" s="275"/>
      <c r="BG482" s="275"/>
      <c r="BH482" s="275"/>
      <c r="BI482" s="275"/>
      <c r="BJ482" s="275"/>
      <c r="BK482" s="275"/>
      <c r="BL482" s="275"/>
      <c r="BM482" s="275"/>
      <c r="BN482" s="275"/>
      <c r="BO482" s="273" t="str">
        <f t="shared" si="82"/>
        <v/>
      </c>
      <c r="BP482" s="273"/>
      <c r="BQ482" s="273"/>
      <c r="BR482" s="273"/>
      <c r="BS482" s="273"/>
      <c r="BT482" s="273"/>
      <c r="BU482" s="273"/>
      <c r="BV482" s="273"/>
      <c r="BW482" s="273"/>
      <c r="BX482" s="273"/>
      <c r="BY482" s="273"/>
      <c r="BZ482" s="274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62"/>
      <c r="C483" s="136"/>
      <c r="D483" s="136"/>
      <c r="E483" s="136"/>
      <c r="F483" s="136"/>
      <c r="G483" s="136"/>
      <c r="H483" s="136"/>
      <c r="I483" s="136"/>
      <c r="J483" s="136"/>
      <c r="K483" s="136"/>
      <c r="L483" s="136"/>
      <c r="M483" s="136"/>
      <c r="N483" s="136"/>
      <c r="O483" s="136"/>
      <c r="P483" s="136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5"/>
      <c r="AX483" s="275"/>
      <c r="AY483" s="275"/>
      <c r="AZ483" s="275"/>
      <c r="BA483" s="275"/>
      <c r="BB483" s="275"/>
      <c r="BC483" s="275"/>
      <c r="BD483" s="275"/>
      <c r="BE483" s="275"/>
      <c r="BF483" s="275"/>
      <c r="BG483" s="275"/>
      <c r="BH483" s="275"/>
      <c r="BI483" s="275"/>
      <c r="BJ483" s="275"/>
      <c r="BK483" s="275"/>
      <c r="BL483" s="275"/>
      <c r="BM483" s="275"/>
      <c r="BN483" s="275"/>
      <c r="BO483" s="273" t="str">
        <f t="shared" si="82"/>
        <v/>
      </c>
      <c r="BP483" s="273"/>
      <c r="BQ483" s="273"/>
      <c r="BR483" s="273"/>
      <c r="BS483" s="273"/>
      <c r="BT483" s="273"/>
      <c r="BU483" s="273"/>
      <c r="BV483" s="273"/>
      <c r="BW483" s="273"/>
      <c r="BX483" s="273"/>
      <c r="BY483" s="273"/>
      <c r="BZ483" s="274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5"/>
      <c r="C484" s="157"/>
      <c r="D484" s="157"/>
      <c r="E484" s="157"/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80" t="s">
        <v>138</v>
      </c>
      <c r="C485" s="281"/>
      <c r="D485" s="281"/>
      <c r="E485" s="281"/>
      <c r="F485" s="281"/>
      <c r="G485" s="281"/>
      <c r="H485" s="281"/>
      <c r="I485" s="281"/>
      <c r="J485" s="281"/>
      <c r="K485" s="281"/>
      <c r="L485" s="281"/>
      <c r="M485" s="281"/>
      <c r="N485" s="281"/>
      <c r="O485" s="281"/>
      <c r="P485" s="281"/>
      <c r="Q485" s="281"/>
      <c r="R485" s="281"/>
      <c r="S485" s="281"/>
      <c r="T485" s="281"/>
      <c r="U485" s="281"/>
      <c r="V485" s="281"/>
      <c r="W485" s="281"/>
      <c r="X485" s="281"/>
      <c r="Y485" s="281"/>
      <c r="Z485" s="281"/>
      <c r="AA485" s="281"/>
      <c r="AB485" s="281"/>
      <c r="AC485" s="281"/>
      <c r="AD485" s="281"/>
      <c r="AE485" s="281"/>
      <c r="AF485" s="281"/>
      <c r="AG485" s="281"/>
      <c r="AH485" s="281"/>
      <c r="AI485" s="281"/>
      <c r="AJ485" s="281"/>
      <c r="AK485" s="281"/>
      <c r="AL485" s="281"/>
      <c r="AM485" s="281"/>
      <c r="AN485" s="281"/>
      <c r="AO485" s="281"/>
      <c r="AP485" s="281"/>
      <c r="AQ485" s="281"/>
      <c r="AR485" s="281"/>
      <c r="AS485" s="281"/>
      <c r="AT485" s="281"/>
      <c r="AU485" s="281"/>
      <c r="AV485" s="281"/>
      <c r="AW485" s="281"/>
      <c r="AX485" s="281"/>
      <c r="AY485" s="281"/>
      <c r="AZ485" s="281"/>
      <c r="BA485" s="281"/>
      <c r="BB485" s="281"/>
      <c r="BC485" s="281"/>
      <c r="BD485" s="281"/>
      <c r="BE485" s="281"/>
      <c r="BF485" s="281"/>
      <c r="BG485" s="281"/>
      <c r="BH485" s="281"/>
      <c r="BI485" s="281"/>
      <c r="BJ485" s="281"/>
      <c r="BK485" s="281"/>
      <c r="BL485" s="281"/>
      <c r="BM485" s="281"/>
      <c r="BN485" s="281"/>
      <c r="BO485" s="281"/>
      <c r="BP485" s="281"/>
      <c r="BQ485" s="281"/>
      <c r="BR485" s="281"/>
      <c r="BS485" s="281"/>
      <c r="BT485" s="281"/>
      <c r="BU485" s="281"/>
      <c r="BV485" s="281"/>
      <c r="BW485" s="281"/>
      <c r="BX485" s="281"/>
      <c r="BY485" s="281"/>
      <c r="BZ485" s="28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71" t="s">
        <v>131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137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132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131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139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278" t="s">
        <v>132</v>
      </c>
      <c r="BP486" s="278"/>
      <c r="BQ486" s="278"/>
      <c r="BR486" s="278"/>
      <c r="BS486" s="278"/>
      <c r="BT486" s="278"/>
      <c r="BU486" s="278"/>
      <c r="BV486" s="278"/>
      <c r="BW486" s="278"/>
      <c r="BX486" s="278"/>
      <c r="BY486" s="278"/>
      <c r="BZ486" s="33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71"/>
      <c r="C487" s="272"/>
      <c r="D487" s="272"/>
      <c r="E487" s="272"/>
      <c r="F487" s="272"/>
      <c r="G487" s="272"/>
      <c r="H487" s="272"/>
      <c r="I487" s="272"/>
      <c r="J487" s="272"/>
      <c r="K487" s="272"/>
      <c r="L487" s="272"/>
      <c r="M487" s="276"/>
      <c r="N487" s="276"/>
      <c r="O487" s="276"/>
      <c r="P487" s="276"/>
      <c r="Q487" s="276"/>
      <c r="R487" s="276"/>
      <c r="S487" s="276"/>
      <c r="T487" s="276"/>
      <c r="U487" s="276"/>
      <c r="V487" s="276"/>
      <c r="W487" s="276"/>
      <c r="X487" s="276"/>
      <c r="Y487" s="276"/>
      <c r="Z487" s="276"/>
      <c r="AA487" s="276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72"/>
      <c r="AP487" s="272"/>
      <c r="AQ487" s="272"/>
      <c r="AR487" s="272"/>
      <c r="AS487" s="272"/>
      <c r="AT487" s="272"/>
      <c r="AU487" s="272"/>
      <c r="AV487" s="272"/>
      <c r="AW487" s="272"/>
      <c r="AX487" s="272"/>
      <c r="AY487" s="272"/>
      <c r="AZ487" s="276"/>
      <c r="BA487" s="276"/>
      <c r="BB487" s="276"/>
      <c r="BC487" s="276"/>
      <c r="BD487" s="276"/>
      <c r="BE487" s="276"/>
      <c r="BF487" s="276"/>
      <c r="BG487" s="276"/>
      <c r="BH487" s="276"/>
      <c r="BI487" s="276"/>
      <c r="BJ487" s="276"/>
      <c r="BK487" s="276"/>
      <c r="BL487" s="276"/>
      <c r="BM487" s="276"/>
      <c r="BN487" s="276"/>
      <c r="BO487" s="284" t="str">
        <f t="shared" ref="BO487:BO496" si="87">IF(AO487="","",ROUND(AO487*AZ487,2))</f>
        <v/>
      </c>
      <c r="BP487" s="284"/>
      <c r="BQ487" s="284"/>
      <c r="BR487" s="284"/>
      <c r="BS487" s="284"/>
      <c r="BT487" s="284"/>
      <c r="BU487" s="284"/>
      <c r="BV487" s="284"/>
      <c r="BW487" s="284"/>
      <c r="BX487" s="284"/>
      <c r="BY487" s="284"/>
      <c r="BZ487" s="33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71"/>
      <c r="C488" s="272"/>
      <c r="D488" s="272"/>
      <c r="E488" s="272"/>
      <c r="F488" s="272"/>
      <c r="G488" s="272"/>
      <c r="H488" s="272"/>
      <c r="I488" s="272"/>
      <c r="J488" s="272"/>
      <c r="K488" s="272"/>
      <c r="L488" s="272"/>
      <c r="M488" s="276"/>
      <c r="N488" s="276"/>
      <c r="O488" s="276"/>
      <c r="P488" s="276"/>
      <c r="Q488" s="276"/>
      <c r="R488" s="276"/>
      <c r="S488" s="276"/>
      <c r="T488" s="276"/>
      <c r="U488" s="276"/>
      <c r="V488" s="276"/>
      <c r="W488" s="276"/>
      <c r="X488" s="276"/>
      <c r="Y488" s="276"/>
      <c r="Z488" s="276"/>
      <c r="AA488" s="276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72"/>
      <c r="AP488" s="272"/>
      <c r="AQ488" s="272"/>
      <c r="AR488" s="272"/>
      <c r="AS488" s="272"/>
      <c r="AT488" s="272"/>
      <c r="AU488" s="272"/>
      <c r="AV488" s="272"/>
      <c r="AW488" s="272"/>
      <c r="AX488" s="272"/>
      <c r="AY488" s="272"/>
      <c r="AZ488" s="276"/>
      <c r="BA488" s="276"/>
      <c r="BB488" s="276"/>
      <c r="BC488" s="276"/>
      <c r="BD488" s="276"/>
      <c r="BE488" s="276"/>
      <c r="BF488" s="276"/>
      <c r="BG488" s="276"/>
      <c r="BH488" s="276"/>
      <c r="BI488" s="276"/>
      <c r="BJ488" s="276"/>
      <c r="BK488" s="276"/>
      <c r="BL488" s="276"/>
      <c r="BM488" s="276"/>
      <c r="BN488" s="276"/>
      <c r="BO488" s="284" t="str">
        <f t="shared" si="87"/>
        <v/>
      </c>
      <c r="BP488" s="284"/>
      <c r="BQ488" s="284"/>
      <c r="BR488" s="284"/>
      <c r="BS488" s="284"/>
      <c r="BT488" s="284"/>
      <c r="BU488" s="284"/>
      <c r="BV488" s="284"/>
      <c r="BW488" s="284"/>
      <c r="BX488" s="284"/>
      <c r="BY488" s="284"/>
      <c r="BZ488" s="33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71"/>
      <c r="C489" s="272"/>
      <c r="D489" s="272"/>
      <c r="E489" s="272"/>
      <c r="F489" s="272"/>
      <c r="G489" s="272"/>
      <c r="H489" s="272"/>
      <c r="I489" s="272"/>
      <c r="J489" s="272"/>
      <c r="K489" s="272"/>
      <c r="L489" s="272"/>
      <c r="M489" s="276"/>
      <c r="N489" s="276"/>
      <c r="O489" s="276"/>
      <c r="P489" s="276"/>
      <c r="Q489" s="276"/>
      <c r="R489" s="276"/>
      <c r="S489" s="276"/>
      <c r="T489" s="276"/>
      <c r="U489" s="276"/>
      <c r="V489" s="276"/>
      <c r="W489" s="276"/>
      <c r="X489" s="276"/>
      <c r="Y489" s="276"/>
      <c r="Z489" s="276"/>
      <c r="AA489" s="276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72"/>
      <c r="AP489" s="272"/>
      <c r="AQ489" s="272"/>
      <c r="AR489" s="272"/>
      <c r="AS489" s="272"/>
      <c r="AT489" s="272"/>
      <c r="AU489" s="272"/>
      <c r="AV489" s="272"/>
      <c r="AW489" s="272"/>
      <c r="AX489" s="272"/>
      <c r="AY489" s="272"/>
      <c r="AZ489" s="276"/>
      <c r="BA489" s="276"/>
      <c r="BB489" s="276"/>
      <c r="BC489" s="276"/>
      <c r="BD489" s="276"/>
      <c r="BE489" s="276"/>
      <c r="BF489" s="276"/>
      <c r="BG489" s="276"/>
      <c r="BH489" s="276"/>
      <c r="BI489" s="276"/>
      <c r="BJ489" s="276"/>
      <c r="BK489" s="276"/>
      <c r="BL489" s="276"/>
      <c r="BM489" s="276"/>
      <c r="BN489" s="276"/>
      <c r="BO489" s="284" t="str">
        <f t="shared" si="87"/>
        <v/>
      </c>
      <c r="BP489" s="284"/>
      <c r="BQ489" s="284"/>
      <c r="BR489" s="284"/>
      <c r="BS489" s="284"/>
      <c r="BT489" s="284"/>
      <c r="BU489" s="284"/>
      <c r="BV489" s="284"/>
      <c r="BW489" s="284"/>
      <c r="BX489" s="284"/>
      <c r="BY489" s="284"/>
      <c r="BZ489" s="33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71"/>
      <c r="C490" s="272"/>
      <c r="D490" s="272"/>
      <c r="E490" s="272"/>
      <c r="F490" s="272"/>
      <c r="G490" s="272"/>
      <c r="H490" s="272"/>
      <c r="I490" s="272"/>
      <c r="J490" s="272"/>
      <c r="K490" s="272"/>
      <c r="L490" s="272"/>
      <c r="M490" s="276"/>
      <c r="N490" s="276"/>
      <c r="O490" s="276"/>
      <c r="P490" s="276"/>
      <c r="Q490" s="276"/>
      <c r="R490" s="276"/>
      <c r="S490" s="276"/>
      <c r="T490" s="276"/>
      <c r="U490" s="276"/>
      <c r="V490" s="276"/>
      <c r="W490" s="276"/>
      <c r="X490" s="276"/>
      <c r="Y490" s="276"/>
      <c r="Z490" s="276"/>
      <c r="AA490" s="276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72"/>
      <c r="AP490" s="272"/>
      <c r="AQ490" s="272"/>
      <c r="AR490" s="272"/>
      <c r="AS490" s="272"/>
      <c r="AT490" s="272"/>
      <c r="AU490" s="272"/>
      <c r="AV490" s="272"/>
      <c r="AW490" s="272"/>
      <c r="AX490" s="272"/>
      <c r="AY490" s="272"/>
      <c r="AZ490" s="276"/>
      <c r="BA490" s="276"/>
      <c r="BB490" s="276"/>
      <c r="BC490" s="276"/>
      <c r="BD490" s="276"/>
      <c r="BE490" s="276"/>
      <c r="BF490" s="276"/>
      <c r="BG490" s="276"/>
      <c r="BH490" s="276"/>
      <c r="BI490" s="276"/>
      <c r="BJ490" s="276"/>
      <c r="BK490" s="276"/>
      <c r="BL490" s="276"/>
      <c r="BM490" s="276"/>
      <c r="BN490" s="276"/>
      <c r="BO490" s="284" t="str">
        <f t="shared" si="87"/>
        <v/>
      </c>
      <c r="BP490" s="284"/>
      <c r="BQ490" s="284"/>
      <c r="BR490" s="284"/>
      <c r="BS490" s="284"/>
      <c r="BT490" s="284"/>
      <c r="BU490" s="284"/>
      <c r="BV490" s="284"/>
      <c r="BW490" s="284"/>
      <c r="BX490" s="284"/>
      <c r="BY490" s="284"/>
      <c r="BZ490" s="33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71"/>
      <c r="C491" s="272"/>
      <c r="D491" s="272"/>
      <c r="E491" s="272"/>
      <c r="F491" s="272"/>
      <c r="G491" s="272"/>
      <c r="H491" s="272"/>
      <c r="I491" s="272"/>
      <c r="J491" s="272"/>
      <c r="K491" s="272"/>
      <c r="L491" s="272"/>
      <c r="M491" s="276"/>
      <c r="N491" s="276"/>
      <c r="O491" s="276"/>
      <c r="P491" s="276"/>
      <c r="Q491" s="276"/>
      <c r="R491" s="276"/>
      <c r="S491" s="276"/>
      <c r="T491" s="276"/>
      <c r="U491" s="276"/>
      <c r="V491" s="276"/>
      <c r="W491" s="276"/>
      <c r="X491" s="276"/>
      <c r="Y491" s="276"/>
      <c r="Z491" s="276"/>
      <c r="AA491" s="276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72"/>
      <c r="AP491" s="272"/>
      <c r="AQ491" s="272"/>
      <c r="AR491" s="272"/>
      <c r="AS491" s="272"/>
      <c r="AT491" s="272"/>
      <c r="AU491" s="272"/>
      <c r="AV491" s="272"/>
      <c r="AW491" s="272"/>
      <c r="AX491" s="272"/>
      <c r="AY491" s="272"/>
      <c r="AZ491" s="276"/>
      <c r="BA491" s="276"/>
      <c r="BB491" s="276"/>
      <c r="BC491" s="276"/>
      <c r="BD491" s="276"/>
      <c r="BE491" s="276"/>
      <c r="BF491" s="276"/>
      <c r="BG491" s="276"/>
      <c r="BH491" s="276"/>
      <c r="BI491" s="276"/>
      <c r="BJ491" s="276"/>
      <c r="BK491" s="276"/>
      <c r="BL491" s="276"/>
      <c r="BM491" s="276"/>
      <c r="BN491" s="276"/>
      <c r="BO491" s="284" t="str">
        <f t="shared" si="87"/>
        <v/>
      </c>
      <c r="BP491" s="284"/>
      <c r="BQ491" s="284"/>
      <c r="BR491" s="284"/>
      <c r="BS491" s="284"/>
      <c r="BT491" s="284"/>
      <c r="BU491" s="284"/>
      <c r="BV491" s="284"/>
      <c r="BW491" s="284"/>
      <c r="BX491" s="284"/>
      <c r="BY491" s="284"/>
      <c r="BZ491" s="33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71"/>
      <c r="C492" s="272"/>
      <c r="D492" s="272"/>
      <c r="E492" s="272"/>
      <c r="F492" s="272"/>
      <c r="G492" s="272"/>
      <c r="H492" s="272"/>
      <c r="I492" s="272"/>
      <c r="J492" s="272"/>
      <c r="K492" s="272"/>
      <c r="L492" s="272"/>
      <c r="M492" s="276"/>
      <c r="N492" s="276"/>
      <c r="O492" s="276"/>
      <c r="P492" s="276"/>
      <c r="Q492" s="276"/>
      <c r="R492" s="276"/>
      <c r="S492" s="276"/>
      <c r="T492" s="276"/>
      <c r="U492" s="276"/>
      <c r="V492" s="276"/>
      <c r="W492" s="276"/>
      <c r="X492" s="276"/>
      <c r="Y492" s="276"/>
      <c r="Z492" s="276"/>
      <c r="AA492" s="276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72"/>
      <c r="AP492" s="272"/>
      <c r="AQ492" s="272"/>
      <c r="AR492" s="272"/>
      <c r="AS492" s="272"/>
      <c r="AT492" s="272"/>
      <c r="AU492" s="272"/>
      <c r="AV492" s="272"/>
      <c r="AW492" s="272"/>
      <c r="AX492" s="272"/>
      <c r="AY492" s="272"/>
      <c r="AZ492" s="276"/>
      <c r="BA492" s="276"/>
      <c r="BB492" s="276"/>
      <c r="BC492" s="276"/>
      <c r="BD492" s="276"/>
      <c r="BE492" s="276"/>
      <c r="BF492" s="276"/>
      <c r="BG492" s="276"/>
      <c r="BH492" s="276"/>
      <c r="BI492" s="276"/>
      <c r="BJ492" s="276"/>
      <c r="BK492" s="276"/>
      <c r="BL492" s="276"/>
      <c r="BM492" s="276"/>
      <c r="BN492" s="276"/>
      <c r="BO492" s="284" t="str">
        <f t="shared" si="87"/>
        <v/>
      </c>
      <c r="BP492" s="284"/>
      <c r="BQ492" s="284"/>
      <c r="BR492" s="284"/>
      <c r="BS492" s="284"/>
      <c r="BT492" s="284"/>
      <c r="BU492" s="284"/>
      <c r="BV492" s="284"/>
      <c r="BW492" s="284"/>
      <c r="BX492" s="284"/>
      <c r="BY492" s="284"/>
      <c r="BZ492" s="33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71"/>
      <c r="C493" s="272"/>
      <c r="D493" s="272"/>
      <c r="E493" s="272"/>
      <c r="F493" s="272"/>
      <c r="G493" s="272"/>
      <c r="H493" s="272"/>
      <c r="I493" s="272"/>
      <c r="J493" s="272"/>
      <c r="K493" s="272"/>
      <c r="L493" s="272"/>
      <c r="M493" s="276"/>
      <c r="N493" s="276"/>
      <c r="O493" s="276"/>
      <c r="P493" s="276"/>
      <c r="Q493" s="276"/>
      <c r="R493" s="276"/>
      <c r="S493" s="276"/>
      <c r="T493" s="276"/>
      <c r="U493" s="276"/>
      <c r="V493" s="276"/>
      <c r="W493" s="276"/>
      <c r="X493" s="276"/>
      <c r="Y493" s="276"/>
      <c r="Z493" s="276"/>
      <c r="AA493" s="276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72"/>
      <c r="AP493" s="272"/>
      <c r="AQ493" s="272"/>
      <c r="AR493" s="272"/>
      <c r="AS493" s="272"/>
      <c r="AT493" s="272"/>
      <c r="AU493" s="272"/>
      <c r="AV493" s="272"/>
      <c r="AW493" s="272"/>
      <c r="AX493" s="272"/>
      <c r="AY493" s="272"/>
      <c r="AZ493" s="276"/>
      <c r="BA493" s="276"/>
      <c r="BB493" s="276"/>
      <c r="BC493" s="276"/>
      <c r="BD493" s="276"/>
      <c r="BE493" s="276"/>
      <c r="BF493" s="276"/>
      <c r="BG493" s="276"/>
      <c r="BH493" s="276"/>
      <c r="BI493" s="276"/>
      <c r="BJ493" s="276"/>
      <c r="BK493" s="276"/>
      <c r="BL493" s="276"/>
      <c r="BM493" s="276"/>
      <c r="BN493" s="276"/>
      <c r="BO493" s="284" t="str">
        <f t="shared" si="87"/>
        <v/>
      </c>
      <c r="BP493" s="284"/>
      <c r="BQ493" s="284"/>
      <c r="BR493" s="284"/>
      <c r="BS493" s="284"/>
      <c r="BT493" s="284"/>
      <c r="BU493" s="284"/>
      <c r="BV493" s="284"/>
      <c r="BW493" s="284"/>
      <c r="BX493" s="284"/>
      <c r="BY493" s="284"/>
      <c r="BZ493" s="33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71"/>
      <c r="C494" s="272"/>
      <c r="D494" s="272"/>
      <c r="E494" s="272"/>
      <c r="F494" s="272"/>
      <c r="G494" s="272"/>
      <c r="H494" s="272"/>
      <c r="I494" s="272"/>
      <c r="J494" s="272"/>
      <c r="K494" s="272"/>
      <c r="L494" s="272"/>
      <c r="M494" s="276"/>
      <c r="N494" s="276"/>
      <c r="O494" s="276"/>
      <c r="P494" s="276"/>
      <c r="Q494" s="276"/>
      <c r="R494" s="276"/>
      <c r="S494" s="276"/>
      <c r="T494" s="276"/>
      <c r="U494" s="276"/>
      <c r="V494" s="276"/>
      <c r="W494" s="276"/>
      <c r="X494" s="276"/>
      <c r="Y494" s="276"/>
      <c r="Z494" s="276"/>
      <c r="AA494" s="276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72"/>
      <c r="AP494" s="272"/>
      <c r="AQ494" s="272"/>
      <c r="AR494" s="272"/>
      <c r="AS494" s="272"/>
      <c r="AT494" s="272"/>
      <c r="AU494" s="272"/>
      <c r="AV494" s="272"/>
      <c r="AW494" s="272"/>
      <c r="AX494" s="272"/>
      <c r="AY494" s="272"/>
      <c r="AZ494" s="276"/>
      <c r="BA494" s="276"/>
      <c r="BB494" s="276"/>
      <c r="BC494" s="276"/>
      <c r="BD494" s="276"/>
      <c r="BE494" s="276"/>
      <c r="BF494" s="276"/>
      <c r="BG494" s="276"/>
      <c r="BH494" s="276"/>
      <c r="BI494" s="276"/>
      <c r="BJ494" s="276"/>
      <c r="BK494" s="276"/>
      <c r="BL494" s="276"/>
      <c r="BM494" s="276"/>
      <c r="BN494" s="276"/>
      <c r="BO494" s="284" t="str">
        <f t="shared" si="87"/>
        <v/>
      </c>
      <c r="BP494" s="284"/>
      <c r="BQ494" s="284"/>
      <c r="BR494" s="284"/>
      <c r="BS494" s="284"/>
      <c r="BT494" s="284"/>
      <c r="BU494" s="284"/>
      <c r="BV494" s="284"/>
      <c r="BW494" s="284"/>
      <c r="BX494" s="284"/>
      <c r="BY494" s="284"/>
      <c r="BZ494" s="33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71"/>
      <c r="C495" s="272"/>
      <c r="D495" s="272"/>
      <c r="E495" s="272"/>
      <c r="F495" s="272"/>
      <c r="G495" s="272"/>
      <c r="H495" s="272"/>
      <c r="I495" s="272"/>
      <c r="J495" s="272"/>
      <c r="K495" s="272"/>
      <c r="L495" s="272"/>
      <c r="M495" s="276"/>
      <c r="N495" s="276"/>
      <c r="O495" s="276"/>
      <c r="P495" s="276"/>
      <c r="Q495" s="276"/>
      <c r="R495" s="276"/>
      <c r="S495" s="276"/>
      <c r="T495" s="276"/>
      <c r="U495" s="276"/>
      <c r="V495" s="276"/>
      <c r="W495" s="276"/>
      <c r="X495" s="276"/>
      <c r="Y495" s="276"/>
      <c r="Z495" s="276"/>
      <c r="AA495" s="276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72"/>
      <c r="AP495" s="272"/>
      <c r="AQ495" s="272"/>
      <c r="AR495" s="272"/>
      <c r="AS495" s="272"/>
      <c r="AT495" s="272"/>
      <c r="AU495" s="272"/>
      <c r="AV495" s="272"/>
      <c r="AW495" s="272"/>
      <c r="AX495" s="272"/>
      <c r="AY495" s="272"/>
      <c r="AZ495" s="276"/>
      <c r="BA495" s="276"/>
      <c r="BB495" s="276"/>
      <c r="BC495" s="276"/>
      <c r="BD495" s="276"/>
      <c r="BE495" s="276"/>
      <c r="BF495" s="276"/>
      <c r="BG495" s="276"/>
      <c r="BH495" s="276"/>
      <c r="BI495" s="276"/>
      <c r="BJ495" s="276"/>
      <c r="BK495" s="276"/>
      <c r="BL495" s="276"/>
      <c r="BM495" s="276"/>
      <c r="BN495" s="276"/>
      <c r="BO495" s="284" t="str">
        <f t="shared" si="87"/>
        <v/>
      </c>
      <c r="BP495" s="284"/>
      <c r="BQ495" s="284"/>
      <c r="BR495" s="284"/>
      <c r="BS495" s="284"/>
      <c r="BT495" s="284"/>
      <c r="BU495" s="284"/>
      <c r="BV495" s="284"/>
      <c r="BW495" s="284"/>
      <c r="BX495" s="284"/>
      <c r="BY495" s="284"/>
      <c r="BZ495" s="33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83"/>
      <c r="N496" s="283"/>
      <c r="O496" s="283"/>
      <c r="P496" s="283"/>
      <c r="Q496" s="283"/>
      <c r="R496" s="283"/>
      <c r="S496" s="283"/>
      <c r="T496" s="283"/>
      <c r="U496" s="283"/>
      <c r="V496" s="283"/>
      <c r="W496" s="283"/>
      <c r="X496" s="283"/>
      <c r="Y496" s="283"/>
      <c r="Z496" s="283"/>
      <c r="AA496" s="283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83"/>
      <c r="BA496" s="283"/>
      <c r="BB496" s="283"/>
      <c r="BC496" s="283"/>
      <c r="BD496" s="283"/>
      <c r="BE496" s="283"/>
      <c r="BF496" s="283"/>
      <c r="BG496" s="283"/>
      <c r="BH496" s="283"/>
      <c r="BI496" s="283"/>
      <c r="BJ496" s="283"/>
      <c r="BK496" s="283"/>
      <c r="BL496" s="283"/>
      <c r="BM496" s="283"/>
      <c r="BN496" s="283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44" t="s">
        <v>140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56" t="s">
        <v>131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130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141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132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278" t="s">
        <v>133</v>
      </c>
      <c r="AX498" s="278"/>
      <c r="AY498" s="278"/>
      <c r="AZ498" s="278"/>
      <c r="BA498" s="278"/>
      <c r="BB498" s="278"/>
      <c r="BC498" s="278"/>
      <c r="BD498" s="278"/>
      <c r="BE498" s="278"/>
      <c r="BF498" s="278"/>
      <c r="BG498" s="278"/>
      <c r="BH498" s="278"/>
      <c r="BI498" s="278"/>
      <c r="BJ498" s="278"/>
      <c r="BK498" s="278"/>
      <c r="BL498" s="278"/>
      <c r="BM498" s="278"/>
      <c r="BN498" s="278"/>
      <c r="BO498" s="360" t="s">
        <v>134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71"/>
      <c r="C499" s="272"/>
      <c r="D499" s="272"/>
      <c r="E499" s="272"/>
      <c r="F499" s="272"/>
      <c r="G499" s="272"/>
      <c r="H499" s="272"/>
      <c r="I499" s="272"/>
      <c r="J499" s="272"/>
      <c r="K499" s="272"/>
      <c r="L499" s="272"/>
      <c r="M499" s="276"/>
      <c r="N499" s="276"/>
      <c r="O499" s="276"/>
      <c r="P499" s="276"/>
      <c r="Q499" s="276"/>
      <c r="R499" s="276"/>
      <c r="S499" s="276"/>
      <c r="T499" s="276"/>
      <c r="U499" s="276"/>
      <c r="V499" s="276"/>
      <c r="W499" s="276"/>
      <c r="X499" s="277"/>
      <c r="Y499" s="277"/>
      <c r="Z499" s="277"/>
      <c r="AA499" s="277"/>
      <c r="AB499" s="277"/>
      <c r="AC499" s="277"/>
      <c r="AD499" s="277"/>
      <c r="AE499" s="277"/>
      <c r="AF499" s="277"/>
      <c r="AG499" s="277"/>
      <c r="AH499" s="277"/>
      <c r="AI499" s="277"/>
      <c r="AJ499" s="277"/>
      <c r="AK499" s="284" t="str">
        <f t="shared" ref="AK499:AK508" si="89">IF(B499*M499=0,"",B499*M499)</f>
        <v/>
      </c>
      <c r="AL499" s="284"/>
      <c r="AM499" s="284"/>
      <c r="AN499" s="284"/>
      <c r="AO499" s="284"/>
      <c r="AP499" s="284"/>
      <c r="AQ499" s="284"/>
      <c r="AR499" s="284"/>
      <c r="AS499" s="284"/>
      <c r="AT499" s="284"/>
      <c r="AU499" s="284"/>
      <c r="AV499" s="284"/>
      <c r="AW499" s="275"/>
      <c r="AX499" s="275"/>
      <c r="AY499" s="275"/>
      <c r="AZ499" s="275"/>
      <c r="BA499" s="275"/>
      <c r="BB499" s="275"/>
      <c r="BC499" s="275"/>
      <c r="BD499" s="275"/>
      <c r="BE499" s="275"/>
      <c r="BF499" s="275"/>
      <c r="BG499" s="275"/>
      <c r="BH499" s="275"/>
      <c r="BI499" s="275"/>
      <c r="BJ499" s="275"/>
      <c r="BK499" s="275"/>
      <c r="BL499" s="275"/>
      <c r="BM499" s="275"/>
      <c r="BN499" s="275"/>
      <c r="BO499" s="273" t="str">
        <f t="shared" ref="BO499:BO508" si="90">+IF(AK499="","",IF(AW499="","",IF(ROUND(AK499/AW499,4)&gt;100%,"chyba",ROUND(AK499/AW499,4))))</f>
        <v/>
      </c>
      <c r="BP499" s="273"/>
      <c r="BQ499" s="273"/>
      <c r="BR499" s="273"/>
      <c r="BS499" s="273"/>
      <c r="BT499" s="273"/>
      <c r="BU499" s="273"/>
      <c r="BV499" s="273"/>
      <c r="BW499" s="273"/>
      <c r="BX499" s="273"/>
      <c r="BY499" s="273"/>
      <c r="BZ499" s="274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71"/>
      <c r="C500" s="272"/>
      <c r="D500" s="272"/>
      <c r="E500" s="272"/>
      <c r="F500" s="272"/>
      <c r="G500" s="272"/>
      <c r="H500" s="272"/>
      <c r="I500" s="272"/>
      <c r="J500" s="272"/>
      <c r="K500" s="272"/>
      <c r="L500" s="272"/>
      <c r="M500" s="276"/>
      <c r="N500" s="276"/>
      <c r="O500" s="276"/>
      <c r="P500" s="276"/>
      <c r="Q500" s="276"/>
      <c r="R500" s="276"/>
      <c r="S500" s="276"/>
      <c r="T500" s="276"/>
      <c r="U500" s="276"/>
      <c r="V500" s="276"/>
      <c r="W500" s="276"/>
      <c r="X500" s="277"/>
      <c r="Y500" s="277"/>
      <c r="Z500" s="277"/>
      <c r="AA500" s="277"/>
      <c r="AB500" s="277"/>
      <c r="AC500" s="277"/>
      <c r="AD500" s="277"/>
      <c r="AE500" s="277"/>
      <c r="AF500" s="277"/>
      <c r="AG500" s="277"/>
      <c r="AH500" s="277"/>
      <c r="AI500" s="277"/>
      <c r="AJ500" s="277"/>
      <c r="AK500" s="284" t="str">
        <f t="shared" si="89"/>
        <v/>
      </c>
      <c r="AL500" s="284"/>
      <c r="AM500" s="284"/>
      <c r="AN500" s="284"/>
      <c r="AO500" s="284"/>
      <c r="AP500" s="284"/>
      <c r="AQ500" s="284"/>
      <c r="AR500" s="284"/>
      <c r="AS500" s="284"/>
      <c r="AT500" s="284"/>
      <c r="AU500" s="284"/>
      <c r="AV500" s="284"/>
      <c r="AW500" s="275"/>
      <c r="AX500" s="275"/>
      <c r="AY500" s="275"/>
      <c r="AZ500" s="275"/>
      <c r="BA500" s="275"/>
      <c r="BB500" s="275"/>
      <c r="BC500" s="275"/>
      <c r="BD500" s="275"/>
      <c r="BE500" s="275"/>
      <c r="BF500" s="275"/>
      <c r="BG500" s="275"/>
      <c r="BH500" s="275"/>
      <c r="BI500" s="275"/>
      <c r="BJ500" s="275"/>
      <c r="BK500" s="275"/>
      <c r="BL500" s="275"/>
      <c r="BM500" s="275"/>
      <c r="BN500" s="275"/>
      <c r="BO500" s="273" t="str">
        <f t="shared" si="90"/>
        <v/>
      </c>
      <c r="BP500" s="273"/>
      <c r="BQ500" s="273"/>
      <c r="BR500" s="273"/>
      <c r="BS500" s="273"/>
      <c r="BT500" s="273"/>
      <c r="BU500" s="273"/>
      <c r="BV500" s="273"/>
      <c r="BW500" s="273"/>
      <c r="BX500" s="273"/>
      <c r="BY500" s="273"/>
      <c r="BZ500" s="274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71"/>
      <c r="C501" s="272"/>
      <c r="D501" s="272"/>
      <c r="E501" s="272"/>
      <c r="F501" s="272"/>
      <c r="G501" s="272"/>
      <c r="H501" s="272"/>
      <c r="I501" s="272"/>
      <c r="J501" s="272"/>
      <c r="K501" s="272"/>
      <c r="L501" s="272"/>
      <c r="M501" s="276"/>
      <c r="N501" s="276"/>
      <c r="O501" s="276"/>
      <c r="P501" s="276"/>
      <c r="Q501" s="276"/>
      <c r="R501" s="276"/>
      <c r="S501" s="276"/>
      <c r="T501" s="276"/>
      <c r="U501" s="276"/>
      <c r="V501" s="276"/>
      <c r="W501" s="276"/>
      <c r="X501" s="277"/>
      <c r="Y501" s="277"/>
      <c r="Z501" s="277"/>
      <c r="AA501" s="277"/>
      <c r="AB501" s="277"/>
      <c r="AC501" s="277"/>
      <c r="AD501" s="277"/>
      <c r="AE501" s="277"/>
      <c r="AF501" s="277"/>
      <c r="AG501" s="277"/>
      <c r="AH501" s="277"/>
      <c r="AI501" s="277"/>
      <c r="AJ501" s="277"/>
      <c r="AK501" s="284" t="str">
        <f t="shared" si="89"/>
        <v/>
      </c>
      <c r="AL501" s="284"/>
      <c r="AM501" s="284"/>
      <c r="AN501" s="284"/>
      <c r="AO501" s="284"/>
      <c r="AP501" s="284"/>
      <c r="AQ501" s="284"/>
      <c r="AR501" s="284"/>
      <c r="AS501" s="284"/>
      <c r="AT501" s="284"/>
      <c r="AU501" s="284"/>
      <c r="AV501" s="284"/>
      <c r="AW501" s="275"/>
      <c r="AX501" s="275"/>
      <c r="AY501" s="275"/>
      <c r="AZ501" s="275"/>
      <c r="BA501" s="275"/>
      <c r="BB501" s="275"/>
      <c r="BC501" s="275"/>
      <c r="BD501" s="275"/>
      <c r="BE501" s="275"/>
      <c r="BF501" s="275"/>
      <c r="BG501" s="275"/>
      <c r="BH501" s="275"/>
      <c r="BI501" s="275"/>
      <c r="BJ501" s="275"/>
      <c r="BK501" s="275"/>
      <c r="BL501" s="275"/>
      <c r="BM501" s="275"/>
      <c r="BN501" s="275"/>
      <c r="BO501" s="273" t="str">
        <f t="shared" si="90"/>
        <v/>
      </c>
      <c r="BP501" s="273"/>
      <c r="BQ501" s="273"/>
      <c r="BR501" s="273"/>
      <c r="BS501" s="273"/>
      <c r="BT501" s="273"/>
      <c r="BU501" s="273"/>
      <c r="BV501" s="273"/>
      <c r="BW501" s="273"/>
      <c r="BX501" s="273"/>
      <c r="BY501" s="273"/>
      <c r="BZ501" s="274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71"/>
      <c r="C502" s="272"/>
      <c r="D502" s="272"/>
      <c r="E502" s="272"/>
      <c r="F502" s="272"/>
      <c r="G502" s="272"/>
      <c r="H502" s="272"/>
      <c r="I502" s="272"/>
      <c r="J502" s="272"/>
      <c r="K502" s="272"/>
      <c r="L502" s="272"/>
      <c r="M502" s="276"/>
      <c r="N502" s="276"/>
      <c r="O502" s="276"/>
      <c r="P502" s="276"/>
      <c r="Q502" s="276"/>
      <c r="R502" s="276"/>
      <c r="S502" s="276"/>
      <c r="T502" s="276"/>
      <c r="U502" s="276"/>
      <c r="V502" s="276"/>
      <c r="W502" s="276"/>
      <c r="X502" s="277"/>
      <c r="Y502" s="277"/>
      <c r="Z502" s="277"/>
      <c r="AA502" s="277"/>
      <c r="AB502" s="277"/>
      <c r="AC502" s="277"/>
      <c r="AD502" s="277"/>
      <c r="AE502" s="277"/>
      <c r="AF502" s="277"/>
      <c r="AG502" s="277"/>
      <c r="AH502" s="277"/>
      <c r="AI502" s="277"/>
      <c r="AJ502" s="277"/>
      <c r="AK502" s="284" t="str">
        <f t="shared" si="89"/>
        <v/>
      </c>
      <c r="AL502" s="284"/>
      <c r="AM502" s="284"/>
      <c r="AN502" s="284"/>
      <c r="AO502" s="284"/>
      <c r="AP502" s="284"/>
      <c r="AQ502" s="284"/>
      <c r="AR502" s="284"/>
      <c r="AS502" s="284"/>
      <c r="AT502" s="284"/>
      <c r="AU502" s="284"/>
      <c r="AV502" s="284"/>
      <c r="AW502" s="275"/>
      <c r="AX502" s="275"/>
      <c r="AY502" s="275"/>
      <c r="AZ502" s="275"/>
      <c r="BA502" s="275"/>
      <c r="BB502" s="275"/>
      <c r="BC502" s="275"/>
      <c r="BD502" s="275"/>
      <c r="BE502" s="275"/>
      <c r="BF502" s="275"/>
      <c r="BG502" s="275"/>
      <c r="BH502" s="275"/>
      <c r="BI502" s="275"/>
      <c r="BJ502" s="275"/>
      <c r="BK502" s="275"/>
      <c r="BL502" s="275"/>
      <c r="BM502" s="275"/>
      <c r="BN502" s="275"/>
      <c r="BO502" s="273" t="str">
        <f t="shared" si="90"/>
        <v/>
      </c>
      <c r="BP502" s="273"/>
      <c r="BQ502" s="273"/>
      <c r="BR502" s="273"/>
      <c r="BS502" s="273"/>
      <c r="BT502" s="273"/>
      <c r="BU502" s="273"/>
      <c r="BV502" s="273"/>
      <c r="BW502" s="273"/>
      <c r="BX502" s="273"/>
      <c r="BY502" s="273"/>
      <c r="BZ502" s="27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71"/>
      <c r="C503" s="272"/>
      <c r="D503" s="272"/>
      <c r="E503" s="272"/>
      <c r="F503" s="272"/>
      <c r="G503" s="272"/>
      <c r="H503" s="272"/>
      <c r="I503" s="272"/>
      <c r="J503" s="272"/>
      <c r="K503" s="272"/>
      <c r="L503" s="272"/>
      <c r="M503" s="276"/>
      <c r="N503" s="276"/>
      <c r="O503" s="276"/>
      <c r="P503" s="276"/>
      <c r="Q503" s="276"/>
      <c r="R503" s="276"/>
      <c r="S503" s="276"/>
      <c r="T503" s="276"/>
      <c r="U503" s="276"/>
      <c r="V503" s="276"/>
      <c r="W503" s="276"/>
      <c r="X503" s="277"/>
      <c r="Y503" s="277"/>
      <c r="Z503" s="277"/>
      <c r="AA503" s="277"/>
      <c r="AB503" s="277"/>
      <c r="AC503" s="277"/>
      <c r="AD503" s="277"/>
      <c r="AE503" s="277"/>
      <c r="AF503" s="277"/>
      <c r="AG503" s="277"/>
      <c r="AH503" s="277"/>
      <c r="AI503" s="277"/>
      <c r="AJ503" s="277"/>
      <c r="AK503" s="284" t="str">
        <f t="shared" si="89"/>
        <v/>
      </c>
      <c r="AL503" s="284"/>
      <c r="AM503" s="284"/>
      <c r="AN503" s="284"/>
      <c r="AO503" s="284"/>
      <c r="AP503" s="284"/>
      <c r="AQ503" s="284"/>
      <c r="AR503" s="284"/>
      <c r="AS503" s="284"/>
      <c r="AT503" s="284"/>
      <c r="AU503" s="284"/>
      <c r="AV503" s="284"/>
      <c r="AW503" s="275"/>
      <c r="AX503" s="275"/>
      <c r="AY503" s="275"/>
      <c r="AZ503" s="275"/>
      <c r="BA503" s="275"/>
      <c r="BB503" s="275"/>
      <c r="BC503" s="275"/>
      <c r="BD503" s="275"/>
      <c r="BE503" s="275"/>
      <c r="BF503" s="275"/>
      <c r="BG503" s="275"/>
      <c r="BH503" s="275"/>
      <c r="BI503" s="275"/>
      <c r="BJ503" s="275"/>
      <c r="BK503" s="275"/>
      <c r="BL503" s="275"/>
      <c r="BM503" s="275"/>
      <c r="BN503" s="275"/>
      <c r="BO503" s="273" t="str">
        <f t="shared" si="90"/>
        <v/>
      </c>
      <c r="BP503" s="273"/>
      <c r="BQ503" s="273"/>
      <c r="BR503" s="273"/>
      <c r="BS503" s="273"/>
      <c r="BT503" s="273"/>
      <c r="BU503" s="273"/>
      <c r="BV503" s="273"/>
      <c r="BW503" s="273"/>
      <c r="BX503" s="273"/>
      <c r="BY503" s="273"/>
      <c r="BZ503" s="274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71"/>
      <c r="C504" s="272"/>
      <c r="D504" s="272"/>
      <c r="E504" s="272"/>
      <c r="F504" s="272"/>
      <c r="G504" s="272"/>
      <c r="H504" s="272"/>
      <c r="I504" s="272"/>
      <c r="J504" s="272"/>
      <c r="K504" s="272"/>
      <c r="L504" s="272"/>
      <c r="M504" s="276"/>
      <c r="N504" s="276"/>
      <c r="O504" s="276"/>
      <c r="P504" s="276"/>
      <c r="Q504" s="276"/>
      <c r="R504" s="276"/>
      <c r="S504" s="276"/>
      <c r="T504" s="276"/>
      <c r="U504" s="276"/>
      <c r="V504" s="276"/>
      <c r="W504" s="276"/>
      <c r="X504" s="277"/>
      <c r="Y504" s="277"/>
      <c r="Z504" s="277"/>
      <c r="AA504" s="277"/>
      <c r="AB504" s="277"/>
      <c r="AC504" s="277"/>
      <c r="AD504" s="277"/>
      <c r="AE504" s="277"/>
      <c r="AF504" s="277"/>
      <c r="AG504" s="277"/>
      <c r="AH504" s="277"/>
      <c r="AI504" s="277"/>
      <c r="AJ504" s="277"/>
      <c r="AK504" s="284" t="str">
        <f t="shared" si="89"/>
        <v/>
      </c>
      <c r="AL504" s="284"/>
      <c r="AM504" s="284"/>
      <c r="AN504" s="284"/>
      <c r="AO504" s="284"/>
      <c r="AP504" s="284"/>
      <c r="AQ504" s="284"/>
      <c r="AR504" s="284"/>
      <c r="AS504" s="284"/>
      <c r="AT504" s="284"/>
      <c r="AU504" s="284"/>
      <c r="AV504" s="284"/>
      <c r="AW504" s="275"/>
      <c r="AX504" s="275"/>
      <c r="AY504" s="275"/>
      <c r="AZ504" s="275"/>
      <c r="BA504" s="275"/>
      <c r="BB504" s="275"/>
      <c r="BC504" s="275"/>
      <c r="BD504" s="275"/>
      <c r="BE504" s="275"/>
      <c r="BF504" s="275"/>
      <c r="BG504" s="275"/>
      <c r="BH504" s="275"/>
      <c r="BI504" s="275"/>
      <c r="BJ504" s="275"/>
      <c r="BK504" s="275"/>
      <c r="BL504" s="275"/>
      <c r="BM504" s="275"/>
      <c r="BN504" s="275"/>
      <c r="BO504" s="273" t="str">
        <f t="shared" si="90"/>
        <v/>
      </c>
      <c r="BP504" s="273"/>
      <c r="BQ504" s="273"/>
      <c r="BR504" s="273"/>
      <c r="BS504" s="273"/>
      <c r="BT504" s="273"/>
      <c r="BU504" s="273"/>
      <c r="BV504" s="273"/>
      <c r="BW504" s="273"/>
      <c r="BX504" s="273"/>
      <c r="BY504" s="273"/>
      <c r="BZ504" s="274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71"/>
      <c r="C505" s="272"/>
      <c r="D505" s="272"/>
      <c r="E505" s="272"/>
      <c r="F505" s="272"/>
      <c r="G505" s="272"/>
      <c r="H505" s="272"/>
      <c r="I505" s="272"/>
      <c r="J505" s="272"/>
      <c r="K505" s="272"/>
      <c r="L505" s="272"/>
      <c r="M505" s="276"/>
      <c r="N505" s="276"/>
      <c r="O505" s="276"/>
      <c r="P505" s="276"/>
      <c r="Q505" s="276"/>
      <c r="R505" s="276"/>
      <c r="S505" s="276"/>
      <c r="T505" s="276"/>
      <c r="U505" s="276"/>
      <c r="V505" s="276"/>
      <c r="W505" s="276"/>
      <c r="X505" s="277"/>
      <c r="Y505" s="277"/>
      <c r="Z505" s="277"/>
      <c r="AA505" s="277"/>
      <c r="AB505" s="277"/>
      <c r="AC505" s="277"/>
      <c r="AD505" s="277"/>
      <c r="AE505" s="277"/>
      <c r="AF505" s="277"/>
      <c r="AG505" s="277"/>
      <c r="AH505" s="277"/>
      <c r="AI505" s="277"/>
      <c r="AJ505" s="277"/>
      <c r="AK505" s="284" t="str">
        <f t="shared" si="89"/>
        <v/>
      </c>
      <c r="AL505" s="284"/>
      <c r="AM505" s="284"/>
      <c r="AN505" s="284"/>
      <c r="AO505" s="284"/>
      <c r="AP505" s="284"/>
      <c r="AQ505" s="284"/>
      <c r="AR505" s="284"/>
      <c r="AS505" s="284"/>
      <c r="AT505" s="284"/>
      <c r="AU505" s="284"/>
      <c r="AV505" s="284"/>
      <c r="AW505" s="275"/>
      <c r="AX505" s="275"/>
      <c r="AY505" s="275"/>
      <c r="AZ505" s="275"/>
      <c r="BA505" s="275"/>
      <c r="BB505" s="275"/>
      <c r="BC505" s="275"/>
      <c r="BD505" s="275"/>
      <c r="BE505" s="275"/>
      <c r="BF505" s="275"/>
      <c r="BG505" s="275"/>
      <c r="BH505" s="275"/>
      <c r="BI505" s="275"/>
      <c r="BJ505" s="275"/>
      <c r="BK505" s="275"/>
      <c r="BL505" s="275"/>
      <c r="BM505" s="275"/>
      <c r="BN505" s="275"/>
      <c r="BO505" s="273" t="str">
        <f t="shared" si="90"/>
        <v/>
      </c>
      <c r="BP505" s="273"/>
      <c r="BQ505" s="273"/>
      <c r="BR505" s="273"/>
      <c r="BS505" s="273"/>
      <c r="BT505" s="273"/>
      <c r="BU505" s="273"/>
      <c r="BV505" s="273"/>
      <c r="BW505" s="273"/>
      <c r="BX505" s="273"/>
      <c r="BY505" s="273"/>
      <c r="BZ505" s="274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71"/>
      <c r="C506" s="272"/>
      <c r="D506" s="272"/>
      <c r="E506" s="272"/>
      <c r="F506" s="272"/>
      <c r="G506" s="272"/>
      <c r="H506" s="272"/>
      <c r="I506" s="272"/>
      <c r="J506" s="272"/>
      <c r="K506" s="272"/>
      <c r="L506" s="272"/>
      <c r="M506" s="276"/>
      <c r="N506" s="276"/>
      <c r="O506" s="276"/>
      <c r="P506" s="276"/>
      <c r="Q506" s="276"/>
      <c r="R506" s="276"/>
      <c r="S506" s="276"/>
      <c r="T506" s="276"/>
      <c r="U506" s="276"/>
      <c r="V506" s="276"/>
      <c r="W506" s="276"/>
      <c r="X506" s="277"/>
      <c r="Y506" s="277"/>
      <c r="Z506" s="277"/>
      <c r="AA506" s="277"/>
      <c r="AB506" s="277"/>
      <c r="AC506" s="277"/>
      <c r="AD506" s="277"/>
      <c r="AE506" s="277"/>
      <c r="AF506" s="277"/>
      <c r="AG506" s="277"/>
      <c r="AH506" s="277"/>
      <c r="AI506" s="277"/>
      <c r="AJ506" s="277"/>
      <c r="AK506" s="284" t="str">
        <f t="shared" si="89"/>
        <v/>
      </c>
      <c r="AL506" s="284"/>
      <c r="AM506" s="284"/>
      <c r="AN506" s="284"/>
      <c r="AO506" s="284"/>
      <c r="AP506" s="284"/>
      <c r="AQ506" s="284"/>
      <c r="AR506" s="284"/>
      <c r="AS506" s="284"/>
      <c r="AT506" s="284"/>
      <c r="AU506" s="284"/>
      <c r="AV506" s="284"/>
      <c r="AW506" s="275"/>
      <c r="AX506" s="275"/>
      <c r="AY506" s="275"/>
      <c r="AZ506" s="275"/>
      <c r="BA506" s="275"/>
      <c r="BB506" s="275"/>
      <c r="BC506" s="275"/>
      <c r="BD506" s="275"/>
      <c r="BE506" s="275"/>
      <c r="BF506" s="275"/>
      <c r="BG506" s="275"/>
      <c r="BH506" s="275"/>
      <c r="BI506" s="275"/>
      <c r="BJ506" s="275"/>
      <c r="BK506" s="275"/>
      <c r="BL506" s="275"/>
      <c r="BM506" s="275"/>
      <c r="BN506" s="275"/>
      <c r="BO506" s="273" t="str">
        <f t="shared" si="90"/>
        <v/>
      </c>
      <c r="BP506" s="273"/>
      <c r="BQ506" s="273"/>
      <c r="BR506" s="273"/>
      <c r="BS506" s="273"/>
      <c r="BT506" s="273"/>
      <c r="BU506" s="273"/>
      <c r="BV506" s="273"/>
      <c r="BW506" s="273"/>
      <c r="BX506" s="273"/>
      <c r="BY506" s="273"/>
      <c r="BZ506" s="274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71"/>
      <c r="C507" s="272"/>
      <c r="D507" s="272"/>
      <c r="E507" s="272"/>
      <c r="F507" s="272"/>
      <c r="G507" s="272"/>
      <c r="H507" s="272"/>
      <c r="I507" s="272"/>
      <c r="J507" s="272"/>
      <c r="K507" s="272"/>
      <c r="L507" s="272"/>
      <c r="M507" s="276"/>
      <c r="N507" s="276"/>
      <c r="O507" s="276"/>
      <c r="P507" s="276"/>
      <c r="Q507" s="276"/>
      <c r="R507" s="276"/>
      <c r="S507" s="276"/>
      <c r="T507" s="276"/>
      <c r="U507" s="276"/>
      <c r="V507" s="276"/>
      <c r="W507" s="276"/>
      <c r="X507" s="277"/>
      <c r="Y507" s="277"/>
      <c r="Z507" s="277"/>
      <c r="AA507" s="277"/>
      <c r="AB507" s="277"/>
      <c r="AC507" s="277"/>
      <c r="AD507" s="277"/>
      <c r="AE507" s="277"/>
      <c r="AF507" s="277"/>
      <c r="AG507" s="277"/>
      <c r="AH507" s="277"/>
      <c r="AI507" s="277"/>
      <c r="AJ507" s="277"/>
      <c r="AK507" s="284" t="str">
        <f t="shared" si="89"/>
        <v/>
      </c>
      <c r="AL507" s="284"/>
      <c r="AM507" s="284"/>
      <c r="AN507" s="284"/>
      <c r="AO507" s="284"/>
      <c r="AP507" s="284"/>
      <c r="AQ507" s="284"/>
      <c r="AR507" s="284"/>
      <c r="AS507" s="284"/>
      <c r="AT507" s="284"/>
      <c r="AU507" s="284"/>
      <c r="AV507" s="284"/>
      <c r="AW507" s="275"/>
      <c r="AX507" s="275"/>
      <c r="AY507" s="275"/>
      <c r="AZ507" s="275"/>
      <c r="BA507" s="275"/>
      <c r="BB507" s="275"/>
      <c r="BC507" s="275"/>
      <c r="BD507" s="275"/>
      <c r="BE507" s="275"/>
      <c r="BF507" s="275"/>
      <c r="BG507" s="275"/>
      <c r="BH507" s="275"/>
      <c r="BI507" s="275"/>
      <c r="BJ507" s="275"/>
      <c r="BK507" s="275"/>
      <c r="BL507" s="275"/>
      <c r="BM507" s="275"/>
      <c r="BN507" s="275"/>
      <c r="BO507" s="273" t="str">
        <f t="shared" si="90"/>
        <v/>
      </c>
      <c r="BP507" s="273"/>
      <c r="BQ507" s="273"/>
      <c r="BR507" s="273"/>
      <c r="BS507" s="273"/>
      <c r="BT507" s="273"/>
      <c r="BU507" s="273"/>
      <c r="BV507" s="273"/>
      <c r="BW507" s="273"/>
      <c r="BX507" s="273"/>
      <c r="BY507" s="273"/>
      <c r="BZ507" s="274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83"/>
      <c r="N508" s="283"/>
      <c r="O508" s="283"/>
      <c r="P508" s="283"/>
      <c r="Q508" s="283"/>
      <c r="R508" s="283"/>
      <c r="S508" s="283"/>
      <c r="T508" s="283"/>
      <c r="U508" s="283"/>
      <c r="V508" s="283"/>
      <c r="W508" s="283"/>
      <c r="X508" s="279"/>
      <c r="Y508" s="279"/>
      <c r="Z508" s="279"/>
      <c r="AA508" s="279"/>
      <c r="AB508" s="279"/>
      <c r="AC508" s="279"/>
      <c r="AD508" s="279"/>
      <c r="AE508" s="279"/>
      <c r="AF508" s="279"/>
      <c r="AG508" s="279"/>
      <c r="AH508" s="279"/>
      <c r="AI508" s="279"/>
      <c r="AJ508" s="279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3" t="s">
        <v>213</v>
      </c>
      <c r="K512" s="103"/>
      <c r="L512" s="103"/>
      <c r="M512" s="103"/>
      <c r="N512" s="103"/>
      <c r="O512" s="103"/>
      <c r="P512" s="103"/>
      <c r="Q512" s="103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40" t="s">
        <v>145</v>
      </c>
      <c r="C538" s="241"/>
      <c r="D538" s="241"/>
      <c r="E538" s="241"/>
      <c r="F538" s="241"/>
      <c r="G538" s="241"/>
      <c r="H538" s="241"/>
      <c r="I538" s="241"/>
      <c r="J538" s="241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2"/>
      <c r="AR538" s="256" t="s">
        <v>144</v>
      </c>
      <c r="AS538" s="257"/>
      <c r="AT538" s="257"/>
      <c r="AU538" s="257"/>
      <c r="AV538" s="257"/>
      <c r="AW538" s="257"/>
      <c r="AX538" s="257"/>
      <c r="AY538" s="257"/>
      <c r="AZ538" s="257"/>
      <c r="BA538" s="257"/>
      <c r="BB538" s="257"/>
      <c r="BC538" s="257"/>
      <c r="BD538" s="257"/>
      <c r="BE538" s="257"/>
      <c r="BF538" s="257"/>
      <c r="BG538" s="257"/>
      <c r="BH538" s="257"/>
      <c r="BI538" s="257"/>
      <c r="BJ538" s="257"/>
      <c r="BK538" s="257"/>
      <c r="BL538" s="257"/>
      <c r="BM538" s="257"/>
      <c r="BN538" s="257"/>
      <c r="BO538" s="257"/>
      <c r="BP538" s="257"/>
      <c r="BQ538" s="257"/>
      <c r="BR538" s="257"/>
      <c r="BS538" s="257"/>
      <c r="BT538" s="257"/>
      <c r="BU538" s="257"/>
      <c r="BV538" s="257"/>
      <c r="BW538" s="257"/>
      <c r="BX538" s="257"/>
      <c r="BY538" s="257"/>
      <c r="BZ538" s="25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43"/>
      <c r="C539" s="244"/>
      <c r="D539" s="244"/>
      <c r="E539" s="244"/>
      <c r="F539" s="244"/>
      <c r="G539" s="244"/>
      <c r="H539" s="244"/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  <c r="AJ539" s="244"/>
      <c r="AK539" s="244"/>
      <c r="AL539" s="244"/>
      <c r="AM539" s="244"/>
      <c r="AN539" s="244"/>
      <c r="AO539" s="244"/>
      <c r="AP539" s="244"/>
      <c r="AQ539" s="245"/>
      <c r="AR539" s="259"/>
      <c r="AS539" s="260"/>
      <c r="AT539" s="260"/>
      <c r="AU539" s="260"/>
      <c r="AV539" s="260"/>
      <c r="AW539" s="260"/>
      <c r="AX539" s="260"/>
      <c r="AY539" s="260"/>
      <c r="AZ539" s="260"/>
      <c r="BA539" s="260"/>
      <c r="BB539" s="260"/>
      <c r="BC539" s="260"/>
      <c r="BD539" s="260"/>
      <c r="BE539" s="260"/>
      <c r="BF539" s="260"/>
      <c r="BG539" s="260"/>
      <c r="BH539" s="260"/>
      <c r="BI539" s="260"/>
      <c r="BJ539" s="260"/>
      <c r="BK539" s="260"/>
      <c r="BL539" s="260"/>
      <c r="BM539" s="260"/>
      <c r="BN539" s="260"/>
      <c r="BO539" s="260"/>
      <c r="BP539" s="260"/>
      <c r="BQ539" s="260"/>
      <c r="BR539" s="260"/>
      <c r="BS539" s="260"/>
      <c r="BT539" s="260"/>
      <c r="BU539" s="260"/>
      <c r="BV539" s="260"/>
      <c r="BW539" s="260"/>
      <c r="BX539" s="260"/>
      <c r="BY539" s="260"/>
      <c r="BZ539" s="26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53" t="s">
        <v>146</v>
      </c>
      <c r="C540" s="254"/>
      <c r="D540" s="254"/>
      <c r="E540" s="254"/>
      <c r="F540" s="254"/>
      <c r="G540" s="254"/>
      <c r="H540" s="254"/>
      <c r="I540" s="254"/>
      <c r="J540" s="254"/>
      <c r="K540" s="254"/>
      <c r="L540" s="254"/>
      <c r="M540" s="254"/>
      <c r="N540" s="254"/>
      <c r="O540" s="254"/>
      <c r="P540" s="254"/>
      <c r="Q540" s="254"/>
      <c r="R540" s="254"/>
      <c r="S540" s="254"/>
      <c r="T540" s="254"/>
      <c r="U540" s="254"/>
      <c r="V540" s="254"/>
      <c r="W540" s="254"/>
      <c r="X540" s="254"/>
      <c r="Y540" s="254"/>
      <c r="Z540" s="254"/>
      <c r="AA540" s="254"/>
      <c r="AB540" s="254"/>
      <c r="AC540" s="254"/>
      <c r="AD540" s="254"/>
      <c r="AE540" s="254"/>
      <c r="AF540" s="254"/>
      <c r="AG540" s="254"/>
      <c r="AH540" s="254"/>
      <c r="AI540" s="254"/>
      <c r="AJ540" s="254"/>
      <c r="AK540" s="254"/>
      <c r="AL540" s="254"/>
      <c r="AM540" s="254"/>
      <c r="AN540" s="254"/>
      <c r="AO540" s="254"/>
      <c r="AP540" s="254"/>
      <c r="AQ540" s="255"/>
      <c r="AR540" s="128"/>
      <c r="AS540" s="129"/>
      <c r="AT540" s="129"/>
      <c r="AU540" s="129"/>
      <c r="AV540" s="129"/>
      <c r="AW540" s="129"/>
      <c r="AX540" s="129"/>
      <c r="AY540" s="129"/>
      <c r="AZ540" s="129"/>
      <c r="BA540" s="129"/>
      <c r="BB540" s="129"/>
      <c r="BC540" s="129"/>
      <c r="BD540" s="129"/>
      <c r="BE540" s="129"/>
      <c r="BF540" s="129"/>
      <c r="BG540" s="129"/>
      <c r="BH540" s="129"/>
      <c r="BI540" s="129"/>
      <c r="BJ540" s="129"/>
      <c r="BK540" s="129"/>
      <c r="BL540" s="129"/>
      <c r="BM540" s="129"/>
      <c r="BN540" s="129"/>
      <c r="BO540" s="129"/>
      <c r="BP540" s="129"/>
      <c r="BQ540" s="129"/>
      <c r="BR540" s="129"/>
      <c r="BS540" s="129"/>
      <c r="BT540" s="129"/>
      <c r="BU540" s="129"/>
      <c r="BV540" s="129"/>
      <c r="BW540" s="129"/>
      <c r="BX540" s="129"/>
      <c r="BY540" s="129"/>
      <c r="BZ540" s="13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72" t="s">
        <v>147</v>
      </c>
      <c r="C541" s="173"/>
      <c r="D541" s="173"/>
      <c r="E541" s="173"/>
      <c r="F541" s="173"/>
      <c r="G541" s="173"/>
      <c r="H541" s="173"/>
      <c r="I541" s="173"/>
      <c r="J541" s="173"/>
      <c r="K541" s="173"/>
      <c r="L541" s="173"/>
      <c r="M541" s="173"/>
      <c r="N541" s="173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  <c r="AA541" s="173"/>
      <c r="AB541" s="173"/>
      <c r="AC541" s="173"/>
      <c r="AD541" s="173"/>
      <c r="AE541" s="173"/>
      <c r="AF541" s="173"/>
      <c r="AG541" s="173"/>
      <c r="AH541" s="173"/>
      <c r="AI541" s="173"/>
      <c r="AJ541" s="173"/>
      <c r="AK541" s="173"/>
      <c r="AL541" s="173"/>
      <c r="AM541" s="173"/>
      <c r="AN541" s="173"/>
      <c r="AO541" s="173"/>
      <c r="AP541" s="173"/>
      <c r="AQ541" s="174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72" t="s">
        <v>148</v>
      </c>
      <c r="C542" s="173"/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  <c r="N542" s="173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  <c r="AA542" s="173"/>
      <c r="AB542" s="173"/>
      <c r="AC542" s="173"/>
      <c r="AD542" s="173"/>
      <c r="AE542" s="173"/>
      <c r="AF542" s="173"/>
      <c r="AG542" s="173"/>
      <c r="AH542" s="173"/>
      <c r="AI542" s="173"/>
      <c r="AJ542" s="173"/>
      <c r="AK542" s="173"/>
      <c r="AL542" s="173"/>
      <c r="AM542" s="173"/>
      <c r="AN542" s="173"/>
      <c r="AO542" s="173"/>
      <c r="AP542" s="173"/>
      <c r="AQ542" s="174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72" t="s">
        <v>149</v>
      </c>
      <c r="C543" s="173"/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  <c r="N543" s="173"/>
      <c r="O543" s="173"/>
      <c r="P543" s="173"/>
      <c r="Q543" s="173"/>
      <c r="R543" s="173"/>
      <c r="S543" s="173"/>
      <c r="T543" s="173"/>
      <c r="U543" s="173"/>
      <c r="V543" s="173"/>
      <c r="W543" s="173"/>
      <c r="X543" s="173"/>
      <c r="Y543" s="173"/>
      <c r="Z543" s="173"/>
      <c r="AA543" s="173"/>
      <c r="AB543" s="173"/>
      <c r="AC543" s="173"/>
      <c r="AD543" s="173"/>
      <c r="AE543" s="173"/>
      <c r="AF543" s="173"/>
      <c r="AG543" s="173"/>
      <c r="AH543" s="173"/>
      <c r="AI543" s="173"/>
      <c r="AJ543" s="173"/>
      <c r="AK543" s="173"/>
      <c r="AL543" s="173"/>
      <c r="AM543" s="173"/>
      <c r="AN543" s="173"/>
      <c r="AO543" s="173"/>
      <c r="AP543" s="173"/>
      <c r="AQ543" s="174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0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0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0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0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0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99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  <c r="Y549" s="100"/>
      <c r="Z549" s="100"/>
      <c r="AA549" s="100"/>
      <c r="AB549" s="100"/>
      <c r="AC549" s="100"/>
      <c r="AD549" s="100"/>
      <c r="AE549" s="100"/>
      <c r="AF549" s="100"/>
      <c r="AG549" s="100"/>
      <c r="AH549" s="100"/>
      <c r="AI549" s="100"/>
      <c r="AJ549" s="100"/>
      <c r="AK549" s="100"/>
      <c r="AL549" s="100"/>
      <c r="AM549" s="100"/>
      <c r="AN549" s="100"/>
      <c r="AO549" s="100"/>
      <c r="AP549" s="100"/>
      <c r="AQ549" s="102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103" t="s">
        <v>213</v>
      </c>
      <c r="K551" s="103"/>
      <c r="L551" s="103"/>
      <c r="M551" s="103"/>
      <c r="N551" s="103"/>
      <c r="O551" s="103"/>
      <c r="P551" s="103"/>
      <c r="Q551" s="103"/>
      <c r="R551" s="103"/>
      <c r="S551" s="2" t="s">
        <v>189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289" t="s">
        <v>43</v>
      </c>
      <c r="C554" s="290"/>
      <c r="D554" s="290"/>
      <c r="E554" s="290"/>
      <c r="F554" s="290"/>
      <c r="G554" s="290"/>
      <c r="H554" s="290"/>
      <c r="I554" s="290"/>
      <c r="J554" s="290"/>
      <c r="K554" s="290"/>
      <c r="L554" s="290"/>
      <c r="M554" s="290"/>
      <c r="N554" s="290"/>
      <c r="O554" s="290"/>
      <c r="P554" s="290"/>
      <c r="Q554" s="290"/>
      <c r="R554" s="290"/>
      <c r="S554" s="290"/>
      <c r="T554" s="290"/>
      <c r="U554" s="290"/>
      <c r="V554" s="290"/>
      <c r="W554" s="290"/>
      <c r="X554" s="290"/>
      <c r="Y554" s="290"/>
      <c r="Z554" s="290"/>
      <c r="AA554" s="290"/>
      <c r="AB554" s="290"/>
      <c r="AC554" s="290"/>
      <c r="AD554" s="290"/>
      <c r="AE554" s="290"/>
      <c r="AF554" s="291"/>
      <c r="AG554" s="139" t="s">
        <v>150</v>
      </c>
      <c r="AH554" s="140"/>
      <c r="AI554" s="140"/>
      <c r="AJ554" s="140"/>
      <c r="AK554" s="140"/>
      <c r="AL554" s="140"/>
      <c r="AM554" s="140"/>
      <c r="AN554" s="140"/>
      <c r="AO554" s="140"/>
      <c r="AP554" s="140"/>
      <c r="AQ554" s="140"/>
      <c r="AR554" s="140"/>
      <c r="AS554" s="140"/>
      <c r="AT554" s="140"/>
      <c r="AU554" s="140"/>
      <c r="AV554" s="140"/>
      <c r="AW554" s="140"/>
      <c r="AX554" s="140"/>
      <c r="AY554" s="140"/>
      <c r="AZ554" s="140"/>
      <c r="BA554" s="140"/>
      <c r="BB554" s="140"/>
      <c r="BC554" s="140"/>
      <c r="BD554" s="140"/>
      <c r="BE554" s="140"/>
      <c r="BF554" s="140"/>
      <c r="BG554" s="140"/>
      <c r="BH554" s="140"/>
      <c r="BI554" s="140"/>
      <c r="BJ554" s="140"/>
      <c r="BK554" s="140"/>
      <c r="BL554" s="140"/>
      <c r="BM554" s="140"/>
      <c r="BN554" s="140"/>
      <c r="BO554" s="140"/>
      <c r="BP554" s="140"/>
      <c r="BQ554" s="140"/>
      <c r="BR554" s="140"/>
      <c r="BS554" s="140"/>
      <c r="BT554" s="140"/>
      <c r="BU554" s="140"/>
      <c r="BV554" s="140"/>
      <c r="BW554" s="140"/>
      <c r="BX554" s="140"/>
      <c r="BY554" s="140"/>
      <c r="BZ554" s="14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292"/>
      <c r="C555" s="293"/>
      <c r="D555" s="293"/>
      <c r="E555" s="293"/>
      <c r="F555" s="293"/>
      <c r="G555" s="293"/>
      <c r="H555" s="293"/>
      <c r="I555" s="293"/>
      <c r="J555" s="293"/>
      <c r="K555" s="293"/>
      <c r="L555" s="293"/>
      <c r="M555" s="293"/>
      <c r="N555" s="293"/>
      <c r="O555" s="293"/>
      <c r="P555" s="293"/>
      <c r="Q555" s="293"/>
      <c r="R555" s="293"/>
      <c r="S555" s="293"/>
      <c r="T555" s="293"/>
      <c r="U555" s="293"/>
      <c r="V555" s="293"/>
      <c r="W555" s="293"/>
      <c r="X555" s="293"/>
      <c r="Y555" s="293"/>
      <c r="Z555" s="293"/>
      <c r="AA555" s="293"/>
      <c r="AB555" s="293"/>
      <c r="AC555" s="293"/>
      <c r="AD555" s="293"/>
      <c r="AE555" s="293"/>
      <c r="AF555" s="294"/>
      <c r="AG555" s="142" t="s">
        <v>151</v>
      </c>
      <c r="AH555" s="143"/>
      <c r="AI555" s="143"/>
      <c r="AJ555" s="143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  <c r="AU555" s="144" t="s">
        <v>152</v>
      </c>
      <c r="AV555" s="144"/>
      <c r="AW555" s="144"/>
      <c r="AX555" s="144"/>
      <c r="AY555" s="144"/>
      <c r="AZ555" s="144"/>
      <c r="BA555" s="144"/>
      <c r="BB555" s="144"/>
      <c r="BC555" s="144"/>
      <c r="BD555" s="144"/>
      <c r="BE555" s="144"/>
      <c r="BF555" s="144"/>
      <c r="BG555" s="144"/>
      <c r="BH555" s="144"/>
      <c r="BI555" s="144"/>
      <c r="BJ555" s="144"/>
      <c r="BK555" s="134" t="s">
        <v>153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45" t="s">
        <v>44</v>
      </c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7"/>
      <c r="AG556" s="148"/>
      <c r="AH556" s="149"/>
      <c r="AI556" s="149"/>
      <c r="AJ556" s="149"/>
      <c r="AK556" s="149"/>
      <c r="AL556" s="149"/>
      <c r="AM556" s="149"/>
      <c r="AN556" s="149"/>
      <c r="AO556" s="149"/>
      <c r="AP556" s="149"/>
      <c r="AQ556" s="149"/>
      <c r="AR556" s="149"/>
      <c r="AS556" s="149"/>
      <c r="AT556" s="149"/>
      <c r="AU556" s="149"/>
      <c r="AV556" s="149"/>
      <c r="AW556" s="149"/>
      <c r="AX556" s="149"/>
      <c r="AY556" s="149"/>
      <c r="AZ556" s="149"/>
      <c r="BA556" s="149"/>
      <c r="BB556" s="149"/>
      <c r="BC556" s="149"/>
      <c r="BD556" s="149"/>
      <c r="BE556" s="149"/>
      <c r="BF556" s="149"/>
      <c r="BG556" s="149"/>
      <c r="BH556" s="149"/>
      <c r="BI556" s="149"/>
      <c r="BJ556" s="149"/>
      <c r="BK556" s="149"/>
      <c r="BL556" s="149"/>
      <c r="BM556" s="149"/>
      <c r="BN556" s="149"/>
      <c r="BO556" s="149"/>
      <c r="BP556" s="149"/>
      <c r="BQ556" s="149"/>
      <c r="BR556" s="149"/>
      <c r="BS556" s="149"/>
      <c r="BT556" s="149"/>
      <c r="BU556" s="149"/>
      <c r="BV556" s="149"/>
      <c r="BW556" s="149"/>
      <c r="BX556" s="149"/>
      <c r="BY556" s="149"/>
      <c r="BZ556" s="171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50" t="s">
        <v>45</v>
      </c>
      <c r="C557" s="151"/>
      <c r="D557" s="151"/>
      <c r="E557" s="151"/>
      <c r="F557" s="151"/>
      <c r="G557" s="151"/>
      <c r="H557" s="151"/>
      <c r="I557" s="151"/>
      <c r="J557" s="151"/>
      <c r="K557" s="151"/>
      <c r="L557" s="151"/>
      <c r="M557" s="151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1"/>
      <c r="AA557" s="151"/>
      <c r="AB557" s="151"/>
      <c r="AC557" s="151"/>
      <c r="AD557" s="151"/>
      <c r="AE557" s="151"/>
      <c r="AF557" s="152"/>
      <c r="AG557" s="138"/>
      <c r="AH557" s="136"/>
      <c r="AI557" s="136"/>
      <c r="AJ557" s="136"/>
      <c r="AK557" s="136"/>
      <c r="AL557" s="136"/>
      <c r="AM557" s="136"/>
      <c r="AN557" s="136"/>
      <c r="AO557" s="136"/>
      <c r="AP557" s="136"/>
      <c r="AQ557" s="136"/>
      <c r="AR557" s="136"/>
      <c r="AS557" s="136"/>
      <c r="AT557" s="136"/>
      <c r="AU557" s="136"/>
      <c r="AV557" s="136"/>
      <c r="AW557" s="136"/>
      <c r="AX557" s="136"/>
      <c r="AY557" s="136"/>
      <c r="AZ557" s="136"/>
      <c r="BA557" s="136"/>
      <c r="BB557" s="136"/>
      <c r="BC557" s="136"/>
      <c r="BD557" s="136"/>
      <c r="BE557" s="136"/>
      <c r="BF557" s="136"/>
      <c r="BG557" s="136"/>
      <c r="BH557" s="136"/>
      <c r="BI557" s="136"/>
      <c r="BJ557" s="136"/>
      <c r="BK557" s="136"/>
      <c r="BL557" s="136"/>
      <c r="BM557" s="136"/>
      <c r="BN557" s="136"/>
      <c r="BO557" s="136"/>
      <c r="BP557" s="136"/>
      <c r="BQ557" s="136"/>
      <c r="BR557" s="136"/>
      <c r="BS557" s="136"/>
      <c r="BT557" s="136"/>
      <c r="BU557" s="136"/>
      <c r="BV557" s="136"/>
      <c r="BW557" s="136"/>
      <c r="BX557" s="136"/>
      <c r="BY557" s="136"/>
      <c r="BZ557" s="13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50" t="s">
        <v>46</v>
      </c>
      <c r="C558" s="151"/>
      <c r="D558" s="151"/>
      <c r="E558" s="151"/>
      <c r="F558" s="151"/>
      <c r="G558" s="151"/>
      <c r="H558" s="151"/>
      <c r="I558" s="151"/>
      <c r="J558" s="151"/>
      <c r="K558" s="151"/>
      <c r="L558" s="151"/>
      <c r="M558" s="151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1"/>
      <c r="AA558" s="151"/>
      <c r="AB558" s="151"/>
      <c r="AC558" s="151"/>
      <c r="AD558" s="151"/>
      <c r="AE558" s="151"/>
      <c r="AF558" s="152"/>
      <c r="AG558" s="138"/>
      <c r="AH558" s="136"/>
      <c r="AI558" s="136"/>
      <c r="AJ558" s="136"/>
      <c r="AK558" s="136"/>
      <c r="AL558" s="136"/>
      <c r="AM558" s="136"/>
      <c r="AN558" s="136"/>
      <c r="AO558" s="136"/>
      <c r="AP558" s="136"/>
      <c r="AQ558" s="136"/>
      <c r="AR558" s="136"/>
      <c r="AS558" s="136"/>
      <c r="AT558" s="136"/>
      <c r="AU558" s="136"/>
      <c r="AV558" s="136"/>
      <c r="AW558" s="136"/>
      <c r="AX558" s="136"/>
      <c r="AY558" s="136"/>
      <c r="AZ558" s="136"/>
      <c r="BA558" s="136"/>
      <c r="BB558" s="136"/>
      <c r="BC558" s="136"/>
      <c r="BD558" s="136"/>
      <c r="BE558" s="136"/>
      <c r="BF558" s="136"/>
      <c r="BG558" s="136"/>
      <c r="BH558" s="136"/>
      <c r="BI558" s="136"/>
      <c r="BJ558" s="136"/>
      <c r="BK558" s="136"/>
      <c r="BL558" s="136"/>
      <c r="BM558" s="136"/>
      <c r="BN558" s="136"/>
      <c r="BO558" s="136"/>
      <c r="BP558" s="136"/>
      <c r="BQ558" s="136"/>
      <c r="BR558" s="136"/>
      <c r="BS558" s="136"/>
      <c r="BT558" s="136"/>
      <c r="BU558" s="136"/>
      <c r="BV558" s="136"/>
      <c r="BW558" s="136"/>
      <c r="BX558" s="136"/>
      <c r="BY558" s="136"/>
      <c r="BZ558" s="13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50" t="s">
        <v>47</v>
      </c>
      <c r="C559" s="151"/>
      <c r="D559" s="151"/>
      <c r="E559" s="151"/>
      <c r="F559" s="151"/>
      <c r="G559" s="151"/>
      <c r="H559" s="151"/>
      <c r="I559" s="151"/>
      <c r="J559" s="151"/>
      <c r="K559" s="151"/>
      <c r="L559" s="151"/>
      <c r="M559" s="151"/>
      <c r="N559" s="151"/>
      <c r="O559" s="151"/>
      <c r="P559" s="151"/>
      <c r="Q559" s="151"/>
      <c r="R559" s="151"/>
      <c r="S559" s="151"/>
      <c r="T559" s="151"/>
      <c r="U559" s="151"/>
      <c r="V559" s="151"/>
      <c r="W559" s="151"/>
      <c r="X559" s="151"/>
      <c r="Y559" s="151"/>
      <c r="Z559" s="151"/>
      <c r="AA559" s="151"/>
      <c r="AB559" s="151"/>
      <c r="AC559" s="151"/>
      <c r="AD559" s="151"/>
      <c r="AE559" s="151"/>
      <c r="AF559" s="152"/>
      <c r="AG559" s="138"/>
      <c r="AH559" s="136"/>
      <c r="AI559" s="136"/>
      <c r="AJ559" s="136"/>
      <c r="AK559" s="136"/>
      <c r="AL559" s="136"/>
      <c r="AM559" s="136"/>
      <c r="AN559" s="136"/>
      <c r="AO559" s="136"/>
      <c r="AP559" s="136"/>
      <c r="AQ559" s="136"/>
      <c r="AR559" s="136"/>
      <c r="AS559" s="136"/>
      <c r="AT559" s="136"/>
      <c r="AU559" s="136"/>
      <c r="AV559" s="136"/>
      <c r="AW559" s="136"/>
      <c r="AX559" s="136"/>
      <c r="AY559" s="136"/>
      <c r="AZ559" s="136"/>
      <c r="BA559" s="136"/>
      <c r="BB559" s="136"/>
      <c r="BC559" s="136"/>
      <c r="BD559" s="136"/>
      <c r="BE559" s="136"/>
      <c r="BF559" s="136"/>
      <c r="BG559" s="136"/>
      <c r="BH559" s="136"/>
      <c r="BI559" s="136"/>
      <c r="BJ559" s="136"/>
      <c r="BK559" s="136"/>
      <c r="BL559" s="136"/>
      <c r="BM559" s="136"/>
      <c r="BN559" s="136"/>
      <c r="BO559" s="136"/>
      <c r="BP559" s="136"/>
      <c r="BQ559" s="136"/>
      <c r="BR559" s="136"/>
      <c r="BS559" s="136"/>
      <c r="BT559" s="136"/>
      <c r="BU559" s="136"/>
      <c r="BV559" s="136"/>
      <c r="BW559" s="136"/>
      <c r="BX559" s="136"/>
      <c r="BY559" s="136"/>
      <c r="BZ559" s="13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50" t="s">
        <v>48</v>
      </c>
      <c r="C560" s="151"/>
      <c r="D560" s="151"/>
      <c r="E560" s="151"/>
      <c r="F560" s="151"/>
      <c r="G560" s="151"/>
      <c r="H560" s="151"/>
      <c r="I560" s="151"/>
      <c r="J560" s="151"/>
      <c r="K560" s="151"/>
      <c r="L560" s="151"/>
      <c r="M560" s="151"/>
      <c r="N560" s="151"/>
      <c r="O560" s="151"/>
      <c r="P560" s="151"/>
      <c r="Q560" s="151"/>
      <c r="R560" s="151"/>
      <c r="S560" s="151"/>
      <c r="T560" s="151"/>
      <c r="U560" s="151"/>
      <c r="V560" s="151"/>
      <c r="W560" s="151"/>
      <c r="X560" s="151"/>
      <c r="Y560" s="151"/>
      <c r="Z560" s="151"/>
      <c r="AA560" s="151"/>
      <c r="AB560" s="151"/>
      <c r="AC560" s="151"/>
      <c r="AD560" s="151"/>
      <c r="AE560" s="151"/>
      <c r="AF560" s="152"/>
      <c r="AG560" s="138"/>
      <c r="AH560" s="136"/>
      <c r="AI560" s="136"/>
      <c r="AJ560" s="136"/>
      <c r="AK560" s="136"/>
      <c r="AL560" s="136"/>
      <c r="AM560" s="136"/>
      <c r="AN560" s="136"/>
      <c r="AO560" s="136"/>
      <c r="AP560" s="136"/>
      <c r="AQ560" s="136"/>
      <c r="AR560" s="136"/>
      <c r="AS560" s="136"/>
      <c r="AT560" s="136"/>
      <c r="AU560" s="136"/>
      <c r="AV560" s="136"/>
      <c r="AW560" s="136"/>
      <c r="AX560" s="136"/>
      <c r="AY560" s="136"/>
      <c r="AZ560" s="136"/>
      <c r="BA560" s="136"/>
      <c r="BB560" s="136"/>
      <c r="BC560" s="136"/>
      <c r="BD560" s="136"/>
      <c r="BE560" s="136"/>
      <c r="BF560" s="136"/>
      <c r="BG560" s="136"/>
      <c r="BH560" s="136"/>
      <c r="BI560" s="136"/>
      <c r="BJ560" s="136"/>
      <c r="BK560" s="136"/>
      <c r="BL560" s="136"/>
      <c r="BM560" s="136"/>
      <c r="BN560" s="136"/>
      <c r="BO560" s="136"/>
      <c r="BP560" s="136"/>
      <c r="BQ560" s="136"/>
      <c r="BR560" s="136"/>
      <c r="BS560" s="136"/>
      <c r="BT560" s="136"/>
      <c r="BU560" s="136"/>
      <c r="BV560" s="136"/>
      <c r="BW560" s="136"/>
      <c r="BX560" s="136"/>
      <c r="BY560" s="136"/>
      <c r="BZ560" s="13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138"/>
      <c r="AH561" s="136"/>
      <c r="AI561" s="136"/>
      <c r="AJ561" s="136"/>
      <c r="AK561" s="136"/>
      <c r="AL561" s="136"/>
      <c r="AM561" s="136"/>
      <c r="AN561" s="136"/>
      <c r="AO561" s="136"/>
      <c r="AP561" s="136"/>
      <c r="AQ561" s="136"/>
      <c r="AR561" s="136"/>
      <c r="AS561" s="136"/>
      <c r="AT561" s="136"/>
      <c r="AU561" s="136"/>
      <c r="AV561" s="136"/>
      <c r="AW561" s="136"/>
      <c r="AX561" s="136"/>
      <c r="AY561" s="136"/>
      <c r="AZ561" s="136"/>
      <c r="BA561" s="136"/>
      <c r="BB561" s="136"/>
      <c r="BC561" s="136"/>
      <c r="BD561" s="136"/>
      <c r="BE561" s="136"/>
      <c r="BF561" s="136"/>
      <c r="BG561" s="136"/>
      <c r="BH561" s="136"/>
      <c r="BI561" s="136"/>
      <c r="BJ561" s="136"/>
      <c r="BK561" s="136"/>
      <c r="BL561" s="136"/>
      <c r="BM561" s="136"/>
      <c r="BN561" s="136"/>
      <c r="BO561" s="136"/>
      <c r="BP561" s="136"/>
      <c r="BQ561" s="136"/>
      <c r="BR561" s="136"/>
      <c r="BS561" s="136"/>
      <c r="BT561" s="136"/>
      <c r="BU561" s="136"/>
      <c r="BV561" s="136"/>
      <c r="BW561" s="136"/>
      <c r="BX561" s="136"/>
      <c r="BY561" s="136"/>
      <c r="BZ561" s="13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138"/>
      <c r="AH562" s="136"/>
      <c r="AI562" s="136"/>
      <c r="AJ562" s="136"/>
      <c r="AK562" s="136"/>
      <c r="AL562" s="136"/>
      <c r="AM562" s="136"/>
      <c r="AN562" s="136"/>
      <c r="AO562" s="136"/>
      <c r="AP562" s="136"/>
      <c r="AQ562" s="136"/>
      <c r="AR562" s="136"/>
      <c r="AS562" s="136"/>
      <c r="AT562" s="136"/>
      <c r="AU562" s="136"/>
      <c r="AV562" s="136"/>
      <c r="AW562" s="136"/>
      <c r="AX562" s="136"/>
      <c r="AY562" s="136"/>
      <c r="AZ562" s="136"/>
      <c r="BA562" s="136"/>
      <c r="BB562" s="136"/>
      <c r="BC562" s="136"/>
      <c r="BD562" s="136"/>
      <c r="BE562" s="136"/>
      <c r="BF562" s="136"/>
      <c r="BG562" s="136"/>
      <c r="BH562" s="136"/>
      <c r="BI562" s="136"/>
      <c r="BJ562" s="136"/>
      <c r="BK562" s="136"/>
      <c r="BL562" s="136"/>
      <c r="BM562" s="136"/>
      <c r="BN562" s="136"/>
      <c r="BO562" s="136"/>
      <c r="BP562" s="136"/>
      <c r="BQ562" s="136"/>
      <c r="BR562" s="136"/>
      <c r="BS562" s="136"/>
      <c r="BT562" s="136"/>
      <c r="BU562" s="136"/>
      <c r="BV562" s="136"/>
      <c r="BW562" s="136"/>
      <c r="BX562" s="136"/>
      <c r="BY562" s="136"/>
      <c r="BZ562" s="13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138"/>
      <c r="AH563" s="136"/>
      <c r="AI563" s="136"/>
      <c r="AJ563" s="136"/>
      <c r="AK563" s="136"/>
      <c r="AL563" s="136"/>
      <c r="AM563" s="136"/>
      <c r="AN563" s="136"/>
      <c r="AO563" s="136"/>
      <c r="AP563" s="136"/>
      <c r="AQ563" s="136"/>
      <c r="AR563" s="136"/>
      <c r="AS563" s="136"/>
      <c r="AT563" s="136"/>
      <c r="AU563" s="136"/>
      <c r="AV563" s="136"/>
      <c r="AW563" s="136"/>
      <c r="AX563" s="136"/>
      <c r="AY563" s="136"/>
      <c r="AZ563" s="136"/>
      <c r="BA563" s="136"/>
      <c r="BB563" s="136"/>
      <c r="BC563" s="136"/>
      <c r="BD563" s="136"/>
      <c r="BE563" s="136"/>
      <c r="BF563" s="136"/>
      <c r="BG563" s="136"/>
      <c r="BH563" s="136"/>
      <c r="BI563" s="136"/>
      <c r="BJ563" s="136"/>
      <c r="BK563" s="136"/>
      <c r="BL563" s="136"/>
      <c r="BM563" s="136"/>
      <c r="BN563" s="136"/>
      <c r="BO563" s="136"/>
      <c r="BP563" s="136"/>
      <c r="BQ563" s="136"/>
      <c r="BR563" s="136"/>
      <c r="BS563" s="136"/>
      <c r="BT563" s="136"/>
      <c r="BU563" s="136"/>
      <c r="BV563" s="136"/>
      <c r="BW563" s="136"/>
      <c r="BX563" s="136"/>
      <c r="BY563" s="136"/>
      <c r="BZ563" s="13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138"/>
      <c r="AH564" s="136"/>
      <c r="AI564" s="136"/>
      <c r="AJ564" s="136"/>
      <c r="AK564" s="136"/>
      <c r="AL564" s="136"/>
      <c r="AM564" s="136"/>
      <c r="AN564" s="136"/>
      <c r="AO564" s="136"/>
      <c r="AP564" s="136"/>
      <c r="AQ564" s="136"/>
      <c r="AR564" s="136"/>
      <c r="AS564" s="136"/>
      <c r="AT564" s="136"/>
      <c r="AU564" s="136"/>
      <c r="AV564" s="136"/>
      <c r="AW564" s="136"/>
      <c r="AX564" s="136"/>
      <c r="AY564" s="136"/>
      <c r="AZ564" s="136"/>
      <c r="BA564" s="136"/>
      <c r="BB564" s="136"/>
      <c r="BC564" s="136"/>
      <c r="BD564" s="136"/>
      <c r="BE564" s="136"/>
      <c r="BF564" s="136"/>
      <c r="BG564" s="136"/>
      <c r="BH564" s="136"/>
      <c r="BI564" s="136"/>
      <c r="BJ564" s="136"/>
      <c r="BK564" s="136"/>
      <c r="BL564" s="136"/>
      <c r="BM564" s="136"/>
      <c r="BN564" s="136"/>
      <c r="BO564" s="136"/>
      <c r="BP564" s="136"/>
      <c r="BQ564" s="136"/>
      <c r="BR564" s="136"/>
      <c r="BS564" s="136"/>
      <c r="BT564" s="136"/>
      <c r="BU564" s="136"/>
      <c r="BV564" s="136"/>
      <c r="BW564" s="136"/>
      <c r="BX564" s="136"/>
      <c r="BY564" s="136"/>
      <c r="BZ564" s="13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138"/>
      <c r="AH565" s="136"/>
      <c r="AI565" s="136"/>
      <c r="AJ565" s="136"/>
      <c r="AK565" s="136"/>
      <c r="AL565" s="136"/>
      <c r="AM565" s="136"/>
      <c r="AN565" s="136"/>
      <c r="AO565" s="136"/>
      <c r="AP565" s="136"/>
      <c r="AQ565" s="136"/>
      <c r="AR565" s="136"/>
      <c r="AS565" s="136"/>
      <c r="AT565" s="136"/>
      <c r="AU565" s="136"/>
      <c r="AV565" s="136"/>
      <c r="AW565" s="136"/>
      <c r="AX565" s="136"/>
      <c r="AY565" s="136"/>
      <c r="AZ565" s="136"/>
      <c r="BA565" s="136"/>
      <c r="BB565" s="136"/>
      <c r="BC565" s="136"/>
      <c r="BD565" s="136"/>
      <c r="BE565" s="136"/>
      <c r="BF565" s="136"/>
      <c r="BG565" s="136"/>
      <c r="BH565" s="136"/>
      <c r="BI565" s="136"/>
      <c r="BJ565" s="136"/>
      <c r="BK565" s="136"/>
      <c r="BL565" s="136"/>
      <c r="BM565" s="136"/>
      <c r="BN565" s="136"/>
      <c r="BO565" s="136"/>
      <c r="BP565" s="136"/>
      <c r="BQ565" s="136"/>
      <c r="BR565" s="136"/>
      <c r="BS565" s="136"/>
      <c r="BT565" s="136"/>
      <c r="BU565" s="136"/>
      <c r="BV565" s="136"/>
      <c r="BW565" s="136"/>
      <c r="BX565" s="136"/>
      <c r="BY565" s="136"/>
      <c r="BZ565" s="13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138"/>
      <c r="AH566" s="136"/>
      <c r="AI566" s="136"/>
      <c r="AJ566" s="136"/>
      <c r="AK566" s="136"/>
      <c r="AL566" s="136"/>
      <c r="AM566" s="136"/>
      <c r="AN566" s="136"/>
      <c r="AO566" s="136"/>
      <c r="AP566" s="136"/>
      <c r="AQ566" s="136"/>
      <c r="AR566" s="136"/>
      <c r="AS566" s="136"/>
      <c r="AT566" s="136"/>
      <c r="AU566" s="136"/>
      <c r="AV566" s="136"/>
      <c r="AW566" s="136"/>
      <c r="AX566" s="136"/>
      <c r="AY566" s="136"/>
      <c r="AZ566" s="136"/>
      <c r="BA566" s="136"/>
      <c r="BB566" s="136"/>
      <c r="BC566" s="136"/>
      <c r="BD566" s="136"/>
      <c r="BE566" s="136"/>
      <c r="BF566" s="136"/>
      <c r="BG566" s="136"/>
      <c r="BH566" s="136"/>
      <c r="BI566" s="136"/>
      <c r="BJ566" s="136"/>
      <c r="BK566" s="136"/>
      <c r="BL566" s="136"/>
      <c r="BM566" s="136"/>
      <c r="BN566" s="136"/>
      <c r="BO566" s="136"/>
      <c r="BP566" s="136"/>
      <c r="BQ566" s="136"/>
      <c r="BR566" s="136"/>
      <c r="BS566" s="136"/>
      <c r="BT566" s="136"/>
      <c r="BU566" s="136"/>
      <c r="BV566" s="136"/>
      <c r="BW566" s="136"/>
      <c r="BX566" s="136"/>
      <c r="BY566" s="136"/>
      <c r="BZ566" s="13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138"/>
      <c r="AH567" s="136"/>
      <c r="AI567" s="136"/>
      <c r="AJ567" s="136"/>
      <c r="AK567" s="136"/>
      <c r="AL567" s="136"/>
      <c r="AM567" s="136"/>
      <c r="AN567" s="136"/>
      <c r="AO567" s="136"/>
      <c r="AP567" s="136"/>
      <c r="AQ567" s="136"/>
      <c r="AR567" s="136"/>
      <c r="AS567" s="136"/>
      <c r="AT567" s="136"/>
      <c r="AU567" s="136"/>
      <c r="AV567" s="136"/>
      <c r="AW567" s="136"/>
      <c r="AX567" s="136"/>
      <c r="AY567" s="136"/>
      <c r="AZ567" s="136"/>
      <c r="BA567" s="136"/>
      <c r="BB567" s="136"/>
      <c r="BC567" s="136"/>
      <c r="BD567" s="136"/>
      <c r="BE567" s="136"/>
      <c r="BF567" s="136"/>
      <c r="BG567" s="136"/>
      <c r="BH567" s="136"/>
      <c r="BI567" s="136"/>
      <c r="BJ567" s="136"/>
      <c r="BK567" s="136"/>
      <c r="BL567" s="136"/>
      <c r="BM567" s="136"/>
      <c r="BN567" s="136"/>
      <c r="BO567" s="136"/>
      <c r="BP567" s="136"/>
      <c r="BQ567" s="136"/>
      <c r="BR567" s="136"/>
      <c r="BS567" s="136"/>
      <c r="BT567" s="136"/>
      <c r="BU567" s="136"/>
      <c r="BV567" s="136"/>
      <c r="BW567" s="136"/>
      <c r="BX567" s="136"/>
      <c r="BY567" s="136"/>
      <c r="BZ567" s="13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138"/>
      <c r="AH568" s="136"/>
      <c r="AI568" s="136"/>
      <c r="AJ568" s="136"/>
      <c r="AK568" s="136"/>
      <c r="AL568" s="136"/>
      <c r="AM568" s="136"/>
      <c r="AN568" s="136"/>
      <c r="AO568" s="136"/>
      <c r="AP568" s="136"/>
      <c r="AQ568" s="136"/>
      <c r="AR568" s="136"/>
      <c r="AS568" s="136"/>
      <c r="AT568" s="136"/>
      <c r="AU568" s="136"/>
      <c r="AV568" s="136"/>
      <c r="AW568" s="136"/>
      <c r="AX568" s="136"/>
      <c r="AY568" s="136"/>
      <c r="AZ568" s="136"/>
      <c r="BA568" s="136"/>
      <c r="BB568" s="136"/>
      <c r="BC568" s="136"/>
      <c r="BD568" s="136"/>
      <c r="BE568" s="136"/>
      <c r="BF568" s="136"/>
      <c r="BG568" s="136"/>
      <c r="BH568" s="136"/>
      <c r="BI568" s="136"/>
      <c r="BJ568" s="136"/>
      <c r="BK568" s="136"/>
      <c r="BL568" s="136"/>
      <c r="BM568" s="136"/>
      <c r="BN568" s="136"/>
      <c r="BO568" s="136"/>
      <c r="BP568" s="136"/>
      <c r="BQ568" s="136"/>
      <c r="BR568" s="136"/>
      <c r="BS568" s="136"/>
      <c r="BT568" s="136"/>
      <c r="BU568" s="136"/>
      <c r="BV568" s="136"/>
      <c r="BW568" s="136"/>
      <c r="BX568" s="136"/>
      <c r="BY568" s="136"/>
      <c r="BZ568" s="13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138"/>
      <c r="AH569" s="136"/>
      <c r="AI569" s="136"/>
      <c r="AJ569" s="136"/>
      <c r="AK569" s="136"/>
      <c r="AL569" s="136"/>
      <c r="AM569" s="136"/>
      <c r="AN569" s="136"/>
      <c r="AO569" s="136"/>
      <c r="AP569" s="136"/>
      <c r="AQ569" s="136"/>
      <c r="AR569" s="136"/>
      <c r="AS569" s="136"/>
      <c r="AT569" s="136"/>
      <c r="AU569" s="136"/>
      <c r="AV569" s="136"/>
      <c r="AW569" s="136"/>
      <c r="AX569" s="136"/>
      <c r="AY569" s="136"/>
      <c r="AZ569" s="136"/>
      <c r="BA569" s="136"/>
      <c r="BB569" s="136"/>
      <c r="BC569" s="136"/>
      <c r="BD569" s="136"/>
      <c r="BE569" s="136"/>
      <c r="BF569" s="136"/>
      <c r="BG569" s="136"/>
      <c r="BH569" s="136"/>
      <c r="BI569" s="136"/>
      <c r="BJ569" s="136"/>
      <c r="BK569" s="136"/>
      <c r="BL569" s="136"/>
      <c r="BM569" s="136"/>
      <c r="BN569" s="136"/>
      <c r="BO569" s="136"/>
      <c r="BP569" s="136"/>
      <c r="BQ569" s="136"/>
      <c r="BR569" s="136"/>
      <c r="BS569" s="136"/>
      <c r="BT569" s="136"/>
      <c r="BU569" s="136"/>
      <c r="BV569" s="136"/>
      <c r="BW569" s="136"/>
      <c r="BX569" s="136"/>
      <c r="BY569" s="136"/>
      <c r="BZ569" s="13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99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  <c r="Y570" s="100"/>
      <c r="Z570" s="100"/>
      <c r="AA570" s="100"/>
      <c r="AB570" s="100"/>
      <c r="AC570" s="100"/>
      <c r="AD570" s="100"/>
      <c r="AE570" s="100"/>
      <c r="AF570" s="101"/>
      <c r="AG570" s="156"/>
      <c r="AH570" s="157"/>
      <c r="AI570" s="157"/>
      <c r="AJ570" s="157"/>
      <c r="AK570" s="157"/>
      <c r="AL570" s="157"/>
      <c r="AM570" s="157"/>
      <c r="AN570" s="157"/>
      <c r="AO570" s="157"/>
      <c r="AP570" s="157"/>
      <c r="AQ570" s="157"/>
      <c r="AR570" s="157"/>
      <c r="AS570" s="157"/>
      <c r="AT570" s="157"/>
      <c r="AU570" s="157"/>
      <c r="AV570" s="157"/>
      <c r="AW570" s="157"/>
      <c r="AX570" s="157"/>
      <c r="AY570" s="157"/>
      <c r="AZ570" s="157"/>
      <c r="BA570" s="157"/>
      <c r="BB570" s="157"/>
      <c r="BC570" s="157"/>
      <c r="BD570" s="157"/>
      <c r="BE570" s="157"/>
      <c r="BF570" s="157"/>
      <c r="BG570" s="157"/>
      <c r="BH570" s="157"/>
      <c r="BI570" s="157"/>
      <c r="BJ570" s="157"/>
      <c r="BK570" s="157"/>
      <c r="BL570" s="157"/>
      <c r="BM570" s="157"/>
      <c r="BN570" s="157"/>
      <c r="BO570" s="157"/>
      <c r="BP570" s="157"/>
      <c r="BQ570" s="157"/>
      <c r="BR570" s="157"/>
      <c r="BS570" s="157"/>
      <c r="BT570" s="157"/>
      <c r="BU570" s="157"/>
      <c r="BV570" s="157"/>
      <c r="BW570" s="157"/>
      <c r="BX570" s="157"/>
      <c r="BY570" s="157"/>
      <c r="BZ570" s="15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25">
      <c r="A594" s="11"/>
      <c r="B594" s="2" t="s">
        <v>36</v>
      </c>
      <c r="J594" s="103" t="s">
        <v>214</v>
      </c>
      <c r="K594" s="103"/>
      <c r="L594" s="103"/>
      <c r="M594" s="103"/>
      <c r="N594" s="103"/>
      <c r="O594" s="103"/>
      <c r="P594" s="103"/>
      <c r="Q594" s="103"/>
      <c r="R594" s="103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103" t="s">
        <v>214</v>
      </c>
      <c r="K619" s="103"/>
      <c r="L619" s="103"/>
      <c r="M619" s="103"/>
      <c r="N619" s="103"/>
      <c r="O619" s="103"/>
      <c r="P619" s="103"/>
      <c r="Q619" s="103"/>
      <c r="R619" s="103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73" t="s">
        <v>50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159" t="s">
        <v>105</v>
      </c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  <c r="BA644" s="160"/>
      <c r="BB644" s="160"/>
      <c r="BC644" s="160"/>
      <c r="BD644" s="160"/>
      <c r="BE644" s="160"/>
      <c r="BF644" s="160"/>
      <c r="BG644" s="160"/>
      <c r="BH644" s="160"/>
      <c r="BI644" s="160"/>
      <c r="BJ644" s="160"/>
      <c r="BK644" s="160"/>
      <c r="BL644" s="160"/>
      <c r="BM644" s="160"/>
      <c r="BN644" s="160"/>
      <c r="BO644" s="160"/>
      <c r="BP644" s="160"/>
      <c r="BQ644" s="160"/>
      <c r="BR644" s="160"/>
      <c r="BS644" s="160"/>
      <c r="BT644" s="160"/>
      <c r="BU644" s="160"/>
      <c r="BV644" s="160"/>
      <c r="BW644" s="160"/>
      <c r="BX644" s="160"/>
      <c r="BY644" s="160"/>
      <c r="BZ644" s="161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68" t="s">
        <v>51</v>
      </c>
      <c r="AL645" s="169"/>
      <c r="AM645" s="169"/>
      <c r="AN645" s="169"/>
      <c r="AO645" s="169"/>
      <c r="AP645" s="169"/>
      <c r="AQ645" s="169"/>
      <c r="AR645" s="169"/>
      <c r="AS645" s="169"/>
      <c r="AT645" s="169"/>
      <c r="AU645" s="169"/>
      <c r="AV645" s="169"/>
      <c r="AW645" s="169"/>
      <c r="AX645" s="170"/>
      <c r="AY645" s="168" t="s">
        <v>52</v>
      </c>
      <c r="AZ645" s="169"/>
      <c r="BA645" s="169"/>
      <c r="BB645" s="169"/>
      <c r="BC645" s="169"/>
      <c r="BD645" s="169"/>
      <c r="BE645" s="169"/>
      <c r="BF645" s="169"/>
      <c r="BG645" s="169"/>
      <c r="BH645" s="169"/>
      <c r="BI645" s="169"/>
      <c r="BJ645" s="169"/>
      <c r="BK645" s="169"/>
      <c r="BL645" s="170"/>
      <c r="BM645" s="168" t="s">
        <v>53</v>
      </c>
      <c r="BN645" s="169"/>
      <c r="BO645" s="169"/>
      <c r="BP645" s="169"/>
      <c r="BQ645" s="169"/>
      <c r="BR645" s="169"/>
      <c r="BS645" s="169"/>
      <c r="BT645" s="169"/>
      <c r="BU645" s="169"/>
      <c r="BV645" s="169"/>
      <c r="BW645" s="169"/>
      <c r="BX645" s="169"/>
      <c r="BY645" s="169"/>
      <c r="BZ645" s="17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162">
        <f>AJ38</f>
        <v>2016</v>
      </c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  <c r="BA646" s="163"/>
      <c r="BB646" s="163"/>
      <c r="BC646" s="163"/>
      <c r="BD646" s="163"/>
      <c r="BE646" s="163"/>
      <c r="BF646" s="163"/>
      <c r="BG646" s="163"/>
      <c r="BH646" s="163"/>
      <c r="BI646" s="163"/>
      <c r="BJ646" s="163"/>
      <c r="BK646" s="163"/>
      <c r="BL646" s="163"/>
      <c r="BM646" s="163"/>
      <c r="BN646" s="163"/>
      <c r="BO646" s="163"/>
      <c r="BP646" s="163"/>
      <c r="BQ646" s="163"/>
      <c r="BR646" s="163"/>
      <c r="BS646" s="163"/>
      <c r="BT646" s="163"/>
      <c r="BU646" s="163"/>
      <c r="BV646" s="163"/>
      <c r="BW646" s="163"/>
      <c r="BX646" s="163"/>
      <c r="BY646" s="163"/>
      <c r="BZ646" s="163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164" t="s">
        <v>106</v>
      </c>
      <c r="C647" s="165"/>
      <c r="D647" s="165"/>
      <c r="E647" s="165"/>
      <c r="F647" s="165"/>
      <c r="G647" s="165"/>
      <c r="H647" s="165"/>
      <c r="I647" s="165"/>
      <c r="J647" s="165"/>
      <c r="K647" s="165"/>
      <c r="L647" s="165"/>
      <c r="M647" s="165"/>
      <c r="N647" s="165"/>
      <c r="O647" s="165"/>
      <c r="P647" s="165"/>
      <c r="Q647" s="165"/>
      <c r="R647" s="165"/>
      <c r="S647" s="165"/>
      <c r="T647" s="165"/>
      <c r="U647" s="165"/>
      <c r="V647" s="165"/>
      <c r="W647" s="165"/>
      <c r="X647" s="165"/>
      <c r="Y647" s="165"/>
      <c r="Z647" s="165"/>
      <c r="AA647" s="165"/>
      <c r="AB647" s="165"/>
      <c r="AC647" s="165"/>
      <c r="AD647" s="165"/>
      <c r="AE647" s="165"/>
      <c r="AF647" s="165"/>
      <c r="AG647" s="165"/>
      <c r="AH647" s="165"/>
      <c r="AI647" s="165"/>
      <c r="AJ647" s="165"/>
      <c r="AK647" s="166"/>
      <c r="AL647" s="166"/>
      <c r="AM647" s="166"/>
      <c r="AN647" s="166"/>
      <c r="AO647" s="166"/>
      <c r="AP647" s="166"/>
      <c r="AQ647" s="166"/>
      <c r="AR647" s="166"/>
      <c r="AS647" s="166"/>
      <c r="AT647" s="166"/>
      <c r="AU647" s="166"/>
      <c r="AV647" s="166"/>
      <c r="AW647" s="166"/>
      <c r="AX647" s="166"/>
      <c r="AY647" s="166"/>
      <c r="AZ647" s="166"/>
      <c r="BA647" s="166"/>
      <c r="BB647" s="166"/>
      <c r="BC647" s="166"/>
      <c r="BD647" s="166"/>
      <c r="BE647" s="166"/>
      <c r="BF647" s="166"/>
      <c r="BG647" s="166"/>
      <c r="BH647" s="166"/>
      <c r="BI647" s="166"/>
      <c r="BJ647" s="166"/>
      <c r="BK647" s="166"/>
      <c r="BL647" s="166"/>
      <c r="BM647" s="166"/>
      <c r="BN647" s="166"/>
      <c r="BO647" s="166"/>
      <c r="BP647" s="166"/>
      <c r="BQ647" s="166"/>
      <c r="BR647" s="166"/>
      <c r="BS647" s="166"/>
      <c r="BT647" s="166"/>
      <c r="BU647" s="166"/>
      <c r="BV647" s="166"/>
      <c r="BW647" s="166"/>
      <c r="BX647" s="166"/>
      <c r="BY647" s="166"/>
      <c r="BZ647" s="167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65" t="s">
        <v>118</v>
      </c>
      <c r="C648" s="266"/>
      <c r="D648" s="266"/>
      <c r="E648" s="266"/>
      <c r="F648" s="266"/>
      <c r="G648" s="266"/>
      <c r="H648" s="266"/>
      <c r="I648" s="266"/>
      <c r="J648" s="266"/>
      <c r="K648" s="266"/>
      <c r="L648" s="266"/>
      <c r="M648" s="266"/>
      <c r="N648" s="266"/>
      <c r="O648" s="266"/>
      <c r="P648" s="266"/>
      <c r="Q648" s="266"/>
      <c r="R648" s="266"/>
      <c r="S648" s="266"/>
      <c r="T648" s="266"/>
      <c r="U648" s="266"/>
      <c r="V648" s="266"/>
      <c r="W648" s="266"/>
      <c r="X648" s="266"/>
      <c r="Y648" s="266"/>
      <c r="Z648" s="266"/>
      <c r="AA648" s="266"/>
      <c r="AB648" s="266"/>
      <c r="AC648" s="266"/>
      <c r="AD648" s="266"/>
      <c r="AE648" s="266"/>
      <c r="AF648" s="266"/>
      <c r="AG648" s="266"/>
      <c r="AH648" s="266"/>
      <c r="AI648" s="266"/>
      <c r="AJ648" s="266"/>
      <c r="AK648" s="287"/>
      <c r="AL648" s="287"/>
      <c r="AM648" s="287"/>
      <c r="AN648" s="287"/>
      <c r="AO648" s="287"/>
      <c r="AP648" s="287"/>
      <c r="AQ648" s="287"/>
      <c r="AR648" s="287"/>
      <c r="AS648" s="287"/>
      <c r="AT648" s="287"/>
      <c r="AU648" s="287"/>
      <c r="AV648" s="287"/>
      <c r="AW648" s="287"/>
      <c r="AX648" s="287"/>
      <c r="AY648" s="287"/>
      <c r="AZ648" s="287"/>
      <c r="BA648" s="287"/>
      <c r="BB648" s="287"/>
      <c r="BC648" s="287"/>
      <c r="BD648" s="287"/>
      <c r="BE648" s="287"/>
      <c r="BF648" s="287"/>
      <c r="BG648" s="287"/>
      <c r="BH648" s="287"/>
      <c r="BI648" s="287"/>
      <c r="BJ648" s="287"/>
      <c r="BK648" s="287"/>
      <c r="BL648" s="287"/>
      <c r="BM648" s="287"/>
      <c r="BN648" s="287"/>
      <c r="BO648" s="287"/>
      <c r="BP648" s="287"/>
      <c r="BQ648" s="287"/>
      <c r="BR648" s="287"/>
      <c r="BS648" s="287"/>
      <c r="BT648" s="287"/>
      <c r="BU648" s="287"/>
      <c r="BV648" s="287"/>
      <c r="BW648" s="287"/>
      <c r="BX648" s="287"/>
      <c r="BY648" s="287"/>
      <c r="BZ648" s="28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67"/>
      <c r="C649" s="268"/>
      <c r="D649" s="268"/>
      <c r="E649" s="268"/>
      <c r="F649" s="268"/>
      <c r="G649" s="268"/>
      <c r="H649" s="268"/>
      <c r="I649" s="268"/>
      <c r="J649" s="268"/>
      <c r="K649" s="268"/>
      <c r="L649" s="268"/>
      <c r="M649" s="268"/>
      <c r="N649" s="268"/>
      <c r="O649" s="268"/>
      <c r="P649" s="268"/>
      <c r="Q649" s="268"/>
      <c r="R649" s="268"/>
      <c r="S649" s="268"/>
      <c r="T649" s="268"/>
      <c r="U649" s="268"/>
      <c r="V649" s="268"/>
      <c r="W649" s="268"/>
      <c r="X649" s="268"/>
      <c r="Y649" s="268"/>
      <c r="Z649" s="268"/>
      <c r="AA649" s="268"/>
      <c r="AB649" s="268"/>
      <c r="AC649" s="268"/>
      <c r="AD649" s="268"/>
      <c r="AE649" s="268"/>
      <c r="AF649" s="268"/>
      <c r="AG649" s="268"/>
      <c r="AH649" s="268"/>
      <c r="AI649" s="268"/>
      <c r="AJ649" s="268"/>
      <c r="AK649" s="287"/>
      <c r="AL649" s="287"/>
      <c r="AM649" s="287"/>
      <c r="AN649" s="287"/>
      <c r="AO649" s="287"/>
      <c r="AP649" s="287"/>
      <c r="AQ649" s="287"/>
      <c r="AR649" s="287"/>
      <c r="AS649" s="287"/>
      <c r="AT649" s="287"/>
      <c r="AU649" s="287"/>
      <c r="AV649" s="287"/>
      <c r="AW649" s="287"/>
      <c r="AX649" s="287"/>
      <c r="AY649" s="287"/>
      <c r="AZ649" s="287"/>
      <c r="BA649" s="287"/>
      <c r="BB649" s="287"/>
      <c r="BC649" s="287"/>
      <c r="BD649" s="287"/>
      <c r="BE649" s="287"/>
      <c r="BF649" s="287"/>
      <c r="BG649" s="287"/>
      <c r="BH649" s="287"/>
      <c r="BI649" s="287"/>
      <c r="BJ649" s="287"/>
      <c r="BK649" s="287"/>
      <c r="BL649" s="287"/>
      <c r="BM649" s="287"/>
      <c r="BN649" s="287"/>
      <c r="BO649" s="287"/>
      <c r="BP649" s="287"/>
      <c r="BQ649" s="287"/>
      <c r="BR649" s="287"/>
      <c r="BS649" s="287"/>
      <c r="BT649" s="287"/>
      <c r="BU649" s="287"/>
      <c r="BV649" s="287"/>
      <c r="BW649" s="287"/>
      <c r="BX649" s="287"/>
      <c r="BY649" s="287"/>
      <c r="BZ649" s="28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69"/>
      <c r="C650" s="270"/>
      <c r="D650" s="270"/>
      <c r="E650" s="270"/>
      <c r="F650" s="270"/>
      <c r="G650" s="270"/>
      <c r="H650" s="270"/>
      <c r="I650" s="270"/>
      <c r="J650" s="270"/>
      <c r="K650" s="270"/>
      <c r="L650" s="270"/>
      <c r="M650" s="270"/>
      <c r="N650" s="270"/>
      <c r="O650" s="270"/>
      <c r="P650" s="270"/>
      <c r="Q650" s="270"/>
      <c r="R650" s="270"/>
      <c r="S650" s="270"/>
      <c r="T650" s="270"/>
      <c r="U650" s="270"/>
      <c r="V650" s="270"/>
      <c r="W650" s="270"/>
      <c r="X650" s="270"/>
      <c r="Y650" s="270"/>
      <c r="Z650" s="270"/>
      <c r="AA650" s="270"/>
      <c r="AB650" s="270"/>
      <c r="AC650" s="270"/>
      <c r="AD650" s="270"/>
      <c r="AE650" s="270"/>
      <c r="AF650" s="270"/>
      <c r="AG650" s="270"/>
      <c r="AH650" s="270"/>
      <c r="AI650" s="270"/>
      <c r="AJ650" s="270"/>
      <c r="AK650" s="251"/>
      <c r="AL650" s="251"/>
      <c r="AM650" s="251"/>
      <c r="AN650" s="251"/>
      <c r="AO650" s="251"/>
      <c r="AP650" s="251"/>
      <c r="AQ650" s="251"/>
      <c r="AR650" s="251"/>
      <c r="AS650" s="251"/>
      <c r="AT650" s="251"/>
      <c r="AU650" s="251"/>
      <c r="AV650" s="251"/>
      <c r="AW650" s="251"/>
      <c r="AX650" s="251"/>
      <c r="AY650" s="251"/>
      <c r="AZ650" s="251"/>
      <c r="BA650" s="251"/>
      <c r="BB650" s="251"/>
      <c r="BC650" s="251"/>
      <c r="BD650" s="251"/>
      <c r="BE650" s="251"/>
      <c r="BF650" s="251"/>
      <c r="BG650" s="251"/>
      <c r="BH650" s="251"/>
      <c r="BI650" s="251"/>
      <c r="BJ650" s="251"/>
      <c r="BK650" s="251"/>
      <c r="BL650" s="251"/>
      <c r="BM650" s="251"/>
      <c r="BN650" s="251"/>
      <c r="BO650" s="251"/>
      <c r="BP650" s="251"/>
      <c r="BQ650" s="251"/>
      <c r="BR650" s="251"/>
      <c r="BS650" s="251"/>
      <c r="BT650" s="251"/>
      <c r="BU650" s="251"/>
      <c r="BV650" s="251"/>
      <c r="BW650" s="251"/>
      <c r="BX650" s="251"/>
      <c r="BY650" s="251"/>
      <c r="BZ650" s="25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329" t="s">
        <v>109</v>
      </c>
      <c r="C651" s="330"/>
      <c r="D651" s="330"/>
      <c r="E651" s="330"/>
      <c r="F651" s="330"/>
      <c r="G651" s="330"/>
      <c r="H651" s="330"/>
      <c r="I651" s="330"/>
      <c r="J651" s="330"/>
      <c r="K651" s="330"/>
      <c r="L651" s="330"/>
      <c r="M651" s="330"/>
      <c r="N651" s="330"/>
      <c r="O651" s="330"/>
      <c r="P651" s="330"/>
      <c r="Q651" s="330"/>
      <c r="R651" s="330"/>
      <c r="S651" s="330"/>
      <c r="T651" s="330"/>
      <c r="U651" s="330"/>
      <c r="V651" s="330"/>
      <c r="W651" s="330"/>
      <c r="X651" s="330"/>
      <c r="Y651" s="330"/>
      <c r="Z651" s="330"/>
      <c r="AA651" s="331" t="s">
        <v>54</v>
      </c>
      <c r="AB651" s="331"/>
      <c r="AC651" s="331"/>
      <c r="AD651" s="331"/>
      <c r="AE651" s="331"/>
      <c r="AF651" s="331"/>
      <c r="AG651" s="331"/>
      <c r="AH651" s="331"/>
      <c r="AI651" s="331"/>
      <c r="AJ651" s="332"/>
      <c r="AK651" s="249">
        <f>+SUM(AK652:AX654)</f>
        <v>0</v>
      </c>
      <c r="AL651" s="249"/>
      <c r="AM651" s="249"/>
      <c r="AN651" s="249"/>
      <c r="AO651" s="249"/>
      <c r="AP651" s="249"/>
      <c r="AQ651" s="249"/>
      <c r="AR651" s="249"/>
      <c r="AS651" s="249"/>
      <c r="AT651" s="249"/>
      <c r="AU651" s="249"/>
      <c r="AV651" s="249"/>
      <c r="AW651" s="249"/>
      <c r="AX651" s="249"/>
      <c r="AY651" s="249">
        <f>+SUM(AY652:BL654)</f>
        <v>0</v>
      </c>
      <c r="AZ651" s="249"/>
      <c r="BA651" s="249"/>
      <c r="BB651" s="249"/>
      <c r="BC651" s="249"/>
      <c r="BD651" s="249"/>
      <c r="BE651" s="249"/>
      <c r="BF651" s="249"/>
      <c r="BG651" s="249"/>
      <c r="BH651" s="249"/>
      <c r="BI651" s="249"/>
      <c r="BJ651" s="249"/>
      <c r="BK651" s="249"/>
      <c r="BL651" s="249"/>
      <c r="BM651" s="249">
        <f>+SUM(BM652:BZ654)</f>
        <v>0</v>
      </c>
      <c r="BN651" s="249"/>
      <c r="BO651" s="249"/>
      <c r="BP651" s="249"/>
      <c r="BQ651" s="249"/>
      <c r="BR651" s="249"/>
      <c r="BS651" s="249"/>
      <c r="BT651" s="249"/>
      <c r="BU651" s="249"/>
      <c r="BV651" s="249"/>
      <c r="BW651" s="249"/>
      <c r="BX651" s="249"/>
      <c r="BY651" s="249"/>
      <c r="BZ651" s="25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85" t="s">
        <v>107</v>
      </c>
      <c r="C652" s="286"/>
      <c r="D652" s="286"/>
      <c r="E652" s="286"/>
      <c r="F652" s="286"/>
      <c r="G652" s="286"/>
      <c r="H652" s="286"/>
      <c r="I652" s="286"/>
      <c r="J652" s="286"/>
      <c r="K652" s="286"/>
      <c r="L652" s="286"/>
      <c r="M652" s="286"/>
      <c r="N652" s="286"/>
      <c r="O652" s="286"/>
      <c r="P652" s="286"/>
      <c r="Q652" s="286"/>
      <c r="R652" s="286"/>
      <c r="S652" s="286"/>
      <c r="T652" s="286"/>
      <c r="U652" s="286"/>
      <c r="V652" s="286"/>
      <c r="W652" s="286"/>
      <c r="X652" s="286"/>
      <c r="Y652" s="286"/>
      <c r="Z652" s="286"/>
      <c r="AA652" s="286"/>
      <c r="AB652" s="286"/>
      <c r="AC652" s="286"/>
      <c r="AD652" s="286"/>
      <c r="AE652" s="286"/>
      <c r="AF652" s="286"/>
      <c r="AG652" s="286"/>
      <c r="AH652" s="286"/>
      <c r="AI652" s="286"/>
      <c r="AJ652" s="286"/>
      <c r="AK652" s="136"/>
      <c r="AL652" s="136"/>
      <c r="AM652" s="136"/>
      <c r="AN652" s="136"/>
      <c r="AO652" s="136"/>
      <c r="AP652" s="136"/>
      <c r="AQ652" s="136"/>
      <c r="AR652" s="136"/>
      <c r="AS652" s="136"/>
      <c r="AT652" s="136"/>
      <c r="AU652" s="136"/>
      <c r="AV652" s="136"/>
      <c r="AW652" s="136"/>
      <c r="AX652" s="136"/>
      <c r="AY652" s="136"/>
      <c r="AZ652" s="136"/>
      <c r="BA652" s="136"/>
      <c r="BB652" s="136"/>
      <c r="BC652" s="136"/>
      <c r="BD652" s="136"/>
      <c r="BE652" s="136"/>
      <c r="BF652" s="136"/>
      <c r="BG652" s="136"/>
      <c r="BH652" s="136"/>
      <c r="BI652" s="136"/>
      <c r="BJ652" s="136"/>
      <c r="BK652" s="136"/>
      <c r="BL652" s="136"/>
      <c r="BM652" s="136"/>
      <c r="BN652" s="136"/>
      <c r="BO652" s="136"/>
      <c r="BP652" s="136"/>
      <c r="BQ652" s="136"/>
      <c r="BR652" s="136"/>
      <c r="BS652" s="136"/>
      <c r="BT652" s="136"/>
      <c r="BU652" s="136"/>
      <c r="BV652" s="136"/>
      <c r="BW652" s="136"/>
      <c r="BX652" s="136"/>
      <c r="BY652" s="136"/>
      <c r="BZ652" s="13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85" t="s">
        <v>108</v>
      </c>
      <c r="C653" s="286"/>
      <c r="D653" s="286"/>
      <c r="E653" s="286"/>
      <c r="F653" s="286"/>
      <c r="G653" s="286"/>
      <c r="H653" s="286"/>
      <c r="I653" s="286"/>
      <c r="J653" s="286"/>
      <c r="K653" s="286"/>
      <c r="L653" s="286"/>
      <c r="M653" s="286"/>
      <c r="N653" s="286"/>
      <c r="O653" s="286"/>
      <c r="P653" s="286"/>
      <c r="Q653" s="286"/>
      <c r="R653" s="286"/>
      <c r="S653" s="286"/>
      <c r="T653" s="286"/>
      <c r="U653" s="286"/>
      <c r="V653" s="286"/>
      <c r="W653" s="286"/>
      <c r="X653" s="286"/>
      <c r="Y653" s="286"/>
      <c r="Z653" s="286"/>
      <c r="AA653" s="286"/>
      <c r="AB653" s="286"/>
      <c r="AC653" s="286"/>
      <c r="AD653" s="286"/>
      <c r="AE653" s="286"/>
      <c r="AF653" s="286"/>
      <c r="AG653" s="286"/>
      <c r="AH653" s="286"/>
      <c r="AI653" s="286"/>
      <c r="AJ653" s="286"/>
      <c r="AK653" s="136"/>
      <c r="AL653" s="136"/>
      <c r="AM653" s="136"/>
      <c r="AN653" s="136"/>
      <c r="AO653" s="136"/>
      <c r="AP653" s="136"/>
      <c r="AQ653" s="136"/>
      <c r="AR653" s="136"/>
      <c r="AS653" s="136"/>
      <c r="AT653" s="136"/>
      <c r="AU653" s="136"/>
      <c r="AV653" s="136"/>
      <c r="AW653" s="136"/>
      <c r="AX653" s="136"/>
      <c r="AY653" s="136"/>
      <c r="AZ653" s="136"/>
      <c r="BA653" s="136"/>
      <c r="BB653" s="136"/>
      <c r="BC653" s="136"/>
      <c r="BD653" s="136"/>
      <c r="BE653" s="136"/>
      <c r="BF653" s="136"/>
      <c r="BG653" s="136"/>
      <c r="BH653" s="136"/>
      <c r="BI653" s="136"/>
      <c r="BJ653" s="136"/>
      <c r="BK653" s="136"/>
      <c r="BL653" s="136"/>
      <c r="BM653" s="136"/>
      <c r="BN653" s="136"/>
      <c r="BO653" s="136"/>
      <c r="BP653" s="136"/>
      <c r="BQ653" s="136"/>
      <c r="BR653" s="136"/>
      <c r="BS653" s="136"/>
      <c r="BT653" s="136"/>
      <c r="BU653" s="136"/>
      <c r="BV653" s="136"/>
      <c r="BW653" s="136"/>
      <c r="BX653" s="136"/>
      <c r="BY653" s="136"/>
      <c r="BZ653" s="13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85" t="s">
        <v>110</v>
      </c>
      <c r="C654" s="286"/>
      <c r="D654" s="286"/>
      <c r="E654" s="286"/>
      <c r="F654" s="286"/>
      <c r="G654" s="286"/>
      <c r="H654" s="286"/>
      <c r="I654" s="286"/>
      <c r="J654" s="286"/>
      <c r="K654" s="286"/>
      <c r="L654" s="286"/>
      <c r="M654" s="286"/>
      <c r="N654" s="286"/>
      <c r="O654" s="286"/>
      <c r="P654" s="286"/>
      <c r="Q654" s="286"/>
      <c r="R654" s="286"/>
      <c r="S654" s="286"/>
      <c r="T654" s="286"/>
      <c r="U654" s="286"/>
      <c r="V654" s="286"/>
      <c r="W654" s="286"/>
      <c r="X654" s="286"/>
      <c r="Y654" s="286"/>
      <c r="Z654" s="286"/>
      <c r="AA654" s="286"/>
      <c r="AB654" s="286"/>
      <c r="AC654" s="286"/>
      <c r="AD654" s="286"/>
      <c r="AE654" s="286"/>
      <c r="AF654" s="286"/>
      <c r="AG654" s="286"/>
      <c r="AH654" s="286"/>
      <c r="AI654" s="286"/>
      <c r="AJ654" s="286"/>
      <c r="AK654" s="136"/>
      <c r="AL654" s="136"/>
      <c r="AM654" s="136"/>
      <c r="AN654" s="136"/>
      <c r="AO654" s="136"/>
      <c r="AP654" s="136"/>
      <c r="AQ654" s="136"/>
      <c r="AR654" s="136"/>
      <c r="AS654" s="136"/>
      <c r="AT654" s="136"/>
      <c r="AU654" s="136"/>
      <c r="AV654" s="136"/>
      <c r="AW654" s="136"/>
      <c r="AX654" s="136"/>
      <c r="AY654" s="136"/>
      <c r="AZ654" s="136"/>
      <c r="BA654" s="136"/>
      <c r="BB654" s="136"/>
      <c r="BC654" s="136"/>
      <c r="BD654" s="136"/>
      <c r="BE654" s="136"/>
      <c r="BF654" s="136"/>
      <c r="BG654" s="136"/>
      <c r="BH654" s="136"/>
      <c r="BI654" s="136"/>
      <c r="BJ654" s="136"/>
      <c r="BK654" s="136"/>
      <c r="BL654" s="136"/>
      <c r="BM654" s="136"/>
      <c r="BN654" s="136"/>
      <c r="BO654" s="136"/>
      <c r="BP654" s="136"/>
      <c r="BQ654" s="136"/>
      <c r="BR654" s="136"/>
      <c r="BS654" s="136"/>
      <c r="BT654" s="136"/>
      <c r="BU654" s="136"/>
      <c r="BV654" s="136"/>
      <c r="BW654" s="136"/>
      <c r="BX654" s="136"/>
      <c r="BY654" s="136"/>
      <c r="BZ654" s="13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22" t="s">
        <v>112</v>
      </c>
      <c r="C655" s="323"/>
      <c r="D655" s="323"/>
      <c r="E655" s="323"/>
      <c r="F655" s="323"/>
      <c r="G655" s="323"/>
      <c r="H655" s="323"/>
      <c r="I655" s="323"/>
      <c r="J655" s="323"/>
      <c r="K655" s="323"/>
      <c r="L655" s="323"/>
      <c r="M655" s="323"/>
      <c r="N655" s="323"/>
      <c r="O655" s="323"/>
      <c r="P655" s="323"/>
      <c r="Q655" s="323"/>
      <c r="R655" s="323"/>
      <c r="S655" s="323"/>
      <c r="T655" s="323"/>
      <c r="U655" s="323"/>
      <c r="V655" s="323"/>
      <c r="W655" s="323"/>
      <c r="X655" s="323"/>
      <c r="Y655" s="323"/>
      <c r="Z655" s="323"/>
      <c r="AA655" s="323"/>
      <c r="AB655" s="323"/>
      <c r="AC655" s="323"/>
      <c r="AD655" s="323"/>
      <c r="AE655" s="323"/>
      <c r="AF655" s="323"/>
      <c r="AG655" s="323"/>
      <c r="AH655" s="323"/>
      <c r="AI655" s="323"/>
      <c r="AJ655" s="323"/>
      <c r="AK655" s="324"/>
      <c r="AL655" s="325"/>
      <c r="AM655" s="325"/>
      <c r="AN655" s="325"/>
      <c r="AO655" s="325"/>
      <c r="AP655" s="325"/>
      <c r="AQ655" s="325"/>
      <c r="AR655" s="325"/>
      <c r="AS655" s="325"/>
      <c r="AT655" s="325"/>
      <c r="AU655" s="325"/>
      <c r="AV655" s="325"/>
      <c r="AW655" s="325"/>
      <c r="AX655" s="325"/>
      <c r="AY655" s="325"/>
      <c r="AZ655" s="325"/>
      <c r="BA655" s="325"/>
      <c r="BB655" s="325"/>
      <c r="BC655" s="325"/>
      <c r="BD655" s="325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  <c r="BQ655" s="325"/>
      <c r="BR655" s="325"/>
      <c r="BS655" s="325"/>
      <c r="BT655" s="325"/>
      <c r="BU655" s="325"/>
      <c r="BV655" s="325"/>
      <c r="BW655" s="325"/>
      <c r="BX655" s="325"/>
      <c r="BY655" s="325"/>
      <c r="BZ655" s="326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85" t="s">
        <v>113</v>
      </c>
      <c r="C656" s="286"/>
      <c r="D656" s="286"/>
      <c r="E656" s="286"/>
      <c r="F656" s="286"/>
      <c r="G656" s="286"/>
      <c r="H656" s="286"/>
      <c r="I656" s="286"/>
      <c r="J656" s="286"/>
      <c r="K656" s="286"/>
      <c r="L656" s="286"/>
      <c r="M656" s="286"/>
      <c r="N656" s="286"/>
      <c r="O656" s="286"/>
      <c r="P656" s="286"/>
      <c r="Q656" s="286"/>
      <c r="R656" s="286"/>
      <c r="S656" s="286"/>
      <c r="T656" s="286"/>
      <c r="U656" s="286"/>
      <c r="V656" s="286"/>
      <c r="W656" s="286"/>
      <c r="X656" s="286"/>
      <c r="Y656" s="286"/>
      <c r="Z656" s="286"/>
      <c r="AA656" s="286"/>
      <c r="AB656" s="286"/>
      <c r="AC656" s="286"/>
      <c r="AD656" s="286"/>
      <c r="AE656" s="286"/>
      <c r="AF656" s="286"/>
      <c r="AG656" s="286"/>
      <c r="AH656" s="286"/>
      <c r="AI656" s="286"/>
      <c r="AJ656" s="286"/>
      <c r="AK656" s="327"/>
      <c r="AL656" s="327"/>
      <c r="AM656" s="327"/>
      <c r="AN656" s="327"/>
      <c r="AO656" s="327"/>
      <c r="AP656" s="327"/>
      <c r="AQ656" s="327"/>
      <c r="AR656" s="327"/>
      <c r="AS656" s="327"/>
      <c r="AT656" s="327"/>
      <c r="AU656" s="327"/>
      <c r="AV656" s="327"/>
      <c r="AW656" s="327"/>
      <c r="AX656" s="327"/>
      <c r="AY656" s="327"/>
      <c r="AZ656" s="327"/>
      <c r="BA656" s="327"/>
      <c r="BB656" s="327"/>
      <c r="BC656" s="327"/>
      <c r="BD656" s="327"/>
      <c r="BE656" s="327"/>
      <c r="BF656" s="327"/>
      <c r="BG656" s="327"/>
      <c r="BH656" s="327"/>
      <c r="BI656" s="327"/>
      <c r="BJ656" s="327"/>
      <c r="BK656" s="327"/>
      <c r="BL656" s="327"/>
      <c r="BM656" s="327"/>
      <c r="BN656" s="327"/>
      <c r="BO656" s="327"/>
      <c r="BP656" s="327"/>
      <c r="BQ656" s="327"/>
      <c r="BR656" s="327"/>
      <c r="BS656" s="327"/>
      <c r="BT656" s="327"/>
      <c r="BU656" s="327"/>
      <c r="BV656" s="327"/>
      <c r="BW656" s="327"/>
      <c r="BX656" s="327"/>
      <c r="BY656" s="327"/>
      <c r="BZ656" s="328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85" t="s">
        <v>117</v>
      </c>
      <c r="C657" s="286"/>
      <c r="D657" s="286"/>
      <c r="E657" s="286"/>
      <c r="F657" s="286"/>
      <c r="G657" s="286"/>
      <c r="H657" s="286"/>
      <c r="I657" s="286"/>
      <c r="J657" s="286"/>
      <c r="K657" s="286"/>
      <c r="L657" s="286"/>
      <c r="M657" s="286"/>
      <c r="N657" s="286"/>
      <c r="O657" s="286"/>
      <c r="P657" s="286"/>
      <c r="Q657" s="286"/>
      <c r="R657" s="286"/>
      <c r="S657" s="286"/>
      <c r="T657" s="286"/>
      <c r="U657" s="286"/>
      <c r="V657" s="286"/>
      <c r="W657" s="286"/>
      <c r="X657" s="286"/>
      <c r="Y657" s="286"/>
      <c r="Z657" s="286"/>
      <c r="AA657" s="286"/>
      <c r="AB657" s="286"/>
      <c r="AC657" s="286"/>
      <c r="AD657" s="286"/>
      <c r="AE657" s="286"/>
      <c r="AF657" s="286"/>
      <c r="AG657" s="286"/>
      <c r="AH657" s="286"/>
      <c r="AI657" s="286"/>
      <c r="AJ657" s="286"/>
      <c r="AK657" s="136"/>
      <c r="AL657" s="136"/>
      <c r="AM657" s="136"/>
      <c r="AN657" s="136"/>
      <c r="AO657" s="136"/>
      <c r="AP657" s="136"/>
      <c r="AQ657" s="136"/>
      <c r="AR657" s="136"/>
      <c r="AS657" s="136"/>
      <c r="AT657" s="136"/>
      <c r="AU657" s="136"/>
      <c r="AV657" s="136"/>
      <c r="AW657" s="136"/>
      <c r="AX657" s="136"/>
      <c r="AY657" s="136"/>
      <c r="AZ657" s="136"/>
      <c r="BA657" s="136"/>
      <c r="BB657" s="136"/>
      <c r="BC657" s="136"/>
      <c r="BD657" s="136"/>
      <c r="BE657" s="136"/>
      <c r="BF657" s="136"/>
      <c r="BG657" s="136"/>
      <c r="BH657" s="136"/>
      <c r="BI657" s="136"/>
      <c r="BJ657" s="136"/>
      <c r="BK657" s="136"/>
      <c r="BL657" s="136"/>
      <c r="BM657" s="136"/>
      <c r="BN657" s="136"/>
      <c r="BO657" s="136"/>
      <c r="BP657" s="136"/>
      <c r="BQ657" s="136"/>
      <c r="BR657" s="136"/>
      <c r="BS657" s="136"/>
      <c r="BT657" s="136"/>
      <c r="BU657" s="136"/>
      <c r="BV657" s="136"/>
      <c r="BW657" s="136"/>
      <c r="BX657" s="136"/>
      <c r="BY657" s="136"/>
      <c r="BZ657" s="13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85" t="s">
        <v>114</v>
      </c>
      <c r="C658" s="286"/>
      <c r="D658" s="286"/>
      <c r="E658" s="286"/>
      <c r="F658" s="286"/>
      <c r="G658" s="286"/>
      <c r="H658" s="286"/>
      <c r="I658" s="286"/>
      <c r="J658" s="286"/>
      <c r="K658" s="286"/>
      <c r="L658" s="286"/>
      <c r="M658" s="286"/>
      <c r="N658" s="286"/>
      <c r="O658" s="286"/>
      <c r="P658" s="286"/>
      <c r="Q658" s="286"/>
      <c r="R658" s="286"/>
      <c r="S658" s="286"/>
      <c r="T658" s="286"/>
      <c r="U658" s="286"/>
      <c r="V658" s="286"/>
      <c r="W658" s="286"/>
      <c r="X658" s="286"/>
      <c r="Y658" s="286"/>
      <c r="Z658" s="286"/>
      <c r="AA658" s="286"/>
      <c r="AB658" s="286"/>
      <c r="AC658" s="286"/>
      <c r="AD658" s="286"/>
      <c r="AE658" s="286"/>
      <c r="AF658" s="286"/>
      <c r="AG658" s="286"/>
      <c r="AH658" s="286"/>
      <c r="AI658" s="286"/>
      <c r="AJ658" s="286"/>
      <c r="AK658" s="306"/>
      <c r="AL658" s="306"/>
      <c r="AM658" s="306"/>
      <c r="AN658" s="306"/>
      <c r="AO658" s="306"/>
      <c r="AP658" s="306"/>
      <c r="AQ658" s="306"/>
      <c r="AR658" s="306"/>
      <c r="AS658" s="306"/>
      <c r="AT658" s="306"/>
      <c r="AU658" s="306"/>
      <c r="AV658" s="306"/>
      <c r="AW658" s="306"/>
      <c r="AX658" s="306"/>
      <c r="AY658" s="306"/>
      <c r="AZ658" s="306"/>
      <c r="BA658" s="306"/>
      <c r="BB658" s="306"/>
      <c r="BC658" s="306"/>
      <c r="BD658" s="306"/>
      <c r="BE658" s="306"/>
      <c r="BF658" s="306"/>
      <c r="BG658" s="306"/>
      <c r="BH658" s="306"/>
      <c r="BI658" s="306"/>
      <c r="BJ658" s="306"/>
      <c r="BK658" s="306"/>
      <c r="BL658" s="306"/>
      <c r="BM658" s="306"/>
      <c r="BN658" s="306"/>
      <c r="BO658" s="306"/>
      <c r="BP658" s="306"/>
      <c r="BQ658" s="306"/>
      <c r="BR658" s="306"/>
      <c r="BS658" s="306"/>
      <c r="BT658" s="306"/>
      <c r="BU658" s="306"/>
      <c r="BV658" s="306"/>
      <c r="BW658" s="306"/>
      <c r="BX658" s="306"/>
      <c r="BY658" s="306"/>
      <c r="BZ658" s="307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85" t="s">
        <v>115</v>
      </c>
      <c r="C659" s="286"/>
      <c r="D659" s="286"/>
      <c r="E659" s="286"/>
      <c r="F659" s="286"/>
      <c r="G659" s="286"/>
      <c r="H659" s="286"/>
      <c r="I659" s="286"/>
      <c r="J659" s="286"/>
      <c r="K659" s="286"/>
      <c r="L659" s="286"/>
      <c r="M659" s="286"/>
      <c r="N659" s="286"/>
      <c r="O659" s="286"/>
      <c r="P659" s="286"/>
      <c r="Q659" s="286"/>
      <c r="R659" s="286"/>
      <c r="S659" s="286"/>
      <c r="T659" s="286"/>
      <c r="U659" s="286"/>
      <c r="V659" s="286"/>
      <c r="W659" s="286"/>
      <c r="X659" s="286"/>
      <c r="Y659" s="286"/>
      <c r="Z659" s="286"/>
      <c r="AA659" s="286"/>
      <c r="AB659" s="286"/>
      <c r="AC659" s="286"/>
      <c r="AD659" s="286"/>
      <c r="AE659" s="286"/>
      <c r="AF659" s="286"/>
      <c r="AG659" s="286"/>
      <c r="AH659" s="286"/>
      <c r="AI659" s="286"/>
      <c r="AJ659" s="286"/>
      <c r="AK659" s="306"/>
      <c r="AL659" s="306"/>
      <c r="AM659" s="306"/>
      <c r="AN659" s="306"/>
      <c r="AO659" s="306"/>
      <c r="AP659" s="306"/>
      <c r="AQ659" s="306"/>
      <c r="AR659" s="306"/>
      <c r="AS659" s="306"/>
      <c r="AT659" s="306"/>
      <c r="AU659" s="306"/>
      <c r="AV659" s="306"/>
      <c r="AW659" s="306"/>
      <c r="AX659" s="306"/>
      <c r="AY659" s="306"/>
      <c r="AZ659" s="306"/>
      <c r="BA659" s="306"/>
      <c r="BB659" s="306"/>
      <c r="BC659" s="306"/>
      <c r="BD659" s="306"/>
      <c r="BE659" s="306"/>
      <c r="BF659" s="306"/>
      <c r="BG659" s="306"/>
      <c r="BH659" s="306"/>
      <c r="BI659" s="306"/>
      <c r="BJ659" s="306"/>
      <c r="BK659" s="306"/>
      <c r="BL659" s="306"/>
      <c r="BM659" s="306"/>
      <c r="BN659" s="306"/>
      <c r="BO659" s="306"/>
      <c r="BP659" s="306"/>
      <c r="BQ659" s="306"/>
      <c r="BR659" s="306"/>
      <c r="BS659" s="306"/>
      <c r="BT659" s="306"/>
      <c r="BU659" s="306"/>
      <c r="BV659" s="306"/>
      <c r="BW659" s="306"/>
      <c r="BX659" s="306"/>
      <c r="BY659" s="306"/>
      <c r="BZ659" s="307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08" t="s">
        <v>116</v>
      </c>
      <c r="C660" s="309"/>
      <c r="D660" s="309"/>
      <c r="E660" s="309"/>
      <c r="F660" s="309"/>
      <c r="G660" s="309"/>
      <c r="H660" s="309"/>
      <c r="I660" s="309"/>
      <c r="J660" s="309"/>
      <c r="K660" s="309"/>
      <c r="L660" s="309"/>
      <c r="M660" s="309"/>
      <c r="N660" s="309"/>
      <c r="O660" s="309"/>
      <c r="P660" s="309"/>
      <c r="Q660" s="309"/>
      <c r="R660" s="309"/>
      <c r="S660" s="309"/>
      <c r="T660" s="309"/>
      <c r="U660" s="309"/>
      <c r="V660" s="309"/>
      <c r="W660" s="309"/>
      <c r="X660" s="309"/>
      <c r="Y660" s="309"/>
      <c r="Z660" s="309"/>
      <c r="AA660" s="309"/>
      <c r="AB660" s="309"/>
      <c r="AC660" s="309"/>
      <c r="AD660" s="309"/>
      <c r="AE660" s="309"/>
      <c r="AF660" s="309"/>
      <c r="AG660" s="309"/>
      <c r="AH660" s="309"/>
      <c r="AI660" s="309"/>
      <c r="AJ660" s="309"/>
      <c r="AK660" s="157"/>
      <c r="AL660" s="157"/>
      <c r="AM660" s="157"/>
      <c r="AN660" s="157"/>
      <c r="AO660" s="157"/>
      <c r="AP660" s="157"/>
      <c r="AQ660" s="157"/>
      <c r="AR660" s="157"/>
      <c r="AS660" s="157"/>
      <c r="AT660" s="157"/>
      <c r="AU660" s="157"/>
      <c r="AV660" s="157"/>
      <c r="AW660" s="157"/>
      <c r="AX660" s="157"/>
      <c r="AY660" s="157"/>
      <c r="AZ660" s="157"/>
      <c r="BA660" s="157"/>
      <c r="BB660" s="157"/>
      <c r="BC660" s="157"/>
      <c r="BD660" s="157"/>
      <c r="BE660" s="157"/>
      <c r="BF660" s="157"/>
      <c r="BG660" s="157"/>
      <c r="BH660" s="157"/>
      <c r="BI660" s="157"/>
      <c r="BJ660" s="157"/>
      <c r="BK660" s="157"/>
      <c r="BL660" s="157"/>
      <c r="BM660" s="157"/>
      <c r="BN660" s="157"/>
      <c r="BO660" s="157"/>
      <c r="BP660" s="157"/>
      <c r="BQ660" s="157"/>
      <c r="BR660" s="157"/>
      <c r="BS660" s="157"/>
      <c r="BT660" s="157"/>
      <c r="BU660" s="157"/>
      <c r="BV660" s="157"/>
      <c r="BW660" s="157"/>
      <c r="BX660" s="157"/>
      <c r="BY660" s="157"/>
      <c r="BZ660" s="15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39" t="s">
        <v>111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92" t="s">
        <v>196</v>
      </c>
      <c r="L665" s="92"/>
      <c r="M665" s="92"/>
      <c r="N665" s="92"/>
      <c r="O665" s="92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  <c r="AA670" s="69"/>
      <c r="AB670" s="69"/>
      <c r="AC670" s="69"/>
      <c r="AD670" s="69"/>
      <c r="AE670" s="69"/>
      <c r="AF670" s="69"/>
      <c r="AG670" s="69"/>
      <c r="AH670" s="69"/>
      <c r="AI670" s="69"/>
      <c r="AJ670" s="69"/>
      <c r="AK670" s="69"/>
      <c r="AL670" s="69"/>
      <c r="AM670" s="69"/>
      <c r="AN670" s="69"/>
      <c r="AO670" s="69"/>
      <c r="AP670" s="69"/>
      <c r="AQ670" s="69"/>
      <c r="AR670" s="69"/>
      <c r="AS670" s="69"/>
      <c r="AT670" s="69"/>
      <c r="AU670" s="69"/>
      <c r="AV670" s="69"/>
      <c r="AW670" s="69"/>
      <c r="AX670" s="69"/>
      <c r="AY670" s="69"/>
      <c r="AZ670" s="69"/>
      <c r="BA670" s="69"/>
      <c r="BB670" s="69"/>
      <c r="BC670" s="69"/>
      <c r="BD670" s="69"/>
      <c r="BE670" s="69"/>
      <c r="BF670" s="69"/>
      <c r="BG670" s="69"/>
      <c r="BH670" s="69"/>
      <c r="BI670" s="69"/>
      <c r="BJ670" s="69"/>
      <c r="BK670" s="69"/>
      <c r="BL670" s="69"/>
      <c r="BM670" s="69"/>
      <c r="BN670" s="69"/>
      <c r="BO670" s="69"/>
      <c r="BP670" s="69"/>
      <c r="BQ670" s="69"/>
      <c r="BR670" s="69"/>
      <c r="BS670" s="69"/>
      <c r="BT670" s="69"/>
      <c r="BU670" s="69"/>
      <c r="BV670" s="69"/>
      <c r="BW670" s="69"/>
      <c r="BX670" s="69"/>
      <c r="BY670" s="69"/>
      <c r="BZ670" s="6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  <c r="Y671" s="69"/>
      <c r="Z671" s="69"/>
      <c r="AA671" s="69"/>
      <c r="AB671" s="69"/>
      <c r="AC671" s="69"/>
      <c r="AD671" s="69"/>
      <c r="AE671" s="69"/>
      <c r="AF671" s="69"/>
      <c r="AG671" s="69"/>
      <c r="AH671" s="69"/>
      <c r="AI671" s="69"/>
      <c r="AJ671" s="69"/>
      <c r="AK671" s="69"/>
      <c r="AL671" s="69"/>
      <c r="AM671" s="69"/>
      <c r="AN671" s="69"/>
      <c r="AO671" s="69"/>
      <c r="AP671" s="69"/>
      <c r="AQ671" s="69"/>
      <c r="AR671" s="69"/>
      <c r="AS671" s="69"/>
      <c r="AT671" s="69"/>
      <c r="AU671" s="69"/>
      <c r="AV671" s="69"/>
      <c r="AW671" s="69"/>
      <c r="AX671" s="69"/>
      <c r="AY671" s="69"/>
      <c r="AZ671" s="69"/>
      <c r="BA671" s="69"/>
      <c r="BB671" s="69"/>
      <c r="BC671" s="69"/>
      <c r="BD671" s="69"/>
      <c r="BE671" s="69"/>
      <c r="BF671" s="69"/>
      <c r="BG671" s="69"/>
      <c r="BH671" s="69"/>
      <c r="BI671" s="69"/>
      <c r="BJ671" s="69"/>
      <c r="BK671" s="69"/>
      <c r="BL671" s="69"/>
      <c r="BM671" s="69"/>
      <c r="BN671" s="69"/>
      <c r="BO671" s="69"/>
      <c r="BP671" s="69"/>
      <c r="BQ671" s="69"/>
      <c r="BR671" s="69"/>
      <c r="BS671" s="69"/>
      <c r="BT671" s="69"/>
      <c r="BU671" s="69"/>
      <c r="BV671" s="69"/>
      <c r="BW671" s="69"/>
      <c r="BX671" s="69"/>
      <c r="BY671" s="69"/>
      <c r="BZ671" s="6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  <c r="Y672" s="69"/>
      <c r="Z672" s="69"/>
      <c r="AA672" s="69"/>
      <c r="AB672" s="69"/>
      <c r="AC672" s="69"/>
      <c r="AD672" s="69"/>
      <c r="AE672" s="69"/>
      <c r="AF672" s="69"/>
      <c r="AG672" s="69"/>
      <c r="AH672" s="69"/>
      <c r="AI672" s="69"/>
      <c r="AJ672" s="69"/>
      <c r="AK672" s="69"/>
      <c r="AL672" s="69"/>
      <c r="AM672" s="69"/>
      <c r="AN672" s="69"/>
      <c r="AO672" s="69"/>
      <c r="AP672" s="69"/>
      <c r="AQ672" s="69"/>
      <c r="AR672" s="69"/>
      <c r="AS672" s="69"/>
      <c r="AT672" s="69"/>
      <c r="AU672" s="69"/>
      <c r="AV672" s="69"/>
      <c r="AW672" s="69"/>
      <c r="AX672" s="69"/>
      <c r="AY672" s="69"/>
      <c r="AZ672" s="69"/>
      <c r="BA672" s="69"/>
      <c r="BB672" s="69"/>
      <c r="BC672" s="69"/>
      <c r="BD672" s="69"/>
      <c r="BE672" s="69"/>
      <c r="BF672" s="69"/>
      <c r="BG672" s="69"/>
      <c r="BH672" s="69"/>
      <c r="BI672" s="69"/>
      <c r="BJ672" s="69"/>
      <c r="BK672" s="69"/>
      <c r="BL672" s="69"/>
      <c r="BM672" s="69"/>
      <c r="BN672" s="69"/>
      <c r="BO672" s="69"/>
      <c r="BP672" s="69"/>
      <c r="BQ672" s="69"/>
      <c r="BR672" s="69"/>
      <c r="BS672" s="69"/>
      <c r="BT672" s="69"/>
      <c r="BU672" s="69"/>
      <c r="BV672" s="69"/>
      <c r="BW672" s="69"/>
      <c r="BX672" s="69"/>
      <c r="BY672" s="69"/>
      <c r="BZ672" s="6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  <c r="Y673" s="69"/>
      <c r="Z673" s="69"/>
      <c r="AA673" s="69"/>
      <c r="AB673" s="69"/>
      <c r="AC673" s="69"/>
      <c r="AD673" s="69"/>
      <c r="AE673" s="69"/>
      <c r="AF673" s="69"/>
      <c r="AG673" s="69"/>
      <c r="AH673" s="69"/>
      <c r="AI673" s="69"/>
      <c r="AJ673" s="69"/>
      <c r="AK673" s="69"/>
      <c r="AL673" s="69"/>
      <c r="AM673" s="69"/>
      <c r="AN673" s="69"/>
      <c r="AO673" s="69"/>
      <c r="AP673" s="69"/>
      <c r="AQ673" s="69"/>
      <c r="AR673" s="69"/>
      <c r="AS673" s="69"/>
      <c r="AT673" s="69"/>
      <c r="AU673" s="69"/>
      <c r="AV673" s="69"/>
      <c r="AW673" s="69"/>
      <c r="AX673" s="69"/>
      <c r="AY673" s="69"/>
      <c r="AZ673" s="69"/>
      <c r="BA673" s="69"/>
      <c r="BB673" s="69"/>
      <c r="BC673" s="69"/>
      <c r="BD673" s="69"/>
      <c r="BE673" s="69"/>
      <c r="BF673" s="69"/>
      <c r="BG673" s="69"/>
      <c r="BH673" s="69"/>
      <c r="BI673" s="69"/>
      <c r="BJ673" s="69"/>
      <c r="BK673" s="69"/>
      <c r="BL673" s="69"/>
      <c r="BM673" s="69"/>
      <c r="BN673" s="69"/>
      <c r="BO673" s="69"/>
      <c r="BP673" s="69"/>
      <c r="BQ673" s="69"/>
      <c r="BR673" s="69"/>
      <c r="BS673" s="69"/>
      <c r="BT673" s="69"/>
      <c r="BU673" s="69"/>
      <c r="BV673" s="69"/>
      <c r="BW673" s="69"/>
      <c r="BX673" s="69"/>
      <c r="BY673" s="69"/>
      <c r="BZ673" s="6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  <c r="Y674" s="69"/>
      <c r="Z674" s="69"/>
      <c r="AA674" s="69"/>
      <c r="AB674" s="69"/>
      <c r="AC674" s="69"/>
      <c r="AD674" s="69"/>
      <c r="AE674" s="69"/>
      <c r="AF674" s="69"/>
      <c r="AG674" s="69"/>
      <c r="AH674" s="69"/>
      <c r="AI674" s="69"/>
      <c r="AJ674" s="69"/>
      <c r="AK674" s="69"/>
      <c r="AL674" s="69"/>
      <c r="AM674" s="69"/>
      <c r="AN674" s="69"/>
      <c r="AO674" s="69"/>
      <c r="AP674" s="69"/>
      <c r="AQ674" s="69"/>
      <c r="AR674" s="69"/>
      <c r="AS674" s="69"/>
      <c r="AT674" s="69"/>
      <c r="AU674" s="69"/>
      <c r="AV674" s="69"/>
      <c r="AW674" s="69"/>
      <c r="AX674" s="69"/>
      <c r="AY674" s="69"/>
      <c r="AZ674" s="69"/>
      <c r="BA674" s="69"/>
      <c r="BB674" s="69"/>
      <c r="BC674" s="69"/>
      <c r="BD674" s="69"/>
      <c r="BE674" s="69"/>
      <c r="BF674" s="69"/>
      <c r="BG674" s="69"/>
      <c r="BH674" s="69"/>
      <c r="BI674" s="69"/>
      <c r="BJ674" s="69"/>
      <c r="BK674" s="69"/>
      <c r="BL674" s="69"/>
      <c r="BM674" s="69"/>
      <c r="BN674" s="69"/>
      <c r="BO674" s="69"/>
      <c r="BP674" s="69"/>
      <c r="BQ674" s="69"/>
      <c r="BR674" s="69"/>
      <c r="BS674" s="69"/>
      <c r="BT674" s="69"/>
      <c r="BU674" s="69"/>
      <c r="BV674" s="69"/>
      <c r="BW674" s="69"/>
      <c r="BX674" s="69"/>
      <c r="BY674" s="69"/>
      <c r="BZ674" s="6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  <c r="Y675" s="69"/>
      <c r="Z675" s="69"/>
      <c r="AA675" s="69"/>
      <c r="AB675" s="69"/>
      <c r="AC675" s="69"/>
      <c r="AD675" s="69"/>
      <c r="AE675" s="69"/>
      <c r="AF675" s="69"/>
      <c r="AG675" s="69"/>
      <c r="AH675" s="69"/>
      <c r="AI675" s="69"/>
      <c r="AJ675" s="69"/>
      <c r="AK675" s="69"/>
      <c r="AL675" s="69"/>
      <c r="AM675" s="69"/>
      <c r="AN675" s="69"/>
      <c r="AO675" s="69"/>
      <c r="AP675" s="69"/>
      <c r="AQ675" s="69"/>
      <c r="AR675" s="69"/>
      <c r="AS675" s="69"/>
      <c r="AT675" s="69"/>
      <c r="AU675" s="69"/>
      <c r="AV675" s="69"/>
      <c r="AW675" s="69"/>
      <c r="AX675" s="69"/>
      <c r="AY675" s="69"/>
      <c r="AZ675" s="69"/>
      <c r="BA675" s="69"/>
      <c r="BB675" s="69"/>
      <c r="BC675" s="69"/>
      <c r="BD675" s="69"/>
      <c r="BE675" s="69"/>
      <c r="BF675" s="69"/>
      <c r="BG675" s="69"/>
      <c r="BH675" s="69"/>
      <c r="BI675" s="69"/>
      <c r="BJ675" s="69"/>
      <c r="BK675" s="69"/>
      <c r="BL675" s="69"/>
      <c r="BM675" s="69"/>
      <c r="BN675" s="69"/>
      <c r="BO675" s="69"/>
      <c r="BP675" s="69"/>
      <c r="BQ675" s="69"/>
      <c r="BR675" s="69"/>
      <c r="BS675" s="69"/>
      <c r="BT675" s="69"/>
      <c r="BU675" s="69"/>
      <c r="BV675" s="69"/>
      <c r="BW675" s="69"/>
      <c r="BX675" s="69"/>
      <c r="BY675" s="69"/>
      <c r="BZ675" s="6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  <c r="Y676" s="69"/>
      <c r="Z676" s="69"/>
      <c r="AA676" s="69"/>
      <c r="AB676" s="69"/>
      <c r="AC676" s="69"/>
      <c r="AD676" s="69"/>
      <c r="AE676" s="69"/>
      <c r="AF676" s="69"/>
      <c r="AG676" s="69"/>
      <c r="AH676" s="69"/>
      <c r="AI676" s="69"/>
      <c r="AJ676" s="69"/>
      <c r="AK676" s="69"/>
      <c r="AL676" s="69"/>
      <c r="AM676" s="69"/>
      <c r="AN676" s="69"/>
      <c r="AO676" s="69"/>
      <c r="AP676" s="69"/>
      <c r="AQ676" s="69"/>
      <c r="AR676" s="69"/>
      <c r="AS676" s="69"/>
      <c r="AT676" s="69"/>
      <c r="AU676" s="69"/>
      <c r="AV676" s="69"/>
      <c r="AW676" s="69"/>
      <c r="AX676" s="69"/>
      <c r="AY676" s="69"/>
      <c r="AZ676" s="69"/>
      <c r="BA676" s="69"/>
      <c r="BB676" s="69"/>
      <c r="BC676" s="69"/>
      <c r="BD676" s="69"/>
      <c r="BE676" s="69"/>
      <c r="BF676" s="69"/>
      <c r="BG676" s="69"/>
      <c r="BH676" s="69"/>
      <c r="BI676" s="69"/>
      <c r="BJ676" s="69"/>
      <c r="BK676" s="69"/>
      <c r="BL676" s="69"/>
      <c r="BM676" s="69"/>
      <c r="BN676" s="69"/>
      <c r="BO676" s="69"/>
      <c r="BP676" s="69"/>
      <c r="BQ676" s="69"/>
      <c r="BR676" s="69"/>
      <c r="BS676" s="69"/>
      <c r="BT676" s="69"/>
      <c r="BU676" s="69"/>
      <c r="BV676" s="69"/>
      <c r="BW676" s="69"/>
      <c r="BX676" s="69"/>
      <c r="BY676" s="69"/>
      <c r="BZ676" s="6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  <c r="Y678" s="69"/>
      <c r="Z678" s="69"/>
      <c r="AA678" s="69"/>
      <c r="AB678" s="69"/>
      <c r="AC678" s="69"/>
      <c r="AD678" s="69"/>
      <c r="AE678" s="69"/>
      <c r="AF678" s="69"/>
      <c r="AG678" s="69"/>
      <c r="AH678" s="69"/>
      <c r="AI678" s="69"/>
      <c r="AJ678" s="69"/>
      <c r="AK678" s="69"/>
      <c r="AL678" s="69"/>
      <c r="AM678" s="69"/>
      <c r="AN678" s="69"/>
      <c r="AO678" s="69"/>
      <c r="AP678" s="69"/>
      <c r="AQ678" s="69"/>
      <c r="AR678" s="69"/>
      <c r="AS678" s="69"/>
      <c r="AT678" s="69"/>
      <c r="AU678" s="69"/>
      <c r="AV678" s="69"/>
      <c r="AW678" s="69"/>
      <c r="AX678" s="69"/>
      <c r="AY678" s="69"/>
      <c r="AZ678" s="69"/>
      <c r="BA678" s="69"/>
      <c r="BB678" s="69"/>
      <c r="BC678" s="69"/>
      <c r="BD678" s="69"/>
      <c r="BE678" s="69"/>
      <c r="BF678" s="69"/>
      <c r="BG678" s="69"/>
      <c r="BH678" s="69"/>
      <c r="BI678" s="69"/>
      <c r="BJ678" s="69"/>
      <c r="BK678" s="69"/>
      <c r="BL678" s="69"/>
      <c r="BM678" s="69"/>
      <c r="BN678" s="69"/>
      <c r="BO678" s="69"/>
      <c r="BP678" s="69"/>
      <c r="BQ678" s="69"/>
      <c r="BR678" s="69"/>
      <c r="BS678" s="69"/>
      <c r="BT678" s="69"/>
      <c r="BU678" s="69"/>
      <c r="BV678" s="69"/>
      <c r="BW678" s="69"/>
      <c r="BX678" s="69"/>
      <c r="BY678" s="69"/>
      <c r="BZ678" s="6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  <c r="Y679" s="69"/>
      <c r="Z679" s="69"/>
      <c r="AA679" s="69"/>
      <c r="AB679" s="69"/>
      <c r="AC679" s="69"/>
      <c r="AD679" s="69"/>
      <c r="AE679" s="69"/>
      <c r="AF679" s="69"/>
      <c r="AG679" s="69"/>
      <c r="AH679" s="69"/>
      <c r="AI679" s="69"/>
      <c r="AJ679" s="69"/>
      <c r="AK679" s="69"/>
      <c r="AL679" s="69"/>
      <c r="AM679" s="69"/>
      <c r="AN679" s="69"/>
      <c r="AO679" s="69"/>
      <c r="AP679" s="69"/>
      <c r="AQ679" s="69"/>
      <c r="AR679" s="69"/>
      <c r="AS679" s="69"/>
      <c r="AT679" s="69"/>
      <c r="AU679" s="69"/>
      <c r="AV679" s="69"/>
      <c r="AW679" s="69"/>
      <c r="AX679" s="69"/>
      <c r="AY679" s="69"/>
      <c r="AZ679" s="69"/>
      <c r="BA679" s="69"/>
      <c r="BB679" s="69"/>
      <c r="BC679" s="69"/>
      <c r="BD679" s="69"/>
      <c r="BE679" s="69"/>
      <c r="BF679" s="69"/>
      <c r="BG679" s="69"/>
      <c r="BH679" s="69"/>
      <c r="BI679" s="69"/>
      <c r="BJ679" s="69"/>
      <c r="BK679" s="69"/>
      <c r="BL679" s="69"/>
      <c r="BM679" s="69"/>
      <c r="BN679" s="69"/>
      <c r="BO679" s="69"/>
      <c r="BP679" s="69"/>
      <c r="BQ679" s="69"/>
      <c r="BR679" s="69"/>
      <c r="BS679" s="69"/>
      <c r="BT679" s="69"/>
      <c r="BU679" s="69"/>
      <c r="BV679" s="69"/>
      <c r="BW679" s="69"/>
      <c r="BX679" s="69"/>
      <c r="BY679" s="69"/>
      <c r="BZ679" s="6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  <c r="AA680" s="69"/>
      <c r="AB680" s="69"/>
      <c r="AC680" s="69"/>
      <c r="AD680" s="69"/>
      <c r="AE680" s="69"/>
      <c r="AF680" s="69"/>
      <c r="AG680" s="69"/>
      <c r="AH680" s="69"/>
      <c r="AI680" s="69"/>
      <c r="AJ680" s="69"/>
      <c r="AK680" s="69"/>
      <c r="AL680" s="69"/>
      <c r="AM680" s="69"/>
      <c r="AN680" s="69"/>
      <c r="AO680" s="69"/>
      <c r="AP680" s="69"/>
      <c r="AQ680" s="69"/>
      <c r="AR680" s="69"/>
      <c r="AS680" s="69"/>
      <c r="AT680" s="69"/>
      <c r="AU680" s="69"/>
      <c r="AV680" s="69"/>
      <c r="AW680" s="69"/>
      <c r="AX680" s="69"/>
      <c r="AY680" s="69"/>
      <c r="AZ680" s="69"/>
      <c r="BA680" s="69"/>
      <c r="BB680" s="69"/>
      <c r="BC680" s="69"/>
      <c r="BD680" s="69"/>
      <c r="BE680" s="69"/>
      <c r="BF680" s="69"/>
      <c r="BG680" s="69"/>
      <c r="BH680" s="69"/>
      <c r="BI680" s="69"/>
      <c r="BJ680" s="69"/>
      <c r="BK680" s="69"/>
      <c r="BL680" s="69"/>
      <c r="BM680" s="69"/>
      <c r="BN680" s="69"/>
      <c r="BO680" s="69"/>
      <c r="BP680" s="69"/>
      <c r="BQ680" s="69"/>
      <c r="BR680" s="69"/>
      <c r="BS680" s="69"/>
      <c r="BT680" s="69"/>
      <c r="BU680" s="69"/>
      <c r="BV680" s="69"/>
      <c r="BW680" s="69"/>
      <c r="BX680" s="69"/>
      <c r="BY680" s="69"/>
      <c r="BZ680" s="6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  <c r="AA681" s="69"/>
      <c r="AB681" s="69"/>
      <c r="AC681" s="69"/>
      <c r="AD681" s="69"/>
      <c r="AE681" s="69"/>
      <c r="AF681" s="69"/>
      <c r="AG681" s="69"/>
      <c r="AH681" s="69"/>
      <c r="AI681" s="69"/>
      <c r="AJ681" s="69"/>
      <c r="AK681" s="69"/>
      <c r="AL681" s="69"/>
      <c r="AM681" s="69"/>
      <c r="AN681" s="69"/>
      <c r="AO681" s="69"/>
      <c r="AP681" s="69"/>
      <c r="AQ681" s="69"/>
      <c r="AR681" s="69"/>
      <c r="AS681" s="69"/>
      <c r="AT681" s="69"/>
      <c r="AU681" s="69"/>
      <c r="AV681" s="69"/>
      <c r="AW681" s="69"/>
      <c r="AX681" s="69"/>
      <c r="AY681" s="69"/>
      <c r="AZ681" s="69"/>
      <c r="BA681" s="69"/>
      <c r="BB681" s="69"/>
      <c r="BC681" s="69"/>
      <c r="BD681" s="69"/>
      <c r="BE681" s="69"/>
      <c r="BF681" s="69"/>
      <c r="BG681" s="69"/>
      <c r="BH681" s="69"/>
      <c r="BI681" s="69"/>
      <c r="BJ681" s="69"/>
      <c r="BK681" s="69"/>
      <c r="BL681" s="69"/>
      <c r="BM681" s="69"/>
      <c r="BN681" s="69"/>
      <c r="BO681" s="69"/>
      <c r="BP681" s="69"/>
      <c r="BQ681" s="69"/>
      <c r="BR681" s="69"/>
      <c r="BS681" s="69"/>
      <c r="BT681" s="69"/>
      <c r="BU681" s="69"/>
      <c r="BV681" s="69"/>
      <c r="BW681" s="69"/>
      <c r="BX681" s="69"/>
      <c r="BY681" s="69"/>
      <c r="BZ681" s="6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  <c r="Y682" s="69"/>
      <c r="Z682" s="69"/>
      <c r="AA682" s="69"/>
      <c r="AB682" s="69"/>
      <c r="AC682" s="69"/>
      <c r="AD682" s="69"/>
      <c r="AE682" s="69"/>
      <c r="AF682" s="69"/>
      <c r="AG682" s="69"/>
      <c r="AH682" s="69"/>
      <c r="AI682" s="69"/>
      <c r="AJ682" s="69"/>
      <c r="AK682" s="69"/>
      <c r="AL682" s="69"/>
      <c r="AM682" s="69"/>
      <c r="AN682" s="69"/>
      <c r="AO682" s="69"/>
      <c r="AP682" s="69"/>
      <c r="AQ682" s="69"/>
      <c r="AR682" s="69"/>
      <c r="AS682" s="69"/>
      <c r="AT682" s="69"/>
      <c r="AU682" s="69"/>
      <c r="AV682" s="69"/>
      <c r="AW682" s="69"/>
      <c r="AX682" s="69"/>
      <c r="AY682" s="69"/>
      <c r="AZ682" s="69"/>
      <c r="BA682" s="69"/>
      <c r="BB682" s="69"/>
      <c r="BC682" s="69"/>
      <c r="BD682" s="69"/>
      <c r="BE682" s="69"/>
      <c r="BF682" s="69"/>
      <c r="BG682" s="69"/>
      <c r="BH682" s="69"/>
      <c r="BI682" s="69"/>
      <c r="BJ682" s="69"/>
      <c r="BK682" s="69"/>
      <c r="BL682" s="69"/>
      <c r="BM682" s="69"/>
      <c r="BN682" s="69"/>
      <c r="BO682" s="69"/>
      <c r="BP682" s="69"/>
      <c r="BQ682" s="69"/>
      <c r="BR682" s="69"/>
      <c r="BS682" s="69"/>
      <c r="BT682" s="69"/>
      <c r="BU682" s="69"/>
      <c r="BV682" s="69"/>
      <c r="BW682" s="69"/>
      <c r="BX682" s="69"/>
      <c r="BY682" s="69"/>
      <c r="BZ682" s="6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  <c r="AA683" s="69"/>
      <c r="AB683" s="69"/>
      <c r="AC683" s="69"/>
      <c r="AD683" s="69"/>
      <c r="AE683" s="69"/>
      <c r="AF683" s="69"/>
      <c r="AG683" s="69"/>
      <c r="AH683" s="69"/>
      <c r="AI683" s="69"/>
      <c r="AJ683" s="69"/>
      <c r="AK683" s="69"/>
      <c r="AL683" s="69"/>
      <c r="AM683" s="69"/>
      <c r="AN683" s="69"/>
      <c r="AO683" s="69"/>
      <c r="AP683" s="69"/>
      <c r="AQ683" s="69"/>
      <c r="AR683" s="69"/>
      <c r="AS683" s="69"/>
      <c r="AT683" s="69"/>
      <c r="AU683" s="69"/>
      <c r="AV683" s="69"/>
      <c r="AW683" s="69"/>
      <c r="AX683" s="69"/>
      <c r="AY683" s="69"/>
      <c r="AZ683" s="69"/>
      <c r="BA683" s="69"/>
      <c r="BB683" s="69"/>
      <c r="BC683" s="69"/>
      <c r="BD683" s="69"/>
      <c r="BE683" s="69"/>
      <c r="BF683" s="69"/>
      <c r="BG683" s="69"/>
      <c r="BH683" s="69"/>
      <c r="BI683" s="69"/>
      <c r="BJ683" s="69"/>
      <c r="BK683" s="69"/>
      <c r="BL683" s="69"/>
      <c r="BM683" s="69"/>
      <c r="BN683" s="69"/>
      <c r="BO683" s="69"/>
      <c r="BP683" s="69"/>
      <c r="BQ683" s="69"/>
      <c r="BR683" s="69"/>
      <c r="BS683" s="69"/>
      <c r="BT683" s="69"/>
      <c r="BU683" s="69"/>
      <c r="BV683" s="69"/>
      <c r="BW683" s="69"/>
      <c r="BX683" s="69"/>
      <c r="BY683" s="69"/>
      <c r="BZ683" s="6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  <c r="Y684" s="69"/>
      <c r="Z684" s="69"/>
      <c r="AA684" s="69"/>
      <c r="AB684" s="69"/>
      <c r="AC684" s="69"/>
      <c r="AD684" s="69"/>
      <c r="AE684" s="69"/>
      <c r="AF684" s="69"/>
      <c r="AG684" s="69"/>
      <c r="AH684" s="69"/>
      <c r="AI684" s="69"/>
      <c r="AJ684" s="69"/>
      <c r="AK684" s="69"/>
      <c r="AL684" s="69"/>
      <c r="AM684" s="69"/>
      <c r="AN684" s="69"/>
      <c r="AO684" s="69"/>
      <c r="AP684" s="69"/>
      <c r="AQ684" s="69"/>
      <c r="AR684" s="69"/>
      <c r="AS684" s="69"/>
      <c r="AT684" s="69"/>
      <c r="AU684" s="69"/>
      <c r="AV684" s="69"/>
      <c r="AW684" s="69"/>
      <c r="AX684" s="69"/>
      <c r="AY684" s="69"/>
      <c r="AZ684" s="69"/>
      <c r="BA684" s="69"/>
      <c r="BB684" s="69"/>
      <c r="BC684" s="69"/>
      <c r="BD684" s="69"/>
      <c r="BE684" s="69"/>
      <c r="BF684" s="69"/>
      <c r="BG684" s="69"/>
      <c r="BH684" s="69"/>
      <c r="BI684" s="69"/>
      <c r="BJ684" s="69"/>
      <c r="BK684" s="69"/>
      <c r="BL684" s="69"/>
      <c r="BM684" s="69"/>
      <c r="BN684" s="69"/>
      <c r="BO684" s="69"/>
      <c r="BP684" s="69"/>
      <c r="BQ684" s="69"/>
      <c r="BR684" s="69"/>
      <c r="BS684" s="69"/>
      <c r="BT684" s="69"/>
      <c r="BU684" s="69"/>
      <c r="BV684" s="69"/>
      <c r="BW684" s="69"/>
      <c r="BX684" s="69"/>
      <c r="BY684" s="69"/>
      <c r="BZ684" s="6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  <c r="AA686" s="69"/>
      <c r="AB686" s="69"/>
      <c r="AC686" s="69"/>
      <c r="AD686" s="69"/>
      <c r="AE686" s="69"/>
      <c r="AF686" s="69"/>
      <c r="AG686" s="69"/>
      <c r="AH686" s="69"/>
      <c r="AI686" s="69"/>
      <c r="AJ686" s="69"/>
      <c r="AK686" s="69"/>
      <c r="AL686" s="69"/>
      <c r="AM686" s="69"/>
      <c r="AN686" s="69"/>
      <c r="AO686" s="69"/>
      <c r="AP686" s="69"/>
      <c r="AQ686" s="69"/>
      <c r="AR686" s="69"/>
      <c r="AS686" s="69"/>
      <c r="AT686" s="69"/>
      <c r="AU686" s="69"/>
      <c r="AV686" s="69"/>
      <c r="AW686" s="69"/>
      <c r="AX686" s="69"/>
      <c r="AY686" s="69"/>
      <c r="AZ686" s="69"/>
      <c r="BA686" s="69"/>
      <c r="BB686" s="69"/>
      <c r="BC686" s="69"/>
      <c r="BD686" s="69"/>
      <c r="BE686" s="69"/>
      <c r="BF686" s="69"/>
      <c r="BG686" s="69"/>
      <c r="BH686" s="69"/>
      <c r="BI686" s="69"/>
      <c r="BJ686" s="69"/>
      <c r="BK686" s="69"/>
      <c r="BL686" s="69"/>
      <c r="BM686" s="69"/>
      <c r="BN686" s="69"/>
      <c r="BO686" s="69"/>
      <c r="BP686" s="69"/>
      <c r="BQ686" s="69"/>
      <c r="BR686" s="69"/>
      <c r="BS686" s="69"/>
      <c r="BT686" s="69"/>
      <c r="BU686" s="69"/>
      <c r="BV686" s="69"/>
      <c r="BW686" s="69"/>
      <c r="BX686" s="69"/>
      <c r="BY686" s="69"/>
      <c r="BZ686" s="6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  <c r="AA687" s="69"/>
      <c r="AB687" s="69"/>
      <c r="AC687" s="69"/>
      <c r="AD687" s="69"/>
      <c r="AE687" s="69"/>
      <c r="AF687" s="69"/>
      <c r="AG687" s="69"/>
      <c r="AH687" s="69"/>
      <c r="AI687" s="69"/>
      <c r="AJ687" s="69"/>
      <c r="AK687" s="69"/>
      <c r="AL687" s="69"/>
      <c r="AM687" s="69"/>
      <c r="AN687" s="69"/>
      <c r="AO687" s="69"/>
      <c r="AP687" s="69"/>
      <c r="AQ687" s="69"/>
      <c r="AR687" s="69"/>
      <c r="AS687" s="69"/>
      <c r="AT687" s="69"/>
      <c r="AU687" s="69"/>
      <c r="AV687" s="69"/>
      <c r="AW687" s="69"/>
      <c r="AX687" s="69"/>
      <c r="AY687" s="69"/>
      <c r="AZ687" s="69"/>
      <c r="BA687" s="69"/>
      <c r="BB687" s="69"/>
      <c r="BC687" s="69"/>
      <c r="BD687" s="69"/>
      <c r="BE687" s="69"/>
      <c r="BF687" s="69"/>
      <c r="BG687" s="69"/>
      <c r="BH687" s="69"/>
      <c r="BI687" s="69"/>
      <c r="BJ687" s="69"/>
      <c r="BK687" s="69"/>
      <c r="BL687" s="69"/>
      <c r="BM687" s="69"/>
      <c r="BN687" s="69"/>
      <c r="BO687" s="69"/>
      <c r="BP687" s="69"/>
      <c r="BQ687" s="69"/>
      <c r="BR687" s="69"/>
      <c r="BS687" s="69"/>
      <c r="BT687" s="69"/>
      <c r="BU687" s="69"/>
      <c r="BV687" s="69"/>
      <c r="BW687" s="69"/>
      <c r="BX687" s="69"/>
      <c r="BY687" s="69"/>
      <c r="BZ687" s="6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  <c r="AA688" s="69"/>
      <c r="AB688" s="69"/>
      <c r="AC688" s="69"/>
      <c r="AD688" s="69"/>
      <c r="AE688" s="69"/>
      <c r="AF688" s="69"/>
      <c r="AG688" s="69"/>
      <c r="AH688" s="69"/>
      <c r="AI688" s="69"/>
      <c r="AJ688" s="69"/>
      <c r="AK688" s="69"/>
      <c r="AL688" s="69"/>
      <c r="AM688" s="69"/>
      <c r="AN688" s="69"/>
      <c r="AO688" s="69"/>
      <c r="AP688" s="69"/>
      <c r="AQ688" s="69"/>
      <c r="AR688" s="69"/>
      <c r="AS688" s="69"/>
      <c r="AT688" s="69"/>
      <c r="AU688" s="69"/>
      <c r="AV688" s="69"/>
      <c r="AW688" s="69"/>
      <c r="AX688" s="69"/>
      <c r="AY688" s="69"/>
      <c r="AZ688" s="69"/>
      <c r="BA688" s="69"/>
      <c r="BB688" s="69"/>
      <c r="BC688" s="69"/>
      <c r="BD688" s="69"/>
      <c r="BE688" s="69"/>
      <c r="BF688" s="69"/>
      <c r="BG688" s="69"/>
      <c r="BH688" s="69"/>
      <c r="BI688" s="69"/>
      <c r="BJ688" s="69"/>
      <c r="BK688" s="69"/>
      <c r="BL688" s="69"/>
      <c r="BM688" s="69"/>
      <c r="BN688" s="69"/>
      <c r="BO688" s="69"/>
      <c r="BP688" s="69"/>
      <c r="BQ688" s="69"/>
      <c r="BR688" s="69"/>
      <c r="BS688" s="69"/>
      <c r="BT688" s="69"/>
      <c r="BU688" s="69"/>
      <c r="BV688" s="69"/>
      <c r="BW688" s="69"/>
      <c r="BX688" s="69"/>
      <c r="BY688" s="69"/>
      <c r="BZ688" s="6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  <c r="Y689" s="69"/>
      <c r="Z689" s="69"/>
      <c r="AA689" s="69"/>
      <c r="AB689" s="69"/>
      <c r="AC689" s="69"/>
      <c r="AD689" s="69"/>
      <c r="AE689" s="69"/>
      <c r="AF689" s="69"/>
      <c r="AG689" s="69"/>
      <c r="AH689" s="69"/>
      <c r="AI689" s="69"/>
      <c r="AJ689" s="69"/>
      <c r="AK689" s="69"/>
      <c r="AL689" s="69"/>
      <c r="AM689" s="69"/>
      <c r="AN689" s="69"/>
      <c r="AO689" s="69"/>
      <c r="AP689" s="69"/>
      <c r="AQ689" s="69"/>
      <c r="AR689" s="69"/>
      <c r="AS689" s="69"/>
      <c r="AT689" s="69"/>
      <c r="AU689" s="69"/>
      <c r="AV689" s="69"/>
      <c r="AW689" s="69"/>
      <c r="AX689" s="69"/>
      <c r="AY689" s="69"/>
      <c r="AZ689" s="69"/>
      <c r="BA689" s="69"/>
      <c r="BB689" s="69"/>
      <c r="BC689" s="69"/>
      <c r="BD689" s="69"/>
      <c r="BE689" s="69"/>
      <c r="BF689" s="69"/>
      <c r="BG689" s="69"/>
      <c r="BH689" s="69"/>
      <c r="BI689" s="69"/>
      <c r="BJ689" s="69"/>
      <c r="BK689" s="69"/>
      <c r="BL689" s="69"/>
      <c r="BM689" s="69"/>
      <c r="BN689" s="69"/>
      <c r="BO689" s="69"/>
      <c r="BP689" s="69"/>
      <c r="BQ689" s="69"/>
      <c r="BR689" s="69"/>
      <c r="BS689" s="69"/>
      <c r="BT689" s="69"/>
      <c r="BU689" s="69"/>
      <c r="BV689" s="69"/>
      <c r="BW689" s="69"/>
      <c r="BX689" s="69"/>
      <c r="BY689" s="69"/>
      <c r="BZ689" s="6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9"/>
      <c r="AA690" s="69"/>
      <c r="AB690" s="69"/>
      <c r="AC690" s="69"/>
      <c r="AD690" s="69"/>
      <c r="AE690" s="69"/>
      <c r="AF690" s="69"/>
      <c r="AG690" s="69"/>
      <c r="AH690" s="69"/>
      <c r="AI690" s="69"/>
      <c r="AJ690" s="69"/>
      <c r="AK690" s="69"/>
      <c r="AL690" s="69"/>
      <c r="AM690" s="69"/>
      <c r="AN690" s="69"/>
      <c r="AO690" s="69"/>
      <c r="AP690" s="69"/>
      <c r="AQ690" s="69"/>
      <c r="AR690" s="69"/>
      <c r="AS690" s="69"/>
      <c r="AT690" s="69"/>
      <c r="AU690" s="69"/>
      <c r="AV690" s="69"/>
      <c r="AW690" s="69"/>
      <c r="AX690" s="69"/>
      <c r="AY690" s="69"/>
      <c r="AZ690" s="69"/>
      <c r="BA690" s="69"/>
      <c r="BB690" s="69"/>
      <c r="BC690" s="69"/>
      <c r="BD690" s="69"/>
      <c r="BE690" s="69"/>
      <c r="BF690" s="69"/>
      <c r="BG690" s="69"/>
      <c r="BH690" s="69"/>
      <c r="BI690" s="69"/>
      <c r="BJ690" s="69"/>
      <c r="BK690" s="69"/>
      <c r="BL690" s="69"/>
      <c r="BM690" s="69"/>
      <c r="BN690" s="69"/>
      <c r="BO690" s="69"/>
      <c r="BP690" s="69"/>
      <c r="BQ690" s="69"/>
      <c r="BR690" s="69"/>
      <c r="BS690" s="69"/>
      <c r="BT690" s="69"/>
      <c r="BU690" s="69"/>
      <c r="BV690" s="69"/>
      <c r="BW690" s="69"/>
      <c r="BX690" s="69"/>
      <c r="BY690" s="69"/>
      <c r="BZ690" s="6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9"/>
      <c r="AA691" s="69"/>
      <c r="AB691" s="69"/>
      <c r="AC691" s="69"/>
      <c r="AD691" s="69"/>
      <c r="AE691" s="69"/>
      <c r="AF691" s="69"/>
      <c r="AG691" s="69"/>
      <c r="AH691" s="69"/>
      <c r="AI691" s="69"/>
      <c r="AJ691" s="69"/>
      <c r="AK691" s="69"/>
      <c r="AL691" s="69"/>
      <c r="AM691" s="69"/>
      <c r="AN691" s="69"/>
      <c r="AO691" s="69"/>
      <c r="AP691" s="69"/>
      <c r="AQ691" s="69"/>
      <c r="AR691" s="69"/>
      <c r="AS691" s="69"/>
      <c r="AT691" s="69"/>
      <c r="AU691" s="69"/>
      <c r="AV691" s="69"/>
      <c r="AW691" s="69"/>
      <c r="AX691" s="69"/>
      <c r="AY691" s="69"/>
      <c r="AZ691" s="69"/>
      <c r="BA691" s="69"/>
      <c r="BB691" s="69"/>
      <c r="BC691" s="69"/>
      <c r="BD691" s="69"/>
      <c r="BE691" s="69"/>
      <c r="BF691" s="69"/>
      <c r="BG691" s="69"/>
      <c r="BH691" s="69"/>
      <c r="BI691" s="69"/>
      <c r="BJ691" s="69"/>
      <c r="BK691" s="69"/>
      <c r="BL691" s="69"/>
      <c r="BM691" s="69"/>
      <c r="BN691" s="69"/>
      <c r="BO691" s="69"/>
      <c r="BP691" s="69"/>
      <c r="BQ691" s="69"/>
      <c r="BR691" s="69"/>
      <c r="BS691" s="69"/>
      <c r="BT691" s="69"/>
      <c r="BU691" s="69"/>
      <c r="BV691" s="69"/>
      <c r="BW691" s="69"/>
      <c r="BX691" s="69"/>
      <c r="BY691" s="69"/>
      <c r="BZ691" s="6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  <c r="AA692" s="69"/>
      <c r="AB692" s="69"/>
      <c r="AC692" s="69"/>
      <c r="AD692" s="69"/>
      <c r="AE692" s="69"/>
      <c r="AF692" s="69"/>
      <c r="AG692" s="69"/>
      <c r="AH692" s="69"/>
      <c r="AI692" s="69"/>
      <c r="AJ692" s="69"/>
      <c r="AK692" s="69"/>
      <c r="AL692" s="69"/>
      <c r="AM692" s="69"/>
      <c r="AN692" s="69"/>
      <c r="AO692" s="69"/>
      <c r="AP692" s="69"/>
      <c r="AQ692" s="69"/>
      <c r="AR692" s="69"/>
      <c r="AS692" s="69"/>
      <c r="AT692" s="69"/>
      <c r="AU692" s="69"/>
      <c r="AV692" s="69"/>
      <c r="AW692" s="69"/>
      <c r="AX692" s="69"/>
      <c r="AY692" s="69"/>
      <c r="AZ692" s="69"/>
      <c r="BA692" s="69"/>
      <c r="BB692" s="69"/>
      <c r="BC692" s="69"/>
      <c r="BD692" s="69"/>
      <c r="BE692" s="69"/>
      <c r="BF692" s="69"/>
      <c r="BG692" s="69"/>
      <c r="BH692" s="69"/>
      <c r="BI692" s="69"/>
      <c r="BJ692" s="69"/>
      <c r="BK692" s="69"/>
      <c r="BL692" s="69"/>
      <c r="BM692" s="69"/>
      <c r="BN692" s="69"/>
      <c r="BO692" s="69"/>
      <c r="BP692" s="69"/>
      <c r="BQ692" s="69"/>
      <c r="BR692" s="69"/>
      <c r="BS692" s="69"/>
      <c r="BT692" s="69"/>
      <c r="BU692" s="69"/>
      <c r="BV692" s="69"/>
      <c r="BW692" s="69"/>
      <c r="BX692" s="69"/>
      <c r="BY692" s="69"/>
      <c r="BZ692" s="6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B82:BC82"/>
    <mergeCell ref="BQ118:BZ118"/>
    <mergeCell ref="B89:BZ89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506:L506"/>
    <mergeCell ref="M506:W506"/>
    <mergeCell ref="AW505:BN505"/>
    <mergeCell ref="BO505:BZ505"/>
    <mergeCell ref="AW506:BN506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B543:AQ543"/>
    <mergeCell ref="B544:AQ544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AU115:BE115"/>
    <mergeCell ref="AU117:BE117"/>
    <mergeCell ref="B121:AT121"/>
    <mergeCell ref="AU118:BE118"/>
    <mergeCell ref="B84:AA84"/>
    <mergeCell ref="AB84:BC84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Q119:BZ119"/>
    <mergeCell ref="BF118:BP118"/>
    <mergeCell ref="BF149:BP149"/>
    <mergeCell ref="B150:AT150"/>
    <mergeCell ref="B130:BZ130"/>
    <mergeCell ref="BF148:BP148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189:BZ189"/>
    <mergeCell ref="B161:BZ161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331:BZ331"/>
    <mergeCell ref="B209:BZ209"/>
    <mergeCell ref="B200:BZ200"/>
    <mergeCell ref="B207:BZ207"/>
    <mergeCell ref="B284:BZ284"/>
    <mergeCell ref="B221:BZ221"/>
    <mergeCell ref="B292:BZ29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AU156:BE156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170:BZ170"/>
    <mergeCell ref="B183:BZ183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JARMILA</cp:lastModifiedBy>
  <cp:lastPrinted>2016-02-17T18:05:09Z</cp:lastPrinted>
  <dcterms:created xsi:type="dcterms:W3CDTF">2012-01-12T21:00:01Z</dcterms:created>
  <dcterms:modified xsi:type="dcterms:W3CDTF">2017-02-16T21:55:41Z</dcterms:modified>
</cp:coreProperties>
</file>