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1355" windowHeight="8700"/>
  </bookViews>
  <sheets>
    <sheet name="Cash Flow_NM" sheetId="1" r:id="rId1"/>
  </sheets>
  <calcPr calcId="145621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D21" i="1"/>
  <c r="E7" i="1"/>
  <c r="E26" i="1" s="1"/>
  <c r="E31" i="1" s="1"/>
  <c r="E35" i="1" s="1"/>
  <c r="E87" i="1" s="1"/>
  <c r="D7" i="1"/>
  <c r="D26" i="1" s="1"/>
  <c r="D31" i="1" s="1"/>
  <c r="D35" i="1" s="1"/>
  <c r="D87" i="1" l="1"/>
</calcChain>
</file>

<file path=xl/comments1.xml><?xml version="1.0" encoding="utf-8"?>
<comments xmlns="http://schemas.openxmlformats.org/spreadsheetml/2006/main">
  <authors>
    <author>dusan</author>
    <author>tkollar</author>
  </authors>
  <commentList>
    <comment ref="D8" authorId="0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<sst xmlns="http://schemas.openxmlformats.org/spreadsheetml/2006/main" count="260" uniqueCount="260">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</sst>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/>
        <xdr:cNvGrpSpPr>
          <a:grpSpLocks/>
        </xdr:cNvGrpSpPr>
      </xdr:nvGrpSpPr>
      <xdr:grpSpPr bwMode="auto">
        <a:xfrm>
          <a:off x="104775" y="21975003"/>
          <a:ext cx="6474929" cy="1150040"/>
          <a:chOff x="8" y="2286"/>
          <a:chExt cx="680" cy="118"/>
        </a:xfrm>
      </xdr:grpSpPr>
      <xdr:sp macro="" textlink="">
        <xdr:nvSpPr>
          <xdr:cNvPr id="1200" name="Text Box 44"/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/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</a:t>
            </a:r>
          </a:p>
        </xdr:txBody>
      </xdr:sp>
      <xdr:sp macro="" textlink="">
        <xdr:nvSpPr>
          <xdr:cNvPr id="1202" name="Text Box 47"/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/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</a:t>
            </a:r>
          </a:p>
        </xdr:txBody>
      </xdr:sp>
      <xdr:sp macro="" textlink="">
        <xdr:nvSpPr>
          <xdr:cNvPr id="1073" name="Text Box 49"/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/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/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104"/>
  <sheetViews>
    <sheetView showGridLines="0" tabSelected="1" zoomScale="115" workbookViewId="0">
      <selection activeCell="E27" sqref="E27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 t="s">
        <v>259</v>
      </c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843795</v>
      </c>
      <c r="E6" s="43">
        <v>448565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188638</v>
      </c>
      <c r="E7" s="44">
        <f>SUM(E8:E20)</f>
        <v>176372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172123</v>
      </c>
      <c r="E8" s="44">
        <v>144436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241</v>
      </c>
      <c r="E13" s="44">
        <v>-578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26140</v>
      </c>
      <c r="E15" s="44">
        <v>33170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-23</v>
      </c>
      <c r="E16" s="44">
        <v>-56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-9843</v>
      </c>
      <c r="E19" s="44">
        <v>-600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1204429</v>
      </c>
      <c r="E21" s="44">
        <v>422345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342805</v>
      </c>
      <c r="E22" s="44">
        <v>-262716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855659</v>
      </c>
      <c r="E23" s="44">
        <v>812034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5965</v>
      </c>
      <c r="E24" s="44">
        <v>-126973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2236862</v>
      </c>
      <c r="E26" s="47">
        <f>E6+E7+E21</f>
        <v>1047282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23</v>
      </c>
      <c r="E27" s="44">
        <v>56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-26140</v>
      </c>
      <c r="E28" s="44">
        <v>-33170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2210745</v>
      </c>
      <c r="E31" s="47">
        <f>SUM(E26:E30)</f>
        <v>1014168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-147358</v>
      </c>
      <c r="E32" s="44">
        <v>-56176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2063387</v>
      </c>
      <c r="E35" s="48">
        <f>SUM(E31:E34)</f>
        <v>957992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0</v>
      </c>
      <c r="E38" s="44">
        <v>292834</v>
      </c>
    </row>
    <row r="39" spans="1:5" s="7" customFormat="1" ht="42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-23301</v>
      </c>
      <c r="E43" s="44">
        <v>-17971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23998</v>
      </c>
      <c r="E44" s="44">
        <v>17976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697</v>
      </c>
      <c r="E57" s="48">
        <f>SUM(E37:E56)</f>
        <v>292839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-63600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-63600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-148379</v>
      </c>
      <c r="E80" s="44">
        <v>-421922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-148379</v>
      </c>
      <c r="E86" s="48">
        <f>E59+E68+E79+E80+E81+E82+E83+E84+E85</f>
        <v>-485522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1915705</v>
      </c>
      <c r="E87" s="51">
        <f>E35+E57+E86</f>
        <v>765309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526649</v>
      </c>
      <c r="E88" s="52">
        <v>496797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1108784</v>
      </c>
      <c r="E89" s="52">
        <v>526649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1108784</v>
      </c>
      <c r="E91" s="53">
        <f>E89-E90</f>
        <v>526649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Marta Krasnovská</cp:lastModifiedBy>
  <cp:lastPrinted>2017-03-23T09:49:04Z</cp:lastPrinted>
  <dcterms:created xsi:type="dcterms:W3CDTF">2005-03-21T11:35:03Z</dcterms:created>
  <dcterms:modified xsi:type="dcterms:W3CDTF">2017-03-23T09:54:51Z</dcterms:modified>
</cp:coreProperties>
</file>