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DA563" s="1"/>
  <c r="CB563" s="1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 s="1"/>
  <c r="CB550"/>
  <c r="CW549"/>
  <c r="CW548"/>
  <c r="CW547"/>
  <c r="CW546"/>
  <c r="CW545"/>
  <c r="CW544"/>
  <c r="CW543"/>
  <c r="CW542"/>
  <c r="CW541"/>
  <c r="DA541" s="1"/>
  <c r="CB541" s="1"/>
  <c r="CW540"/>
  <c r="CW539"/>
  <c r="CW538"/>
  <c r="B437"/>
  <c r="S436"/>
  <c r="B357"/>
  <c r="CX692"/>
  <c r="CX691"/>
  <c r="DA691" s="1"/>
  <c r="CB691" s="1"/>
  <c r="CX690"/>
  <c r="CX689"/>
  <c r="CX688"/>
  <c r="CX687"/>
  <c r="CX686"/>
  <c r="CX684"/>
  <c r="CX683"/>
  <c r="CX682"/>
  <c r="DA682" s="1"/>
  <c r="CB682" s="1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DA692" s="1"/>
  <c r="CW691"/>
  <c r="CW690"/>
  <c r="DA690" s="1"/>
  <c r="CB690" s="1"/>
  <c r="CW689"/>
  <c r="CW688"/>
  <c r="DA688" s="1"/>
  <c r="CW687"/>
  <c r="DA687"/>
  <c r="CB687" s="1"/>
  <c r="CW686"/>
  <c r="CW685"/>
  <c r="CW684"/>
  <c r="DA684" s="1"/>
  <c r="CB684" s="1"/>
  <c r="CW683"/>
  <c r="CW682"/>
  <c r="CW681"/>
  <c r="CW680"/>
  <c r="DA680" s="1"/>
  <c r="CB680" s="1"/>
  <c r="CW679"/>
  <c r="CW678"/>
  <c r="CW677"/>
  <c r="CW676"/>
  <c r="DA676" s="1"/>
  <c r="CB676" s="1"/>
  <c r="CW675"/>
  <c r="DA675" s="1"/>
  <c r="CW674"/>
  <c r="CW673"/>
  <c r="CW672"/>
  <c r="DA672" s="1"/>
  <c r="CB672" s="1"/>
  <c r="CW671"/>
  <c r="DA671" s="1"/>
  <c r="CW670"/>
  <c r="CW669"/>
  <c r="CW668"/>
  <c r="CW667"/>
  <c r="CW666"/>
  <c r="DA666" s="1"/>
  <c r="CB666" s="1"/>
  <c r="CW665"/>
  <c r="CW664"/>
  <c r="DA664" s="1"/>
  <c r="CB664" s="1"/>
  <c r="CW663"/>
  <c r="DA663"/>
  <c r="CB663" s="1"/>
  <c r="B668"/>
  <c r="CX660"/>
  <c r="CX659"/>
  <c r="CX658"/>
  <c r="CX657"/>
  <c r="CX656"/>
  <c r="CX654"/>
  <c r="CX653"/>
  <c r="CX652"/>
  <c r="CX645" s="1"/>
  <c r="DA645" s="1"/>
  <c r="CB645" s="1"/>
  <c r="CX647"/>
  <c r="CX661"/>
  <c r="CW620"/>
  <c r="B620"/>
  <c r="CW616"/>
  <c r="CW617"/>
  <c r="CW618"/>
  <c r="CW594"/>
  <c r="CW509" s="1"/>
  <c r="DA509" s="1"/>
  <c r="CB509" s="1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DA568" s="1"/>
  <c r="CB568" s="1"/>
  <c r="CX567"/>
  <c r="CX566"/>
  <c r="CX565"/>
  <c r="CX564"/>
  <c r="CX563"/>
  <c r="CX562"/>
  <c r="CX561"/>
  <c r="CX560"/>
  <c r="CX559"/>
  <c r="CX558"/>
  <c r="DA558" s="1"/>
  <c r="CB558" s="1"/>
  <c r="CX557"/>
  <c r="CX556"/>
  <c r="CX548"/>
  <c r="CX547"/>
  <c r="CX546"/>
  <c r="CX545"/>
  <c r="CX544"/>
  <c r="CX543"/>
  <c r="CX542"/>
  <c r="CX541"/>
  <c r="CX549" s="1"/>
  <c r="CX540"/>
  <c r="CW512"/>
  <c r="CW513"/>
  <c r="B513"/>
  <c r="CX507"/>
  <c r="CX506"/>
  <c r="CX505"/>
  <c r="CX504"/>
  <c r="DA504" s="1"/>
  <c r="CB504" s="1"/>
  <c r="CX503"/>
  <c r="CX502"/>
  <c r="CX501"/>
  <c r="CX500"/>
  <c r="DA500" s="1"/>
  <c r="CB500" s="1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X472" s="1"/>
  <c r="CW437"/>
  <c r="CW436"/>
  <c r="CW435"/>
  <c r="CW434"/>
  <c r="DA434" s="1"/>
  <c r="CB434" s="1"/>
  <c r="CW433"/>
  <c r="CX423"/>
  <c r="CW432"/>
  <c r="CW431"/>
  <c r="CW430"/>
  <c r="CW429"/>
  <c r="CW428"/>
  <c r="CW427"/>
  <c r="CW426"/>
  <c r="CW425"/>
  <c r="CW424"/>
  <c r="CW423"/>
  <c r="DA423" s="1"/>
  <c r="CB423" s="1"/>
  <c r="CW422"/>
  <c r="CW421"/>
  <c r="CW420"/>
  <c r="CW419"/>
  <c r="CW394"/>
  <c r="CX386"/>
  <c r="CW398"/>
  <c r="CW397"/>
  <c r="DA397" s="1"/>
  <c r="CB397" s="1"/>
  <c r="CW396"/>
  <c r="CW395"/>
  <c r="CX393"/>
  <c r="CX392"/>
  <c r="DA392" s="1"/>
  <c r="CB392" s="1"/>
  <c r="CX391"/>
  <c r="DA391" s="1"/>
  <c r="CB391" s="1"/>
  <c r="CX390"/>
  <c r="CX389"/>
  <c r="CX388"/>
  <c r="DA388" s="1"/>
  <c r="CB388" s="1"/>
  <c r="CX387"/>
  <c r="CX385"/>
  <c r="CX384"/>
  <c r="CW393"/>
  <c r="DA393" s="1"/>
  <c r="CB393" s="1"/>
  <c r="CW392"/>
  <c r="CW391"/>
  <c r="CW390"/>
  <c r="DA390"/>
  <c r="CB390" s="1"/>
  <c r="CW389"/>
  <c r="CW388"/>
  <c r="CW387"/>
  <c r="DA387" s="1"/>
  <c r="CB387" s="1"/>
  <c r="CW386"/>
  <c r="DA386" s="1"/>
  <c r="CB386" s="1"/>
  <c r="CW385"/>
  <c r="DA385" s="1"/>
  <c r="CB385" s="1"/>
  <c r="CW384"/>
  <c r="CW354"/>
  <c r="CW355"/>
  <c r="CW357"/>
  <c r="CW356"/>
  <c r="CW334"/>
  <c r="CW335"/>
  <c r="CW336"/>
  <c r="CW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/>
  <c r="CB48" s="1"/>
  <c r="CW47"/>
  <c r="DA47" s="1"/>
  <c r="CB47" s="1"/>
  <c r="CW46"/>
  <c r="DA46" s="1"/>
  <c r="CB46" s="1"/>
  <c r="CW45"/>
  <c r="DA45" s="1"/>
  <c r="CB45" s="1"/>
  <c r="CW44"/>
  <c r="CW43"/>
  <c r="DA43"/>
  <c r="CB43" s="1"/>
  <c r="CW42"/>
  <c r="CZ40"/>
  <c r="CZ39"/>
  <c r="CW39"/>
  <c r="CZ38"/>
  <c r="CW38"/>
  <c r="CZ37"/>
  <c r="CW37"/>
  <c r="CW36"/>
  <c r="CZ36"/>
  <c r="CZ35"/>
  <c r="CW12"/>
  <c r="DA12" s="1"/>
  <c r="CB12" s="1"/>
  <c r="CW13"/>
  <c r="DA13" s="1"/>
  <c r="CB13" s="1"/>
  <c r="CW14"/>
  <c r="DA14" s="1"/>
  <c r="CB14"/>
  <c r="CW15"/>
  <c r="DA15" s="1"/>
  <c r="CB15" s="1"/>
  <c r="CZ662"/>
  <c r="CW662"/>
  <c r="DA662" s="1"/>
  <c r="CZ661"/>
  <c r="CW661"/>
  <c r="CZ660"/>
  <c r="CW660"/>
  <c r="DA660" s="1"/>
  <c r="CB660" s="1"/>
  <c r="CZ659"/>
  <c r="CW659"/>
  <c r="DA659" s="1"/>
  <c r="CB659" s="1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DA638" s="1"/>
  <c r="CB638" s="1"/>
  <c r="CW637"/>
  <c r="CW636"/>
  <c r="CW635"/>
  <c r="CW634"/>
  <c r="DA634" s="1"/>
  <c r="CB634" s="1"/>
  <c r="CW633"/>
  <c r="DA633" s="1"/>
  <c r="CB633" s="1"/>
  <c r="CW632"/>
  <c r="CW631"/>
  <c r="CW630"/>
  <c r="CW629"/>
  <c r="CW628"/>
  <c r="DA628" s="1"/>
  <c r="CB628" s="1"/>
  <c r="CW627"/>
  <c r="CW626"/>
  <c r="CW625"/>
  <c r="CW624"/>
  <c r="DA624" s="1"/>
  <c r="CB624" s="1"/>
  <c r="CW623"/>
  <c r="DA623" s="1"/>
  <c r="CW622"/>
  <c r="CW621"/>
  <c r="DA621"/>
  <c r="CB621" s="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CW518"/>
  <c r="DA518" s="1"/>
  <c r="CB518" s="1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DA533" s="1"/>
  <c r="CB533" s="1"/>
  <c r="CX532"/>
  <c r="CX531"/>
  <c r="CX530"/>
  <c r="CX529"/>
  <c r="DA529" s="1"/>
  <c r="CB529" s="1"/>
  <c r="CX528"/>
  <c r="CX527"/>
  <c r="DA527" s="1"/>
  <c r="CB527" s="1"/>
  <c r="CX526"/>
  <c r="CX525"/>
  <c r="CX524"/>
  <c r="CX523"/>
  <c r="CX522"/>
  <c r="CX521"/>
  <c r="CX520"/>
  <c r="CX519"/>
  <c r="CX518"/>
  <c r="CX517"/>
  <c r="DA517" s="1"/>
  <c r="CB517" s="1"/>
  <c r="CX516"/>
  <c r="CX515"/>
  <c r="CX514"/>
  <c r="CW514"/>
  <c r="CW508"/>
  <c r="CW507"/>
  <c r="CW506"/>
  <c r="CW505"/>
  <c r="DA505" s="1"/>
  <c r="CB505" s="1"/>
  <c r="CW504"/>
  <c r="CW503"/>
  <c r="DA503" s="1"/>
  <c r="CB503" s="1"/>
  <c r="CW502"/>
  <c r="CW501"/>
  <c r="DA501" s="1"/>
  <c r="CB501" s="1"/>
  <c r="CW500"/>
  <c r="CW499"/>
  <c r="DA499" s="1"/>
  <c r="CB499" s="1"/>
  <c r="CW498"/>
  <c r="CW497"/>
  <c r="CW496"/>
  <c r="CW495"/>
  <c r="DA495" s="1"/>
  <c r="CB495" s="1"/>
  <c r="CW494"/>
  <c r="CW493"/>
  <c r="DA493" s="1"/>
  <c r="CB493" s="1"/>
  <c r="CW492"/>
  <c r="CW491"/>
  <c r="DA491" s="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DA479" s="1"/>
  <c r="CW478"/>
  <c r="CW477"/>
  <c r="CW476"/>
  <c r="CW475"/>
  <c r="DA475" s="1"/>
  <c r="CB475" s="1"/>
  <c r="CW474"/>
  <c r="CW473"/>
  <c r="CW472"/>
  <c r="CW471"/>
  <c r="DA471" s="1"/>
  <c r="CB471" s="1"/>
  <c r="CW470"/>
  <c r="CW469"/>
  <c r="DA469" s="1"/>
  <c r="CB469" s="1"/>
  <c r="CW468"/>
  <c r="DA468" s="1"/>
  <c r="CW467"/>
  <c r="DA467" s="1"/>
  <c r="CB467" s="1"/>
  <c r="CW466"/>
  <c r="CW465"/>
  <c r="DA465" s="1"/>
  <c r="CB465" s="1"/>
  <c r="CW464"/>
  <c r="CW463"/>
  <c r="DA463" s="1"/>
  <c r="CB463" s="1"/>
  <c r="CW462"/>
  <c r="CW461"/>
  <c r="CW460"/>
  <c r="CW459"/>
  <c r="CW458"/>
  <c r="AK508"/>
  <c r="BO508" s="1"/>
  <c r="AK507"/>
  <c r="BO507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DA453" s="1"/>
  <c r="CB453" s="1"/>
  <c r="CW452"/>
  <c r="CW451"/>
  <c r="CW450"/>
  <c r="CW449"/>
  <c r="DA449" s="1"/>
  <c r="CB449" s="1"/>
  <c r="CW448"/>
  <c r="CW447"/>
  <c r="CW446"/>
  <c r="CW445"/>
  <c r="CW444"/>
  <c r="CW443"/>
  <c r="CW442"/>
  <c r="CW441"/>
  <c r="DA441" s="1"/>
  <c r="CB441" s="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DA406" s="1"/>
  <c r="CB406" s="1"/>
  <c r="CW405"/>
  <c r="CW404"/>
  <c r="CW403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DA346" s="1"/>
  <c r="CB346" s="1"/>
  <c r="CX345"/>
  <c r="CX344"/>
  <c r="CX343"/>
  <c r="CX342"/>
  <c r="CX341"/>
  <c r="CW350"/>
  <c r="CW349"/>
  <c r="CW348"/>
  <c r="CW347"/>
  <c r="DA347" s="1"/>
  <c r="CB347" s="1"/>
  <c r="CW346"/>
  <c r="CW345"/>
  <c r="CW344"/>
  <c r="CW343"/>
  <c r="DA343" s="1"/>
  <c r="CB343" s="1"/>
  <c r="CW342"/>
  <c r="CW341"/>
  <c r="CW340"/>
  <c r="DA340" s="1"/>
  <c r="CB340" s="1"/>
  <c r="CW339"/>
  <c r="CW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DA33" s="1"/>
  <c r="CB33" s="1"/>
  <c r="CX32"/>
  <c r="CX31"/>
  <c r="CX30"/>
  <c r="DA30" s="1"/>
  <c r="CB30" s="1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DA32" s="1"/>
  <c r="CB32" s="1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DA18" s="1"/>
  <c r="CB18" s="1"/>
  <c r="CW17"/>
  <c r="CW16"/>
  <c r="CX21"/>
  <c r="CX17"/>
  <c r="DA17" s="1"/>
  <c r="CB17" s="1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DA429" s="1"/>
  <c r="CB429" s="1"/>
  <c r="CX428"/>
  <c r="CX427"/>
  <c r="CX432" s="1"/>
  <c r="DA432" s="1"/>
  <c r="CB432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CW149"/>
  <c r="CW144" s="1"/>
  <c r="DA144" s="1"/>
  <c r="CB144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CW111" s="1"/>
  <c r="DA111" s="1"/>
  <c r="CB111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DA294" s="1"/>
  <c r="CB294" s="1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DA270" s="1"/>
  <c r="CB270" s="1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DA74" s="1"/>
  <c r="CZ73"/>
  <c r="CZ72"/>
  <c r="DA72" s="1"/>
  <c r="CB72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DA606" s="1"/>
  <c r="CB606" s="1"/>
  <c r="CW605"/>
  <c r="CW604"/>
  <c r="CW603"/>
  <c r="CW602"/>
  <c r="CW601"/>
  <c r="CW600"/>
  <c r="CW599"/>
  <c r="CW598"/>
  <c r="DA598" s="1"/>
  <c r="CB598" s="1"/>
  <c r="CW597"/>
  <c r="CW596"/>
  <c r="CX615"/>
  <c r="CX614"/>
  <c r="CX613"/>
  <c r="CX612"/>
  <c r="DA612" s="1"/>
  <c r="CB612" s="1"/>
  <c r="CX611"/>
  <c r="CX610"/>
  <c r="CX609"/>
  <c r="CX608"/>
  <c r="DA608" s="1"/>
  <c r="CB608" s="1"/>
  <c r="CX607"/>
  <c r="DA607" s="1"/>
  <c r="CX606"/>
  <c r="CX605"/>
  <c r="CX604"/>
  <c r="CX603"/>
  <c r="DA603" s="1"/>
  <c r="CX602"/>
  <c r="CX601"/>
  <c r="CX600"/>
  <c r="DA600" s="1"/>
  <c r="CX599"/>
  <c r="DA599" s="1"/>
  <c r="CB599" s="1"/>
  <c r="CX598"/>
  <c r="CX597"/>
  <c r="CX595" s="1"/>
  <c r="DA595" s="1"/>
  <c r="CB595" s="1"/>
  <c r="CX457"/>
  <c r="CX456"/>
  <c r="CX455"/>
  <c r="CX454"/>
  <c r="DA454" s="1"/>
  <c r="CB454" s="1"/>
  <c r="CX453"/>
  <c r="CX452"/>
  <c r="CX451"/>
  <c r="CX450"/>
  <c r="DA450" s="1"/>
  <c r="CB450" s="1"/>
  <c r="CX449"/>
  <c r="CX448"/>
  <c r="CX447"/>
  <c r="DA447" s="1"/>
  <c r="CB447" s="1"/>
  <c r="CX446"/>
  <c r="CX445"/>
  <c r="CX444"/>
  <c r="CX443"/>
  <c r="CX442"/>
  <c r="CX441"/>
  <c r="CX440"/>
  <c r="CX439"/>
  <c r="CX438"/>
  <c r="CX418"/>
  <c r="DA418" s="1"/>
  <c r="CB418" s="1"/>
  <c r="CX417"/>
  <c r="DA417" s="1"/>
  <c r="CB417" s="1"/>
  <c r="CX416"/>
  <c r="CX415"/>
  <c r="CX414"/>
  <c r="DA414" s="1"/>
  <c r="CB414" s="1"/>
  <c r="CX413"/>
  <c r="DA413" s="1"/>
  <c r="CB413" s="1"/>
  <c r="CX412"/>
  <c r="CX411"/>
  <c r="CX410"/>
  <c r="DA410" s="1"/>
  <c r="CB410" s="1"/>
  <c r="CX409"/>
  <c r="DA409" s="1"/>
  <c r="CB409" s="1"/>
  <c r="CX408"/>
  <c r="CX407"/>
  <c r="DA407"/>
  <c r="CB407" s="1"/>
  <c r="CX406"/>
  <c r="CX405"/>
  <c r="CX404"/>
  <c r="CX403"/>
  <c r="CX402"/>
  <c r="CX401"/>
  <c r="CX400"/>
  <c r="CX399"/>
  <c r="CW383"/>
  <c r="CW382"/>
  <c r="DA382" s="1"/>
  <c r="CB382" s="1"/>
  <c r="CW381"/>
  <c r="CW380"/>
  <c r="CW379"/>
  <c r="CW378"/>
  <c r="CW377"/>
  <c r="CW376"/>
  <c r="DA376" s="1"/>
  <c r="CB376" s="1"/>
  <c r="CW375"/>
  <c r="CW374"/>
  <c r="CW373"/>
  <c r="CW372"/>
  <c r="DA372" s="1"/>
  <c r="CB372" s="1"/>
  <c r="CW371"/>
  <c r="DA371" s="1"/>
  <c r="CB371" s="1"/>
  <c r="CW370"/>
  <c r="CW369"/>
  <c r="CW368"/>
  <c r="DA368" s="1"/>
  <c r="CB368" s="1"/>
  <c r="CW367"/>
  <c r="CW366"/>
  <c r="CW365"/>
  <c r="CW364"/>
  <c r="DA364" s="1"/>
  <c r="CB364" s="1"/>
  <c r="CW363"/>
  <c r="CW362"/>
  <c r="DA362" s="1"/>
  <c r="CB362" s="1"/>
  <c r="CW361"/>
  <c r="CW360"/>
  <c r="DA360" s="1"/>
  <c r="CB360" s="1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/>
  <c r="CB322" s="1"/>
  <c r="CW321"/>
  <c r="DA321" s="1"/>
  <c r="CB321" s="1"/>
  <c r="CW320"/>
  <c r="DA320" s="1"/>
  <c r="CB320" s="1"/>
  <c r="CW319"/>
  <c r="DA319" s="1"/>
  <c r="CB319" s="1"/>
  <c r="CW318"/>
  <c r="CW317"/>
  <c r="CW306"/>
  <c r="DA306" s="1"/>
  <c r="CB306" s="1"/>
  <c r="CW305"/>
  <c r="DA305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/>
  <c r="CB298" s="1"/>
  <c r="CW297"/>
  <c r="DA297" s="1"/>
  <c r="CB297" s="1"/>
  <c r="CW296"/>
  <c r="DA296" s="1"/>
  <c r="CB296" s="1"/>
  <c r="CW295"/>
  <c r="DA295" s="1"/>
  <c r="CB295" s="1"/>
  <c r="CW285"/>
  <c r="DA285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/>
  <c r="CB261" s="1"/>
  <c r="CW260"/>
  <c r="DA260" s="1"/>
  <c r="CB260" s="1"/>
  <c r="CW259"/>
  <c r="DA259"/>
  <c r="CB259" s="1"/>
  <c r="CW258"/>
  <c r="DA258" s="1"/>
  <c r="CB258" s="1"/>
  <c r="CW257"/>
  <c r="DA257"/>
  <c r="CB257" s="1"/>
  <c r="CW256"/>
  <c r="DA256" s="1"/>
  <c r="CB256" s="1"/>
  <c r="CW255"/>
  <c r="DA255" s="1"/>
  <c r="CB255" s="1"/>
  <c r="CW254"/>
  <c r="DA254" s="1"/>
  <c r="CB254" s="1"/>
  <c r="CW253"/>
  <c r="DA253"/>
  <c r="CB253" s="1"/>
  <c r="CW252"/>
  <c r="DA252" s="1"/>
  <c r="CB252" s="1"/>
  <c r="CW251"/>
  <c r="DA251" s="1"/>
  <c r="CB251" s="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/>
  <c r="CB236" s="1"/>
  <c r="CW235"/>
  <c r="DA235" s="1"/>
  <c r="CB235" s="1"/>
  <c r="CW234"/>
  <c r="DA234" s="1"/>
  <c r="CB234" s="1"/>
  <c r="CW233"/>
  <c r="DA233" s="1"/>
  <c r="CB233" s="1"/>
  <c r="CW232"/>
  <c r="DA232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CW188"/>
  <c r="DA188"/>
  <c r="CB188" s="1"/>
  <c r="CW187"/>
  <c r="DA187" s="1"/>
  <c r="CB187" s="1"/>
  <c r="CW173"/>
  <c r="DA173" s="1"/>
  <c r="CB173" s="1"/>
  <c r="CW172"/>
  <c r="DA172" s="1"/>
  <c r="CB172" s="1"/>
  <c r="CW171"/>
  <c r="DA17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/>
  <c r="CB97" s="1"/>
  <c r="CW96"/>
  <c r="DA96" s="1"/>
  <c r="CB96" s="1"/>
  <c r="CW332"/>
  <c r="DA332" s="1"/>
  <c r="CB332" s="1"/>
  <c r="CW331"/>
  <c r="DA331" s="1"/>
  <c r="CB331" s="1"/>
  <c r="CW330"/>
  <c r="DA330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CW288"/>
  <c r="DA288" s="1"/>
  <c r="CB288" s="1"/>
  <c r="CW287"/>
  <c r="DA287"/>
  <c r="CB287" s="1"/>
  <c r="CW286"/>
  <c r="DA286" s="1"/>
  <c r="CB286" s="1"/>
  <c r="CW274"/>
  <c r="CW273"/>
  <c r="DA273" s="1"/>
  <c r="CB273" s="1"/>
  <c r="CW266"/>
  <c r="DA266" s="1"/>
  <c r="CB266" s="1"/>
  <c r="CW265"/>
  <c r="DA265" s="1"/>
  <c r="CB265" s="1"/>
  <c r="CW264"/>
  <c r="DA264" s="1"/>
  <c r="CB264" s="1"/>
  <c r="CW250"/>
  <c r="CW244"/>
  <c r="DA244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DA206" s="1"/>
  <c r="CB206" s="1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DA73" s="1"/>
  <c r="CB73" s="1"/>
  <c r="CW74"/>
  <c r="CB74"/>
  <c r="CW75"/>
  <c r="CW76"/>
  <c r="DA76" s="1"/>
  <c r="CB76" s="1"/>
  <c r="CW77"/>
  <c r="CW78"/>
  <c r="DA78" s="1"/>
  <c r="CW79"/>
  <c r="CW80"/>
  <c r="CW81"/>
  <c r="CW82"/>
  <c r="CW83"/>
  <c r="DA83" s="1"/>
  <c r="CB83" s="1"/>
  <c r="CW84"/>
  <c r="DA84" s="1"/>
  <c r="CB84" s="1"/>
  <c r="CW85"/>
  <c r="DA85" s="1"/>
  <c r="CB85" s="1"/>
  <c r="CX80"/>
  <c r="CX79"/>
  <c r="DA79" s="1"/>
  <c r="CB79" s="1"/>
  <c r="CX78"/>
  <c r="CX77"/>
  <c r="CX76"/>
  <c r="CX81"/>
  <c r="DA81" s="1"/>
  <c r="CB81" s="1"/>
  <c r="CW333"/>
  <c r="DA333" s="1"/>
  <c r="CB333" s="1"/>
  <c r="CW316"/>
  <c r="CW315"/>
  <c r="DA315" s="1"/>
  <c r="CW314"/>
  <c r="CW311"/>
  <c r="DA311" s="1"/>
  <c r="CB311" s="1"/>
  <c r="CW292"/>
  <c r="CW289"/>
  <c r="DA289" s="1"/>
  <c r="CB289" s="1"/>
  <c r="CW272"/>
  <c r="CW271"/>
  <c r="DA271" s="1"/>
  <c r="CB271" s="1"/>
  <c r="CW270"/>
  <c r="CW267"/>
  <c r="DA267"/>
  <c r="CB267" s="1"/>
  <c r="CW249"/>
  <c r="CW248"/>
  <c r="CW245"/>
  <c r="DA245" s="1"/>
  <c r="CB245" s="1"/>
  <c r="CW228"/>
  <c r="CW227"/>
  <c r="CW226"/>
  <c r="DA226" s="1"/>
  <c r="CB226" s="1"/>
  <c r="CW223"/>
  <c r="DA223" s="1"/>
  <c r="CB223" s="1"/>
  <c r="CW204"/>
  <c r="CW201"/>
  <c r="DA201" s="1"/>
  <c r="CB201" s="1"/>
  <c r="CW184"/>
  <c r="DA184" s="1"/>
  <c r="CB184" s="1"/>
  <c r="CW183"/>
  <c r="DA183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CW161"/>
  <c r="DA161" s="1"/>
  <c r="CB161" s="1"/>
  <c r="CW160"/>
  <c r="DA160" s="1"/>
  <c r="CB160" s="1"/>
  <c r="CW126"/>
  <c r="DA126" s="1"/>
  <c r="CB126" s="1"/>
  <c r="CW125"/>
  <c r="DA125" s="1"/>
  <c r="CB125" s="1"/>
  <c r="CW124"/>
  <c r="CW123"/>
  <c r="DA123" s="1"/>
  <c r="CB123" s="1"/>
  <c r="CW95"/>
  <c r="CW94"/>
  <c r="CW93"/>
  <c r="CW92"/>
  <c r="DA92" s="1"/>
  <c r="CB92" s="1"/>
  <c r="CW91"/>
  <c r="DA91" s="1"/>
  <c r="CB91" s="1"/>
  <c r="CW90"/>
  <c r="CW89"/>
  <c r="CW88"/>
  <c r="CW87"/>
  <c r="DA87" s="1"/>
  <c r="CB87" s="1"/>
  <c r="CX83"/>
  <c r="CX82"/>
  <c r="B72"/>
  <c r="B69"/>
  <c r="B552"/>
  <c r="DA207"/>
  <c r="CB207" s="1"/>
  <c r="AB382"/>
  <c r="DA445"/>
  <c r="CB445" s="1"/>
  <c r="DA435"/>
  <c r="CB435" s="1"/>
  <c r="CB675"/>
  <c r="DA546"/>
  <c r="CB546" s="1"/>
  <c r="DA494"/>
  <c r="CB494" s="1"/>
  <c r="DA640"/>
  <c r="CB640" s="1"/>
  <c r="DA548"/>
  <c r="CB548" s="1"/>
  <c r="DA20"/>
  <c r="CB20" s="1"/>
  <c r="DA384"/>
  <c r="CB384" s="1"/>
  <c r="DA618"/>
  <c r="CB618" s="1"/>
  <c r="CB671"/>
  <c r="DA428"/>
  <c r="CB428" s="1"/>
  <c r="CW578"/>
  <c r="DA578" s="1"/>
  <c r="CB578" s="1"/>
  <c r="DA679"/>
  <c r="CB679" s="1"/>
  <c r="DA377"/>
  <c r="CB377" s="1"/>
  <c r="DA19"/>
  <c r="CB19" s="1"/>
  <c r="DA345"/>
  <c r="CB345" s="1"/>
  <c r="DA531"/>
  <c r="CB531" s="1"/>
  <c r="CB623"/>
  <c r="DA631"/>
  <c r="CB631" s="1"/>
  <c r="DA656"/>
  <c r="CB656" s="1"/>
  <c r="DA424"/>
  <c r="CB424" s="1"/>
  <c r="DA483"/>
  <c r="CB483" s="1"/>
  <c r="DA557"/>
  <c r="CB557" s="1"/>
  <c r="DA616"/>
  <c r="CB616" s="1"/>
  <c r="DA480"/>
  <c r="CB480" s="1"/>
  <c r="DA532"/>
  <c r="CB532" s="1"/>
  <c r="DA530"/>
  <c r="CB530" s="1"/>
  <c r="DA526"/>
  <c r="CB526" s="1"/>
  <c r="DA227"/>
  <c r="CB227" s="1"/>
  <c r="CX382"/>
  <c r="CB479"/>
  <c r="CW573"/>
  <c r="DA573" s="1"/>
  <c r="CB573" s="1"/>
  <c r="DA361"/>
  <c r="CB361" s="1"/>
  <c r="DA394"/>
  <c r="CB394" s="1"/>
  <c r="DA560"/>
  <c r="CB560"/>
  <c r="CW577"/>
  <c r="DA577" s="1"/>
  <c r="CB577" s="1"/>
  <c r="DA374"/>
  <c r="CB374" s="1"/>
  <c r="CB603"/>
  <c r="DA615"/>
  <c r="CB615" s="1"/>
  <c r="DA477"/>
  <c r="CB477" s="1"/>
  <c r="DA619"/>
  <c r="CB619" s="1"/>
  <c r="CB662"/>
  <c r="CB491"/>
  <c r="DA617"/>
  <c r="CB617" s="1"/>
  <c r="DA564"/>
  <c r="CB564" s="1"/>
  <c r="DA596"/>
  <c r="CB596" s="1"/>
  <c r="CB468"/>
  <c r="DA359"/>
  <c r="CB359" s="1"/>
  <c r="DA448"/>
  <c r="CB448"/>
  <c r="DA456"/>
  <c r="CB456" s="1"/>
  <c r="DA514"/>
  <c r="CB514" s="1"/>
  <c r="DA637"/>
  <c r="CB637" s="1"/>
  <c r="DA95"/>
  <c r="CB95" s="1"/>
  <c r="DA316"/>
  <c r="CB316" s="1"/>
  <c r="CB688"/>
  <c r="DA35"/>
  <c r="CB35" s="1"/>
  <c r="DA440"/>
  <c r="CB440" s="1"/>
  <c r="CX570"/>
  <c r="DA570" s="1"/>
  <c r="CB570" s="1"/>
  <c r="DA506"/>
  <c r="CB506" s="1"/>
  <c r="DA481"/>
  <c r="CB481" s="1"/>
  <c r="DA683"/>
  <c r="CB683" s="1"/>
  <c r="CB692"/>
  <c r="DA542"/>
  <c r="CB542" s="1"/>
  <c r="CX383"/>
  <c r="DA383" s="1"/>
  <c r="CB383" s="1"/>
  <c r="CB607"/>
  <c r="DA611"/>
  <c r="CB611" s="1"/>
  <c r="DA356"/>
  <c r="CB356" s="1"/>
  <c r="DA436"/>
  <c r="CB436"/>
  <c r="DA512"/>
  <c r="CB512" s="1"/>
  <c r="DA22"/>
  <c r="CB22" s="1"/>
  <c r="DA349"/>
  <c r="CB349" s="1"/>
  <c r="DA476"/>
  <c r="CB476" s="1"/>
  <c r="CX677"/>
  <c r="DA677" s="1"/>
  <c r="CB677" s="1"/>
  <c r="DA490"/>
  <c r="CB490" s="1"/>
  <c r="DA547"/>
  <c r="CB547" s="1"/>
  <c r="CX379"/>
  <c r="DA250"/>
  <c r="CB250" s="1"/>
  <c r="CB600"/>
  <c r="DA604"/>
  <c r="CB604" s="1"/>
  <c r="DA16"/>
  <c r="CB16" s="1"/>
  <c r="DA23"/>
  <c r="CB23"/>
  <c r="DA626"/>
  <c r="CB626" s="1"/>
  <c r="DA630"/>
  <c r="CB630" s="1"/>
  <c r="DA654"/>
  <c r="CB654" s="1"/>
  <c r="DA689"/>
  <c r="CB689" s="1"/>
  <c r="CB78"/>
  <c r="DA80"/>
  <c r="CB80" s="1"/>
  <c r="DA411"/>
  <c r="CB411"/>
  <c r="DA636"/>
  <c r="CB636" s="1"/>
  <c r="DA88"/>
  <c r="CB88" s="1"/>
  <c r="DA373"/>
  <c r="CB373" s="1"/>
  <c r="DA614"/>
  <c r="CB614" s="1"/>
  <c r="DA502"/>
  <c r="CB502"/>
  <c r="DA488"/>
  <c r="CB488" s="1"/>
  <c r="DA507"/>
  <c r="CB507" s="1"/>
  <c r="DA567"/>
  <c r="CB567" s="1"/>
  <c r="DA29"/>
  <c r="CB29" s="1"/>
  <c r="AC390"/>
  <c r="DA673"/>
  <c r="CB673" s="1"/>
  <c r="DA248"/>
  <c r="CB248" s="1"/>
  <c r="DA148"/>
  <c r="CB148" s="1"/>
  <c r="CX380"/>
  <c r="CX378"/>
  <c r="DA470"/>
  <c r="CB470" s="1"/>
  <c r="DA681"/>
  <c r="CB681" s="1"/>
  <c r="CW589"/>
  <c r="DA589" s="1"/>
  <c r="CB589"/>
  <c r="CW585"/>
  <c r="DA585" s="1"/>
  <c r="CB585" s="1"/>
  <c r="AK646"/>
  <c r="DA317"/>
  <c r="CB317" s="1"/>
  <c r="DA610"/>
  <c r="CB610" s="1"/>
  <c r="DA438"/>
  <c r="CB438" s="1"/>
  <c r="CX381"/>
  <c r="DA381" s="1"/>
  <c r="CB381" s="1"/>
  <c r="DA653"/>
  <c r="CB653" s="1"/>
  <c r="DA444"/>
  <c r="CB444" s="1"/>
  <c r="DA395"/>
  <c r="CB395" s="1"/>
  <c r="DA89"/>
  <c r="CB89" s="1"/>
  <c r="DA367"/>
  <c r="CB367" s="1"/>
  <c r="DA492"/>
  <c r="CB492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DA408"/>
  <c r="CB408" s="1"/>
  <c r="DA466"/>
  <c r="CB466" s="1"/>
  <c r="CB315"/>
  <c r="DA594"/>
  <c r="CB594" s="1"/>
  <c r="DA401"/>
  <c r="CB401" s="1"/>
  <c r="DA433"/>
  <c r="CB433"/>
  <c r="DA487"/>
  <c r="CB487" s="1"/>
  <c r="DA665"/>
  <c r="CB665" s="1"/>
  <c r="DA674"/>
  <c r="CB674" s="1"/>
  <c r="CX669"/>
  <c r="CX668" s="1"/>
  <c r="DA668" s="1"/>
  <c r="CB668" s="1"/>
  <c r="CW584"/>
  <c r="DA584" s="1"/>
  <c r="CB584" s="1"/>
  <c r="CW122"/>
  <c r="DA122" s="1"/>
  <c r="CB122" s="1"/>
  <c r="CW591"/>
  <c r="DA591" s="1"/>
  <c r="CB591" s="1"/>
  <c r="CW579"/>
  <c r="DA579" s="1"/>
  <c r="CB579" s="1"/>
  <c r="CW158"/>
  <c r="DA158" s="1"/>
  <c r="CB158" s="1"/>
  <c r="DA452"/>
  <c r="CB452" s="1"/>
  <c r="CX685"/>
  <c r="DA685" s="1"/>
  <c r="CB685" s="1"/>
  <c r="DA686"/>
  <c r="CB686" s="1"/>
  <c r="CW575"/>
  <c r="CW572"/>
  <c r="CW510" s="1"/>
  <c r="DA510" s="1"/>
  <c r="CB510" s="1"/>
  <c r="DA551"/>
  <c r="CB551" s="1"/>
  <c r="CW583"/>
  <c r="DA583" s="1"/>
  <c r="CB583" s="1"/>
  <c r="CW590"/>
  <c r="DA590" s="1"/>
  <c r="CB590" s="1"/>
  <c r="CW576"/>
  <c r="CW580"/>
  <c r="DA580" s="1"/>
  <c r="CB580" s="1"/>
  <c r="DA204"/>
  <c r="CB204" s="1"/>
  <c r="DA658"/>
  <c r="CB658" s="1"/>
  <c r="DA661"/>
  <c r="CB661" s="1"/>
  <c r="DA403"/>
  <c r="CB403" s="1"/>
  <c r="DA622"/>
  <c r="CB622" s="1"/>
  <c r="DA182"/>
  <c r="CB182" s="1"/>
  <c r="DA516"/>
  <c r="CB516" s="1"/>
  <c r="DA524"/>
  <c r="CB524" s="1"/>
  <c r="DA354"/>
  <c r="CB354" s="1"/>
  <c r="DA365"/>
  <c r="CB365"/>
  <c r="DA21"/>
  <c r="CB21" s="1"/>
  <c r="DA405"/>
  <c r="CB405" s="1"/>
  <c r="DA464"/>
  <c r="CB464" s="1"/>
  <c r="DA670"/>
  <c r="CB670" s="1"/>
  <c r="CX553"/>
  <c r="DA553" s="1"/>
  <c r="CB553" s="1"/>
  <c r="CX538" l="1"/>
  <c r="DA538" s="1"/>
  <c r="CB538" s="1"/>
  <c r="CX536"/>
  <c r="DA536"/>
  <c r="CB536" s="1"/>
  <c r="CX462"/>
  <c r="DA462" s="1"/>
  <c r="CB462" s="1"/>
  <c r="DA472"/>
  <c r="CB472" s="1"/>
  <c r="CX461"/>
  <c r="CW110"/>
  <c r="DA110" s="1"/>
  <c r="CB110" s="1"/>
  <c r="DA556"/>
  <c r="CB556" s="1"/>
  <c r="CX513"/>
  <c r="DA513" s="1"/>
  <c r="CB513" s="1"/>
  <c r="CX539"/>
  <c r="DA539" s="1"/>
  <c r="CB539" s="1"/>
  <c r="DA597"/>
  <c r="CB597" s="1"/>
  <c r="DA601"/>
  <c r="CB601" s="1"/>
  <c r="DA605"/>
  <c r="CB605" s="1"/>
  <c r="DA609"/>
  <c r="CB609" s="1"/>
  <c r="DA185"/>
  <c r="CB185" s="1"/>
  <c r="DA293"/>
  <c r="CB293" s="1"/>
  <c r="DA112"/>
  <c r="CB112" s="1"/>
  <c r="DA27"/>
  <c r="CB27" s="1"/>
  <c r="DA31"/>
  <c r="CB31" s="1"/>
  <c r="DA657"/>
  <c r="CB657" s="1"/>
  <c r="CX484"/>
  <c r="DA484" s="1"/>
  <c r="CB484" s="1"/>
  <c r="DA544"/>
  <c r="CB544" s="1"/>
  <c r="CW588"/>
  <c r="DA588" s="1"/>
  <c r="CB588" s="1"/>
  <c r="DA562"/>
  <c r="CB562" s="1"/>
  <c r="DA566"/>
  <c r="CB566" s="1"/>
  <c r="DA575"/>
  <c r="CB575" s="1"/>
  <c r="DA427"/>
  <c r="CB427" s="1"/>
  <c r="DA545"/>
  <c r="CB545" s="1"/>
  <c r="DA478"/>
  <c r="CB478" s="1"/>
  <c r="DA75"/>
  <c r="CB75" s="1"/>
  <c r="CX649"/>
  <c r="DA649" s="1"/>
  <c r="CB649" s="1"/>
  <c r="DA378"/>
  <c r="CB378" s="1"/>
  <c r="DA228"/>
  <c r="CB228" s="1"/>
  <c r="DA336"/>
  <c r="CB336" s="1"/>
  <c r="DA28"/>
  <c r="CB28" s="1"/>
  <c r="DA339"/>
  <c r="CB339" s="1"/>
  <c r="DA342"/>
  <c r="CB342" s="1"/>
  <c r="DA350"/>
  <c r="CB350" s="1"/>
  <c r="DA344"/>
  <c r="CB344" s="1"/>
  <c r="DA348"/>
  <c r="CB348" s="1"/>
  <c r="DA399"/>
  <c r="CB399" s="1"/>
  <c r="DA412"/>
  <c r="CB412" s="1"/>
  <c r="DA416"/>
  <c r="CB416" s="1"/>
  <c r="DA439"/>
  <c r="CB439" s="1"/>
  <c r="DA523"/>
  <c r="CB523" s="1"/>
  <c r="DA521"/>
  <c r="CB521" s="1"/>
  <c r="DA525"/>
  <c r="CB525" s="1"/>
  <c r="DA38"/>
  <c r="CB38" s="1"/>
  <c r="DA44"/>
  <c r="CB44" s="1"/>
  <c r="DA334"/>
  <c r="CB334" s="1"/>
  <c r="DA678"/>
  <c r="CB678" s="1"/>
  <c r="DA543"/>
  <c r="CB543" s="1"/>
  <c r="DA569"/>
  <c r="CB569" s="1"/>
  <c r="CW159"/>
  <c r="DA159" s="1"/>
  <c r="CB159" s="1"/>
  <c r="DA602"/>
  <c r="CB602" s="1"/>
  <c r="DA431"/>
  <c r="CB431" s="1"/>
  <c r="DA549"/>
  <c r="CB549" s="1"/>
  <c r="CW269"/>
  <c r="DA269" s="1"/>
  <c r="CB269" s="1"/>
  <c r="CX650"/>
  <c r="DA650" s="1"/>
  <c r="CB650" s="1"/>
  <c r="CX646"/>
  <c r="DA646" s="1"/>
  <c r="CB646" s="1"/>
  <c r="DA318"/>
  <c r="CB318" s="1"/>
  <c r="DA457"/>
  <c r="CB457" s="1"/>
  <c r="CX534"/>
  <c r="DA534" s="1"/>
  <c r="CB534" s="1"/>
  <c r="CX535"/>
  <c r="DA535" s="1"/>
  <c r="CB535" s="1"/>
  <c r="DA576"/>
  <c r="CB576" s="1"/>
  <c r="CX655"/>
  <c r="DA655" s="1"/>
  <c r="CB655" s="1"/>
  <c r="DA149"/>
  <c r="CB149" s="1"/>
  <c r="DA380"/>
  <c r="CB380" s="1"/>
  <c r="DA379"/>
  <c r="CB379" s="1"/>
  <c r="DA82"/>
  <c r="CB82" s="1"/>
  <c r="CW86"/>
  <c r="DA86" s="1"/>
  <c r="CB86" s="1"/>
  <c r="DA93"/>
  <c r="CB93" s="1"/>
  <c r="DA124"/>
  <c r="CB124" s="1"/>
  <c r="DA77"/>
  <c r="CB77" s="1"/>
  <c r="DA274"/>
  <c r="CB274" s="1"/>
  <c r="DA522"/>
  <c r="CB522" s="1"/>
  <c r="DA520"/>
  <c r="CB520" s="1"/>
  <c r="DA625"/>
  <c r="CB625" s="1"/>
  <c r="DA629"/>
  <c r="CB629" s="1"/>
  <c r="DA635"/>
  <c r="CB635" s="1"/>
  <c r="CX620"/>
  <c r="DA620" s="1"/>
  <c r="CB620" s="1"/>
  <c r="DA632"/>
  <c r="CB632" s="1"/>
  <c r="DA335"/>
  <c r="CB335" s="1"/>
  <c r="DA292"/>
  <c r="CB292" s="1"/>
  <c r="CW291"/>
  <c r="DA291" s="1"/>
  <c r="CB291" s="1"/>
  <c r="CW180"/>
  <c r="DA180" s="1"/>
  <c r="CB180" s="1"/>
  <c r="CW181"/>
  <c r="DA181" s="1"/>
  <c r="CB181" s="1"/>
  <c r="DA189"/>
  <c r="CB189" s="1"/>
  <c r="DA425"/>
  <c r="CB425" s="1"/>
  <c r="CX420"/>
  <c r="DA420" s="1"/>
  <c r="CB420" s="1"/>
  <c r="CX422"/>
  <c r="DA422" s="1"/>
  <c r="CB422" s="1"/>
  <c r="CX421"/>
  <c r="DA421" s="1"/>
  <c r="CB421" s="1"/>
  <c r="CX419"/>
  <c r="DA419" s="1"/>
  <c r="CB419" s="1"/>
  <c r="CX554"/>
  <c r="DA554" s="1"/>
  <c r="CB554" s="1"/>
  <c r="CX552"/>
  <c r="CX555"/>
  <c r="DA555" s="1"/>
  <c r="CB555" s="1"/>
  <c r="DA552"/>
  <c r="CB552" s="1"/>
  <c r="DA162"/>
  <c r="CB162" s="1"/>
  <c r="CX437"/>
  <c r="DA437" s="1"/>
  <c r="CB437" s="1"/>
  <c r="DA613"/>
  <c r="CB613" s="1"/>
  <c r="CW290"/>
  <c r="DA290" s="1"/>
  <c r="CB290" s="1"/>
  <c r="CW225"/>
  <c r="DA225" s="1"/>
  <c r="CB225" s="1"/>
  <c r="DA366"/>
  <c r="CB366" s="1"/>
  <c r="DA370"/>
  <c r="CB370" s="1"/>
  <c r="DA404"/>
  <c r="CB404" s="1"/>
  <c r="DA451"/>
  <c r="CB451" s="1"/>
  <c r="DA561"/>
  <c r="CB561" s="1"/>
  <c r="CX571"/>
  <c r="DA571" s="1"/>
  <c r="CB571" s="1"/>
  <c r="CX667"/>
  <c r="DA667" s="1"/>
  <c r="CB667" s="1"/>
  <c r="DA669"/>
  <c r="CB669" s="1"/>
  <c r="DA272"/>
  <c r="CB272" s="1"/>
  <c r="CW268"/>
  <c r="DA268" s="1"/>
  <c r="CB268" s="1"/>
  <c r="DA314"/>
  <c r="CB314" s="1"/>
  <c r="CW312"/>
  <c r="DA312" s="1"/>
  <c r="CB312" s="1"/>
  <c r="DA461"/>
  <c r="CB461" s="1"/>
  <c r="DA205"/>
  <c r="CB205" s="1"/>
  <c r="CW202"/>
  <c r="DA202" s="1"/>
  <c r="CB202" s="1"/>
  <c r="CX398"/>
  <c r="DA398" s="1"/>
  <c r="CB398" s="1"/>
  <c r="DA400"/>
  <c r="CB400" s="1"/>
  <c r="DA150"/>
  <c r="CB150" s="1"/>
  <c r="CW145"/>
  <c r="CW246"/>
  <c r="DA246" s="1"/>
  <c r="CB246" s="1"/>
  <c r="CW203"/>
  <c r="DA203" s="1"/>
  <c r="CB203" s="1"/>
  <c r="CW313"/>
  <c r="DA313" s="1"/>
  <c r="CB313" s="1"/>
  <c r="CW247"/>
  <c r="DA247" s="1"/>
  <c r="CB247" s="1"/>
  <c r="CW147"/>
  <c r="DA147" s="1"/>
  <c r="CB147" s="1"/>
  <c r="CW146"/>
  <c r="DA146" s="1"/>
  <c r="CB146" s="1"/>
  <c r="CX496"/>
  <c r="CX508"/>
  <c r="DA508" s="1"/>
  <c r="CB508" s="1"/>
  <c r="CX498"/>
  <c r="DA498" s="1"/>
  <c r="CB498" s="1"/>
  <c r="CX497"/>
  <c r="DA497" s="1"/>
  <c r="CB497" s="1"/>
  <c r="DA443"/>
  <c r="CB443" s="1"/>
  <c r="DA455"/>
  <c r="CB455" s="1"/>
  <c r="DA40"/>
  <c r="CB40" s="1"/>
  <c r="CW587"/>
  <c r="DA587" s="1"/>
  <c r="CB587" s="1"/>
  <c r="CW511"/>
  <c r="DA511" s="1"/>
  <c r="CB511" s="1"/>
  <c r="CW592"/>
  <c r="DA592" s="1"/>
  <c r="CB592" s="1"/>
  <c r="CW581"/>
  <c r="DA581" s="1"/>
  <c r="CB581" s="1"/>
  <c r="CX644"/>
  <c r="DA644" s="1"/>
  <c r="CB644" s="1"/>
  <c r="CX643"/>
  <c r="DA643" s="1"/>
  <c r="CB643" s="1"/>
  <c r="CW574"/>
  <c r="DA574" s="1"/>
  <c r="CB574" s="1"/>
  <c r="CX642"/>
  <c r="DA642" s="1"/>
  <c r="CB642" s="1"/>
  <c r="CW224"/>
  <c r="DA224" s="1"/>
  <c r="CB224" s="1"/>
  <c r="DA115"/>
  <c r="CB115" s="1"/>
  <c r="DA90"/>
  <c r="CB90" s="1"/>
  <c r="DA94"/>
  <c r="CB94" s="1"/>
  <c r="DA249"/>
  <c r="CB249" s="1"/>
  <c r="DA363"/>
  <c r="CB363" s="1"/>
  <c r="DA375"/>
  <c r="CB375" s="1"/>
  <c r="CW109"/>
  <c r="DA25"/>
  <c r="CB25" s="1"/>
  <c r="DA426"/>
  <c r="CB426" s="1"/>
  <c r="CX537"/>
  <c r="DA537" s="1"/>
  <c r="CB537" s="1"/>
  <c r="DA652"/>
  <c r="CB652" s="1"/>
  <c r="CX651"/>
  <c r="DA651" s="1"/>
  <c r="CB651" s="1"/>
  <c r="CW582"/>
  <c r="DA582" s="1"/>
  <c r="CB582" s="1"/>
  <c r="CW586"/>
  <c r="DA586" s="1"/>
  <c r="CB586" s="1"/>
  <c r="DA519"/>
  <c r="CB519" s="1"/>
  <c r="DA565"/>
  <c r="CB565" s="1"/>
  <c r="CX572"/>
  <c r="DA572" s="1"/>
  <c r="CB572" s="1"/>
  <c r="CX648"/>
  <c r="DA648" s="1"/>
  <c r="CB648" s="1"/>
  <c r="CX641"/>
  <c r="DA641" s="1"/>
  <c r="CB641" s="1"/>
  <c r="DA26"/>
  <c r="CB26" s="1"/>
  <c r="DA442"/>
  <c r="CB442" s="1"/>
  <c r="DA446"/>
  <c r="CB446" s="1"/>
  <c r="DA515"/>
  <c r="CB515" s="1"/>
  <c r="DA355"/>
  <c r="CB355" s="1"/>
  <c r="DA540"/>
  <c r="CB540" s="1"/>
  <c r="DA36"/>
  <c r="CB36" s="1"/>
  <c r="CW41"/>
  <c r="DA41" s="1"/>
  <c r="CB41" s="1"/>
  <c r="DA337"/>
  <c r="CB337" s="1"/>
  <c r="CX357"/>
  <c r="DA357" s="1"/>
  <c r="CB357" s="1"/>
  <c r="DA338"/>
  <c r="CB338" s="1"/>
  <c r="DA341"/>
  <c r="CB341" s="1"/>
  <c r="DA37"/>
  <c r="CB37" s="1"/>
  <c r="DA39"/>
  <c r="CB39" s="1"/>
  <c r="DA358"/>
  <c r="CB358" s="1"/>
  <c r="DA42"/>
  <c r="CB42" s="1"/>
  <c r="CX474" l="1"/>
  <c r="DA474" s="1"/>
  <c r="CB474" s="1"/>
  <c r="CX473"/>
  <c r="DA473" s="1"/>
  <c r="CB473" s="1"/>
  <c r="DA496"/>
  <c r="CB496" s="1"/>
  <c r="CX486"/>
  <c r="DA486" s="1"/>
  <c r="CB486" s="1"/>
  <c r="CX485"/>
  <c r="CW108"/>
  <c r="DA109"/>
  <c r="CB109" s="1"/>
  <c r="DA145"/>
  <c r="CB145" s="1"/>
  <c r="CW143"/>
  <c r="DA143" s="1"/>
  <c r="CB143" s="1"/>
  <c r="DA485" l="1"/>
  <c r="CB485" s="1"/>
  <c r="CX460"/>
  <c r="DA460" s="1"/>
  <c r="CB460" s="1"/>
  <c r="CX458"/>
  <c r="DA458" s="1"/>
  <c r="CB458" s="1"/>
  <c r="CX459"/>
  <c r="DA459" s="1"/>
  <c r="CB459" s="1"/>
  <c r="DA108"/>
  <c r="CB108" s="1"/>
  <c r="CW107"/>
  <c r="DA107" s="1"/>
  <c r="CB107" s="1"/>
</calcChain>
</file>

<file path=xl/sharedStrings.xml><?xml version="1.0" encoding="utf-8"?>
<sst xmlns="http://schemas.openxmlformats.org/spreadsheetml/2006/main" count="969" uniqueCount="208">
  <si>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</si>
  <si>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</si>
  <si>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</si>
  <si>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</si>
  <si>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</si>
  <si>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</si>
  <si>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</si>
  <si>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</si>
  <si>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</si>
  <si>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</si>
  <si>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</si>
  <si>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</si>
  <si>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</si>
  <si>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</si>
  <si>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</si>
  <si>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</si>
  <si>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</si>
  <si>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</si>
  <si>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</si>
  <si>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</si>
  <si>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</si>
  <si>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</si>
  <si>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</si>
  <si>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</si>
  <si>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</si>
  <si>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</si>
  <si>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</si>
  <si>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</si>
  <si>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</si>
  <si>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</si>
  <si>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</si>
  <si>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</si>
  <si>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</si>
  <si>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</si>
  <si>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</si>
  <si>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</si>
  <si>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</si>
  <si>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</si>
  <si>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</si>
  <si>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</si>
  <si>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</si>
  <si>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</si>
  <si>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</si>
  <si>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</si>
  <si>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</si>
  <si>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</si>
  <si>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</si>
  <si>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</si>
  <si>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</si>
  <si>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</si>
  <si>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</si>
  <si>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</si>
  <si>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</si>
  <si>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</si>
  <si>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</si>
  <si>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</si>
  <si>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</si>
  <si>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</si>
  <si>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</si>
  <si>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</si>
  <si>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</si>
  <si>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</si>
  <si>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</si>
  <si>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</si>
  <si>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</si>
  <si>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</si>
  <si>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</si>
  <si>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</si>
  <si>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</si>
  <si>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</si>
  <si>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</si>
  <si>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</si>
  <si>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</si>
  <si>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</si>
  <si>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</si>
  <si>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</si>
  <si>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</si>
  <si>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</si>
  <si>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</si>
  <si>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</si>
  <si>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</si>
  <si>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</si>
  <si>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</si>
  <si>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</si>
  <si>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</si>
  <si>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</si>
  <si>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</si>
  <si>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</si>
  <si>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</si>
  <si>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</si>
  <si>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</si>
  <si>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</si>
  <si>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</si>
  <si>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</si>
  <si>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</si>
  <si>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</si>
  <si>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</si>
  <si>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</si>
  <si>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</si>
  <si>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</si>
  <si>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</si>
  <si>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</si>
  <si>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</si>
  <si>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</si>
  <si>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</si>
  <si>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</si>
  <si>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</si>
  <si>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</si>
  <si>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</si>
  <si>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</si>
  <si>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</si>
  <si>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</si>
  <si>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</si>
  <si>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</si>
  <si>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</si>
  <si>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</si>
  <si>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</si>
  <si>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</si>
  <si>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</si>
  <si>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</si>
  <si>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</si>
  <si>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</si>
  <si>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</si>
  <si>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</si>
  <si>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</si>
  <si>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</si>
  <si>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</si>
  <si>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</si>
  <si>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</si>
  <si>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</si>
  <si>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</si>
  <si>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</si>
  <si>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</si>
  <si>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</si>
  <si>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</si>
  <si>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</si>
  <si>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</si>
  <si>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</si>
  <si>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</si>
  <si>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</si>
  <si>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</si>
  <si>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</si>
  <si>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</si>
  <si>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</si>
  <si>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</si>
  <si>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</si>
  <si>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</si>
  <si>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</si>
  <si>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</si>
  <si>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</si>
  <si>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</si>
  <si>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</si>
  <si>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</si>
  <si>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</si>
  <si>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</si>
  <si>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</si>
  <si>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</si>
  <si>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</si>
  <si>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</si>
  <si>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</si>
  <si>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</si>
  <si>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</si>
  <si>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</si>
  <si>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</si>
  <si>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</si>
  <si>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</si>
  <si>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</si>
  <si>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</si>
  <si>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</si>
  <si>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</si>
  <si>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</si>
  <si>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</si>
  <si>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</si>
  <si>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</si>
  <si>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</si>
  <si>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</si>
  <si>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</si>
  <si>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</si>
  <si>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</si>
  <si>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</si>
  <si>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</si>
  <si>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</si>
  <si>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</si>
  <si>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</si>
  <si>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</si>
  <si>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</si>
  <si>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</si>
  <si>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</si>
  <si>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</si>
  <si>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</si>
  <si>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</si>
  <si>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</si>
  <si>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nie je</t>
  </si>
  <si>
    <t xml:space="preserve"> Aplikácia "PoznámkyMUJ" © Equilibrium, s.r.o. 2014-2015</t>
  </si>
  <si>
    <t>nie</t>
  </si>
  <si>
    <t>výška vkladu spoločníka: 5.000,-</t>
  </si>
  <si>
    <t>neboli</t>
  </si>
  <si>
    <t>neúčtovala</t>
  </si>
  <si>
    <t>neeviduje</t>
  </si>
  <si>
    <t>neposkytla</t>
  </si>
  <si>
    <t>spoločníci: Marian Saniga</t>
  </si>
  <si>
    <t>vykonala</t>
  </si>
  <si>
    <t>doúčtovanie daňovej licencie</t>
  </si>
  <si>
    <t>480,- neuhradená strata</t>
  </si>
  <si>
    <t>Klincová 35, 821 08 Bratislava 2</t>
  </si>
  <si>
    <t>ASENTI Services s.r.o.</t>
  </si>
  <si>
    <t>založenie spoločnosti ASENTI Services s.r.o. 23.6.2016</t>
  </si>
  <si>
    <t>štatutárny orgán: Ľuboš Chovan-konateľ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</si>
</sst>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358" sqref="B358:BZ358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64" t="s">
        <v>118</v>
      </c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6"/>
      <c r="X2" s="2" t="s">
        <v>0</v>
      </c>
      <c r="Z2" s="30"/>
      <c r="AA2" s="30"/>
      <c r="AB2" s="154">
        <v>5</v>
      </c>
      <c r="AC2" s="155"/>
      <c r="AD2" s="154">
        <v>0</v>
      </c>
      <c r="AE2" s="155"/>
      <c r="AF2" s="154">
        <v>3</v>
      </c>
      <c r="AG2" s="163"/>
      <c r="AH2" s="155"/>
      <c r="AI2" s="154">
        <v>7</v>
      </c>
      <c r="AJ2" s="155"/>
      <c r="AK2" s="154">
        <v>5</v>
      </c>
      <c r="AL2" s="155"/>
      <c r="AM2" s="154">
        <v>7</v>
      </c>
      <c r="AN2" s="155"/>
      <c r="AO2" s="154">
        <v>7</v>
      </c>
      <c r="AP2" s="155"/>
      <c r="AQ2" s="154">
        <v>6</v>
      </c>
      <c r="AR2" s="155"/>
      <c r="AW2" s="30"/>
      <c r="AX2" s="2" t="s">
        <v>92</v>
      </c>
      <c r="AZ2" s="30"/>
      <c r="BA2" s="30"/>
      <c r="BB2" s="154">
        <v>2</v>
      </c>
      <c r="BC2" s="155"/>
      <c r="BD2" s="154">
        <v>1</v>
      </c>
      <c r="BE2" s="155"/>
      <c r="BF2" s="154">
        <v>2</v>
      </c>
      <c r="BG2" s="163"/>
      <c r="BH2" s="155"/>
      <c r="BI2" s="154">
        <v>0</v>
      </c>
      <c r="BJ2" s="155"/>
      <c r="BK2" s="154">
        <v>3</v>
      </c>
      <c r="BL2" s="155"/>
      <c r="BM2" s="154">
        <v>0</v>
      </c>
      <c r="BN2" s="155"/>
      <c r="BO2" s="154">
        <v>3</v>
      </c>
      <c r="BP2" s="155"/>
      <c r="BQ2" s="154">
        <v>4</v>
      </c>
      <c r="BR2" s="155"/>
      <c r="BS2" s="154">
        <v>1</v>
      </c>
      <c r="BT2" s="155"/>
      <c r="BU2" s="154">
        <v>6</v>
      </c>
      <c r="BV2" s="155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205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204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21" t="s">
        <v>192</v>
      </c>
      <c r="K14" s="121"/>
      <c r="L14" s="121"/>
      <c r="M14" s="121"/>
      <c r="N14" s="121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59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160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1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76"/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59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56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  <c r="BI21" s="157"/>
      <c r="BJ21" s="157"/>
      <c r="BK21" s="157"/>
      <c r="BL21" s="157"/>
      <c r="BM21" s="157"/>
      <c r="BN21" s="157"/>
      <c r="BO21" s="157"/>
      <c r="BP21" s="157"/>
      <c r="BQ21" s="157"/>
      <c r="BR21" s="157"/>
      <c r="BS21" s="157"/>
      <c r="BT21" s="157"/>
      <c r="BU21" s="157"/>
      <c r="BV21" s="157"/>
      <c r="BW21" s="157"/>
      <c r="BX21" s="157"/>
      <c r="BY21" s="157"/>
      <c r="BZ21" s="158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9" t="s">
        <v>194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/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5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5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5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5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5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5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5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5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56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  <c r="BI34" s="157"/>
      <c r="BJ34" s="157"/>
      <c r="BK34" s="157"/>
      <c r="BL34" s="157"/>
      <c r="BM34" s="157"/>
      <c r="BN34" s="157"/>
      <c r="BO34" s="157"/>
      <c r="BP34" s="157"/>
      <c r="BQ34" s="157"/>
      <c r="BR34" s="157"/>
      <c r="BS34" s="157"/>
      <c r="BT34" s="157"/>
      <c r="BU34" s="157"/>
      <c r="BV34" s="157"/>
      <c r="BW34" s="157"/>
      <c r="BX34" s="157"/>
      <c r="BY34" s="157"/>
      <c r="BZ34" s="158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2">
        <v>2016</v>
      </c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4" t="s">
        <v>156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15">
        <v>0</v>
      </c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9" t="s">
        <v>206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9" t="s">
        <v>200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69" t="s">
        <v>195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69" t="s">
        <v>207</v>
      </c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2" t="s">
        <v>2</v>
      </c>
      <c r="P68" s="82"/>
      <c r="Q68" s="82"/>
      <c r="R68" s="82"/>
      <c r="S68" s="82"/>
      <c r="T68" s="82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  <c r="BI69" s="162"/>
      <c r="BJ69" s="162"/>
      <c r="BK69" s="162"/>
      <c r="BL69" s="162"/>
      <c r="BM69" s="162"/>
      <c r="BN69" s="162"/>
      <c r="BO69" s="162"/>
      <c r="BP69" s="162"/>
      <c r="BQ69" s="162"/>
      <c r="BR69" s="162"/>
      <c r="BS69" s="162"/>
      <c r="BT69" s="162"/>
      <c r="BU69" s="162"/>
      <c r="BV69" s="162"/>
      <c r="BW69" s="162"/>
      <c r="BX69" s="162"/>
      <c r="BY69" s="162"/>
      <c r="BZ69" s="16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196</v>
      </c>
      <c r="AJ71" s="300"/>
      <c r="AK71" s="300"/>
      <c r="AL71" s="300"/>
      <c r="AM71" s="300"/>
      <c r="AN71" s="30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03" t="s">
        <v>121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9" t="s">
        <v>75</v>
      </c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0"/>
      <c r="BT74" s="310"/>
      <c r="BU74" s="310"/>
      <c r="BV74" s="310"/>
      <c r="BW74" s="310"/>
      <c r="BX74" s="310"/>
      <c r="BY74" s="310"/>
      <c r="BZ74" s="311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7" t="s">
        <v>72</v>
      </c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 t="s">
        <v>73</v>
      </c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95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7"/>
      <c r="AB76" s="215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7"/>
      <c r="BD76" s="215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7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5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7"/>
      <c r="AB77" s="215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7"/>
      <c r="BD77" s="215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7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5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7"/>
      <c r="AB78" s="215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7"/>
      <c r="BD78" s="215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7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5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7"/>
      <c r="AB79" s="215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7"/>
      <c r="BD79" s="215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7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5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7"/>
      <c r="AB80" s="215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7"/>
      <c r="BD80" s="215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7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5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7"/>
      <c r="AB81" s="215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7"/>
      <c r="BD81" s="215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7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15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7"/>
      <c r="BD82" s="215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7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5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7"/>
      <c r="AB83" s="215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7"/>
      <c r="BD83" s="215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7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76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  <c r="AA84" s="178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90"/>
      <c r="C85" s="190"/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P85" s="190"/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0"/>
      <c r="BK85" s="190"/>
      <c r="BL85" s="190"/>
      <c r="BM85" s="190"/>
      <c r="BN85" s="190"/>
      <c r="BO85" s="190"/>
      <c r="BP85" s="190"/>
      <c r="BQ85" s="190"/>
      <c r="BR85" s="190"/>
      <c r="BS85" s="190"/>
      <c r="BT85" s="190"/>
      <c r="BU85" s="190"/>
      <c r="BV85" s="190"/>
      <c r="BW85" s="190"/>
      <c r="BX85" s="190"/>
      <c r="BY85" s="190"/>
      <c r="BZ85" s="190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189" t="s">
        <v>170</v>
      </c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  <c r="AA86" s="189"/>
      <c r="AB86" s="189"/>
      <c r="AC86" s="189"/>
      <c r="AD86" s="189"/>
      <c r="AE86" s="189"/>
      <c r="AF86" s="189"/>
      <c r="AG86" s="189"/>
      <c r="AH86" s="189"/>
      <c r="AI86" s="189"/>
      <c r="AJ86" s="189"/>
      <c r="AK86" s="189"/>
      <c r="AL86" s="189"/>
      <c r="AM86" s="189"/>
      <c r="AN86" s="189"/>
      <c r="AO86" s="189"/>
      <c r="AP86" s="189"/>
      <c r="AQ86" s="189"/>
      <c r="AR86" s="189"/>
      <c r="AS86" s="189"/>
      <c r="AT86" s="189"/>
      <c r="AU86" s="189"/>
      <c r="AV86" s="189"/>
      <c r="AW86" s="189"/>
      <c r="AX86" s="189"/>
      <c r="AY86" s="189"/>
      <c r="AZ86" s="189"/>
      <c r="BA86" s="189"/>
      <c r="BB86" s="189"/>
      <c r="BC86" s="189"/>
      <c r="BD86" s="189"/>
      <c r="BE86" s="189"/>
      <c r="BF86" s="189"/>
      <c r="BG86" s="189"/>
      <c r="BH86" s="189"/>
      <c r="BI86" s="189"/>
      <c r="BJ86" s="189"/>
      <c r="BK86" s="189"/>
      <c r="BL86" s="189"/>
      <c r="BM86" s="189"/>
      <c r="BN86" s="189"/>
      <c r="BO86" s="189"/>
      <c r="BP86" s="189"/>
      <c r="BQ86" s="189"/>
      <c r="BR86" s="189"/>
      <c r="BS86" s="189"/>
      <c r="BT86" s="189"/>
      <c r="BU86" s="189"/>
      <c r="BV86" s="189"/>
      <c r="BW86" s="189"/>
      <c r="BX86" s="189"/>
      <c r="BY86" s="189"/>
      <c r="BZ86" s="18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2" t="s">
        <v>88</v>
      </c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182"/>
      <c r="AK95" s="182"/>
      <c r="AL95" s="182"/>
      <c r="AM95" s="182"/>
      <c r="AN95" s="182"/>
      <c r="AO95" s="182"/>
      <c r="AP95" s="182"/>
      <c r="AQ95" s="182"/>
      <c r="AR95" s="182"/>
      <c r="AS95" s="182"/>
      <c r="AT95" s="182"/>
      <c r="AU95" s="182"/>
      <c r="AV95" s="182"/>
      <c r="AW95" s="182"/>
      <c r="AX95" s="182"/>
      <c r="AY95" s="182"/>
      <c r="AZ95" s="182"/>
      <c r="BA95" s="182"/>
      <c r="BB95" s="182"/>
      <c r="BC95" s="182"/>
      <c r="BD95" s="182"/>
      <c r="BE95" s="182"/>
      <c r="BF95" s="182"/>
      <c r="BG95" s="182"/>
      <c r="BH95" s="182"/>
      <c r="BI95" s="182"/>
      <c r="BJ95" s="182"/>
      <c r="BK95" s="182"/>
      <c r="BL95" s="182"/>
      <c r="BM95" s="182"/>
      <c r="BN95" s="182"/>
      <c r="BO95" s="182"/>
      <c r="BP95" s="182"/>
      <c r="BQ95" s="182"/>
      <c r="BR95" s="182"/>
      <c r="BS95" s="182"/>
      <c r="BT95" s="182"/>
      <c r="BU95" s="182"/>
      <c r="BV95" s="182"/>
      <c r="BW95" s="182"/>
      <c r="BX95" s="182"/>
      <c r="BY95" s="182"/>
      <c r="BZ95" s="18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90"/>
      <c r="C107" s="190"/>
      <c r="D107" s="190"/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  <c r="AF107" s="190"/>
      <c r="AG107" s="190"/>
      <c r="AH107" s="190"/>
      <c r="AI107" s="190"/>
      <c r="AJ107" s="190"/>
      <c r="AK107" s="190"/>
      <c r="AL107" s="190"/>
      <c r="AM107" s="190"/>
      <c r="AN107" s="190"/>
      <c r="AO107" s="190"/>
      <c r="AP107" s="190"/>
      <c r="AQ107" s="190"/>
      <c r="AR107" s="190"/>
      <c r="AS107" s="190"/>
      <c r="AT107" s="190"/>
      <c r="AU107" s="190"/>
      <c r="AV107" s="190"/>
      <c r="AW107" s="190"/>
      <c r="AX107" s="190"/>
      <c r="AY107" s="190"/>
      <c r="AZ107" s="190"/>
      <c r="BA107" s="190"/>
      <c r="BB107" s="190"/>
      <c r="BC107" s="190"/>
      <c r="BD107" s="190"/>
      <c r="BE107" s="190"/>
      <c r="BF107" s="190"/>
      <c r="BG107" s="190"/>
      <c r="BH107" s="190"/>
      <c r="BI107" s="190"/>
      <c r="BJ107" s="190"/>
      <c r="BK107" s="190"/>
      <c r="BL107" s="190"/>
      <c r="BM107" s="190"/>
      <c r="BN107" s="190"/>
      <c r="BO107" s="190"/>
      <c r="BP107" s="190"/>
      <c r="BQ107" s="190"/>
      <c r="BR107" s="190"/>
      <c r="BS107" s="190"/>
      <c r="BT107" s="190"/>
      <c r="BU107" s="190"/>
      <c r="BV107" s="190"/>
      <c r="BW107" s="190"/>
      <c r="BX107" s="190"/>
      <c r="BY107" s="190"/>
      <c r="BZ107" s="19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91" t="s">
        <v>74</v>
      </c>
      <c r="C110" s="192"/>
      <c r="D110" s="192"/>
      <c r="E110" s="192"/>
      <c r="F110" s="192"/>
      <c r="G110" s="192"/>
      <c r="H110" s="192"/>
      <c r="I110" s="192"/>
      <c r="J110" s="192"/>
      <c r="K110" s="192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92"/>
      <c r="W110" s="192"/>
      <c r="X110" s="192"/>
      <c r="Y110" s="192"/>
      <c r="Z110" s="192"/>
      <c r="AA110" s="192"/>
      <c r="AB110" s="192"/>
      <c r="AC110" s="192"/>
      <c r="AD110" s="192"/>
      <c r="AE110" s="192"/>
      <c r="AF110" s="192"/>
      <c r="AG110" s="192"/>
      <c r="AH110" s="192"/>
      <c r="AI110" s="192"/>
      <c r="AJ110" s="192"/>
      <c r="AK110" s="192"/>
      <c r="AL110" s="192"/>
      <c r="AM110" s="192"/>
      <c r="AN110" s="192"/>
      <c r="AO110" s="192"/>
      <c r="AP110" s="192"/>
      <c r="AQ110" s="192"/>
      <c r="AR110" s="192"/>
      <c r="AS110" s="192"/>
      <c r="AT110" s="193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94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5"/>
      <c r="AL111" s="195"/>
      <c r="AM111" s="195"/>
      <c r="AN111" s="195"/>
      <c r="AO111" s="195"/>
      <c r="AP111" s="195"/>
      <c r="AQ111" s="195"/>
      <c r="AR111" s="195"/>
      <c r="AS111" s="195"/>
      <c r="AT111" s="196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24"/>
      <c r="BR112" s="225"/>
      <c r="BS112" s="225"/>
      <c r="BT112" s="225"/>
      <c r="BU112" s="225"/>
      <c r="BV112" s="225"/>
      <c r="BW112" s="225"/>
      <c r="BX112" s="225"/>
      <c r="BY112" s="225"/>
      <c r="BZ112" s="22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59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160"/>
      <c r="AP113" s="160"/>
      <c r="AQ113" s="160"/>
      <c r="AR113" s="160"/>
      <c r="AS113" s="160"/>
      <c r="AT113" s="161"/>
      <c r="AU113" s="173"/>
      <c r="AV113" s="174"/>
      <c r="AW113" s="174"/>
      <c r="AX113" s="174"/>
      <c r="AY113" s="174"/>
      <c r="AZ113" s="174"/>
      <c r="BA113" s="174"/>
      <c r="BB113" s="174"/>
      <c r="BC113" s="174"/>
      <c r="BD113" s="174"/>
      <c r="BE113" s="175"/>
      <c r="BF113" s="179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59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  <c r="AJ114" s="160"/>
      <c r="AK114" s="160"/>
      <c r="AL114" s="160"/>
      <c r="AM114" s="160"/>
      <c r="AN114" s="160"/>
      <c r="AO114" s="160"/>
      <c r="AP114" s="160"/>
      <c r="AQ114" s="160"/>
      <c r="AR114" s="160"/>
      <c r="AS114" s="160"/>
      <c r="AT114" s="161"/>
      <c r="AU114" s="173"/>
      <c r="AV114" s="174"/>
      <c r="AW114" s="174"/>
      <c r="AX114" s="174"/>
      <c r="AY114" s="174"/>
      <c r="AZ114" s="174"/>
      <c r="BA114" s="174"/>
      <c r="BB114" s="174"/>
      <c r="BC114" s="174"/>
      <c r="BD114" s="174"/>
      <c r="BE114" s="175"/>
      <c r="BF114" s="179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59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160"/>
      <c r="AO115" s="160"/>
      <c r="AP115" s="160"/>
      <c r="AQ115" s="160"/>
      <c r="AR115" s="160"/>
      <c r="AS115" s="160"/>
      <c r="AT115" s="161"/>
      <c r="AU115" s="173"/>
      <c r="AV115" s="174"/>
      <c r="AW115" s="174"/>
      <c r="AX115" s="174"/>
      <c r="AY115" s="174"/>
      <c r="AZ115" s="174"/>
      <c r="BA115" s="174"/>
      <c r="BB115" s="174"/>
      <c r="BC115" s="174"/>
      <c r="BD115" s="174"/>
      <c r="BE115" s="175"/>
      <c r="BF115" s="179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59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60"/>
      <c r="AL116" s="160"/>
      <c r="AM116" s="160"/>
      <c r="AN116" s="160"/>
      <c r="AO116" s="160"/>
      <c r="AP116" s="160"/>
      <c r="AQ116" s="160"/>
      <c r="AR116" s="160"/>
      <c r="AS116" s="160"/>
      <c r="AT116" s="161"/>
      <c r="AU116" s="173"/>
      <c r="AV116" s="174"/>
      <c r="AW116" s="174"/>
      <c r="AX116" s="174"/>
      <c r="AY116" s="174"/>
      <c r="AZ116" s="174"/>
      <c r="BA116" s="174"/>
      <c r="BB116" s="174"/>
      <c r="BC116" s="174"/>
      <c r="BD116" s="174"/>
      <c r="BE116" s="175"/>
      <c r="BF116" s="179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59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160"/>
      <c r="AF117" s="160"/>
      <c r="AG117" s="160"/>
      <c r="AH117" s="160"/>
      <c r="AI117" s="160"/>
      <c r="AJ117" s="160"/>
      <c r="AK117" s="160"/>
      <c r="AL117" s="160"/>
      <c r="AM117" s="160"/>
      <c r="AN117" s="160"/>
      <c r="AO117" s="160"/>
      <c r="AP117" s="160"/>
      <c r="AQ117" s="160"/>
      <c r="AR117" s="160"/>
      <c r="AS117" s="160"/>
      <c r="AT117" s="161"/>
      <c r="AU117" s="173"/>
      <c r="AV117" s="174"/>
      <c r="AW117" s="174"/>
      <c r="AX117" s="174"/>
      <c r="AY117" s="174"/>
      <c r="AZ117" s="174"/>
      <c r="BA117" s="174"/>
      <c r="BB117" s="174"/>
      <c r="BC117" s="174"/>
      <c r="BD117" s="174"/>
      <c r="BE117" s="175"/>
      <c r="BF117" s="179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59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0"/>
      <c r="AA118" s="160"/>
      <c r="AB118" s="160"/>
      <c r="AC118" s="160"/>
      <c r="AD118" s="160"/>
      <c r="AE118" s="160"/>
      <c r="AF118" s="160"/>
      <c r="AG118" s="160"/>
      <c r="AH118" s="160"/>
      <c r="AI118" s="160"/>
      <c r="AJ118" s="160"/>
      <c r="AK118" s="160"/>
      <c r="AL118" s="160"/>
      <c r="AM118" s="160"/>
      <c r="AN118" s="160"/>
      <c r="AO118" s="160"/>
      <c r="AP118" s="160"/>
      <c r="AQ118" s="160"/>
      <c r="AR118" s="160"/>
      <c r="AS118" s="160"/>
      <c r="AT118" s="161"/>
      <c r="AU118" s="173"/>
      <c r="AV118" s="174"/>
      <c r="AW118" s="174"/>
      <c r="AX118" s="174"/>
      <c r="AY118" s="174"/>
      <c r="AZ118" s="174"/>
      <c r="BA118" s="174"/>
      <c r="BB118" s="174"/>
      <c r="BC118" s="174"/>
      <c r="BD118" s="174"/>
      <c r="BE118" s="175"/>
      <c r="BF118" s="179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59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160"/>
      <c r="AO119" s="160"/>
      <c r="AP119" s="160"/>
      <c r="AQ119" s="160"/>
      <c r="AR119" s="160"/>
      <c r="AS119" s="160"/>
      <c r="AT119" s="161"/>
      <c r="AU119" s="173"/>
      <c r="AV119" s="174"/>
      <c r="AW119" s="174"/>
      <c r="AX119" s="174"/>
      <c r="AY119" s="174"/>
      <c r="AZ119" s="174"/>
      <c r="BA119" s="174"/>
      <c r="BB119" s="174"/>
      <c r="BC119" s="174"/>
      <c r="BD119" s="174"/>
      <c r="BE119" s="175"/>
      <c r="BF119" s="179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59"/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0"/>
      <c r="AA120" s="160"/>
      <c r="AB120" s="160"/>
      <c r="AC120" s="160"/>
      <c r="AD120" s="160"/>
      <c r="AE120" s="160"/>
      <c r="AF120" s="160"/>
      <c r="AG120" s="160"/>
      <c r="AH120" s="160"/>
      <c r="AI120" s="160"/>
      <c r="AJ120" s="160"/>
      <c r="AK120" s="160"/>
      <c r="AL120" s="160"/>
      <c r="AM120" s="160"/>
      <c r="AN120" s="160"/>
      <c r="AO120" s="160"/>
      <c r="AP120" s="160"/>
      <c r="AQ120" s="160"/>
      <c r="AR120" s="160"/>
      <c r="AS120" s="160"/>
      <c r="AT120" s="161"/>
      <c r="AU120" s="173"/>
      <c r="AV120" s="174"/>
      <c r="AW120" s="174"/>
      <c r="AX120" s="174"/>
      <c r="AY120" s="174"/>
      <c r="AZ120" s="174"/>
      <c r="BA120" s="174"/>
      <c r="BB120" s="174"/>
      <c r="BC120" s="174"/>
      <c r="BD120" s="174"/>
      <c r="BE120" s="175"/>
      <c r="BF120" s="179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76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8"/>
      <c r="AU121" s="230"/>
      <c r="AV121" s="231"/>
      <c r="AW121" s="231"/>
      <c r="AX121" s="231"/>
      <c r="AY121" s="231"/>
      <c r="AZ121" s="231"/>
      <c r="BA121" s="231"/>
      <c r="BB121" s="231"/>
      <c r="BC121" s="231"/>
      <c r="BD121" s="231"/>
      <c r="BE121" s="232"/>
      <c r="BF121" s="227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9"/>
      <c r="BQ121" s="218"/>
      <c r="BR121" s="219"/>
      <c r="BS121" s="219"/>
      <c r="BT121" s="219"/>
      <c r="BU121" s="219"/>
      <c r="BV121" s="219"/>
      <c r="BW121" s="219"/>
      <c r="BX121" s="219"/>
      <c r="BY121" s="219"/>
      <c r="BZ121" s="220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90"/>
      <c r="C122" s="190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0"/>
      <c r="AM122" s="190"/>
      <c r="AN122" s="190"/>
      <c r="AO122" s="190"/>
      <c r="AP122" s="190"/>
      <c r="AQ122" s="190"/>
      <c r="AR122" s="190"/>
      <c r="AS122" s="190"/>
      <c r="AT122" s="190"/>
      <c r="AU122" s="190"/>
      <c r="AV122" s="190"/>
      <c r="AW122" s="190"/>
      <c r="AX122" s="190"/>
      <c r="AY122" s="190"/>
      <c r="AZ122" s="190"/>
      <c r="BA122" s="190"/>
      <c r="BB122" s="190"/>
      <c r="BC122" s="190"/>
      <c r="BD122" s="190"/>
      <c r="BE122" s="190"/>
      <c r="BF122" s="190"/>
      <c r="BG122" s="190"/>
      <c r="BH122" s="190"/>
      <c r="BI122" s="190"/>
      <c r="BJ122" s="190"/>
      <c r="BK122" s="190"/>
      <c r="BL122" s="190"/>
      <c r="BM122" s="190"/>
      <c r="BN122" s="190"/>
      <c r="BO122" s="190"/>
      <c r="BP122" s="190"/>
      <c r="BQ122" s="190"/>
      <c r="BR122" s="190"/>
      <c r="BS122" s="190"/>
      <c r="BT122" s="190"/>
      <c r="BU122" s="190"/>
      <c r="BV122" s="190"/>
      <c r="BW122" s="190"/>
      <c r="BX122" s="190"/>
      <c r="BY122" s="190"/>
      <c r="BZ122" s="19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2" t="s">
        <v>89</v>
      </c>
      <c r="C126" s="182"/>
      <c r="D126" s="182"/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2"/>
      <c r="AB126" s="182"/>
      <c r="AC126" s="182"/>
      <c r="AD126" s="182"/>
      <c r="AE126" s="182"/>
      <c r="AF126" s="182"/>
      <c r="AG126" s="182"/>
      <c r="AH126" s="182"/>
      <c r="AI126" s="182"/>
      <c r="AJ126" s="182"/>
      <c r="AK126" s="182"/>
      <c r="AL126" s="182"/>
      <c r="AM126" s="182"/>
      <c r="AN126" s="182"/>
      <c r="AO126" s="182"/>
      <c r="AP126" s="182"/>
      <c r="AQ126" s="182"/>
      <c r="AR126" s="182"/>
      <c r="AS126" s="182"/>
      <c r="AT126" s="182"/>
      <c r="AU126" s="182"/>
      <c r="AV126" s="182"/>
      <c r="AW126" s="182"/>
      <c r="AX126" s="182"/>
      <c r="AY126" s="182"/>
      <c r="AZ126" s="182"/>
      <c r="BA126" s="182"/>
      <c r="BB126" s="182"/>
      <c r="BC126" s="182"/>
      <c r="BD126" s="182"/>
      <c r="BE126" s="182"/>
      <c r="BF126" s="182"/>
      <c r="BG126" s="182"/>
      <c r="BH126" s="182"/>
      <c r="BI126" s="182"/>
      <c r="BJ126" s="182"/>
      <c r="BK126" s="182"/>
      <c r="BL126" s="182"/>
      <c r="BM126" s="182"/>
      <c r="BN126" s="182"/>
      <c r="BO126" s="182"/>
      <c r="BP126" s="182"/>
      <c r="BQ126" s="182"/>
      <c r="BR126" s="182"/>
      <c r="BS126" s="182"/>
      <c r="BT126" s="182"/>
      <c r="BU126" s="182"/>
      <c r="BV126" s="182"/>
      <c r="BW126" s="182"/>
      <c r="BX126" s="182"/>
      <c r="BY126" s="182"/>
      <c r="BZ126" s="18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90"/>
      <c r="C143" s="190"/>
      <c r="D143" s="190"/>
      <c r="E143" s="190"/>
      <c r="F143" s="190"/>
      <c r="G143" s="190"/>
      <c r="H143" s="190"/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190"/>
      <c r="U143" s="190"/>
      <c r="V143" s="190"/>
      <c r="W143" s="190"/>
      <c r="X143" s="190"/>
      <c r="Y143" s="190"/>
      <c r="Z143" s="190"/>
      <c r="AA143" s="190"/>
      <c r="AB143" s="190"/>
      <c r="AC143" s="190"/>
      <c r="AD143" s="190"/>
      <c r="AE143" s="190"/>
      <c r="AF143" s="190"/>
      <c r="AG143" s="190"/>
      <c r="AH143" s="190"/>
      <c r="AI143" s="190"/>
      <c r="AJ143" s="190"/>
      <c r="AK143" s="190"/>
      <c r="AL143" s="190"/>
      <c r="AM143" s="190"/>
      <c r="AN143" s="190"/>
      <c r="AO143" s="190"/>
      <c r="AP143" s="190"/>
      <c r="AQ143" s="190"/>
      <c r="AR143" s="190"/>
      <c r="AS143" s="190"/>
      <c r="AT143" s="190"/>
      <c r="AU143" s="190"/>
      <c r="AV143" s="190"/>
      <c r="AW143" s="190"/>
      <c r="AX143" s="190"/>
      <c r="AY143" s="190"/>
      <c r="AZ143" s="190"/>
      <c r="BA143" s="190"/>
      <c r="BB143" s="190"/>
      <c r="BC143" s="190"/>
      <c r="BD143" s="190"/>
      <c r="BE143" s="190"/>
      <c r="BF143" s="190"/>
      <c r="BG143" s="190"/>
      <c r="BH143" s="190"/>
      <c r="BI143" s="190"/>
      <c r="BJ143" s="190"/>
      <c r="BK143" s="190"/>
      <c r="BL143" s="190"/>
      <c r="BM143" s="190"/>
      <c r="BN143" s="190"/>
      <c r="BO143" s="190"/>
      <c r="BP143" s="190"/>
      <c r="BQ143" s="190"/>
      <c r="BR143" s="190"/>
      <c r="BS143" s="190"/>
      <c r="BT143" s="190"/>
      <c r="BU143" s="190"/>
      <c r="BV143" s="190"/>
      <c r="BW143" s="190"/>
      <c r="BX143" s="190"/>
      <c r="BY143" s="190"/>
      <c r="BZ143" s="19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90"/>
      <c r="C145" s="190"/>
      <c r="D145" s="190"/>
      <c r="E145" s="190"/>
      <c r="F145" s="190"/>
      <c r="G145" s="190"/>
      <c r="H145" s="190"/>
      <c r="I145" s="190"/>
      <c r="J145" s="190"/>
      <c r="K145" s="190"/>
      <c r="L145" s="190"/>
      <c r="M145" s="190"/>
      <c r="N145" s="190"/>
      <c r="O145" s="190"/>
      <c r="P145" s="190"/>
      <c r="Q145" s="190"/>
      <c r="R145" s="190"/>
      <c r="S145" s="190"/>
      <c r="T145" s="190"/>
      <c r="U145" s="190"/>
      <c r="V145" s="190"/>
      <c r="W145" s="190"/>
      <c r="X145" s="190"/>
      <c r="Y145" s="190"/>
      <c r="Z145" s="190"/>
      <c r="AA145" s="190"/>
      <c r="AB145" s="190"/>
      <c r="AC145" s="190"/>
      <c r="AD145" s="190"/>
      <c r="AE145" s="190"/>
      <c r="AF145" s="190"/>
      <c r="AG145" s="190"/>
      <c r="AH145" s="190"/>
      <c r="AI145" s="190"/>
      <c r="AJ145" s="190"/>
      <c r="AK145" s="190"/>
      <c r="AL145" s="190"/>
      <c r="AM145" s="190"/>
      <c r="AN145" s="190"/>
      <c r="AO145" s="190"/>
      <c r="AP145" s="190"/>
      <c r="AQ145" s="190"/>
      <c r="AR145" s="190"/>
      <c r="AS145" s="190"/>
      <c r="AT145" s="190"/>
      <c r="AU145" s="190"/>
      <c r="AV145" s="190"/>
      <c r="AW145" s="190"/>
      <c r="AX145" s="190"/>
      <c r="AY145" s="190"/>
      <c r="AZ145" s="190"/>
      <c r="BA145" s="190"/>
      <c r="BB145" s="190"/>
      <c r="BC145" s="190"/>
      <c r="BD145" s="190"/>
      <c r="BE145" s="190"/>
      <c r="BF145" s="190"/>
      <c r="BG145" s="190"/>
      <c r="BH145" s="190"/>
      <c r="BI145" s="190"/>
      <c r="BJ145" s="190"/>
      <c r="BK145" s="190"/>
      <c r="BL145" s="190"/>
      <c r="BM145" s="190"/>
      <c r="BN145" s="190"/>
      <c r="BO145" s="190"/>
      <c r="BP145" s="190"/>
      <c r="BQ145" s="190"/>
      <c r="BR145" s="190"/>
      <c r="BS145" s="190"/>
      <c r="BT145" s="190"/>
      <c r="BU145" s="190"/>
      <c r="BV145" s="190"/>
      <c r="BW145" s="190"/>
      <c r="BX145" s="190"/>
      <c r="BY145" s="190"/>
      <c r="BZ145" s="19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91" t="s">
        <v>74</v>
      </c>
      <c r="C146" s="192"/>
      <c r="D146" s="192"/>
      <c r="E146" s="192"/>
      <c r="F146" s="192"/>
      <c r="G146" s="192"/>
      <c r="H146" s="192"/>
      <c r="I146" s="192"/>
      <c r="J146" s="192"/>
      <c r="K146" s="192"/>
      <c r="L146" s="192"/>
      <c r="M146" s="192"/>
      <c r="N146" s="192"/>
      <c r="O146" s="192"/>
      <c r="P146" s="192"/>
      <c r="Q146" s="192"/>
      <c r="R146" s="192"/>
      <c r="S146" s="192"/>
      <c r="T146" s="192"/>
      <c r="U146" s="192"/>
      <c r="V146" s="192"/>
      <c r="W146" s="192"/>
      <c r="X146" s="192"/>
      <c r="Y146" s="192"/>
      <c r="Z146" s="192"/>
      <c r="AA146" s="192"/>
      <c r="AB146" s="192"/>
      <c r="AC146" s="192"/>
      <c r="AD146" s="192"/>
      <c r="AE146" s="192"/>
      <c r="AF146" s="192"/>
      <c r="AG146" s="192"/>
      <c r="AH146" s="192"/>
      <c r="AI146" s="192"/>
      <c r="AJ146" s="192"/>
      <c r="AK146" s="192"/>
      <c r="AL146" s="192"/>
      <c r="AM146" s="192"/>
      <c r="AN146" s="192"/>
      <c r="AO146" s="192"/>
      <c r="AP146" s="192"/>
      <c r="AQ146" s="192"/>
      <c r="AR146" s="192"/>
      <c r="AS146" s="192"/>
      <c r="AT146" s="193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94"/>
      <c r="C147" s="195"/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5"/>
      <c r="T147" s="195"/>
      <c r="U147" s="195"/>
      <c r="V147" s="195"/>
      <c r="W147" s="195"/>
      <c r="X147" s="195"/>
      <c r="Y147" s="195"/>
      <c r="Z147" s="195"/>
      <c r="AA147" s="195"/>
      <c r="AB147" s="195"/>
      <c r="AC147" s="195"/>
      <c r="AD147" s="195"/>
      <c r="AE147" s="195"/>
      <c r="AF147" s="195"/>
      <c r="AG147" s="195"/>
      <c r="AH147" s="195"/>
      <c r="AI147" s="195"/>
      <c r="AJ147" s="195"/>
      <c r="AK147" s="195"/>
      <c r="AL147" s="195"/>
      <c r="AM147" s="195"/>
      <c r="AN147" s="195"/>
      <c r="AO147" s="195"/>
      <c r="AP147" s="195"/>
      <c r="AQ147" s="195"/>
      <c r="AR147" s="195"/>
      <c r="AS147" s="195"/>
      <c r="AT147" s="196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24"/>
      <c r="BR148" s="225"/>
      <c r="BS148" s="225"/>
      <c r="BT148" s="225"/>
      <c r="BU148" s="225"/>
      <c r="BV148" s="225"/>
      <c r="BW148" s="225"/>
      <c r="BX148" s="225"/>
      <c r="BY148" s="225"/>
      <c r="BZ148" s="22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59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60"/>
      <c r="AK149" s="160"/>
      <c r="AL149" s="160"/>
      <c r="AM149" s="160"/>
      <c r="AN149" s="160"/>
      <c r="AO149" s="160"/>
      <c r="AP149" s="160"/>
      <c r="AQ149" s="160"/>
      <c r="AR149" s="160"/>
      <c r="AS149" s="160"/>
      <c r="AT149" s="161"/>
      <c r="AU149" s="173"/>
      <c r="AV149" s="174"/>
      <c r="AW149" s="174"/>
      <c r="AX149" s="174"/>
      <c r="AY149" s="174"/>
      <c r="AZ149" s="174"/>
      <c r="BA149" s="174"/>
      <c r="BB149" s="174"/>
      <c r="BC149" s="174"/>
      <c r="BD149" s="174"/>
      <c r="BE149" s="175"/>
      <c r="BF149" s="179"/>
      <c r="BG149" s="180"/>
      <c r="BH149" s="180"/>
      <c r="BI149" s="180"/>
      <c r="BJ149" s="180"/>
      <c r="BK149" s="180"/>
      <c r="BL149" s="180"/>
      <c r="BM149" s="180"/>
      <c r="BN149" s="180"/>
      <c r="BO149" s="180"/>
      <c r="BP149" s="18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59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60"/>
      <c r="AK150" s="160"/>
      <c r="AL150" s="160"/>
      <c r="AM150" s="160"/>
      <c r="AN150" s="160"/>
      <c r="AO150" s="160"/>
      <c r="AP150" s="160"/>
      <c r="AQ150" s="160"/>
      <c r="AR150" s="160"/>
      <c r="AS150" s="160"/>
      <c r="AT150" s="161"/>
      <c r="AU150" s="173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5"/>
      <c r="BF150" s="179"/>
      <c r="BG150" s="180"/>
      <c r="BH150" s="180"/>
      <c r="BI150" s="180"/>
      <c r="BJ150" s="180"/>
      <c r="BK150" s="180"/>
      <c r="BL150" s="180"/>
      <c r="BM150" s="180"/>
      <c r="BN150" s="180"/>
      <c r="BO150" s="180"/>
      <c r="BP150" s="18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59"/>
      <c r="C151" s="160"/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0"/>
      <c r="AA151" s="160"/>
      <c r="AB151" s="160"/>
      <c r="AC151" s="160"/>
      <c r="AD151" s="160"/>
      <c r="AE151" s="160"/>
      <c r="AF151" s="160"/>
      <c r="AG151" s="160"/>
      <c r="AH151" s="160"/>
      <c r="AI151" s="160"/>
      <c r="AJ151" s="160"/>
      <c r="AK151" s="160"/>
      <c r="AL151" s="160"/>
      <c r="AM151" s="160"/>
      <c r="AN151" s="160"/>
      <c r="AO151" s="160"/>
      <c r="AP151" s="160"/>
      <c r="AQ151" s="160"/>
      <c r="AR151" s="160"/>
      <c r="AS151" s="160"/>
      <c r="AT151" s="161"/>
      <c r="AU151" s="173"/>
      <c r="AV151" s="174"/>
      <c r="AW151" s="174"/>
      <c r="AX151" s="174"/>
      <c r="AY151" s="174"/>
      <c r="AZ151" s="174"/>
      <c r="BA151" s="174"/>
      <c r="BB151" s="174"/>
      <c r="BC151" s="174"/>
      <c r="BD151" s="174"/>
      <c r="BE151" s="175"/>
      <c r="BF151" s="179"/>
      <c r="BG151" s="180"/>
      <c r="BH151" s="180"/>
      <c r="BI151" s="180"/>
      <c r="BJ151" s="180"/>
      <c r="BK151" s="180"/>
      <c r="BL151" s="180"/>
      <c r="BM151" s="180"/>
      <c r="BN151" s="180"/>
      <c r="BO151" s="180"/>
      <c r="BP151" s="18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59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P152" s="160"/>
      <c r="Q152" s="160"/>
      <c r="R152" s="160"/>
      <c r="S152" s="160"/>
      <c r="T152" s="160"/>
      <c r="U152" s="160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160"/>
      <c r="AO152" s="160"/>
      <c r="AP152" s="160"/>
      <c r="AQ152" s="160"/>
      <c r="AR152" s="160"/>
      <c r="AS152" s="160"/>
      <c r="AT152" s="161"/>
      <c r="AU152" s="173"/>
      <c r="AV152" s="174"/>
      <c r="AW152" s="174"/>
      <c r="AX152" s="174"/>
      <c r="AY152" s="174"/>
      <c r="AZ152" s="174"/>
      <c r="BA152" s="174"/>
      <c r="BB152" s="174"/>
      <c r="BC152" s="174"/>
      <c r="BD152" s="174"/>
      <c r="BE152" s="175"/>
      <c r="BF152" s="179"/>
      <c r="BG152" s="180"/>
      <c r="BH152" s="180"/>
      <c r="BI152" s="180"/>
      <c r="BJ152" s="180"/>
      <c r="BK152" s="180"/>
      <c r="BL152" s="180"/>
      <c r="BM152" s="180"/>
      <c r="BN152" s="180"/>
      <c r="BO152" s="180"/>
      <c r="BP152" s="18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59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160"/>
      <c r="AQ153" s="160"/>
      <c r="AR153" s="160"/>
      <c r="AS153" s="160"/>
      <c r="AT153" s="161"/>
      <c r="AU153" s="173"/>
      <c r="AV153" s="174"/>
      <c r="AW153" s="174"/>
      <c r="AX153" s="174"/>
      <c r="AY153" s="174"/>
      <c r="AZ153" s="174"/>
      <c r="BA153" s="174"/>
      <c r="BB153" s="174"/>
      <c r="BC153" s="174"/>
      <c r="BD153" s="174"/>
      <c r="BE153" s="175"/>
      <c r="BF153" s="179"/>
      <c r="BG153" s="180"/>
      <c r="BH153" s="180"/>
      <c r="BI153" s="180"/>
      <c r="BJ153" s="180"/>
      <c r="BK153" s="180"/>
      <c r="BL153" s="180"/>
      <c r="BM153" s="180"/>
      <c r="BN153" s="180"/>
      <c r="BO153" s="180"/>
      <c r="BP153" s="18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59"/>
      <c r="C154" s="160"/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60"/>
      <c r="Z154" s="160"/>
      <c r="AA154" s="160"/>
      <c r="AB154" s="160"/>
      <c r="AC154" s="160"/>
      <c r="AD154" s="160"/>
      <c r="AE154" s="160"/>
      <c r="AF154" s="160"/>
      <c r="AG154" s="160"/>
      <c r="AH154" s="160"/>
      <c r="AI154" s="160"/>
      <c r="AJ154" s="160"/>
      <c r="AK154" s="160"/>
      <c r="AL154" s="160"/>
      <c r="AM154" s="160"/>
      <c r="AN154" s="160"/>
      <c r="AO154" s="160"/>
      <c r="AP154" s="160"/>
      <c r="AQ154" s="160"/>
      <c r="AR154" s="160"/>
      <c r="AS154" s="160"/>
      <c r="AT154" s="161"/>
      <c r="AU154" s="173"/>
      <c r="AV154" s="174"/>
      <c r="AW154" s="174"/>
      <c r="AX154" s="174"/>
      <c r="AY154" s="174"/>
      <c r="AZ154" s="174"/>
      <c r="BA154" s="174"/>
      <c r="BB154" s="174"/>
      <c r="BC154" s="174"/>
      <c r="BD154" s="174"/>
      <c r="BE154" s="175"/>
      <c r="BF154" s="179"/>
      <c r="BG154" s="180"/>
      <c r="BH154" s="180"/>
      <c r="BI154" s="180"/>
      <c r="BJ154" s="180"/>
      <c r="BK154" s="180"/>
      <c r="BL154" s="180"/>
      <c r="BM154" s="180"/>
      <c r="BN154" s="180"/>
      <c r="BO154" s="180"/>
      <c r="BP154" s="18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59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  <c r="O155" s="160"/>
      <c r="P155" s="160"/>
      <c r="Q155" s="160"/>
      <c r="R155" s="160"/>
      <c r="S155" s="160"/>
      <c r="T155" s="160"/>
      <c r="U155" s="160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160"/>
      <c r="AO155" s="160"/>
      <c r="AP155" s="160"/>
      <c r="AQ155" s="160"/>
      <c r="AR155" s="160"/>
      <c r="AS155" s="160"/>
      <c r="AT155" s="161"/>
      <c r="AU155" s="173"/>
      <c r="AV155" s="174"/>
      <c r="AW155" s="174"/>
      <c r="AX155" s="174"/>
      <c r="AY155" s="174"/>
      <c r="AZ155" s="174"/>
      <c r="BA155" s="174"/>
      <c r="BB155" s="174"/>
      <c r="BC155" s="174"/>
      <c r="BD155" s="174"/>
      <c r="BE155" s="175"/>
      <c r="BF155" s="179"/>
      <c r="BG155" s="180"/>
      <c r="BH155" s="180"/>
      <c r="BI155" s="180"/>
      <c r="BJ155" s="180"/>
      <c r="BK155" s="180"/>
      <c r="BL155" s="180"/>
      <c r="BM155" s="180"/>
      <c r="BN155" s="180"/>
      <c r="BO155" s="180"/>
      <c r="BP155" s="18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59"/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160"/>
      <c r="AP156" s="160"/>
      <c r="AQ156" s="160"/>
      <c r="AR156" s="160"/>
      <c r="AS156" s="160"/>
      <c r="AT156" s="161"/>
      <c r="AU156" s="173"/>
      <c r="AV156" s="174"/>
      <c r="AW156" s="174"/>
      <c r="AX156" s="174"/>
      <c r="AY156" s="174"/>
      <c r="AZ156" s="174"/>
      <c r="BA156" s="174"/>
      <c r="BB156" s="174"/>
      <c r="BC156" s="174"/>
      <c r="BD156" s="174"/>
      <c r="BE156" s="175"/>
      <c r="BF156" s="179"/>
      <c r="BG156" s="180"/>
      <c r="BH156" s="180"/>
      <c r="BI156" s="180"/>
      <c r="BJ156" s="180"/>
      <c r="BK156" s="180"/>
      <c r="BL156" s="180"/>
      <c r="BM156" s="180"/>
      <c r="BN156" s="180"/>
      <c r="BO156" s="180"/>
      <c r="BP156" s="18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76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  <c r="AA157" s="177"/>
      <c r="AB157" s="177"/>
      <c r="AC157" s="177"/>
      <c r="AD157" s="177"/>
      <c r="AE157" s="177"/>
      <c r="AF157" s="177"/>
      <c r="AG157" s="177"/>
      <c r="AH157" s="177"/>
      <c r="AI157" s="177"/>
      <c r="AJ157" s="177"/>
      <c r="AK157" s="177"/>
      <c r="AL157" s="177"/>
      <c r="AM157" s="177"/>
      <c r="AN157" s="177"/>
      <c r="AO157" s="177"/>
      <c r="AP157" s="177"/>
      <c r="AQ157" s="177"/>
      <c r="AR157" s="177"/>
      <c r="AS157" s="177"/>
      <c r="AT157" s="178"/>
      <c r="AU157" s="230"/>
      <c r="AV157" s="231"/>
      <c r="AW157" s="231"/>
      <c r="AX157" s="231"/>
      <c r="AY157" s="231"/>
      <c r="AZ157" s="231"/>
      <c r="BA157" s="231"/>
      <c r="BB157" s="231"/>
      <c r="BC157" s="231"/>
      <c r="BD157" s="231"/>
      <c r="BE157" s="232"/>
      <c r="BF157" s="227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9"/>
      <c r="BQ157" s="218"/>
      <c r="BR157" s="219"/>
      <c r="BS157" s="219"/>
      <c r="BT157" s="219"/>
      <c r="BU157" s="219"/>
      <c r="BV157" s="219"/>
      <c r="BW157" s="219"/>
      <c r="BX157" s="219"/>
      <c r="BY157" s="219"/>
      <c r="BZ157" s="220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2" t="s">
        <v>17</v>
      </c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2"/>
      <c r="BN204" s="182"/>
      <c r="BO204" s="182"/>
      <c r="BP204" s="182"/>
      <c r="BQ204" s="182"/>
      <c r="BR204" s="182"/>
      <c r="BS204" s="182"/>
      <c r="BT204" s="182"/>
      <c r="BU204" s="182"/>
      <c r="BV204" s="182"/>
      <c r="BW204" s="182"/>
      <c r="BX204" s="182"/>
      <c r="BY204" s="182"/>
      <c r="BZ204" s="18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2" t="s">
        <v>18</v>
      </c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  <c r="AA205" s="182"/>
      <c r="AB205" s="182"/>
      <c r="AC205" s="182"/>
      <c r="AD205" s="182"/>
      <c r="AE205" s="182"/>
      <c r="AF205" s="182"/>
      <c r="AG205" s="182"/>
      <c r="AH205" s="182"/>
      <c r="AI205" s="182"/>
      <c r="AJ205" s="182"/>
      <c r="AK205" s="182"/>
      <c r="AL205" s="182"/>
      <c r="AM205" s="182"/>
      <c r="AN205" s="182"/>
      <c r="AO205" s="182"/>
      <c r="AP205" s="182"/>
      <c r="AQ205" s="182"/>
      <c r="AR205" s="182"/>
      <c r="AS205" s="182"/>
      <c r="AT205" s="182"/>
      <c r="AU205" s="182"/>
      <c r="AV205" s="182"/>
      <c r="AW205" s="182"/>
      <c r="AX205" s="182"/>
      <c r="AY205" s="182"/>
      <c r="AZ205" s="182"/>
      <c r="BA205" s="182"/>
      <c r="BB205" s="182"/>
      <c r="BC205" s="182"/>
      <c r="BD205" s="182"/>
      <c r="BE205" s="182"/>
      <c r="BF205" s="182"/>
      <c r="BG205" s="182"/>
      <c r="BH205" s="182"/>
      <c r="BI205" s="182"/>
      <c r="BJ205" s="182"/>
      <c r="BK205" s="182"/>
      <c r="BL205" s="182"/>
      <c r="BM205" s="182"/>
      <c r="BN205" s="182"/>
      <c r="BO205" s="182"/>
      <c r="BP205" s="182"/>
      <c r="BQ205" s="182"/>
      <c r="BR205" s="182"/>
      <c r="BS205" s="182"/>
      <c r="BT205" s="182"/>
      <c r="BU205" s="182"/>
      <c r="BV205" s="182"/>
      <c r="BW205" s="182"/>
      <c r="BX205" s="182"/>
      <c r="BY205" s="182"/>
      <c r="BZ205" s="18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2" t="s">
        <v>19</v>
      </c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  <c r="AA206" s="182"/>
      <c r="AB206" s="182"/>
      <c r="AC206" s="182"/>
      <c r="AD206" s="182"/>
      <c r="AE206" s="182"/>
      <c r="AF206" s="182"/>
      <c r="AG206" s="182"/>
      <c r="AH206" s="182"/>
      <c r="AI206" s="182"/>
      <c r="AJ206" s="182"/>
      <c r="AK206" s="182"/>
      <c r="AL206" s="182"/>
      <c r="AM206" s="182"/>
      <c r="AN206" s="182"/>
      <c r="AO206" s="182"/>
      <c r="AP206" s="182"/>
      <c r="AQ206" s="182"/>
      <c r="AR206" s="182"/>
      <c r="AS206" s="182"/>
      <c r="AT206" s="182"/>
      <c r="AU206" s="182"/>
      <c r="AV206" s="182"/>
      <c r="AW206" s="182"/>
      <c r="AX206" s="182"/>
      <c r="AY206" s="182"/>
      <c r="AZ206" s="182"/>
      <c r="BA206" s="182"/>
      <c r="BB206" s="182"/>
      <c r="BC206" s="182"/>
      <c r="BD206" s="182"/>
      <c r="BE206" s="182"/>
      <c r="BF206" s="182"/>
      <c r="BG206" s="182"/>
      <c r="BH206" s="182"/>
      <c r="BI206" s="182"/>
      <c r="BJ206" s="182"/>
      <c r="BK206" s="182"/>
      <c r="BL206" s="182"/>
      <c r="BM206" s="182"/>
      <c r="BN206" s="182"/>
      <c r="BO206" s="182"/>
      <c r="BP206" s="182"/>
      <c r="BQ206" s="182"/>
      <c r="BR206" s="182"/>
      <c r="BS206" s="182"/>
      <c r="BT206" s="182"/>
      <c r="BU206" s="182"/>
      <c r="BV206" s="182"/>
      <c r="BW206" s="182"/>
      <c r="BX206" s="182"/>
      <c r="BY206" s="182"/>
      <c r="BZ206" s="18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  <c r="AA207" s="182"/>
      <c r="AB207" s="182"/>
      <c r="AC207" s="182"/>
      <c r="AD207" s="182"/>
      <c r="AE207" s="182"/>
      <c r="AF207" s="182"/>
      <c r="AG207" s="182"/>
      <c r="AH207" s="182"/>
      <c r="AI207" s="182"/>
      <c r="AJ207" s="182"/>
      <c r="AK207" s="182"/>
      <c r="AL207" s="182"/>
      <c r="AM207" s="182"/>
      <c r="AN207" s="182"/>
      <c r="AO207" s="182"/>
      <c r="AP207" s="182"/>
      <c r="AQ207" s="182"/>
      <c r="AR207" s="182"/>
      <c r="AS207" s="182"/>
      <c r="AT207" s="182"/>
      <c r="AU207" s="182"/>
      <c r="AV207" s="182"/>
      <c r="AW207" s="182"/>
      <c r="AX207" s="182"/>
      <c r="AY207" s="182"/>
      <c r="AZ207" s="182"/>
      <c r="BA207" s="182"/>
      <c r="BB207" s="182"/>
      <c r="BC207" s="182"/>
      <c r="BD207" s="182"/>
      <c r="BE207" s="182"/>
      <c r="BF207" s="182"/>
      <c r="BG207" s="182"/>
      <c r="BH207" s="182"/>
      <c r="BI207" s="182"/>
      <c r="BJ207" s="182"/>
      <c r="BK207" s="182"/>
      <c r="BL207" s="182"/>
      <c r="BM207" s="182"/>
      <c r="BN207" s="182"/>
      <c r="BO207" s="182"/>
      <c r="BP207" s="182"/>
      <c r="BQ207" s="182"/>
      <c r="BR207" s="182"/>
      <c r="BS207" s="182"/>
      <c r="BT207" s="182"/>
      <c r="BU207" s="182"/>
      <c r="BV207" s="182"/>
      <c r="BW207" s="182"/>
      <c r="BX207" s="182"/>
      <c r="BY207" s="182"/>
      <c r="BZ207" s="18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  <c r="AA208" s="182"/>
      <c r="AB208" s="182"/>
      <c r="AC208" s="182"/>
      <c r="AD208" s="182"/>
      <c r="AE208" s="182"/>
      <c r="AF208" s="182"/>
      <c r="AG208" s="182"/>
      <c r="AH208" s="182"/>
      <c r="AI208" s="182"/>
      <c r="AJ208" s="182"/>
      <c r="AK208" s="182"/>
      <c r="AL208" s="182"/>
      <c r="AM208" s="182"/>
      <c r="AN208" s="182"/>
      <c r="AO208" s="182"/>
      <c r="AP208" s="182"/>
      <c r="AQ208" s="182"/>
      <c r="AR208" s="182"/>
      <c r="AS208" s="182"/>
      <c r="AT208" s="182"/>
      <c r="AU208" s="182"/>
      <c r="AV208" s="182"/>
      <c r="AW208" s="182"/>
      <c r="AX208" s="182"/>
      <c r="AY208" s="182"/>
      <c r="AZ208" s="182"/>
      <c r="BA208" s="182"/>
      <c r="BB208" s="182"/>
      <c r="BC208" s="182"/>
      <c r="BD208" s="182"/>
      <c r="BE208" s="182"/>
      <c r="BF208" s="182"/>
      <c r="BG208" s="182"/>
      <c r="BH208" s="182"/>
      <c r="BI208" s="182"/>
      <c r="BJ208" s="182"/>
      <c r="BK208" s="182"/>
      <c r="BL208" s="182"/>
      <c r="BM208" s="182"/>
      <c r="BN208" s="182"/>
      <c r="BO208" s="182"/>
      <c r="BP208" s="182"/>
      <c r="BQ208" s="182"/>
      <c r="BR208" s="182"/>
      <c r="BS208" s="182"/>
      <c r="BT208" s="182"/>
      <c r="BU208" s="182"/>
      <c r="BV208" s="182"/>
      <c r="BW208" s="182"/>
      <c r="BX208" s="182"/>
      <c r="BY208" s="182"/>
      <c r="BZ208" s="18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  <c r="AA209" s="182"/>
      <c r="AB209" s="182"/>
      <c r="AC209" s="182"/>
      <c r="AD209" s="182"/>
      <c r="AE209" s="182"/>
      <c r="AF209" s="182"/>
      <c r="AG209" s="182"/>
      <c r="AH209" s="182"/>
      <c r="AI209" s="182"/>
      <c r="AJ209" s="182"/>
      <c r="AK209" s="182"/>
      <c r="AL209" s="182"/>
      <c r="AM209" s="182"/>
      <c r="AN209" s="182"/>
      <c r="AO209" s="182"/>
      <c r="AP209" s="182"/>
      <c r="AQ209" s="182"/>
      <c r="AR209" s="182"/>
      <c r="AS209" s="182"/>
      <c r="AT209" s="182"/>
      <c r="AU209" s="182"/>
      <c r="AV209" s="182"/>
      <c r="AW209" s="182"/>
      <c r="AX209" s="182"/>
      <c r="AY209" s="182"/>
      <c r="AZ209" s="182"/>
      <c r="BA209" s="182"/>
      <c r="BB209" s="182"/>
      <c r="BC209" s="182"/>
      <c r="BD209" s="182"/>
      <c r="BE209" s="182"/>
      <c r="BF209" s="182"/>
      <c r="BG209" s="182"/>
      <c r="BH209" s="182"/>
      <c r="BI209" s="182"/>
      <c r="BJ209" s="182"/>
      <c r="BK209" s="182"/>
      <c r="BL209" s="182"/>
      <c r="BM209" s="182"/>
      <c r="BN209" s="182"/>
      <c r="BO209" s="182"/>
      <c r="BP209" s="182"/>
      <c r="BQ209" s="182"/>
      <c r="BR209" s="182"/>
      <c r="BS209" s="182"/>
      <c r="BT209" s="182"/>
      <c r="BU209" s="182"/>
      <c r="BV209" s="182"/>
      <c r="BW209" s="182"/>
      <c r="BX209" s="182"/>
      <c r="BY209" s="182"/>
      <c r="BZ209" s="18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  <c r="AA210" s="182"/>
      <c r="AB210" s="182"/>
      <c r="AC210" s="182"/>
      <c r="AD210" s="182"/>
      <c r="AE210" s="182"/>
      <c r="AF210" s="182"/>
      <c r="AG210" s="182"/>
      <c r="AH210" s="182"/>
      <c r="AI210" s="182"/>
      <c r="AJ210" s="182"/>
      <c r="AK210" s="182"/>
      <c r="AL210" s="182"/>
      <c r="AM210" s="182"/>
      <c r="AN210" s="182"/>
      <c r="AO210" s="182"/>
      <c r="AP210" s="182"/>
      <c r="AQ210" s="182"/>
      <c r="AR210" s="182"/>
      <c r="AS210" s="182"/>
      <c r="AT210" s="182"/>
      <c r="AU210" s="182"/>
      <c r="AV210" s="182"/>
      <c r="AW210" s="182"/>
      <c r="AX210" s="182"/>
      <c r="AY210" s="182"/>
      <c r="AZ210" s="182"/>
      <c r="BA210" s="182"/>
      <c r="BB210" s="182"/>
      <c r="BC210" s="182"/>
      <c r="BD210" s="182"/>
      <c r="BE210" s="182"/>
      <c r="BF210" s="182"/>
      <c r="BG210" s="182"/>
      <c r="BH210" s="182"/>
      <c r="BI210" s="182"/>
      <c r="BJ210" s="182"/>
      <c r="BK210" s="182"/>
      <c r="BL210" s="182"/>
      <c r="BM210" s="182"/>
      <c r="BN210" s="182"/>
      <c r="BO210" s="182"/>
      <c r="BP210" s="182"/>
      <c r="BQ210" s="182"/>
      <c r="BR210" s="182"/>
      <c r="BS210" s="182"/>
      <c r="BT210" s="182"/>
      <c r="BU210" s="182"/>
      <c r="BV210" s="182"/>
      <c r="BW210" s="182"/>
      <c r="BX210" s="182"/>
      <c r="BY210" s="182"/>
      <c r="BZ210" s="18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2"/>
      <c r="AB211" s="182"/>
      <c r="AC211" s="182"/>
      <c r="AD211" s="182"/>
      <c r="AE211" s="182"/>
      <c r="AF211" s="182"/>
      <c r="AG211" s="182"/>
      <c r="AH211" s="182"/>
      <c r="AI211" s="182"/>
      <c r="AJ211" s="182"/>
      <c r="AK211" s="182"/>
      <c r="AL211" s="182"/>
      <c r="AM211" s="182"/>
      <c r="AN211" s="182"/>
      <c r="AO211" s="182"/>
      <c r="AP211" s="182"/>
      <c r="AQ211" s="182"/>
      <c r="AR211" s="182"/>
      <c r="AS211" s="182"/>
      <c r="AT211" s="182"/>
      <c r="AU211" s="182"/>
      <c r="AV211" s="182"/>
      <c r="AW211" s="182"/>
      <c r="AX211" s="182"/>
      <c r="AY211" s="182"/>
      <c r="AZ211" s="182"/>
      <c r="BA211" s="182"/>
      <c r="BB211" s="182"/>
      <c r="BC211" s="182"/>
      <c r="BD211" s="182"/>
      <c r="BE211" s="182"/>
      <c r="BF211" s="182"/>
      <c r="BG211" s="182"/>
      <c r="BH211" s="182"/>
      <c r="BI211" s="182"/>
      <c r="BJ211" s="182"/>
      <c r="BK211" s="182"/>
      <c r="BL211" s="182"/>
      <c r="BM211" s="182"/>
      <c r="BN211" s="182"/>
      <c r="BO211" s="182"/>
      <c r="BP211" s="182"/>
      <c r="BQ211" s="182"/>
      <c r="BR211" s="182"/>
      <c r="BS211" s="182"/>
      <c r="BT211" s="182"/>
      <c r="BU211" s="182"/>
      <c r="BV211" s="182"/>
      <c r="BW211" s="182"/>
      <c r="BX211" s="182"/>
      <c r="BY211" s="182"/>
      <c r="BZ211" s="18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  <c r="AA212" s="182"/>
      <c r="AB212" s="182"/>
      <c r="AC212" s="182"/>
      <c r="AD212" s="182"/>
      <c r="AE212" s="182"/>
      <c r="AF212" s="182"/>
      <c r="AG212" s="182"/>
      <c r="AH212" s="182"/>
      <c r="AI212" s="182"/>
      <c r="AJ212" s="182"/>
      <c r="AK212" s="182"/>
      <c r="AL212" s="182"/>
      <c r="AM212" s="182"/>
      <c r="AN212" s="182"/>
      <c r="AO212" s="182"/>
      <c r="AP212" s="182"/>
      <c r="AQ212" s="182"/>
      <c r="AR212" s="182"/>
      <c r="AS212" s="182"/>
      <c r="AT212" s="182"/>
      <c r="AU212" s="182"/>
      <c r="AV212" s="182"/>
      <c r="AW212" s="182"/>
      <c r="AX212" s="182"/>
      <c r="AY212" s="182"/>
      <c r="AZ212" s="182"/>
      <c r="BA212" s="182"/>
      <c r="BB212" s="182"/>
      <c r="BC212" s="182"/>
      <c r="BD212" s="182"/>
      <c r="BE212" s="182"/>
      <c r="BF212" s="182"/>
      <c r="BG212" s="182"/>
      <c r="BH212" s="182"/>
      <c r="BI212" s="182"/>
      <c r="BJ212" s="182"/>
      <c r="BK212" s="182"/>
      <c r="BL212" s="182"/>
      <c r="BM212" s="182"/>
      <c r="BN212" s="182"/>
      <c r="BO212" s="182"/>
      <c r="BP212" s="182"/>
      <c r="BQ212" s="182"/>
      <c r="BR212" s="182"/>
      <c r="BS212" s="182"/>
      <c r="BT212" s="182"/>
      <c r="BU212" s="182"/>
      <c r="BV212" s="182"/>
      <c r="BW212" s="182"/>
      <c r="BX212" s="182"/>
      <c r="BY212" s="182"/>
      <c r="BZ212" s="18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  <c r="AA213" s="182"/>
      <c r="AB213" s="182"/>
      <c r="AC213" s="182"/>
      <c r="AD213" s="182"/>
      <c r="AE213" s="182"/>
      <c r="AF213" s="182"/>
      <c r="AG213" s="182"/>
      <c r="AH213" s="182"/>
      <c r="AI213" s="182"/>
      <c r="AJ213" s="182"/>
      <c r="AK213" s="182"/>
      <c r="AL213" s="182"/>
      <c r="AM213" s="182"/>
      <c r="AN213" s="182"/>
      <c r="AO213" s="182"/>
      <c r="AP213" s="182"/>
      <c r="AQ213" s="182"/>
      <c r="AR213" s="182"/>
      <c r="AS213" s="182"/>
      <c r="AT213" s="182"/>
      <c r="AU213" s="182"/>
      <c r="AV213" s="182"/>
      <c r="AW213" s="182"/>
      <c r="AX213" s="182"/>
      <c r="AY213" s="182"/>
      <c r="AZ213" s="182"/>
      <c r="BA213" s="182"/>
      <c r="BB213" s="182"/>
      <c r="BC213" s="182"/>
      <c r="BD213" s="182"/>
      <c r="BE213" s="182"/>
      <c r="BF213" s="182"/>
      <c r="BG213" s="182"/>
      <c r="BH213" s="182"/>
      <c r="BI213" s="182"/>
      <c r="BJ213" s="182"/>
      <c r="BK213" s="182"/>
      <c r="BL213" s="182"/>
      <c r="BM213" s="182"/>
      <c r="BN213" s="182"/>
      <c r="BO213" s="182"/>
      <c r="BP213" s="182"/>
      <c r="BQ213" s="182"/>
      <c r="BR213" s="182"/>
      <c r="BS213" s="182"/>
      <c r="BT213" s="182"/>
      <c r="BU213" s="182"/>
      <c r="BV213" s="182"/>
      <c r="BW213" s="182"/>
      <c r="BX213" s="182"/>
      <c r="BY213" s="182"/>
      <c r="BZ213" s="18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  <c r="AA214" s="182"/>
      <c r="AB214" s="182"/>
      <c r="AC214" s="182"/>
      <c r="AD214" s="182"/>
      <c r="AE214" s="182"/>
      <c r="AF214" s="182"/>
      <c r="AG214" s="182"/>
      <c r="AH214" s="182"/>
      <c r="AI214" s="182"/>
      <c r="AJ214" s="182"/>
      <c r="AK214" s="182"/>
      <c r="AL214" s="182"/>
      <c r="AM214" s="182"/>
      <c r="AN214" s="182"/>
      <c r="AO214" s="182"/>
      <c r="AP214" s="182"/>
      <c r="AQ214" s="182"/>
      <c r="AR214" s="182"/>
      <c r="AS214" s="182"/>
      <c r="AT214" s="182"/>
      <c r="AU214" s="182"/>
      <c r="AV214" s="182"/>
      <c r="AW214" s="182"/>
      <c r="AX214" s="182"/>
      <c r="AY214" s="182"/>
      <c r="AZ214" s="182"/>
      <c r="BA214" s="182"/>
      <c r="BB214" s="182"/>
      <c r="BC214" s="182"/>
      <c r="BD214" s="182"/>
      <c r="BE214" s="182"/>
      <c r="BF214" s="182"/>
      <c r="BG214" s="182"/>
      <c r="BH214" s="182"/>
      <c r="BI214" s="182"/>
      <c r="BJ214" s="182"/>
      <c r="BK214" s="182"/>
      <c r="BL214" s="182"/>
      <c r="BM214" s="182"/>
      <c r="BN214" s="182"/>
      <c r="BO214" s="182"/>
      <c r="BP214" s="182"/>
      <c r="BQ214" s="182"/>
      <c r="BR214" s="182"/>
      <c r="BS214" s="182"/>
      <c r="BT214" s="182"/>
      <c r="BU214" s="182"/>
      <c r="BV214" s="182"/>
      <c r="BW214" s="182"/>
      <c r="BX214" s="182"/>
      <c r="BY214" s="182"/>
      <c r="BZ214" s="18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  <c r="AA215" s="182"/>
      <c r="AB215" s="182"/>
      <c r="AC215" s="182"/>
      <c r="AD215" s="182"/>
      <c r="AE215" s="182"/>
      <c r="AF215" s="182"/>
      <c r="AG215" s="182"/>
      <c r="AH215" s="182"/>
      <c r="AI215" s="182"/>
      <c r="AJ215" s="182"/>
      <c r="AK215" s="182"/>
      <c r="AL215" s="182"/>
      <c r="AM215" s="182"/>
      <c r="AN215" s="182"/>
      <c r="AO215" s="182"/>
      <c r="AP215" s="182"/>
      <c r="AQ215" s="182"/>
      <c r="AR215" s="182"/>
      <c r="AS215" s="182"/>
      <c r="AT215" s="182"/>
      <c r="AU215" s="182"/>
      <c r="AV215" s="182"/>
      <c r="AW215" s="182"/>
      <c r="AX215" s="182"/>
      <c r="AY215" s="182"/>
      <c r="AZ215" s="182"/>
      <c r="BA215" s="182"/>
      <c r="BB215" s="182"/>
      <c r="BC215" s="182"/>
      <c r="BD215" s="182"/>
      <c r="BE215" s="182"/>
      <c r="BF215" s="182"/>
      <c r="BG215" s="182"/>
      <c r="BH215" s="182"/>
      <c r="BI215" s="182"/>
      <c r="BJ215" s="182"/>
      <c r="BK215" s="182"/>
      <c r="BL215" s="182"/>
      <c r="BM215" s="182"/>
      <c r="BN215" s="182"/>
      <c r="BO215" s="182"/>
      <c r="BP215" s="182"/>
      <c r="BQ215" s="182"/>
      <c r="BR215" s="182"/>
      <c r="BS215" s="182"/>
      <c r="BT215" s="182"/>
      <c r="BU215" s="182"/>
      <c r="BV215" s="182"/>
      <c r="BW215" s="182"/>
      <c r="BX215" s="182"/>
      <c r="BY215" s="182"/>
      <c r="BZ215" s="18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  <c r="AA216" s="182"/>
      <c r="AB216" s="182"/>
      <c r="AC216" s="182"/>
      <c r="AD216" s="182"/>
      <c r="AE216" s="182"/>
      <c r="AF216" s="182"/>
      <c r="AG216" s="182"/>
      <c r="AH216" s="182"/>
      <c r="AI216" s="182"/>
      <c r="AJ216" s="182"/>
      <c r="AK216" s="182"/>
      <c r="AL216" s="182"/>
      <c r="AM216" s="182"/>
      <c r="AN216" s="182"/>
      <c r="AO216" s="182"/>
      <c r="AP216" s="182"/>
      <c r="AQ216" s="182"/>
      <c r="AR216" s="182"/>
      <c r="AS216" s="182"/>
      <c r="AT216" s="182"/>
      <c r="AU216" s="182"/>
      <c r="AV216" s="182"/>
      <c r="AW216" s="182"/>
      <c r="AX216" s="182"/>
      <c r="AY216" s="182"/>
      <c r="AZ216" s="182"/>
      <c r="BA216" s="182"/>
      <c r="BB216" s="182"/>
      <c r="BC216" s="182"/>
      <c r="BD216" s="182"/>
      <c r="BE216" s="182"/>
      <c r="BF216" s="182"/>
      <c r="BG216" s="182"/>
      <c r="BH216" s="182"/>
      <c r="BI216" s="182"/>
      <c r="BJ216" s="182"/>
      <c r="BK216" s="182"/>
      <c r="BL216" s="182"/>
      <c r="BM216" s="182"/>
      <c r="BN216" s="182"/>
      <c r="BO216" s="182"/>
      <c r="BP216" s="182"/>
      <c r="BQ216" s="182"/>
      <c r="BR216" s="182"/>
      <c r="BS216" s="182"/>
      <c r="BT216" s="182"/>
      <c r="BU216" s="182"/>
      <c r="BV216" s="182"/>
      <c r="BW216" s="182"/>
      <c r="BX216" s="182"/>
      <c r="BY216" s="182"/>
      <c r="BZ216" s="18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  <c r="AA217" s="182"/>
      <c r="AB217" s="182"/>
      <c r="AC217" s="182"/>
      <c r="AD217" s="182"/>
      <c r="AE217" s="182"/>
      <c r="AF217" s="182"/>
      <c r="AG217" s="182"/>
      <c r="AH217" s="182"/>
      <c r="AI217" s="182"/>
      <c r="AJ217" s="182"/>
      <c r="AK217" s="182"/>
      <c r="AL217" s="182"/>
      <c r="AM217" s="182"/>
      <c r="AN217" s="182"/>
      <c r="AO217" s="182"/>
      <c r="AP217" s="182"/>
      <c r="AQ217" s="182"/>
      <c r="AR217" s="182"/>
      <c r="AS217" s="182"/>
      <c r="AT217" s="182"/>
      <c r="AU217" s="182"/>
      <c r="AV217" s="182"/>
      <c r="AW217" s="182"/>
      <c r="AX217" s="182"/>
      <c r="AY217" s="182"/>
      <c r="AZ217" s="182"/>
      <c r="BA217" s="182"/>
      <c r="BB217" s="182"/>
      <c r="BC217" s="182"/>
      <c r="BD217" s="182"/>
      <c r="BE217" s="182"/>
      <c r="BF217" s="182"/>
      <c r="BG217" s="182"/>
      <c r="BH217" s="182"/>
      <c r="BI217" s="182"/>
      <c r="BJ217" s="182"/>
      <c r="BK217" s="182"/>
      <c r="BL217" s="182"/>
      <c r="BM217" s="182"/>
      <c r="BN217" s="182"/>
      <c r="BO217" s="182"/>
      <c r="BP217" s="182"/>
      <c r="BQ217" s="182"/>
      <c r="BR217" s="182"/>
      <c r="BS217" s="182"/>
      <c r="BT217" s="182"/>
      <c r="BU217" s="182"/>
      <c r="BV217" s="182"/>
      <c r="BW217" s="182"/>
      <c r="BX217" s="182"/>
      <c r="BY217" s="182"/>
      <c r="BZ217" s="18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  <c r="AA218" s="182"/>
      <c r="AB218" s="182"/>
      <c r="AC218" s="182"/>
      <c r="AD218" s="182"/>
      <c r="AE218" s="182"/>
      <c r="AF218" s="182"/>
      <c r="AG218" s="182"/>
      <c r="AH218" s="182"/>
      <c r="AI218" s="182"/>
      <c r="AJ218" s="182"/>
      <c r="AK218" s="182"/>
      <c r="AL218" s="182"/>
      <c r="AM218" s="182"/>
      <c r="AN218" s="182"/>
      <c r="AO218" s="182"/>
      <c r="AP218" s="182"/>
      <c r="AQ218" s="182"/>
      <c r="AR218" s="182"/>
      <c r="AS218" s="182"/>
      <c r="AT218" s="182"/>
      <c r="AU218" s="182"/>
      <c r="AV218" s="182"/>
      <c r="AW218" s="182"/>
      <c r="AX218" s="182"/>
      <c r="AY218" s="182"/>
      <c r="AZ218" s="182"/>
      <c r="BA218" s="182"/>
      <c r="BB218" s="182"/>
      <c r="BC218" s="182"/>
      <c r="BD218" s="182"/>
      <c r="BE218" s="182"/>
      <c r="BF218" s="182"/>
      <c r="BG218" s="182"/>
      <c r="BH218" s="182"/>
      <c r="BI218" s="182"/>
      <c r="BJ218" s="182"/>
      <c r="BK218" s="182"/>
      <c r="BL218" s="182"/>
      <c r="BM218" s="182"/>
      <c r="BN218" s="182"/>
      <c r="BO218" s="182"/>
      <c r="BP218" s="182"/>
      <c r="BQ218" s="182"/>
      <c r="BR218" s="182"/>
      <c r="BS218" s="182"/>
      <c r="BT218" s="182"/>
      <c r="BU218" s="182"/>
      <c r="BV218" s="182"/>
      <c r="BW218" s="182"/>
      <c r="BX218" s="182"/>
      <c r="BY218" s="182"/>
      <c r="BZ218" s="18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  <c r="AA219" s="182"/>
      <c r="AB219" s="182"/>
      <c r="AC219" s="182"/>
      <c r="AD219" s="182"/>
      <c r="AE219" s="182"/>
      <c r="AF219" s="182"/>
      <c r="AG219" s="182"/>
      <c r="AH219" s="182"/>
      <c r="AI219" s="182"/>
      <c r="AJ219" s="182"/>
      <c r="AK219" s="182"/>
      <c r="AL219" s="182"/>
      <c r="AM219" s="182"/>
      <c r="AN219" s="182"/>
      <c r="AO219" s="182"/>
      <c r="AP219" s="182"/>
      <c r="AQ219" s="182"/>
      <c r="AR219" s="182"/>
      <c r="AS219" s="182"/>
      <c r="AT219" s="182"/>
      <c r="AU219" s="182"/>
      <c r="AV219" s="182"/>
      <c r="AW219" s="182"/>
      <c r="AX219" s="182"/>
      <c r="AY219" s="182"/>
      <c r="AZ219" s="182"/>
      <c r="BA219" s="182"/>
      <c r="BB219" s="182"/>
      <c r="BC219" s="182"/>
      <c r="BD219" s="182"/>
      <c r="BE219" s="182"/>
      <c r="BF219" s="182"/>
      <c r="BG219" s="182"/>
      <c r="BH219" s="182"/>
      <c r="BI219" s="182"/>
      <c r="BJ219" s="182"/>
      <c r="BK219" s="182"/>
      <c r="BL219" s="182"/>
      <c r="BM219" s="182"/>
      <c r="BN219" s="182"/>
      <c r="BO219" s="182"/>
      <c r="BP219" s="182"/>
      <c r="BQ219" s="182"/>
      <c r="BR219" s="182"/>
      <c r="BS219" s="182"/>
      <c r="BT219" s="182"/>
      <c r="BU219" s="182"/>
      <c r="BV219" s="182"/>
      <c r="BW219" s="182"/>
      <c r="BX219" s="182"/>
      <c r="BY219" s="182"/>
      <c r="BZ219" s="18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  <c r="AA220" s="182"/>
      <c r="AB220" s="182"/>
      <c r="AC220" s="182"/>
      <c r="AD220" s="182"/>
      <c r="AE220" s="182"/>
      <c r="AF220" s="182"/>
      <c r="AG220" s="182"/>
      <c r="AH220" s="182"/>
      <c r="AI220" s="182"/>
      <c r="AJ220" s="182"/>
      <c r="AK220" s="182"/>
      <c r="AL220" s="182"/>
      <c r="AM220" s="182"/>
      <c r="AN220" s="182"/>
      <c r="AO220" s="182"/>
      <c r="AP220" s="182"/>
      <c r="AQ220" s="182"/>
      <c r="AR220" s="182"/>
      <c r="AS220" s="182"/>
      <c r="AT220" s="182"/>
      <c r="AU220" s="182"/>
      <c r="AV220" s="182"/>
      <c r="AW220" s="182"/>
      <c r="AX220" s="182"/>
      <c r="AY220" s="182"/>
      <c r="AZ220" s="182"/>
      <c r="BA220" s="182"/>
      <c r="BB220" s="182"/>
      <c r="BC220" s="182"/>
      <c r="BD220" s="182"/>
      <c r="BE220" s="182"/>
      <c r="BF220" s="182"/>
      <c r="BG220" s="182"/>
      <c r="BH220" s="182"/>
      <c r="BI220" s="182"/>
      <c r="BJ220" s="182"/>
      <c r="BK220" s="182"/>
      <c r="BL220" s="182"/>
      <c r="BM220" s="182"/>
      <c r="BN220" s="182"/>
      <c r="BO220" s="182"/>
      <c r="BP220" s="182"/>
      <c r="BQ220" s="182"/>
      <c r="BR220" s="182"/>
      <c r="BS220" s="182"/>
      <c r="BT220" s="182"/>
      <c r="BU220" s="182"/>
      <c r="BV220" s="182"/>
      <c r="BW220" s="182"/>
      <c r="BX220" s="182"/>
      <c r="BY220" s="182"/>
      <c r="BZ220" s="18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  <c r="AA221" s="182"/>
      <c r="AB221" s="182"/>
      <c r="AC221" s="182"/>
      <c r="AD221" s="182"/>
      <c r="AE221" s="182"/>
      <c r="AF221" s="182"/>
      <c r="AG221" s="182"/>
      <c r="AH221" s="182"/>
      <c r="AI221" s="182"/>
      <c r="AJ221" s="182"/>
      <c r="AK221" s="182"/>
      <c r="AL221" s="182"/>
      <c r="AM221" s="182"/>
      <c r="AN221" s="182"/>
      <c r="AO221" s="182"/>
      <c r="AP221" s="182"/>
      <c r="AQ221" s="182"/>
      <c r="AR221" s="182"/>
      <c r="AS221" s="182"/>
      <c r="AT221" s="182"/>
      <c r="AU221" s="182"/>
      <c r="AV221" s="182"/>
      <c r="AW221" s="182"/>
      <c r="AX221" s="182"/>
      <c r="AY221" s="182"/>
      <c r="AZ221" s="182"/>
      <c r="BA221" s="182"/>
      <c r="BB221" s="182"/>
      <c r="BC221" s="182"/>
      <c r="BD221" s="182"/>
      <c r="BE221" s="182"/>
      <c r="BF221" s="182"/>
      <c r="BG221" s="182"/>
      <c r="BH221" s="182"/>
      <c r="BI221" s="182"/>
      <c r="BJ221" s="182"/>
      <c r="BK221" s="182"/>
      <c r="BL221" s="182"/>
      <c r="BM221" s="182"/>
      <c r="BN221" s="182"/>
      <c r="BO221" s="182"/>
      <c r="BP221" s="182"/>
      <c r="BQ221" s="182"/>
      <c r="BR221" s="182"/>
      <c r="BS221" s="182"/>
      <c r="BT221" s="182"/>
      <c r="BU221" s="182"/>
      <c r="BV221" s="182"/>
      <c r="BW221" s="182"/>
      <c r="BX221" s="182"/>
      <c r="BY221" s="182"/>
      <c r="BZ221" s="18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  <c r="AA222" s="182"/>
      <c r="AB222" s="182"/>
      <c r="AC222" s="182"/>
      <c r="AD222" s="182"/>
      <c r="AE222" s="182"/>
      <c r="AF222" s="182"/>
      <c r="AG222" s="182"/>
      <c r="AH222" s="182"/>
      <c r="AI222" s="182"/>
      <c r="AJ222" s="182"/>
      <c r="AK222" s="182"/>
      <c r="AL222" s="182"/>
      <c r="AM222" s="182"/>
      <c r="AN222" s="182"/>
      <c r="AO222" s="182"/>
      <c r="AP222" s="182"/>
      <c r="AQ222" s="182"/>
      <c r="AR222" s="182"/>
      <c r="AS222" s="182"/>
      <c r="AT222" s="182"/>
      <c r="AU222" s="182"/>
      <c r="AV222" s="182"/>
      <c r="AW222" s="182"/>
      <c r="AX222" s="182"/>
      <c r="AY222" s="182"/>
      <c r="AZ222" s="182"/>
      <c r="BA222" s="182"/>
      <c r="BB222" s="182"/>
      <c r="BC222" s="182"/>
      <c r="BD222" s="182"/>
      <c r="BE222" s="182"/>
      <c r="BF222" s="182"/>
      <c r="BG222" s="182"/>
      <c r="BH222" s="182"/>
      <c r="BI222" s="182"/>
      <c r="BJ222" s="182"/>
      <c r="BK222" s="182"/>
      <c r="BL222" s="182"/>
      <c r="BM222" s="182"/>
      <c r="BN222" s="182"/>
      <c r="BO222" s="182"/>
      <c r="BP222" s="182"/>
      <c r="BQ222" s="182"/>
      <c r="BR222" s="182"/>
      <c r="BS222" s="182"/>
      <c r="BT222" s="182"/>
      <c r="BU222" s="182"/>
      <c r="BV222" s="182"/>
      <c r="BW222" s="182"/>
      <c r="BX222" s="182"/>
      <c r="BY222" s="182"/>
      <c r="BZ222" s="18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  <c r="AA223" s="182"/>
      <c r="AB223" s="182"/>
      <c r="AC223" s="182"/>
      <c r="AD223" s="182"/>
      <c r="AE223" s="182"/>
      <c r="AF223" s="182"/>
      <c r="AG223" s="182"/>
      <c r="AH223" s="182"/>
      <c r="AI223" s="182"/>
      <c r="AJ223" s="182"/>
      <c r="AK223" s="182"/>
      <c r="AL223" s="182"/>
      <c r="AM223" s="182"/>
      <c r="AN223" s="182"/>
      <c r="AO223" s="182"/>
      <c r="AP223" s="182"/>
      <c r="AQ223" s="182"/>
      <c r="AR223" s="182"/>
      <c r="AS223" s="182"/>
      <c r="AT223" s="182"/>
      <c r="AU223" s="182"/>
      <c r="AV223" s="182"/>
      <c r="AW223" s="182"/>
      <c r="AX223" s="182"/>
      <c r="AY223" s="182"/>
      <c r="AZ223" s="182"/>
      <c r="BA223" s="182"/>
      <c r="BB223" s="182"/>
      <c r="BC223" s="182"/>
      <c r="BD223" s="182"/>
      <c r="BE223" s="182"/>
      <c r="BF223" s="182"/>
      <c r="BG223" s="182"/>
      <c r="BH223" s="182"/>
      <c r="BI223" s="182"/>
      <c r="BJ223" s="182"/>
      <c r="BK223" s="182"/>
      <c r="BL223" s="182"/>
      <c r="BM223" s="182"/>
      <c r="BN223" s="182"/>
      <c r="BO223" s="182"/>
      <c r="BP223" s="182"/>
      <c r="BQ223" s="182"/>
      <c r="BR223" s="182"/>
      <c r="BS223" s="182"/>
      <c r="BT223" s="182"/>
      <c r="BU223" s="182"/>
      <c r="BV223" s="182"/>
      <c r="BW223" s="182"/>
      <c r="BX223" s="182"/>
      <c r="BY223" s="182"/>
      <c r="BZ223" s="18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9" t="s">
        <v>174</v>
      </c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  <c r="AA225" s="189"/>
      <c r="AB225" s="189"/>
      <c r="AC225" s="189"/>
      <c r="AD225" s="189"/>
      <c r="AE225" s="189"/>
      <c r="AF225" s="189"/>
      <c r="AG225" s="189"/>
      <c r="AH225" s="189"/>
      <c r="AI225" s="189"/>
      <c r="AJ225" s="189"/>
      <c r="AK225" s="189"/>
      <c r="AL225" s="189"/>
      <c r="AM225" s="189"/>
      <c r="AN225" s="189"/>
      <c r="AO225" s="189"/>
      <c r="AP225" s="189"/>
      <c r="AQ225" s="189"/>
      <c r="AR225" s="189"/>
      <c r="AS225" s="189"/>
      <c r="AT225" s="189"/>
      <c r="AU225" s="189"/>
      <c r="AV225" s="189"/>
      <c r="AW225" s="189"/>
      <c r="AX225" s="189"/>
      <c r="AY225" s="189"/>
      <c r="AZ225" s="189"/>
      <c r="BA225" s="189"/>
      <c r="BB225" s="189"/>
      <c r="BC225" s="189"/>
      <c r="BD225" s="189"/>
      <c r="BE225" s="189"/>
      <c r="BF225" s="189"/>
      <c r="BG225" s="189"/>
      <c r="BH225" s="189"/>
      <c r="BI225" s="189"/>
      <c r="BJ225" s="189"/>
      <c r="BK225" s="189"/>
      <c r="BL225" s="189"/>
      <c r="BM225" s="189"/>
      <c r="BN225" s="189"/>
      <c r="BO225" s="189"/>
      <c r="BP225" s="189"/>
      <c r="BQ225" s="189"/>
      <c r="BR225" s="189"/>
      <c r="BS225" s="189"/>
      <c r="BT225" s="189"/>
      <c r="BU225" s="189"/>
      <c r="BV225" s="189"/>
      <c r="BW225" s="189"/>
      <c r="BX225" s="189"/>
      <c r="BY225" s="189"/>
      <c r="BZ225" s="18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2" t="s">
        <v>59</v>
      </c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  <c r="AA226" s="182"/>
      <c r="AB226" s="182"/>
      <c r="AC226" s="182"/>
      <c r="AD226" s="182"/>
      <c r="AE226" s="182"/>
      <c r="AF226" s="182"/>
      <c r="AG226" s="182"/>
      <c r="AH226" s="182"/>
      <c r="AI226" s="182"/>
      <c r="AJ226" s="182"/>
      <c r="AK226" s="182"/>
      <c r="AL226" s="182"/>
      <c r="AM226" s="182"/>
      <c r="AN226" s="182"/>
      <c r="AO226" s="182"/>
      <c r="AP226" s="182"/>
      <c r="AQ226" s="182"/>
      <c r="AR226" s="182"/>
      <c r="AS226" s="182"/>
      <c r="AT226" s="182"/>
      <c r="AU226" s="182"/>
      <c r="AV226" s="182"/>
      <c r="AW226" s="182"/>
      <c r="AX226" s="182"/>
      <c r="AY226" s="182"/>
      <c r="AZ226" s="182"/>
      <c r="BA226" s="182"/>
      <c r="BB226" s="182"/>
      <c r="BC226" s="182"/>
      <c r="BD226" s="182"/>
      <c r="BE226" s="182"/>
      <c r="BF226" s="182"/>
      <c r="BG226" s="182"/>
      <c r="BH226" s="182"/>
      <c r="BI226" s="182"/>
      <c r="BJ226" s="182"/>
      <c r="BK226" s="182"/>
      <c r="BL226" s="182"/>
      <c r="BM226" s="182"/>
      <c r="BN226" s="182"/>
      <c r="BO226" s="182"/>
      <c r="BP226" s="182"/>
      <c r="BQ226" s="182"/>
      <c r="BR226" s="182"/>
      <c r="BS226" s="182"/>
      <c r="BT226" s="182"/>
      <c r="BU226" s="182"/>
      <c r="BV226" s="182"/>
      <c r="BW226" s="182"/>
      <c r="BX226" s="182"/>
      <c r="BY226" s="182"/>
      <c r="BZ226" s="18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2" t="s">
        <v>60</v>
      </c>
      <c r="C227" s="182"/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  <c r="AA227" s="182"/>
      <c r="AB227" s="182"/>
      <c r="AC227" s="182"/>
      <c r="AD227" s="182"/>
      <c r="AE227" s="182"/>
      <c r="AF227" s="182"/>
      <c r="AG227" s="182"/>
      <c r="AH227" s="182"/>
      <c r="AI227" s="182"/>
      <c r="AJ227" s="182"/>
      <c r="AK227" s="182"/>
      <c r="AL227" s="182"/>
      <c r="AM227" s="182"/>
      <c r="AN227" s="182"/>
      <c r="AO227" s="182"/>
      <c r="AP227" s="182"/>
      <c r="AQ227" s="182"/>
      <c r="AR227" s="182"/>
      <c r="AS227" s="182"/>
      <c r="AT227" s="182"/>
      <c r="AU227" s="182"/>
      <c r="AV227" s="182"/>
      <c r="AW227" s="182"/>
      <c r="AX227" s="182"/>
      <c r="AY227" s="182"/>
      <c r="AZ227" s="182"/>
      <c r="BA227" s="182"/>
      <c r="BB227" s="182"/>
      <c r="BC227" s="182"/>
      <c r="BD227" s="182"/>
      <c r="BE227" s="182"/>
      <c r="BF227" s="182"/>
      <c r="BG227" s="182"/>
      <c r="BH227" s="182"/>
      <c r="BI227" s="182"/>
      <c r="BJ227" s="182"/>
      <c r="BK227" s="182"/>
      <c r="BL227" s="182"/>
      <c r="BM227" s="182"/>
      <c r="BN227" s="182"/>
      <c r="BO227" s="182"/>
      <c r="BP227" s="182"/>
      <c r="BQ227" s="182"/>
      <c r="BR227" s="182"/>
      <c r="BS227" s="182"/>
      <c r="BT227" s="182"/>
      <c r="BU227" s="182"/>
      <c r="BV227" s="182"/>
      <c r="BW227" s="182"/>
      <c r="BX227" s="182"/>
      <c r="BY227" s="182"/>
      <c r="BZ227" s="18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2" t="s">
        <v>80</v>
      </c>
      <c r="C228" s="182"/>
      <c r="D228" s="182"/>
      <c r="E228" s="182"/>
      <c r="F228" s="182"/>
      <c r="G228" s="182"/>
      <c r="H228" s="182"/>
      <c r="I228" s="182"/>
      <c r="J228" s="182"/>
      <c r="K228" s="182"/>
      <c r="L228" s="182"/>
      <c r="M228" s="182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  <c r="AA228" s="182"/>
      <c r="AB228" s="182"/>
      <c r="AC228" s="182"/>
      <c r="AD228" s="182"/>
      <c r="AE228" s="182"/>
      <c r="AF228" s="182"/>
      <c r="AG228" s="182"/>
      <c r="AH228" s="182"/>
      <c r="AI228" s="182"/>
      <c r="AJ228" s="182"/>
      <c r="AK228" s="182"/>
      <c r="AL228" s="182"/>
      <c r="AM228" s="182"/>
      <c r="AN228" s="182"/>
      <c r="AO228" s="182"/>
      <c r="AP228" s="182"/>
      <c r="AQ228" s="182"/>
      <c r="AR228" s="182"/>
      <c r="AS228" s="182"/>
      <c r="AT228" s="182"/>
      <c r="AU228" s="182"/>
      <c r="AV228" s="182"/>
      <c r="AW228" s="182"/>
      <c r="AX228" s="182"/>
      <c r="AY228" s="182"/>
      <c r="AZ228" s="182"/>
      <c r="BA228" s="182"/>
      <c r="BB228" s="182"/>
      <c r="BC228" s="182"/>
      <c r="BD228" s="182"/>
      <c r="BE228" s="182"/>
      <c r="BF228" s="182"/>
      <c r="BG228" s="182"/>
      <c r="BH228" s="182"/>
      <c r="BI228" s="182"/>
      <c r="BJ228" s="182"/>
      <c r="BK228" s="182"/>
      <c r="BL228" s="182"/>
      <c r="BM228" s="182"/>
      <c r="BN228" s="182"/>
      <c r="BO228" s="182"/>
      <c r="BP228" s="182"/>
      <c r="BQ228" s="182"/>
      <c r="BR228" s="182"/>
      <c r="BS228" s="182"/>
      <c r="BT228" s="182"/>
      <c r="BU228" s="182"/>
      <c r="BV228" s="182"/>
      <c r="BW228" s="182"/>
      <c r="BX228" s="182"/>
      <c r="BY228" s="182"/>
      <c r="BZ228" s="18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2" t="s">
        <v>81</v>
      </c>
      <c r="C229" s="182"/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  <c r="AA229" s="182"/>
      <c r="AB229" s="182"/>
      <c r="AC229" s="182"/>
      <c r="AD229" s="182"/>
      <c r="AE229" s="182"/>
      <c r="AF229" s="182"/>
      <c r="AG229" s="182"/>
      <c r="AH229" s="182"/>
      <c r="AI229" s="182"/>
      <c r="AJ229" s="182"/>
      <c r="AK229" s="182"/>
      <c r="AL229" s="182"/>
      <c r="AM229" s="182"/>
      <c r="AN229" s="182"/>
      <c r="AO229" s="182"/>
      <c r="AP229" s="182"/>
      <c r="AQ229" s="182"/>
      <c r="AR229" s="182"/>
      <c r="AS229" s="182"/>
      <c r="AT229" s="182"/>
      <c r="AU229" s="182"/>
      <c r="AV229" s="182"/>
      <c r="AW229" s="182"/>
      <c r="AX229" s="182"/>
      <c r="AY229" s="182"/>
      <c r="AZ229" s="182"/>
      <c r="BA229" s="182"/>
      <c r="BB229" s="182"/>
      <c r="BC229" s="182"/>
      <c r="BD229" s="182"/>
      <c r="BE229" s="182"/>
      <c r="BF229" s="182"/>
      <c r="BG229" s="182"/>
      <c r="BH229" s="182"/>
      <c r="BI229" s="182"/>
      <c r="BJ229" s="182"/>
      <c r="BK229" s="182"/>
      <c r="BL229" s="182"/>
      <c r="BM229" s="182"/>
      <c r="BN229" s="182"/>
      <c r="BO229" s="182"/>
      <c r="BP229" s="182"/>
      <c r="BQ229" s="182"/>
      <c r="BR229" s="182"/>
      <c r="BS229" s="182"/>
      <c r="BT229" s="182"/>
      <c r="BU229" s="182"/>
      <c r="BV229" s="182"/>
      <c r="BW229" s="182"/>
      <c r="BX229" s="182"/>
      <c r="BY229" s="182"/>
      <c r="BZ229" s="18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82"/>
      <c r="C230" s="182"/>
      <c r="D230" s="182"/>
      <c r="E230" s="182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  <c r="AA230" s="182"/>
      <c r="AB230" s="182"/>
      <c r="AC230" s="182"/>
      <c r="AD230" s="182"/>
      <c r="AE230" s="182"/>
      <c r="AF230" s="182"/>
      <c r="AG230" s="182"/>
      <c r="AH230" s="182"/>
      <c r="AI230" s="182"/>
      <c r="AJ230" s="182"/>
      <c r="AK230" s="182"/>
      <c r="AL230" s="182"/>
      <c r="AM230" s="182"/>
      <c r="AN230" s="182"/>
      <c r="AO230" s="182"/>
      <c r="AP230" s="182"/>
      <c r="AQ230" s="182"/>
      <c r="AR230" s="182"/>
      <c r="AS230" s="182"/>
      <c r="AT230" s="182"/>
      <c r="AU230" s="182"/>
      <c r="AV230" s="182"/>
      <c r="AW230" s="182"/>
      <c r="AX230" s="182"/>
      <c r="AY230" s="182"/>
      <c r="AZ230" s="182"/>
      <c r="BA230" s="182"/>
      <c r="BB230" s="182"/>
      <c r="BC230" s="182"/>
      <c r="BD230" s="182"/>
      <c r="BE230" s="182"/>
      <c r="BF230" s="182"/>
      <c r="BG230" s="182"/>
      <c r="BH230" s="182"/>
      <c r="BI230" s="182"/>
      <c r="BJ230" s="182"/>
      <c r="BK230" s="182"/>
      <c r="BL230" s="182"/>
      <c r="BM230" s="182"/>
      <c r="BN230" s="182"/>
      <c r="BO230" s="182"/>
      <c r="BP230" s="182"/>
      <c r="BQ230" s="182"/>
      <c r="BR230" s="182"/>
      <c r="BS230" s="182"/>
      <c r="BT230" s="182"/>
      <c r="BU230" s="182"/>
      <c r="BV230" s="182"/>
      <c r="BW230" s="182"/>
      <c r="BX230" s="182"/>
      <c r="BY230" s="182"/>
      <c r="BZ230" s="18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82"/>
      <c r="C231" s="182"/>
      <c r="D231" s="182"/>
      <c r="E231" s="182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  <c r="AA231" s="182"/>
      <c r="AB231" s="182"/>
      <c r="AC231" s="182"/>
      <c r="AD231" s="182"/>
      <c r="AE231" s="182"/>
      <c r="AF231" s="182"/>
      <c r="AG231" s="182"/>
      <c r="AH231" s="182"/>
      <c r="AI231" s="182"/>
      <c r="AJ231" s="182"/>
      <c r="AK231" s="182"/>
      <c r="AL231" s="182"/>
      <c r="AM231" s="182"/>
      <c r="AN231" s="182"/>
      <c r="AO231" s="182"/>
      <c r="AP231" s="182"/>
      <c r="AQ231" s="182"/>
      <c r="AR231" s="182"/>
      <c r="AS231" s="182"/>
      <c r="AT231" s="182"/>
      <c r="AU231" s="182"/>
      <c r="AV231" s="182"/>
      <c r="AW231" s="182"/>
      <c r="AX231" s="182"/>
      <c r="AY231" s="182"/>
      <c r="AZ231" s="182"/>
      <c r="BA231" s="182"/>
      <c r="BB231" s="182"/>
      <c r="BC231" s="182"/>
      <c r="BD231" s="182"/>
      <c r="BE231" s="182"/>
      <c r="BF231" s="182"/>
      <c r="BG231" s="182"/>
      <c r="BH231" s="182"/>
      <c r="BI231" s="182"/>
      <c r="BJ231" s="182"/>
      <c r="BK231" s="182"/>
      <c r="BL231" s="182"/>
      <c r="BM231" s="182"/>
      <c r="BN231" s="182"/>
      <c r="BO231" s="182"/>
      <c r="BP231" s="182"/>
      <c r="BQ231" s="182"/>
      <c r="BR231" s="182"/>
      <c r="BS231" s="182"/>
      <c r="BT231" s="182"/>
      <c r="BU231" s="182"/>
      <c r="BV231" s="182"/>
      <c r="BW231" s="182"/>
      <c r="BX231" s="182"/>
      <c r="BY231" s="182"/>
      <c r="BZ231" s="18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82"/>
      <c r="C232" s="182"/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82"/>
      <c r="AR232" s="182"/>
      <c r="AS232" s="182"/>
      <c r="AT232" s="182"/>
      <c r="AU232" s="182"/>
      <c r="AV232" s="182"/>
      <c r="AW232" s="182"/>
      <c r="AX232" s="182"/>
      <c r="AY232" s="182"/>
      <c r="AZ232" s="182"/>
      <c r="BA232" s="182"/>
      <c r="BB232" s="182"/>
      <c r="BC232" s="182"/>
      <c r="BD232" s="182"/>
      <c r="BE232" s="182"/>
      <c r="BF232" s="182"/>
      <c r="BG232" s="182"/>
      <c r="BH232" s="182"/>
      <c r="BI232" s="182"/>
      <c r="BJ232" s="182"/>
      <c r="BK232" s="182"/>
      <c r="BL232" s="182"/>
      <c r="BM232" s="182"/>
      <c r="BN232" s="182"/>
      <c r="BO232" s="182"/>
      <c r="BP232" s="182"/>
      <c r="BQ232" s="182"/>
      <c r="BR232" s="182"/>
      <c r="BS232" s="182"/>
      <c r="BT232" s="182"/>
      <c r="BU232" s="182"/>
      <c r="BV232" s="182"/>
      <c r="BW232" s="182"/>
      <c r="BX232" s="182"/>
      <c r="BY232" s="182"/>
      <c r="BZ232" s="18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82"/>
      <c r="C233" s="182"/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  <c r="AA233" s="182"/>
      <c r="AB233" s="182"/>
      <c r="AC233" s="182"/>
      <c r="AD233" s="182"/>
      <c r="AE233" s="182"/>
      <c r="AF233" s="182"/>
      <c r="AG233" s="182"/>
      <c r="AH233" s="182"/>
      <c r="AI233" s="182"/>
      <c r="AJ233" s="182"/>
      <c r="AK233" s="182"/>
      <c r="AL233" s="182"/>
      <c r="AM233" s="182"/>
      <c r="AN233" s="182"/>
      <c r="AO233" s="182"/>
      <c r="AP233" s="182"/>
      <c r="AQ233" s="182"/>
      <c r="AR233" s="182"/>
      <c r="AS233" s="182"/>
      <c r="AT233" s="182"/>
      <c r="AU233" s="182"/>
      <c r="AV233" s="182"/>
      <c r="AW233" s="182"/>
      <c r="AX233" s="182"/>
      <c r="AY233" s="182"/>
      <c r="AZ233" s="182"/>
      <c r="BA233" s="182"/>
      <c r="BB233" s="182"/>
      <c r="BC233" s="182"/>
      <c r="BD233" s="182"/>
      <c r="BE233" s="182"/>
      <c r="BF233" s="182"/>
      <c r="BG233" s="182"/>
      <c r="BH233" s="182"/>
      <c r="BI233" s="182"/>
      <c r="BJ233" s="182"/>
      <c r="BK233" s="182"/>
      <c r="BL233" s="182"/>
      <c r="BM233" s="182"/>
      <c r="BN233" s="182"/>
      <c r="BO233" s="182"/>
      <c r="BP233" s="182"/>
      <c r="BQ233" s="182"/>
      <c r="BR233" s="182"/>
      <c r="BS233" s="182"/>
      <c r="BT233" s="182"/>
      <c r="BU233" s="182"/>
      <c r="BV233" s="182"/>
      <c r="BW233" s="182"/>
      <c r="BX233" s="182"/>
      <c r="BY233" s="182"/>
      <c r="BZ233" s="18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82"/>
      <c r="C234" s="182"/>
      <c r="D234" s="182"/>
      <c r="E234" s="182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  <c r="AA234" s="182"/>
      <c r="AB234" s="182"/>
      <c r="AC234" s="182"/>
      <c r="AD234" s="182"/>
      <c r="AE234" s="182"/>
      <c r="AF234" s="182"/>
      <c r="AG234" s="182"/>
      <c r="AH234" s="182"/>
      <c r="AI234" s="182"/>
      <c r="AJ234" s="182"/>
      <c r="AK234" s="182"/>
      <c r="AL234" s="182"/>
      <c r="AM234" s="182"/>
      <c r="AN234" s="182"/>
      <c r="AO234" s="182"/>
      <c r="AP234" s="182"/>
      <c r="AQ234" s="182"/>
      <c r="AR234" s="182"/>
      <c r="AS234" s="182"/>
      <c r="AT234" s="182"/>
      <c r="AU234" s="182"/>
      <c r="AV234" s="182"/>
      <c r="AW234" s="182"/>
      <c r="AX234" s="182"/>
      <c r="AY234" s="182"/>
      <c r="AZ234" s="182"/>
      <c r="BA234" s="182"/>
      <c r="BB234" s="182"/>
      <c r="BC234" s="182"/>
      <c r="BD234" s="182"/>
      <c r="BE234" s="182"/>
      <c r="BF234" s="182"/>
      <c r="BG234" s="182"/>
      <c r="BH234" s="182"/>
      <c r="BI234" s="182"/>
      <c r="BJ234" s="182"/>
      <c r="BK234" s="182"/>
      <c r="BL234" s="182"/>
      <c r="BM234" s="182"/>
      <c r="BN234" s="182"/>
      <c r="BO234" s="182"/>
      <c r="BP234" s="182"/>
      <c r="BQ234" s="182"/>
      <c r="BR234" s="182"/>
      <c r="BS234" s="182"/>
      <c r="BT234" s="182"/>
      <c r="BU234" s="182"/>
      <c r="BV234" s="182"/>
      <c r="BW234" s="182"/>
      <c r="BX234" s="182"/>
      <c r="BY234" s="182"/>
      <c r="BZ234" s="18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82"/>
      <c r="C235" s="182"/>
      <c r="D235" s="182"/>
      <c r="E235" s="182"/>
      <c r="F235" s="182"/>
      <c r="G235" s="182"/>
      <c r="H235" s="182"/>
      <c r="I235" s="182"/>
      <c r="J235" s="182"/>
      <c r="K235" s="182"/>
      <c r="L235" s="182"/>
      <c r="M235" s="182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  <c r="AA235" s="182"/>
      <c r="AB235" s="182"/>
      <c r="AC235" s="182"/>
      <c r="AD235" s="182"/>
      <c r="AE235" s="182"/>
      <c r="AF235" s="182"/>
      <c r="AG235" s="182"/>
      <c r="AH235" s="182"/>
      <c r="AI235" s="182"/>
      <c r="AJ235" s="182"/>
      <c r="AK235" s="182"/>
      <c r="AL235" s="182"/>
      <c r="AM235" s="182"/>
      <c r="AN235" s="182"/>
      <c r="AO235" s="182"/>
      <c r="AP235" s="182"/>
      <c r="AQ235" s="182"/>
      <c r="AR235" s="182"/>
      <c r="AS235" s="182"/>
      <c r="AT235" s="182"/>
      <c r="AU235" s="182"/>
      <c r="AV235" s="182"/>
      <c r="AW235" s="182"/>
      <c r="AX235" s="182"/>
      <c r="AY235" s="182"/>
      <c r="AZ235" s="182"/>
      <c r="BA235" s="182"/>
      <c r="BB235" s="182"/>
      <c r="BC235" s="182"/>
      <c r="BD235" s="182"/>
      <c r="BE235" s="182"/>
      <c r="BF235" s="182"/>
      <c r="BG235" s="182"/>
      <c r="BH235" s="182"/>
      <c r="BI235" s="182"/>
      <c r="BJ235" s="182"/>
      <c r="BK235" s="182"/>
      <c r="BL235" s="182"/>
      <c r="BM235" s="182"/>
      <c r="BN235" s="182"/>
      <c r="BO235" s="182"/>
      <c r="BP235" s="182"/>
      <c r="BQ235" s="182"/>
      <c r="BR235" s="182"/>
      <c r="BS235" s="182"/>
      <c r="BT235" s="182"/>
      <c r="BU235" s="182"/>
      <c r="BV235" s="182"/>
      <c r="BW235" s="182"/>
      <c r="BX235" s="182"/>
      <c r="BY235" s="182"/>
      <c r="BZ235" s="18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82"/>
      <c r="C236" s="182"/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  <c r="AA236" s="182"/>
      <c r="AB236" s="182"/>
      <c r="AC236" s="182"/>
      <c r="AD236" s="182"/>
      <c r="AE236" s="182"/>
      <c r="AF236" s="182"/>
      <c r="AG236" s="182"/>
      <c r="AH236" s="182"/>
      <c r="AI236" s="182"/>
      <c r="AJ236" s="182"/>
      <c r="AK236" s="182"/>
      <c r="AL236" s="182"/>
      <c r="AM236" s="182"/>
      <c r="AN236" s="182"/>
      <c r="AO236" s="182"/>
      <c r="AP236" s="182"/>
      <c r="AQ236" s="182"/>
      <c r="AR236" s="182"/>
      <c r="AS236" s="182"/>
      <c r="AT236" s="182"/>
      <c r="AU236" s="182"/>
      <c r="AV236" s="182"/>
      <c r="AW236" s="182"/>
      <c r="AX236" s="182"/>
      <c r="AY236" s="182"/>
      <c r="AZ236" s="182"/>
      <c r="BA236" s="182"/>
      <c r="BB236" s="182"/>
      <c r="BC236" s="182"/>
      <c r="BD236" s="182"/>
      <c r="BE236" s="182"/>
      <c r="BF236" s="182"/>
      <c r="BG236" s="182"/>
      <c r="BH236" s="182"/>
      <c r="BI236" s="182"/>
      <c r="BJ236" s="182"/>
      <c r="BK236" s="182"/>
      <c r="BL236" s="182"/>
      <c r="BM236" s="182"/>
      <c r="BN236" s="182"/>
      <c r="BO236" s="182"/>
      <c r="BP236" s="182"/>
      <c r="BQ236" s="182"/>
      <c r="BR236" s="182"/>
      <c r="BS236" s="182"/>
      <c r="BT236" s="182"/>
      <c r="BU236" s="182"/>
      <c r="BV236" s="182"/>
      <c r="BW236" s="182"/>
      <c r="BX236" s="182"/>
      <c r="BY236" s="182"/>
      <c r="BZ236" s="18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82"/>
      <c r="C237" s="182"/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  <c r="AA237" s="182"/>
      <c r="AB237" s="182"/>
      <c r="AC237" s="182"/>
      <c r="AD237" s="182"/>
      <c r="AE237" s="182"/>
      <c r="AF237" s="182"/>
      <c r="AG237" s="182"/>
      <c r="AH237" s="182"/>
      <c r="AI237" s="182"/>
      <c r="AJ237" s="182"/>
      <c r="AK237" s="182"/>
      <c r="AL237" s="182"/>
      <c r="AM237" s="182"/>
      <c r="AN237" s="182"/>
      <c r="AO237" s="182"/>
      <c r="AP237" s="182"/>
      <c r="AQ237" s="182"/>
      <c r="AR237" s="182"/>
      <c r="AS237" s="182"/>
      <c r="AT237" s="182"/>
      <c r="AU237" s="182"/>
      <c r="AV237" s="182"/>
      <c r="AW237" s="182"/>
      <c r="AX237" s="182"/>
      <c r="AY237" s="182"/>
      <c r="AZ237" s="182"/>
      <c r="BA237" s="182"/>
      <c r="BB237" s="182"/>
      <c r="BC237" s="182"/>
      <c r="BD237" s="182"/>
      <c r="BE237" s="182"/>
      <c r="BF237" s="182"/>
      <c r="BG237" s="182"/>
      <c r="BH237" s="182"/>
      <c r="BI237" s="182"/>
      <c r="BJ237" s="182"/>
      <c r="BK237" s="182"/>
      <c r="BL237" s="182"/>
      <c r="BM237" s="182"/>
      <c r="BN237" s="182"/>
      <c r="BO237" s="182"/>
      <c r="BP237" s="182"/>
      <c r="BQ237" s="182"/>
      <c r="BR237" s="182"/>
      <c r="BS237" s="182"/>
      <c r="BT237" s="182"/>
      <c r="BU237" s="182"/>
      <c r="BV237" s="182"/>
      <c r="BW237" s="182"/>
      <c r="BX237" s="182"/>
      <c r="BY237" s="182"/>
      <c r="BZ237" s="18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82"/>
      <c r="C238" s="182"/>
      <c r="D238" s="182"/>
      <c r="E238" s="182"/>
      <c r="F238" s="182"/>
      <c r="G238" s="182"/>
      <c r="H238" s="182"/>
      <c r="I238" s="182"/>
      <c r="J238" s="182"/>
      <c r="K238" s="182"/>
      <c r="L238" s="182"/>
      <c r="M238" s="182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  <c r="AA238" s="182"/>
      <c r="AB238" s="182"/>
      <c r="AC238" s="182"/>
      <c r="AD238" s="182"/>
      <c r="AE238" s="182"/>
      <c r="AF238" s="182"/>
      <c r="AG238" s="182"/>
      <c r="AH238" s="182"/>
      <c r="AI238" s="182"/>
      <c r="AJ238" s="182"/>
      <c r="AK238" s="182"/>
      <c r="AL238" s="182"/>
      <c r="AM238" s="182"/>
      <c r="AN238" s="182"/>
      <c r="AO238" s="182"/>
      <c r="AP238" s="182"/>
      <c r="AQ238" s="182"/>
      <c r="AR238" s="182"/>
      <c r="AS238" s="182"/>
      <c r="AT238" s="182"/>
      <c r="AU238" s="182"/>
      <c r="AV238" s="182"/>
      <c r="AW238" s="182"/>
      <c r="AX238" s="182"/>
      <c r="AY238" s="182"/>
      <c r="AZ238" s="182"/>
      <c r="BA238" s="182"/>
      <c r="BB238" s="182"/>
      <c r="BC238" s="182"/>
      <c r="BD238" s="182"/>
      <c r="BE238" s="182"/>
      <c r="BF238" s="182"/>
      <c r="BG238" s="182"/>
      <c r="BH238" s="182"/>
      <c r="BI238" s="182"/>
      <c r="BJ238" s="182"/>
      <c r="BK238" s="182"/>
      <c r="BL238" s="182"/>
      <c r="BM238" s="182"/>
      <c r="BN238" s="182"/>
      <c r="BO238" s="182"/>
      <c r="BP238" s="182"/>
      <c r="BQ238" s="182"/>
      <c r="BR238" s="182"/>
      <c r="BS238" s="182"/>
      <c r="BT238" s="182"/>
      <c r="BU238" s="182"/>
      <c r="BV238" s="182"/>
      <c r="BW238" s="182"/>
      <c r="BX238" s="182"/>
      <c r="BY238" s="182"/>
      <c r="BZ238" s="18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82"/>
      <c r="C239" s="182"/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  <c r="AA239" s="182"/>
      <c r="AB239" s="182"/>
      <c r="AC239" s="182"/>
      <c r="AD239" s="182"/>
      <c r="AE239" s="182"/>
      <c r="AF239" s="182"/>
      <c r="AG239" s="182"/>
      <c r="AH239" s="182"/>
      <c r="AI239" s="182"/>
      <c r="AJ239" s="182"/>
      <c r="AK239" s="182"/>
      <c r="AL239" s="182"/>
      <c r="AM239" s="182"/>
      <c r="AN239" s="182"/>
      <c r="AO239" s="182"/>
      <c r="AP239" s="182"/>
      <c r="AQ239" s="182"/>
      <c r="AR239" s="182"/>
      <c r="AS239" s="182"/>
      <c r="AT239" s="182"/>
      <c r="AU239" s="182"/>
      <c r="AV239" s="182"/>
      <c r="AW239" s="182"/>
      <c r="AX239" s="182"/>
      <c r="AY239" s="182"/>
      <c r="AZ239" s="182"/>
      <c r="BA239" s="182"/>
      <c r="BB239" s="182"/>
      <c r="BC239" s="182"/>
      <c r="BD239" s="182"/>
      <c r="BE239" s="182"/>
      <c r="BF239" s="182"/>
      <c r="BG239" s="182"/>
      <c r="BH239" s="182"/>
      <c r="BI239" s="182"/>
      <c r="BJ239" s="182"/>
      <c r="BK239" s="182"/>
      <c r="BL239" s="182"/>
      <c r="BM239" s="182"/>
      <c r="BN239" s="182"/>
      <c r="BO239" s="182"/>
      <c r="BP239" s="182"/>
      <c r="BQ239" s="182"/>
      <c r="BR239" s="182"/>
      <c r="BS239" s="182"/>
      <c r="BT239" s="182"/>
      <c r="BU239" s="182"/>
      <c r="BV239" s="182"/>
      <c r="BW239" s="182"/>
      <c r="BX239" s="182"/>
      <c r="BY239" s="182"/>
      <c r="BZ239" s="18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82"/>
      <c r="C240" s="182"/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  <c r="AA240" s="182"/>
      <c r="AB240" s="182"/>
      <c r="AC240" s="182"/>
      <c r="AD240" s="182"/>
      <c r="AE240" s="182"/>
      <c r="AF240" s="182"/>
      <c r="AG240" s="182"/>
      <c r="AH240" s="182"/>
      <c r="AI240" s="182"/>
      <c r="AJ240" s="182"/>
      <c r="AK240" s="182"/>
      <c r="AL240" s="182"/>
      <c r="AM240" s="182"/>
      <c r="AN240" s="182"/>
      <c r="AO240" s="182"/>
      <c r="AP240" s="182"/>
      <c r="AQ240" s="182"/>
      <c r="AR240" s="182"/>
      <c r="AS240" s="182"/>
      <c r="AT240" s="182"/>
      <c r="AU240" s="182"/>
      <c r="AV240" s="182"/>
      <c r="AW240" s="182"/>
      <c r="AX240" s="182"/>
      <c r="AY240" s="182"/>
      <c r="AZ240" s="182"/>
      <c r="BA240" s="182"/>
      <c r="BB240" s="182"/>
      <c r="BC240" s="182"/>
      <c r="BD240" s="182"/>
      <c r="BE240" s="182"/>
      <c r="BF240" s="182"/>
      <c r="BG240" s="182"/>
      <c r="BH240" s="182"/>
      <c r="BI240" s="182"/>
      <c r="BJ240" s="182"/>
      <c r="BK240" s="182"/>
      <c r="BL240" s="182"/>
      <c r="BM240" s="182"/>
      <c r="BN240" s="182"/>
      <c r="BO240" s="182"/>
      <c r="BP240" s="182"/>
      <c r="BQ240" s="182"/>
      <c r="BR240" s="182"/>
      <c r="BS240" s="182"/>
      <c r="BT240" s="182"/>
      <c r="BU240" s="182"/>
      <c r="BV240" s="182"/>
      <c r="BW240" s="182"/>
      <c r="BX240" s="182"/>
      <c r="BY240" s="182"/>
      <c r="BZ240" s="18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82"/>
      <c r="C241" s="182"/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  <c r="AA241" s="182"/>
      <c r="AB241" s="182"/>
      <c r="AC241" s="182"/>
      <c r="AD241" s="182"/>
      <c r="AE241" s="182"/>
      <c r="AF241" s="182"/>
      <c r="AG241" s="182"/>
      <c r="AH241" s="182"/>
      <c r="AI241" s="182"/>
      <c r="AJ241" s="182"/>
      <c r="AK241" s="182"/>
      <c r="AL241" s="182"/>
      <c r="AM241" s="182"/>
      <c r="AN241" s="182"/>
      <c r="AO241" s="182"/>
      <c r="AP241" s="182"/>
      <c r="AQ241" s="182"/>
      <c r="AR241" s="182"/>
      <c r="AS241" s="182"/>
      <c r="AT241" s="182"/>
      <c r="AU241" s="182"/>
      <c r="AV241" s="182"/>
      <c r="AW241" s="182"/>
      <c r="AX241" s="182"/>
      <c r="AY241" s="182"/>
      <c r="AZ241" s="182"/>
      <c r="BA241" s="182"/>
      <c r="BB241" s="182"/>
      <c r="BC241" s="182"/>
      <c r="BD241" s="182"/>
      <c r="BE241" s="182"/>
      <c r="BF241" s="182"/>
      <c r="BG241" s="182"/>
      <c r="BH241" s="182"/>
      <c r="BI241" s="182"/>
      <c r="BJ241" s="182"/>
      <c r="BK241" s="182"/>
      <c r="BL241" s="182"/>
      <c r="BM241" s="182"/>
      <c r="BN241" s="182"/>
      <c r="BO241" s="182"/>
      <c r="BP241" s="182"/>
      <c r="BQ241" s="182"/>
      <c r="BR241" s="182"/>
      <c r="BS241" s="182"/>
      <c r="BT241" s="182"/>
      <c r="BU241" s="182"/>
      <c r="BV241" s="182"/>
      <c r="BW241" s="182"/>
      <c r="BX241" s="182"/>
      <c r="BY241" s="182"/>
      <c r="BZ241" s="18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  <c r="AA242" s="182"/>
      <c r="AB242" s="182"/>
      <c r="AC242" s="182"/>
      <c r="AD242" s="182"/>
      <c r="AE242" s="182"/>
      <c r="AF242" s="182"/>
      <c r="AG242" s="182"/>
      <c r="AH242" s="182"/>
      <c r="AI242" s="182"/>
      <c r="AJ242" s="182"/>
      <c r="AK242" s="182"/>
      <c r="AL242" s="182"/>
      <c r="AM242" s="182"/>
      <c r="AN242" s="182"/>
      <c r="AO242" s="182"/>
      <c r="AP242" s="182"/>
      <c r="AQ242" s="182"/>
      <c r="AR242" s="182"/>
      <c r="AS242" s="182"/>
      <c r="AT242" s="182"/>
      <c r="AU242" s="182"/>
      <c r="AV242" s="182"/>
      <c r="AW242" s="182"/>
      <c r="AX242" s="182"/>
      <c r="AY242" s="182"/>
      <c r="AZ242" s="182"/>
      <c r="BA242" s="182"/>
      <c r="BB242" s="182"/>
      <c r="BC242" s="182"/>
      <c r="BD242" s="182"/>
      <c r="BE242" s="182"/>
      <c r="BF242" s="182"/>
      <c r="BG242" s="182"/>
      <c r="BH242" s="182"/>
      <c r="BI242" s="182"/>
      <c r="BJ242" s="182"/>
      <c r="BK242" s="182"/>
      <c r="BL242" s="182"/>
      <c r="BM242" s="182"/>
      <c r="BN242" s="182"/>
      <c r="BO242" s="182"/>
      <c r="BP242" s="182"/>
      <c r="BQ242" s="182"/>
      <c r="BR242" s="182"/>
      <c r="BS242" s="182"/>
      <c r="BT242" s="182"/>
      <c r="BU242" s="182"/>
      <c r="BV242" s="182"/>
      <c r="BW242" s="182"/>
      <c r="BX242" s="182"/>
      <c r="BY242" s="182"/>
      <c r="BZ242" s="18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  <c r="AA243" s="182"/>
      <c r="AB243" s="182"/>
      <c r="AC243" s="182"/>
      <c r="AD243" s="182"/>
      <c r="AE243" s="182"/>
      <c r="AF243" s="182"/>
      <c r="AG243" s="182"/>
      <c r="AH243" s="182"/>
      <c r="AI243" s="182"/>
      <c r="AJ243" s="182"/>
      <c r="AK243" s="182"/>
      <c r="AL243" s="182"/>
      <c r="AM243" s="182"/>
      <c r="AN243" s="182"/>
      <c r="AO243" s="182"/>
      <c r="AP243" s="182"/>
      <c r="AQ243" s="182"/>
      <c r="AR243" s="182"/>
      <c r="AS243" s="182"/>
      <c r="AT243" s="182"/>
      <c r="AU243" s="182"/>
      <c r="AV243" s="182"/>
      <c r="AW243" s="182"/>
      <c r="AX243" s="182"/>
      <c r="AY243" s="182"/>
      <c r="AZ243" s="182"/>
      <c r="BA243" s="182"/>
      <c r="BB243" s="182"/>
      <c r="BC243" s="182"/>
      <c r="BD243" s="182"/>
      <c r="BE243" s="182"/>
      <c r="BF243" s="182"/>
      <c r="BG243" s="182"/>
      <c r="BH243" s="182"/>
      <c r="BI243" s="182"/>
      <c r="BJ243" s="182"/>
      <c r="BK243" s="182"/>
      <c r="BL243" s="182"/>
      <c r="BM243" s="182"/>
      <c r="BN243" s="182"/>
      <c r="BO243" s="182"/>
      <c r="BP243" s="182"/>
      <c r="BQ243" s="182"/>
      <c r="BR243" s="182"/>
      <c r="BS243" s="182"/>
      <c r="BT243" s="182"/>
      <c r="BU243" s="182"/>
      <c r="BV243" s="182"/>
      <c r="BW243" s="182"/>
      <c r="BX243" s="182"/>
      <c r="BY243" s="182"/>
      <c r="BZ243" s="18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  <c r="AA244" s="182"/>
      <c r="AB244" s="182"/>
      <c r="AC244" s="182"/>
      <c r="AD244" s="182"/>
      <c r="AE244" s="182"/>
      <c r="AF244" s="182"/>
      <c r="AG244" s="182"/>
      <c r="AH244" s="182"/>
      <c r="AI244" s="182"/>
      <c r="AJ244" s="182"/>
      <c r="AK244" s="182"/>
      <c r="AL244" s="182"/>
      <c r="AM244" s="182"/>
      <c r="AN244" s="182"/>
      <c r="AO244" s="182"/>
      <c r="AP244" s="182"/>
      <c r="AQ244" s="182"/>
      <c r="AR244" s="182"/>
      <c r="AS244" s="182"/>
      <c r="AT244" s="182"/>
      <c r="AU244" s="182"/>
      <c r="AV244" s="182"/>
      <c r="AW244" s="182"/>
      <c r="AX244" s="182"/>
      <c r="AY244" s="182"/>
      <c r="AZ244" s="182"/>
      <c r="BA244" s="182"/>
      <c r="BB244" s="182"/>
      <c r="BC244" s="182"/>
      <c r="BD244" s="182"/>
      <c r="BE244" s="182"/>
      <c r="BF244" s="182"/>
      <c r="BG244" s="182"/>
      <c r="BH244" s="182"/>
      <c r="BI244" s="182"/>
      <c r="BJ244" s="182"/>
      <c r="BK244" s="182"/>
      <c r="BL244" s="182"/>
      <c r="BM244" s="182"/>
      <c r="BN244" s="182"/>
      <c r="BO244" s="182"/>
      <c r="BP244" s="182"/>
      <c r="BQ244" s="182"/>
      <c r="BR244" s="182"/>
      <c r="BS244" s="182"/>
      <c r="BT244" s="182"/>
      <c r="BU244" s="182"/>
      <c r="BV244" s="182"/>
      <c r="BW244" s="182"/>
      <c r="BX244" s="182"/>
      <c r="BY244" s="182"/>
      <c r="BZ244" s="18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  <c r="AA245" s="182"/>
      <c r="AB245" s="182"/>
      <c r="AC245" s="182"/>
      <c r="AD245" s="182"/>
      <c r="AE245" s="182"/>
      <c r="AF245" s="182"/>
      <c r="AG245" s="182"/>
      <c r="AH245" s="182"/>
      <c r="AI245" s="182"/>
      <c r="AJ245" s="182"/>
      <c r="AK245" s="182"/>
      <c r="AL245" s="182"/>
      <c r="AM245" s="182"/>
      <c r="AN245" s="182"/>
      <c r="AO245" s="182"/>
      <c r="AP245" s="182"/>
      <c r="AQ245" s="182"/>
      <c r="AR245" s="182"/>
      <c r="AS245" s="182"/>
      <c r="AT245" s="182"/>
      <c r="AU245" s="182"/>
      <c r="AV245" s="182"/>
      <c r="AW245" s="182"/>
      <c r="AX245" s="182"/>
      <c r="AY245" s="182"/>
      <c r="AZ245" s="182"/>
      <c r="BA245" s="182"/>
      <c r="BB245" s="182"/>
      <c r="BC245" s="182"/>
      <c r="BD245" s="182"/>
      <c r="BE245" s="182"/>
      <c r="BF245" s="182"/>
      <c r="BG245" s="182"/>
      <c r="BH245" s="182"/>
      <c r="BI245" s="182"/>
      <c r="BJ245" s="182"/>
      <c r="BK245" s="182"/>
      <c r="BL245" s="182"/>
      <c r="BM245" s="182"/>
      <c r="BN245" s="182"/>
      <c r="BO245" s="182"/>
      <c r="BP245" s="182"/>
      <c r="BQ245" s="182"/>
      <c r="BR245" s="182"/>
      <c r="BS245" s="182"/>
      <c r="BT245" s="182"/>
      <c r="BU245" s="182"/>
      <c r="BV245" s="182"/>
      <c r="BW245" s="182"/>
      <c r="BX245" s="182"/>
      <c r="BY245" s="182"/>
      <c r="BZ245" s="18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8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  <c r="AA320" s="182"/>
      <c r="AB320" s="182"/>
      <c r="AC320" s="182"/>
      <c r="AD320" s="182"/>
      <c r="AE320" s="182"/>
      <c r="AF320" s="182"/>
      <c r="AG320" s="182"/>
      <c r="AH320" s="182"/>
      <c r="AI320" s="182"/>
      <c r="AJ320" s="182"/>
      <c r="AK320" s="182"/>
      <c r="AL320" s="182"/>
      <c r="AM320" s="182"/>
      <c r="AN320" s="182"/>
      <c r="AO320" s="182"/>
      <c r="AP320" s="182"/>
      <c r="AQ320" s="182"/>
      <c r="AR320" s="182"/>
      <c r="AS320" s="182"/>
      <c r="AT320" s="182"/>
      <c r="AU320" s="182"/>
      <c r="AV320" s="182"/>
      <c r="AW320" s="182"/>
      <c r="AX320" s="182"/>
      <c r="AY320" s="182"/>
      <c r="AZ320" s="182"/>
      <c r="BA320" s="182"/>
      <c r="BB320" s="182"/>
      <c r="BC320" s="182"/>
      <c r="BD320" s="182"/>
      <c r="BE320" s="182"/>
      <c r="BF320" s="182"/>
      <c r="BG320" s="182"/>
      <c r="BH320" s="182"/>
      <c r="BI320" s="182"/>
      <c r="BJ320" s="182"/>
      <c r="BK320" s="182"/>
      <c r="BL320" s="182"/>
      <c r="BM320" s="182"/>
      <c r="BN320" s="182"/>
      <c r="BO320" s="182"/>
      <c r="BP320" s="182"/>
      <c r="BQ320" s="182"/>
      <c r="BR320" s="182"/>
      <c r="BS320" s="182"/>
      <c r="BT320" s="182"/>
      <c r="BU320" s="182"/>
      <c r="BV320" s="182"/>
      <c r="BW320" s="182"/>
      <c r="BX320" s="182"/>
      <c r="BY320" s="182"/>
      <c r="BZ320" s="18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  <c r="AA321" s="182"/>
      <c r="AB321" s="182"/>
      <c r="AC321" s="182"/>
      <c r="AD321" s="182"/>
      <c r="AE321" s="182"/>
      <c r="AF321" s="182"/>
      <c r="AG321" s="182"/>
      <c r="AH321" s="182"/>
      <c r="AI321" s="182"/>
      <c r="AJ321" s="182"/>
      <c r="AK321" s="182"/>
      <c r="AL321" s="182"/>
      <c r="AM321" s="182"/>
      <c r="AN321" s="182"/>
      <c r="AO321" s="182"/>
      <c r="AP321" s="182"/>
      <c r="AQ321" s="182"/>
      <c r="AR321" s="182"/>
      <c r="AS321" s="182"/>
      <c r="AT321" s="182"/>
      <c r="AU321" s="182"/>
      <c r="AV321" s="182"/>
      <c r="AW321" s="182"/>
      <c r="AX321" s="182"/>
      <c r="AY321" s="182"/>
      <c r="AZ321" s="182"/>
      <c r="BA321" s="182"/>
      <c r="BB321" s="182"/>
      <c r="BC321" s="182"/>
      <c r="BD321" s="182"/>
      <c r="BE321" s="182"/>
      <c r="BF321" s="182"/>
      <c r="BG321" s="182"/>
      <c r="BH321" s="182"/>
      <c r="BI321" s="182"/>
      <c r="BJ321" s="182"/>
      <c r="BK321" s="182"/>
      <c r="BL321" s="182"/>
      <c r="BM321" s="182"/>
      <c r="BN321" s="182"/>
      <c r="BO321" s="182"/>
      <c r="BP321" s="182"/>
      <c r="BQ321" s="182"/>
      <c r="BR321" s="182"/>
      <c r="BS321" s="182"/>
      <c r="BT321" s="182"/>
      <c r="BU321" s="182"/>
      <c r="BV321" s="182"/>
      <c r="BW321" s="182"/>
      <c r="BX321" s="182"/>
      <c r="BY321" s="182"/>
      <c r="BZ321" s="18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  <c r="AA322" s="182"/>
      <c r="AB322" s="182"/>
      <c r="AC322" s="182"/>
      <c r="AD322" s="182"/>
      <c r="AE322" s="182"/>
      <c r="AF322" s="182"/>
      <c r="AG322" s="182"/>
      <c r="AH322" s="182"/>
      <c r="AI322" s="182"/>
      <c r="AJ322" s="182"/>
      <c r="AK322" s="182"/>
      <c r="AL322" s="182"/>
      <c r="AM322" s="182"/>
      <c r="AN322" s="182"/>
      <c r="AO322" s="182"/>
      <c r="AP322" s="182"/>
      <c r="AQ322" s="182"/>
      <c r="AR322" s="182"/>
      <c r="AS322" s="182"/>
      <c r="AT322" s="182"/>
      <c r="AU322" s="182"/>
      <c r="AV322" s="182"/>
      <c r="AW322" s="182"/>
      <c r="AX322" s="182"/>
      <c r="AY322" s="182"/>
      <c r="AZ322" s="182"/>
      <c r="BA322" s="182"/>
      <c r="BB322" s="182"/>
      <c r="BC322" s="182"/>
      <c r="BD322" s="182"/>
      <c r="BE322" s="182"/>
      <c r="BF322" s="182"/>
      <c r="BG322" s="182"/>
      <c r="BH322" s="182"/>
      <c r="BI322" s="182"/>
      <c r="BJ322" s="182"/>
      <c r="BK322" s="182"/>
      <c r="BL322" s="182"/>
      <c r="BM322" s="182"/>
      <c r="BN322" s="182"/>
      <c r="BO322" s="182"/>
      <c r="BP322" s="182"/>
      <c r="BQ322" s="182"/>
      <c r="BR322" s="182"/>
      <c r="BS322" s="182"/>
      <c r="BT322" s="182"/>
      <c r="BU322" s="182"/>
      <c r="BV322" s="182"/>
      <c r="BW322" s="182"/>
      <c r="BX322" s="182"/>
      <c r="BY322" s="182"/>
      <c r="BZ322" s="18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2"/>
      <c r="AG323" s="182"/>
      <c r="AH323" s="182"/>
      <c r="AI323" s="182"/>
      <c r="AJ323" s="182"/>
      <c r="AK323" s="182"/>
      <c r="AL323" s="182"/>
      <c r="AM323" s="182"/>
      <c r="AN323" s="182"/>
      <c r="AO323" s="182"/>
      <c r="AP323" s="182"/>
      <c r="AQ323" s="182"/>
      <c r="AR323" s="182"/>
      <c r="AS323" s="182"/>
      <c r="AT323" s="182"/>
      <c r="AU323" s="182"/>
      <c r="AV323" s="182"/>
      <c r="AW323" s="182"/>
      <c r="AX323" s="182"/>
      <c r="AY323" s="182"/>
      <c r="AZ323" s="182"/>
      <c r="BA323" s="182"/>
      <c r="BB323" s="182"/>
      <c r="BC323" s="182"/>
      <c r="BD323" s="182"/>
      <c r="BE323" s="182"/>
      <c r="BF323" s="182"/>
      <c r="BG323" s="182"/>
      <c r="BH323" s="182"/>
      <c r="BI323" s="182"/>
      <c r="BJ323" s="182"/>
      <c r="BK323" s="182"/>
      <c r="BL323" s="182"/>
      <c r="BM323" s="182"/>
      <c r="BN323" s="182"/>
      <c r="BO323" s="182"/>
      <c r="BP323" s="182"/>
      <c r="BQ323" s="182"/>
      <c r="BR323" s="182"/>
      <c r="BS323" s="182"/>
      <c r="BT323" s="182"/>
      <c r="BU323" s="182"/>
      <c r="BV323" s="182"/>
      <c r="BW323" s="182"/>
      <c r="BX323" s="182"/>
      <c r="BY323" s="182"/>
      <c r="BZ323" s="18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  <c r="AA324" s="182"/>
      <c r="AB324" s="182"/>
      <c r="AC324" s="182"/>
      <c r="AD324" s="182"/>
      <c r="AE324" s="182"/>
      <c r="AF324" s="182"/>
      <c r="AG324" s="182"/>
      <c r="AH324" s="182"/>
      <c r="AI324" s="182"/>
      <c r="AJ324" s="182"/>
      <c r="AK324" s="182"/>
      <c r="AL324" s="182"/>
      <c r="AM324" s="182"/>
      <c r="AN324" s="182"/>
      <c r="AO324" s="182"/>
      <c r="AP324" s="182"/>
      <c r="AQ324" s="182"/>
      <c r="AR324" s="182"/>
      <c r="AS324" s="182"/>
      <c r="AT324" s="182"/>
      <c r="AU324" s="182"/>
      <c r="AV324" s="182"/>
      <c r="AW324" s="182"/>
      <c r="AX324" s="182"/>
      <c r="AY324" s="182"/>
      <c r="AZ324" s="182"/>
      <c r="BA324" s="182"/>
      <c r="BB324" s="182"/>
      <c r="BC324" s="182"/>
      <c r="BD324" s="182"/>
      <c r="BE324" s="182"/>
      <c r="BF324" s="182"/>
      <c r="BG324" s="182"/>
      <c r="BH324" s="182"/>
      <c r="BI324" s="182"/>
      <c r="BJ324" s="182"/>
      <c r="BK324" s="182"/>
      <c r="BL324" s="182"/>
      <c r="BM324" s="182"/>
      <c r="BN324" s="182"/>
      <c r="BO324" s="182"/>
      <c r="BP324" s="182"/>
      <c r="BQ324" s="182"/>
      <c r="BR324" s="182"/>
      <c r="BS324" s="182"/>
      <c r="BT324" s="182"/>
      <c r="BU324" s="182"/>
      <c r="BV324" s="182"/>
      <c r="BW324" s="182"/>
      <c r="BX324" s="182"/>
      <c r="BY324" s="182"/>
      <c r="BZ324" s="18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  <c r="AA325" s="182"/>
      <c r="AB325" s="182"/>
      <c r="AC325" s="182"/>
      <c r="AD325" s="182"/>
      <c r="AE325" s="182"/>
      <c r="AF325" s="182"/>
      <c r="AG325" s="182"/>
      <c r="AH325" s="182"/>
      <c r="AI325" s="182"/>
      <c r="AJ325" s="182"/>
      <c r="AK325" s="182"/>
      <c r="AL325" s="182"/>
      <c r="AM325" s="182"/>
      <c r="AN325" s="182"/>
      <c r="AO325" s="182"/>
      <c r="AP325" s="182"/>
      <c r="AQ325" s="182"/>
      <c r="AR325" s="182"/>
      <c r="AS325" s="182"/>
      <c r="AT325" s="182"/>
      <c r="AU325" s="182"/>
      <c r="AV325" s="182"/>
      <c r="AW325" s="182"/>
      <c r="AX325" s="182"/>
      <c r="AY325" s="182"/>
      <c r="AZ325" s="182"/>
      <c r="BA325" s="182"/>
      <c r="BB325" s="182"/>
      <c r="BC325" s="182"/>
      <c r="BD325" s="182"/>
      <c r="BE325" s="182"/>
      <c r="BF325" s="182"/>
      <c r="BG325" s="182"/>
      <c r="BH325" s="182"/>
      <c r="BI325" s="182"/>
      <c r="BJ325" s="182"/>
      <c r="BK325" s="182"/>
      <c r="BL325" s="182"/>
      <c r="BM325" s="182"/>
      <c r="BN325" s="182"/>
      <c r="BO325" s="182"/>
      <c r="BP325" s="182"/>
      <c r="BQ325" s="182"/>
      <c r="BR325" s="182"/>
      <c r="BS325" s="182"/>
      <c r="BT325" s="182"/>
      <c r="BU325" s="182"/>
      <c r="BV325" s="182"/>
      <c r="BW325" s="182"/>
      <c r="BX325" s="182"/>
      <c r="BY325" s="182"/>
      <c r="BZ325" s="18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  <c r="AA326" s="182"/>
      <c r="AB326" s="182"/>
      <c r="AC326" s="182"/>
      <c r="AD326" s="182"/>
      <c r="AE326" s="182"/>
      <c r="AF326" s="182"/>
      <c r="AG326" s="182"/>
      <c r="AH326" s="182"/>
      <c r="AI326" s="182"/>
      <c r="AJ326" s="182"/>
      <c r="AK326" s="182"/>
      <c r="AL326" s="182"/>
      <c r="AM326" s="182"/>
      <c r="AN326" s="182"/>
      <c r="AO326" s="182"/>
      <c r="AP326" s="182"/>
      <c r="AQ326" s="182"/>
      <c r="AR326" s="182"/>
      <c r="AS326" s="182"/>
      <c r="AT326" s="182"/>
      <c r="AU326" s="182"/>
      <c r="AV326" s="182"/>
      <c r="AW326" s="182"/>
      <c r="AX326" s="182"/>
      <c r="AY326" s="182"/>
      <c r="AZ326" s="182"/>
      <c r="BA326" s="182"/>
      <c r="BB326" s="182"/>
      <c r="BC326" s="182"/>
      <c r="BD326" s="182"/>
      <c r="BE326" s="182"/>
      <c r="BF326" s="182"/>
      <c r="BG326" s="182"/>
      <c r="BH326" s="182"/>
      <c r="BI326" s="182"/>
      <c r="BJ326" s="182"/>
      <c r="BK326" s="182"/>
      <c r="BL326" s="182"/>
      <c r="BM326" s="182"/>
      <c r="BN326" s="182"/>
      <c r="BO326" s="182"/>
      <c r="BP326" s="182"/>
      <c r="BQ326" s="182"/>
      <c r="BR326" s="182"/>
      <c r="BS326" s="182"/>
      <c r="BT326" s="182"/>
      <c r="BU326" s="182"/>
      <c r="BV326" s="182"/>
      <c r="BW326" s="182"/>
      <c r="BX326" s="182"/>
      <c r="BY326" s="182"/>
      <c r="BZ326" s="18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  <c r="AA327" s="182"/>
      <c r="AB327" s="182"/>
      <c r="AC327" s="182"/>
      <c r="AD327" s="182"/>
      <c r="AE327" s="182"/>
      <c r="AF327" s="182"/>
      <c r="AG327" s="182"/>
      <c r="AH327" s="182"/>
      <c r="AI327" s="182"/>
      <c r="AJ327" s="182"/>
      <c r="AK327" s="182"/>
      <c r="AL327" s="182"/>
      <c r="AM327" s="182"/>
      <c r="AN327" s="182"/>
      <c r="AO327" s="182"/>
      <c r="AP327" s="182"/>
      <c r="AQ327" s="182"/>
      <c r="AR327" s="182"/>
      <c r="AS327" s="182"/>
      <c r="AT327" s="182"/>
      <c r="AU327" s="182"/>
      <c r="AV327" s="182"/>
      <c r="AW327" s="182"/>
      <c r="AX327" s="182"/>
      <c r="AY327" s="182"/>
      <c r="AZ327" s="182"/>
      <c r="BA327" s="182"/>
      <c r="BB327" s="182"/>
      <c r="BC327" s="182"/>
      <c r="BD327" s="182"/>
      <c r="BE327" s="182"/>
      <c r="BF327" s="182"/>
      <c r="BG327" s="182"/>
      <c r="BH327" s="182"/>
      <c r="BI327" s="182"/>
      <c r="BJ327" s="182"/>
      <c r="BK327" s="182"/>
      <c r="BL327" s="182"/>
      <c r="BM327" s="182"/>
      <c r="BN327" s="182"/>
      <c r="BO327" s="182"/>
      <c r="BP327" s="182"/>
      <c r="BQ327" s="182"/>
      <c r="BR327" s="182"/>
      <c r="BS327" s="182"/>
      <c r="BT327" s="182"/>
      <c r="BU327" s="182"/>
      <c r="BV327" s="182"/>
      <c r="BW327" s="182"/>
      <c r="BX327" s="182"/>
      <c r="BY327" s="182"/>
      <c r="BZ327" s="18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  <c r="AA328" s="182"/>
      <c r="AB328" s="182"/>
      <c r="AC328" s="182"/>
      <c r="AD328" s="182"/>
      <c r="AE328" s="182"/>
      <c r="AF328" s="182"/>
      <c r="AG328" s="182"/>
      <c r="AH328" s="182"/>
      <c r="AI328" s="182"/>
      <c r="AJ328" s="182"/>
      <c r="AK328" s="182"/>
      <c r="AL328" s="182"/>
      <c r="AM328" s="182"/>
      <c r="AN328" s="182"/>
      <c r="AO328" s="182"/>
      <c r="AP328" s="182"/>
      <c r="AQ328" s="182"/>
      <c r="AR328" s="182"/>
      <c r="AS328" s="182"/>
      <c r="AT328" s="182"/>
      <c r="AU328" s="182"/>
      <c r="AV328" s="182"/>
      <c r="AW328" s="182"/>
      <c r="AX328" s="182"/>
      <c r="AY328" s="182"/>
      <c r="AZ328" s="182"/>
      <c r="BA328" s="182"/>
      <c r="BB328" s="182"/>
      <c r="BC328" s="182"/>
      <c r="BD328" s="182"/>
      <c r="BE328" s="182"/>
      <c r="BF328" s="182"/>
      <c r="BG328" s="182"/>
      <c r="BH328" s="182"/>
      <c r="BI328" s="182"/>
      <c r="BJ328" s="182"/>
      <c r="BK328" s="182"/>
      <c r="BL328" s="182"/>
      <c r="BM328" s="182"/>
      <c r="BN328" s="182"/>
      <c r="BO328" s="182"/>
      <c r="BP328" s="182"/>
      <c r="BQ328" s="182"/>
      <c r="BR328" s="182"/>
      <c r="BS328" s="182"/>
      <c r="BT328" s="182"/>
      <c r="BU328" s="182"/>
      <c r="BV328" s="182"/>
      <c r="BW328" s="182"/>
      <c r="BX328" s="182"/>
      <c r="BY328" s="182"/>
      <c r="BZ328" s="18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  <c r="AA329" s="182"/>
      <c r="AB329" s="182"/>
      <c r="AC329" s="182"/>
      <c r="AD329" s="182"/>
      <c r="AE329" s="182"/>
      <c r="AF329" s="182"/>
      <c r="AG329" s="182"/>
      <c r="AH329" s="182"/>
      <c r="AI329" s="182"/>
      <c r="AJ329" s="182"/>
      <c r="AK329" s="182"/>
      <c r="AL329" s="182"/>
      <c r="AM329" s="182"/>
      <c r="AN329" s="182"/>
      <c r="AO329" s="182"/>
      <c r="AP329" s="182"/>
      <c r="AQ329" s="182"/>
      <c r="AR329" s="182"/>
      <c r="AS329" s="182"/>
      <c r="AT329" s="182"/>
      <c r="AU329" s="182"/>
      <c r="AV329" s="182"/>
      <c r="AW329" s="182"/>
      <c r="AX329" s="182"/>
      <c r="AY329" s="182"/>
      <c r="AZ329" s="182"/>
      <c r="BA329" s="182"/>
      <c r="BB329" s="182"/>
      <c r="BC329" s="182"/>
      <c r="BD329" s="182"/>
      <c r="BE329" s="182"/>
      <c r="BF329" s="182"/>
      <c r="BG329" s="182"/>
      <c r="BH329" s="182"/>
      <c r="BI329" s="182"/>
      <c r="BJ329" s="182"/>
      <c r="BK329" s="182"/>
      <c r="BL329" s="182"/>
      <c r="BM329" s="182"/>
      <c r="BN329" s="182"/>
      <c r="BO329" s="182"/>
      <c r="BP329" s="182"/>
      <c r="BQ329" s="182"/>
      <c r="BR329" s="182"/>
      <c r="BS329" s="182"/>
      <c r="BT329" s="182"/>
      <c r="BU329" s="182"/>
      <c r="BV329" s="182"/>
      <c r="BW329" s="182"/>
      <c r="BX329" s="182"/>
      <c r="BY329" s="182"/>
      <c r="BZ329" s="18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  <c r="AA330" s="182"/>
      <c r="AB330" s="182"/>
      <c r="AC330" s="182"/>
      <c r="AD330" s="182"/>
      <c r="AE330" s="182"/>
      <c r="AF330" s="182"/>
      <c r="AG330" s="182"/>
      <c r="AH330" s="182"/>
      <c r="AI330" s="182"/>
      <c r="AJ330" s="182"/>
      <c r="AK330" s="182"/>
      <c r="AL330" s="182"/>
      <c r="AM330" s="182"/>
      <c r="AN330" s="182"/>
      <c r="AO330" s="182"/>
      <c r="AP330" s="182"/>
      <c r="AQ330" s="182"/>
      <c r="AR330" s="182"/>
      <c r="AS330" s="182"/>
      <c r="AT330" s="182"/>
      <c r="AU330" s="182"/>
      <c r="AV330" s="182"/>
      <c r="AW330" s="182"/>
      <c r="AX330" s="182"/>
      <c r="AY330" s="182"/>
      <c r="AZ330" s="182"/>
      <c r="BA330" s="182"/>
      <c r="BB330" s="182"/>
      <c r="BC330" s="182"/>
      <c r="BD330" s="182"/>
      <c r="BE330" s="182"/>
      <c r="BF330" s="182"/>
      <c r="BG330" s="182"/>
      <c r="BH330" s="182"/>
      <c r="BI330" s="182"/>
      <c r="BJ330" s="182"/>
      <c r="BK330" s="182"/>
      <c r="BL330" s="182"/>
      <c r="BM330" s="182"/>
      <c r="BN330" s="182"/>
      <c r="BO330" s="182"/>
      <c r="BP330" s="182"/>
      <c r="BQ330" s="182"/>
      <c r="BR330" s="182"/>
      <c r="BS330" s="182"/>
      <c r="BT330" s="182"/>
      <c r="BU330" s="182"/>
      <c r="BV330" s="182"/>
      <c r="BW330" s="182"/>
      <c r="BX330" s="182"/>
      <c r="BY330" s="182"/>
      <c r="BZ330" s="18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  <c r="AA331" s="182"/>
      <c r="AB331" s="182"/>
      <c r="AC331" s="182"/>
      <c r="AD331" s="182"/>
      <c r="AE331" s="182"/>
      <c r="AF331" s="182"/>
      <c r="AG331" s="182"/>
      <c r="AH331" s="182"/>
      <c r="AI331" s="182"/>
      <c r="AJ331" s="182"/>
      <c r="AK331" s="182"/>
      <c r="AL331" s="182"/>
      <c r="AM331" s="182"/>
      <c r="AN331" s="182"/>
      <c r="AO331" s="182"/>
      <c r="AP331" s="182"/>
      <c r="AQ331" s="182"/>
      <c r="AR331" s="182"/>
      <c r="AS331" s="182"/>
      <c r="AT331" s="182"/>
      <c r="AU331" s="182"/>
      <c r="AV331" s="182"/>
      <c r="AW331" s="182"/>
      <c r="AX331" s="182"/>
      <c r="AY331" s="182"/>
      <c r="AZ331" s="182"/>
      <c r="BA331" s="182"/>
      <c r="BB331" s="182"/>
      <c r="BC331" s="182"/>
      <c r="BD331" s="182"/>
      <c r="BE331" s="182"/>
      <c r="BF331" s="182"/>
      <c r="BG331" s="182"/>
      <c r="BH331" s="182"/>
      <c r="BI331" s="182"/>
      <c r="BJ331" s="182"/>
      <c r="BK331" s="182"/>
      <c r="BL331" s="182"/>
      <c r="BM331" s="182"/>
      <c r="BN331" s="182"/>
      <c r="BO331" s="182"/>
      <c r="BP331" s="182"/>
      <c r="BQ331" s="182"/>
      <c r="BR331" s="182"/>
      <c r="BS331" s="182"/>
      <c r="BT331" s="182"/>
      <c r="BU331" s="182"/>
      <c r="BV331" s="182"/>
      <c r="BW331" s="182"/>
      <c r="BX331" s="182"/>
      <c r="BY331" s="182"/>
      <c r="BZ331" s="18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  <c r="AA332" s="182"/>
      <c r="AB332" s="182"/>
      <c r="AC332" s="182"/>
      <c r="AD332" s="182"/>
      <c r="AE332" s="182"/>
      <c r="AF332" s="182"/>
      <c r="AG332" s="182"/>
      <c r="AH332" s="182"/>
      <c r="AI332" s="182"/>
      <c r="AJ332" s="182"/>
      <c r="AK332" s="182"/>
      <c r="AL332" s="182"/>
      <c r="AM332" s="182"/>
      <c r="AN332" s="182"/>
      <c r="AO332" s="182"/>
      <c r="AP332" s="182"/>
      <c r="AQ332" s="182"/>
      <c r="AR332" s="182"/>
      <c r="AS332" s="182"/>
      <c r="AT332" s="182"/>
      <c r="AU332" s="182"/>
      <c r="AV332" s="182"/>
      <c r="AW332" s="182"/>
      <c r="AX332" s="182"/>
      <c r="AY332" s="182"/>
      <c r="AZ332" s="182"/>
      <c r="BA332" s="182"/>
      <c r="BB332" s="182"/>
      <c r="BC332" s="182"/>
      <c r="BD332" s="182"/>
      <c r="BE332" s="182"/>
      <c r="BF332" s="182"/>
      <c r="BG332" s="182"/>
      <c r="BH332" s="182"/>
      <c r="BI332" s="182"/>
      <c r="BJ332" s="182"/>
      <c r="BK332" s="182"/>
      <c r="BL332" s="182"/>
      <c r="BM332" s="182"/>
      <c r="BN332" s="182"/>
      <c r="BO332" s="182"/>
      <c r="BP332" s="182"/>
      <c r="BQ332" s="182"/>
      <c r="BR332" s="182"/>
      <c r="BS332" s="182"/>
      <c r="BT332" s="182"/>
      <c r="BU332" s="182"/>
      <c r="BV332" s="182"/>
      <c r="BW332" s="182"/>
      <c r="BX332" s="182"/>
      <c r="BY332" s="182"/>
      <c r="BZ332" s="18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  <c r="AA333" s="182"/>
      <c r="AB333" s="182"/>
      <c r="AC333" s="182"/>
      <c r="AD333" s="182"/>
      <c r="AE333" s="182"/>
      <c r="AF333" s="182"/>
      <c r="AG333" s="182"/>
      <c r="AH333" s="182"/>
      <c r="AI333" s="182"/>
      <c r="AJ333" s="182"/>
      <c r="AK333" s="182"/>
      <c r="AL333" s="182"/>
      <c r="AM333" s="182"/>
      <c r="AN333" s="182"/>
      <c r="AO333" s="182"/>
      <c r="AP333" s="182"/>
      <c r="AQ333" s="182"/>
      <c r="AR333" s="182"/>
      <c r="AS333" s="182"/>
      <c r="AT333" s="182"/>
      <c r="AU333" s="182"/>
      <c r="AV333" s="182"/>
      <c r="AW333" s="182"/>
      <c r="AX333" s="182"/>
      <c r="AY333" s="182"/>
      <c r="AZ333" s="182"/>
      <c r="BA333" s="182"/>
      <c r="BB333" s="182"/>
      <c r="BC333" s="182"/>
      <c r="BD333" s="182"/>
      <c r="BE333" s="182"/>
      <c r="BF333" s="182"/>
      <c r="BG333" s="182"/>
      <c r="BH333" s="182"/>
      <c r="BI333" s="182"/>
      <c r="BJ333" s="182"/>
      <c r="BK333" s="182"/>
      <c r="BL333" s="182"/>
      <c r="BM333" s="182"/>
      <c r="BN333" s="182"/>
      <c r="BO333" s="182"/>
      <c r="BP333" s="182"/>
      <c r="BQ333" s="182"/>
      <c r="BR333" s="182"/>
      <c r="BS333" s="182"/>
      <c r="BT333" s="182"/>
      <c r="BU333" s="182"/>
      <c r="BV333" s="182"/>
      <c r="BW333" s="182"/>
      <c r="BX333" s="182"/>
      <c r="BY333" s="182"/>
      <c r="BZ333" s="18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vidieť.</v>
      </c>
      <c r="CC334" s="33" t="s">
        <v>78</v>
      </c>
      <c r="CW334" s="20">
        <f>+IF($AE$337="nevykonala",0,1)</f>
        <v>1</v>
      </c>
      <c r="CZ334" s="20">
        <f t="shared" si="46"/>
        <v>1</v>
      </c>
      <c r="DA334" s="20">
        <f t="shared" si="47"/>
        <v>1</v>
      </c>
      <c r="DZ334" s="62"/>
    </row>
    <row r="335" spans="1:130">
      <c r="A335" s="11"/>
      <c r="B335" s="57" t="s">
        <v>82</v>
      </c>
      <c r="C335" s="186" t="s">
        <v>93</v>
      </c>
      <c r="D335" s="186"/>
      <c r="E335" s="186"/>
      <c r="F335" s="186"/>
      <c r="G335" s="186"/>
      <c r="H335" s="186"/>
      <c r="I335" s="186"/>
      <c r="J335" s="186"/>
      <c r="K335" s="186"/>
      <c r="L335" s="186"/>
      <c r="M335" s="186"/>
      <c r="N335" s="186"/>
      <c r="O335" s="186"/>
      <c r="P335" s="186"/>
      <c r="Q335" s="186"/>
      <c r="R335" s="186"/>
      <c r="S335" s="186"/>
      <c r="T335" s="186"/>
      <c r="U335" s="186"/>
      <c r="V335" s="186"/>
      <c r="W335" s="186"/>
      <c r="X335" s="186"/>
      <c r="Y335" s="186"/>
      <c r="Z335" s="186"/>
      <c r="AA335" s="186"/>
      <c r="AB335" s="186"/>
      <c r="AC335" s="186"/>
      <c r="AD335" s="186"/>
      <c r="AE335" s="186"/>
      <c r="AF335" s="186"/>
      <c r="AG335" s="186"/>
      <c r="AH335" s="186"/>
      <c r="AI335" s="186"/>
      <c r="AJ335" s="186"/>
      <c r="AK335" s="186"/>
      <c r="AL335" s="186"/>
      <c r="AM335" s="186"/>
      <c r="AN335" s="186"/>
      <c r="AO335" s="186"/>
      <c r="AP335" s="186"/>
      <c r="AQ335" s="186"/>
      <c r="AR335" s="186"/>
      <c r="AS335" s="186"/>
      <c r="AT335" s="186"/>
      <c r="AU335" s="186"/>
      <c r="AV335" s="186"/>
      <c r="AW335" s="186"/>
      <c r="AX335" s="186"/>
      <c r="AY335" s="186"/>
      <c r="AZ335" s="186"/>
      <c r="BA335" s="186"/>
      <c r="BB335" s="186"/>
      <c r="BC335" s="186"/>
      <c r="BD335" s="186"/>
      <c r="BE335" s="186"/>
      <c r="BF335" s="186"/>
      <c r="BG335" s="186"/>
      <c r="BH335" s="186"/>
      <c r="BI335" s="186"/>
      <c r="BJ335" s="186"/>
      <c r="BK335" s="186"/>
      <c r="BL335" s="186"/>
      <c r="BM335" s="186"/>
      <c r="BN335" s="186"/>
      <c r="BO335" s="186"/>
      <c r="BP335" s="186"/>
      <c r="BQ335" s="186"/>
      <c r="BR335" s="186"/>
      <c r="BS335" s="186"/>
      <c r="BT335" s="186"/>
      <c r="BU335" s="186"/>
      <c r="BV335" s="186"/>
      <c r="BW335" s="186"/>
      <c r="BX335" s="186"/>
      <c r="BY335" s="186"/>
      <c r="BZ335" s="186"/>
      <c r="CA335" s="26" t="s">
        <v>69</v>
      </c>
      <c r="CB335" s="39" t="str">
        <f>+IF(DA335=0,"Riadok bude skrytý.","Riadok bude vidieť.")</f>
        <v>Riadok bude vidieť.</v>
      </c>
      <c r="CC335" s="33" t="s">
        <v>78</v>
      </c>
      <c r="CW335" s="20">
        <f>+IF($AE$337="nevykonala",0,1)</f>
        <v>1</v>
      </c>
      <c r="CZ335" s="20">
        <f>IF(CC335="",1,IF(CC335="Chcem skryť riadok.",0,1))</f>
        <v>1</v>
      </c>
      <c r="DA335" s="20">
        <f t="shared" ref="DA335:DA353" si="49">+IF(CW335+CX335+CY335=0,0,IF(CZ335=0,0,1))</f>
        <v>1</v>
      </c>
      <c r="DZ335" s="62"/>
    </row>
    <row r="336" spans="1:130">
      <c r="A336" s="11"/>
      <c r="CA336" s="27"/>
      <c r="CB336" s="39" t="str">
        <f>+IF(DA336=0,"Riadok bude skrytý.","Riadok bude vidieť.")</f>
        <v>Riadok bude vidieť.</v>
      </c>
      <c r="CC336" s="33" t="s">
        <v>78</v>
      </c>
      <c r="CW336" s="20">
        <f>+IF($AE$337="nevykonala",0,1)</f>
        <v>1</v>
      </c>
      <c r="CZ336" s="20">
        <f>IF(CC336="",1,IF(CC336="Chcem skryť riadok.",0,1))</f>
        <v>1</v>
      </c>
      <c r="DA336" s="20">
        <f t="shared" si="49"/>
        <v>1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2" t="s">
        <v>201</v>
      </c>
      <c r="AF337" s="82"/>
      <c r="AG337" s="82"/>
      <c r="AH337" s="82"/>
      <c r="AI337" s="82"/>
      <c r="AJ337" s="82"/>
      <c r="AK337" s="82"/>
      <c r="AL337" s="82"/>
      <c r="AM337" s="82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vidieť.</v>
      </c>
      <c r="CC337" s="33" t="s">
        <v>78</v>
      </c>
      <c r="CW337" s="20">
        <f>+IF($AE$337="nevykonala",0,1)</f>
        <v>1</v>
      </c>
      <c r="CZ337" s="20">
        <f>IF(CC337="",1,IF(CC337="Chcem skryť riadok.",0,1))</f>
        <v>1</v>
      </c>
      <c r="DA337" s="20">
        <f t="shared" si="49"/>
        <v>1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>Údaje o významnej oprave chýb minulých účtovných období sú uvedené v tabuľke:</v>
      </c>
      <c r="CA338" s="27"/>
      <c r="CB338" s="39" t="str">
        <f>+IF(DA338=0,"Riadok bude skrytý.","Riadok bude vidieť.")</f>
        <v>Riadok bude vidieť.</v>
      </c>
      <c r="CC338" s="33" t="s">
        <v>78</v>
      </c>
      <c r="CW338" s="20">
        <f>+IF($AE$337="nevykonala",0,1)</f>
        <v>1</v>
      </c>
      <c r="CX338" s="2"/>
      <c r="CZ338" s="20">
        <f>IF(CC338="",1,IF(CC338="Chcem skryť riadok.",0,1))</f>
        <v>1</v>
      </c>
      <c r="DA338" s="20">
        <f t="shared" si="49"/>
        <v>1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vidieť.</v>
      </c>
      <c r="CC339" s="33" t="s">
        <v>78</v>
      </c>
      <c r="CW339" s="20">
        <f t="shared" ref="CW339:CW350" si="51">+IF($AE$337="nevykonala",0,1)</f>
        <v>1</v>
      </c>
      <c r="CX339" s="2"/>
      <c r="CZ339" s="20">
        <f t="shared" ref="CZ339:CZ353" si="52">IF(CC339="",1,IF(CC339="Chcem skryť riadok.",0,1))</f>
        <v>1</v>
      </c>
      <c r="DA339" s="20">
        <f t="shared" si="49"/>
        <v>1</v>
      </c>
      <c r="DZ339" s="62"/>
    </row>
    <row r="340" spans="1:130" ht="24.75" customHeight="1">
      <c r="A340" s="11"/>
      <c r="B340" s="98" t="s">
        <v>96</v>
      </c>
      <c r="C340" s="99"/>
      <c r="D340" s="99"/>
      <c r="E340" s="99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99"/>
      <c r="AG340" s="99"/>
      <c r="AH340" s="99"/>
      <c r="AI340" s="99"/>
      <c r="AJ340" s="99"/>
      <c r="AK340" s="99"/>
      <c r="AL340" s="99"/>
      <c r="AM340" s="99"/>
      <c r="AN340" s="99"/>
      <c r="AO340" s="99"/>
      <c r="AP340" s="99"/>
      <c r="AQ340" s="99"/>
      <c r="AR340" s="100"/>
      <c r="AS340" s="167" t="s">
        <v>97</v>
      </c>
      <c r="AT340" s="168"/>
      <c r="AU340" s="168"/>
      <c r="AV340" s="168"/>
      <c r="AW340" s="168"/>
      <c r="AX340" s="168"/>
      <c r="AY340" s="168"/>
      <c r="AZ340" s="168"/>
      <c r="BA340" s="168"/>
      <c r="BB340" s="168"/>
      <c r="BC340" s="168"/>
      <c r="BD340" s="168"/>
      <c r="BE340" s="168"/>
      <c r="BF340" s="168"/>
      <c r="BG340" s="168"/>
      <c r="BH340" s="168"/>
      <c r="BI340" s="168"/>
      <c r="BJ340" s="168"/>
      <c r="BK340" s="168"/>
      <c r="BL340" s="168"/>
      <c r="BM340" s="168"/>
      <c r="BN340" s="168"/>
      <c r="BO340" s="168"/>
      <c r="BP340" s="168"/>
      <c r="BQ340" s="168"/>
      <c r="BR340" s="168"/>
      <c r="BS340" s="168"/>
      <c r="BT340" s="168"/>
      <c r="BU340" s="168"/>
      <c r="BV340" s="168"/>
      <c r="BW340" s="168"/>
      <c r="BX340" s="168"/>
      <c r="BY340" s="168"/>
      <c r="BZ340" s="169"/>
      <c r="CA340" s="26" t="s">
        <v>69</v>
      </c>
      <c r="CB340" s="39" t="str">
        <f t="shared" si="50"/>
        <v>Riadok bude vidieť.</v>
      </c>
      <c r="CC340" s="33" t="s">
        <v>78</v>
      </c>
      <c r="CW340" s="20">
        <f t="shared" si="51"/>
        <v>1</v>
      </c>
      <c r="CX340" s="2"/>
      <c r="CZ340" s="20">
        <f t="shared" si="52"/>
        <v>1</v>
      </c>
      <c r="DA340" s="20">
        <f t="shared" si="49"/>
        <v>1</v>
      </c>
      <c r="DZ340" s="62"/>
    </row>
    <row r="341" spans="1:130">
      <c r="A341" s="11"/>
      <c r="B341" s="170" t="s">
        <v>202</v>
      </c>
      <c r="C341" s="171"/>
      <c r="D341" s="17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  <c r="T341" s="171"/>
      <c r="U341" s="171"/>
      <c r="V341" s="171"/>
      <c r="W341" s="171"/>
      <c r="X341" s="171"/>
      <c r="Y341" s="171"/>
      <c r="Z341" s="171"/>
      <c r="AA341" s="171"/>
      <c r="AB341" s="171"/>
      <c r="AC341" s="171"/>
      <c r="AD341" s="171"/>
      <c r="AE341" s="171"/>
      <c r="AF341" s="171"/>
      <c r="AG341" s="171"/>
      <c r="AH341" s="171"/>
      <c r="AI341" s="171"/>
      <c r="AJ341" s="171"/>
      <c r="AK341" s="171"/>
      <c r="AL341" s="171"/>
      <c r="AM341" s="171"/>
      <c r="AN341" s="171"/>
      <c r="AO341" s="171"/>
      <c r="AP341" s="171"/>
      <c r="AQ341" s="171"/>
      <c r="AR341" s="172"/>
      <c r="AS341" s="170" t="s">
        <v>203</v>
      </c>
      <c r="AT341" s="171"/>
      <c r="AU341" s="171"/>
      <c r="AV341" s="171"/>
      <c r="AW341" s="171"/>
      <c r="AX341" s="171"/>
      <c r="AY341" s="171"/>
      <c r="AZ341" s="171"/>
      <c r="BA341" s="171"/>
      <c r="BB341" s="171"/>
      <c r="BC341" s="171"/>
      <c r="BD341" s="171"/>
      <c r="BE341" s="171"/>
      <c r="BF341" s="171"/>
      <c r="BG341" s="171"/>
      <c r="BH341" s="171"/>
      <c r="BI341" s="171"/>
      <c r="BJ341" s="171"/>
      <c r="BK341" s="171"/>
      <c r="BL341" s="171"/>
      <c r="BM341" s="171"/>
      <c r="BN341" s="171"/>
      <c r="BO341" s="171"/>
      <c r="BP341" s="171"/>
      <c r="BQ341" s="171"/>
      <c r="BR341" s="171"/>
      <c r="BS341" s="171"/>
      <c r="BT341" s="171"/>
      <c r="BU341" s="171"/>
      <c r="BV341" s="171"/>
      <c r="BW341" s="171"/>
      <c r="BX341" s="171"/>
      <c r="BY341" s="171"/>
      <c r="BZ341" s="187"/>
      <c r="CA341" s="27"/>
      <c r="CB341" s="39" t="str">
        <f t="shared" si="50"/>
        <v>Riadok bude vidieť.</v>
      </c>
      <c r="CC341" s="33" t="s">
        <v>78</v>
      </c>
      <c r="CW341" s="20">
        <f t="shared" si="51"/>
        <v>1</v>
      </c>
      <c r="CX341" s="20">
        <f>+IF(B341="",0,1)</f>
        <v>1</v>
      </c>
      <c r="CZ341" s="20">
        <f t="shared" si="52"/>
        <v>1</v>
      </c>
      <c r="DA341" s="37">
        <f t="shared" ref="DA341:DA349" si="53">+IF(CW341*CX341=0,0,IF(CZ341=0,0,1))</f>
        <v>1</v>
      </c>
      <c r="DZ341" s="62"/>
    </row>
    <row r="342" spans="1:130" hidden="1">
      <c r="A342" s="11"/>
      <c r="B342" s="92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101"/>
      <c r="AS342" s="92"/>
      <c r="AT342" s="93"/>
      <c r="AU342" s="93"/>
      <c r="AV342" s="93"/>
      <c r="AW342" s="93"/>
      <c r="AX342" s="93"/>
      <c r="AY342" s="93"/>
      <c r="AZ342" s="93"/>
      <c r="BA342" s="93"/>
      <c r="BB342" s="93"/>
      <c r="BC342" s="93"/>
      <c r="BD342" s="93"/>
      <c r="BE342" s="93"/>
      <c r="BF342" s="93"/>
      <c r="BG342" s="93"/>
      <c r="BH342" s="93"/>
      <c r="BI342" s="93"/>
      <c r="BJ342" s="93"/>
      <c r="BK342" s="93"/>
      <c r="BL342" s="93"/>
      <c r="BM342" s="93"/>
      <c r="BN342" s="93"/>
      <c r="BO342" s="93"/>
      <c r="BP342" s="93"/>
      <c r="BQ342" s="93"/>
      <c r="BR342" s="93"/>
      <c r="BS342" s="93"/>
      <c r="BT342" s="93"/>
      <c r="BU342" s="93"/>
      <c r="BV342" s="93"/>
      <c r="BW342" s="93"/>
      <c r="BX342" s="93"/>
      <c r="BY342" s="93"/>
      <c r="BZ342" s="94"/>
      <c r="CA342" s="27"/>
      <c r="CB342" s="39" t="str">
        <f t="shared" si="50"/>
        <v>Riadok bude skrytý.</v>
      </c>
      <c r="CC342" s="33" t="s">
        <v>78</v>
      </c>
      <c r="CW342" s="20">
        <f t="shared" si="51"/>
        <v>1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92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101"/>
      <c r="AS343" s="92"/>
      <c r="AT343" s="93"/>
      <c r="AU343" s="93"/>
      <c r="AV343" s="93"/>
      <c r="AW343" s="93"/>
      <c r="AX343" s="93"/>
      <c r="AY343" s="93"/>
      <c r="AZ343" s="93"/>
      <c r="BA343" s="93"/>
      <c r="BB343" s="93"/>
      <c r="BC343" s="93"/>
      <c r="BD343" s="93"/>
      <c r="BE343" s="93"/>
      <c r="BF343" s="93"/>
      <c r="BG343" s="93"/>
      <c r="BH343" s="93"/>
      <c r="BI343" s="93"/>
      <c r="BJ343" s="93"/>
      <c r="BK343" s="93"/>
      <c r="BL343" s="93"/>
      <c r="BM343" s="93"/>
      <c r="BN343" s="93"/>
      <c r="BO343" s="93"/>
      <c r="BP343" s="93"/>
      <c r="BQ343" s="93"/>
      <c r="BR343" s="93"/>
      <c r="BS343" s="93"/>
      <c r="BT343" s="93"/>
      <c r="BU343" s="93"/>
      <c r="BV343" s="93"/>
      <c r="BW343" s="93"/>
      <c r="BX343" s="93"/>
      <c r="BY343" s="93"/>
      <c r="BZ343" s="94"/>
      <c r="CA343" s="27"/>
      <c r="CB343" s="39" t="str">
        <f t="shared" si="50"/>
        <v>Riadok bude skrytý.</v>
      </c>
      <c r="CC343" s="33" t="s">
        <v>78</v>
      </c>
      <c r="CW343" s="20">
        <f t="shared" si="51"/>
        <v>1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92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101"/>
      <c r="AS344" s="92"/>
      <c r="AT344" s="93"/>
      <c r="AU344" s="93"/>
      <c r="AV344" s="93"/>
      <c r="AW344" s="93"/>
      <c r="AX344" s="93"/>
      <c r="AY344" s="93"/>
      <c r="AZ344" s="93"/>
      <c r="BA344" s="93"/>
      <c r="BB344" s="93"/>
      <c r="BC344" s="93"/>
      <c r="BD344" s="93"/>
      <c r="BE344" s="93"/>
      <c r="BF344" s="93"/>
      <c r="BG344" s="93"/>
      <c r="BH344" s="93"/>
      <c r="BI344" s="93"/>
      <c r="BJ344" s="93"/>
      <c r="BK344" s="93"/>
      <c r="BL344" s="93"/>
      <c r="BM344" s="93"/>
      <c r="BN344" s="93"/>
      <c r="BO344" s="93"/>
      <c r="BP344" s="93"/>
      <c r="BQ344" s="93"/>
      <c r="BR344" s="93"/>
      <c r="BS344" s="93"/>
      <c r="BT344" s="93"/>
      <c r="BU344" s="93"/>
      <c r="BV344" s="93"/>
      <c r="BW344" s="93"/>
      <c r="BX344" s="93"/>
      <c r="BY344" s="93"/>
      <c r="BZ344" s="94"/>
      <c r="CA344" s="27"/>
      <c r="CB344" s="39" t="str">
        <f t="shared" si="50"/>
        <v>Riadok bude skrytý.</v>
      </c>
      <c r="CC344" s="33" t="s">
        <v>78</v>
      </c>
      <c r="CW344" s="20">
        <f t="shared" si="51"/>
        <v>1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92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101"/>
      <c r="AS345" s="92"/>
      <c r="AT345" s="93"/>
      <c r="AU345" s="93"/>
      <c r="AV345" s="93"/>
      <c r="AW345" s="93"/>
      <c r="AX345" s="93"/>
      <c r="AY345" s="93"/>
      <c r="AZ345" s="93"/>
      <c r="BA345" s="93"/>
      <c r="BB345" s="93"/>
      <c r="BC345" s="93"/>
      <c r="BD345" s="93"/>
      <c r="BE345" s="93"/>
      <c r="BF345" s="93"/>
      <c r="BG345" s="93"/>
      <c r="BH345" s="93"/>
      <c r="BI345" s="93"/>
      <c r="BJ345" s="93"/>
      <c r="BK345" s="93"/>
      <c r="BL345" s="93"/>
      <c r="BM345" s="93"/>
      <c r="BN345" s="93"/>
      <c r="BO345" s="93"/>
      <c r="BP345" s="93"/>
      <c r="BQ345" s="93"/>
      <c r="BR345" s="93"/>
      <c r="BS345" s="93"/>
      <c r="BT345" s="93"/>
      <c r="BU345" s="93"/>
      <c r="BV345" s="93"/>
      <c r="BW345" s="93"/>
      <c r="BX345" s="93"/>
      <c r="BY345" s="93"/>
      <c r="BZ345" s="94"/>
      <c r="CA345" s="27"/>
      <c r="CB345" s="39" t="str">
        <f t="shared" si="50"/>
        <v>Riadok bude skrytý.</v>
      </c>
      <c r="CC345" s="33" t="s">
        <v>78</v>
      </c>
      <c r="CW345" s="20">
        <f t="shared" si="51"/>
        <v>1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92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101"/>
      <c r="AS346" s="92"/>
      <c r="AT346" s="93"/>
      <c r="AU346" s="93"/>
      <c r="AV346" s="93"/>
      <c r="AW346" s="93"/>
      <c r="AX346" s="93"/>
      <c r="AY346" s="93"/>
      <c r="AZ346" s="93"/>
      <c r="BA346" s="93"/>
      <c r="BB346" s="93"/>
      <c r="BC346" s="93"/>
      <c r="BD346" s="93"/>
      <c r="BE346" s="93"/>
      <c r="BF346" s="93"/>
      <c r="BG346" s="93"/>
      <c r="BH346" s="93"/>
      <c r="BI346" s="93"/>
      <c r="BJ346" s="93"/>
      <c r="BK346" s="93"/>
      <c r="BL346" s="93"/>
      <c r="BM346" s="93"/>
      <c r="BN346" s="93"/>
      <c r="BO346" s="93"/>
      <c r="BP346" s="93"/>
      <c r="BQ346" s="93"/>
      <c r="BR346" s="93"/>
      <c r="BS346" s="93"/>
      <c r="BT346" s="93"/>
      <c r="BU346" s="93"/>
      <c r="BV346" s="93"/>
      <c r="BW346" s="93"/>
      <c r="BX346" s="93"/>
      <c r="BY346" s="93"/>
      <c r="BZ346" s="94"/>
      <c r="CA346" s="27"/>
      <c r="CB346" s="39" t="str">
        <f t="shared" si="50"/>
        <v>Riadok bude skrytý.</v>
      </c>
      <c r="CC346" s="33" t="s">
        <v>78</v>
      </c>
      <c r="CW346" s="20">
        <f t="shared" si="51"/>
        <v>1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92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101"/>
      <c r="AS347" s="92"/>
      <c r="AT347" s="93"/>
      <c r="AU347" s="93"/>
      <c r="AV347" s="93"/>
      <c r="AW347" s="93"/>
      <c r="AX347" s="93"/>
      <c r="AY347" s="93"/>
      <c r="AZ347" s="93"/>
      <c r="BA347" s="93"/>
      <c r="BB347" s="93"/>
      <c r="BC347" s="93"/>
      <c r="BD347" s="93"/>
      <c r="BE347" s="93"/>
      <c r="BF347" s="93"/>
      <c r="BG347" s="93"/>
      <c r="BH347" s="93"/>
      <c r="BI347" s="93"/>
      <c r="BJ347" s="93"/>
      <c r="BK347" s="93"/>
      <c r="BL347" s="93"/>
      <c r="BM347" s="93"/>
      <c r="BN347" s="93"/>
      <c r="BO347" s="93"/>
      <c r="BP347" s="93"/>
      <c r="BQ347" s="93"/>
      <c r="BR347" s="93"/>
      <c r="BS347" s="93"/>
      <c r="BT347" s="93"/>
      <c r="BU347" s="93"/>
      <c r="BV347" s="93"/>
      <c r="BW347" s="93"/>
      <c r="BX347" s="93"/>
      <c r="BY347" s="93"/>
      <c r="BZ347" s="94"/>
      <c r="CA347" s="27"/>
      <c r="CB347" s="39" t="str">
        <f t="shared" si="50"/>
        <v>Riadok bude skrytý.</v>
      </c>
      <c r="CC347" s="33" t="s">
        <v>78</v>
      </c>
      <c r="CW347" s="20">
        <f t="shared" si="51"/>
        <v>1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92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101"/>
      <c r="AS348" s="92"/>
      <c r="AT348" s="93"/>
      <c r="AU348" s="93"/>
      <c r="AV348" s="93"/>
      <c r="AW348" s="93"/>
      <c r="AX348" s="93"/>
      <c r="AY348" s="93"/>
      <c r="AZ348" s="93"/>
      <c r="BA348" s="93"/>
      <c r="BB348" s="93"/>
      <c r="BC348" s="93"/>
      <c r="BD348" s="93"/>
      <c r="BE348" s="93"/>
      <c r="BF348" s="93"/>
      <c r="BG348" s="93"/>
      <c r="BH348" s="93"/>
      <c r="BI348" s="93"/>
      <c r="BJ348" s="93"/>
      <c r="BK348" s="93"/>
      <c r="BL348" s="93"/>
      <c r="BM348" s="93"/>
      <c r="BN348" s="93"/>
      <c r="BO348" s="93"/>
      <c r="BP348" s="93"/>
      <c r="BQ348" s="93"/>
      <c r="BR348" s="93"/>
      <c r="BS348" s="93"/>
      <c r="BT348" s="93"/>
      <c r="BU348" s="93"/>
      <c r="BV348" s="93"/>
      <c r="BW348" s="93"/>
      <c r="BX348" s="93"/>
      <c r="BY348" s="93"/>
      <c r="BZ348" s="94"/>
      <c r="CA348" s="27"/>
      <c r="CB348" s="39" t="str">
        <f t="shared" si="50"/>
        <v>Riadok bude skrytý.</v>
      </c>
      <c r="CC348" s="33" t="s">
        <v>78</v>
      </c>
      <c r="CW348" s="20">
        <f t="shared" si="51"/>
        <v>1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92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101"/>
      <c r="AS349" s="92"/>
      <c r="AT349" s="93"/>
      <c r="AU349" s="93"/>
      <c r="AV349" s="93"/>
      <c r="AW349" s="93"/>
      <c r="AX349" s="93"/>
      <c r="AY349" s="93"/>
      <c r="AZ349" s="93"/>
      <c r="BA349" s="93"/>
      <c r="BB349" s="93"/>
      <c r="BC349" s="93"/>
      <c r="BD349" s="93"/>
      <c r="BE349" s="93"/>
      <c r="BF349" s="93"/>
      <c r="BG349" s="93"/>
      <c r="BH349" s="93"/>
      <c r="BI349" s="93"/>
      <c r="BJ349" s="93"/>
      <c r="BK349" s="93"/>
      <c r="BL349" s="93"/>
      <c r="BM349" s="93"/>
      <c r="BN349" s="93"/>
      <c r="BO349" s="93"/>
      <c r="BP349" s="93"/>
      <c r="BQ349" s="93"/>
      <c r="BR349" s="93"/>
      <c r="BS349" s="93"/>
      <c r="BT349" s="93"/>
      <c r="BU349" s="93"/>
      <c r="BV349" s="93"/>
      <c r="BW349" s="93"/>
      <c r="BX349" s="93"/>
      <c r="BY349" s="93"/>
      <c r="BZ349" s="94"/>
      <c r="CA349" s="27"/>
      <c r="CB349" s="39" t="str">
        <f t="shared" si="50"/>
        <v>Riadok bude skrytý.</v>
      </c>
      <c r="CC349" s="33" t="s">
        <v>78</v>
      </c>
      <c r="CW349" s="20">
        <f t="shared" si="51"/>
        <v>1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18"/>
      <c r="C350" s="119"/>
      <c r="D350" s="119"/>
      <c r="E350" s="119"/>
      <c r="F350" s="119"/>
      <c r="G350" s="119"/>
      <c r="H350" s="119"/>
      <c r="I350" s="119"/>
      <c r="J350" s="119"/>
      <c r="K350" s="119"/>
      <c r="L350" s="119"/>
      <c r="M350" s="119"/>
      <c r="N350" s="119"/>
      <c r="O350" s="119"/>
      <c r="P350" s="119"/>
      <c r="Q350" s="119"/>
      <c r="R350" s="119"/>
      <c r="S350" s="119"/>
      <c r="T350" s="119"/>
      <c r="U350" s="119"/>
      <c r="V350" s="119"/>
      <c r="W350" s="119"/>
      <c r="X350" s="119"/>
      <c r="Y350" s="119"/>
      <c r="Z350" s="119"/>
      <c r="AA350" s="119"/>
      <c r="AB350" s="119"/>
      <c r="AC350" s="119"/>
      <c r="AD350" s="119"/>
      <c r="AE350" s="119"/>
      <c r="AF350" s="119"/>
      <c r="AG350" s="119"/>
      <c r="AH350" s="119"/>
      <c r="AI350" s="119"/>
      <c r="AJ350" s="119"/>
      <c r="AK350" s="119"/>
      <c r="AL350" s="119"/>
      <c r="AM350" s="119"/>
      <c r="AN350" s="119"/>
      <c r="AO350" s="119"/>
      <c r="AP350" s="119"/>
      <c r="AQ350" s="119"/>
      <c r="AR350" s="120"/>
      <c r="AS350" s="118"/>
      <c r="AT350" s="119"/>
      <c r="AU350" s="119"/>
      <c r="AV350" s="119"/>
      <c r="AW350" s="119"/>
      <c r="AX350" s="119"/>
      <c r="AY350" s="119"/>
      <c r="AZ350" s="119"/>
      <c r="BA350" s="119"/>
      <c r="BB350" s="119"/>
      <c r="BC350" s="119"/>
      <c r="BD350" s="119"/>
      <c r="BE350" s="119"/>
      <c r="BF350" s="119"/>
      <c r="BG350" s="119"/>
      <c r="BH350" s="119"/>
      <c r="BI350" s="119"/>
      <c r="BJ350" s="119"/>
      <c r="BK350" s="119"/>
      <c r="BL350" s="119"/>
      <c r="BM350" s="119"/>
      <c r="BN350" s="119"/>
      <c r="BO350" s="119"/>
      <c r="BP350" s="119"/>
      <c r="BQ350" s="119"/>
      <c r="BR350" s="119"/>
      <c r="BS350" s="119"/>
      <c r="BT350" s="119"/>
      <c r="BU350" s="119"/>
      <c r="BV350" s="119"/>
      <c r="BW350" s="119"/>
      <c r="BX350" s="119"/>
      <c r="BY350" s="119"/>
      <c r="BZ350" s="153"/>
      <c r="CA350" s="27"/>
      <c r="CB350" s="39" t="str">
        <f t="shared" si="50"/>
        <v>Riadok bude vidieť.</v>
      </c>
      <c r="CC350" s="33" t="s">
        <v>78</v>
      </c>
      <c r="CW350" s="20">
        <f t="shared" si="51"/>
        <v>1</v>
      </c>
      <c r="CX350" s="2"/>
      <c r="CZ350" s="20">
        <f t="shared" si="52"/>
        <v>1</v>
      </c>
      <c r="DA350" s="20">
        <f t="shared" si="49"/>
        <v>1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1" t="s">
        <v>34</v>
      </c>
      <c r="K356" s="121"/>
      <c r="L356" s="121"/>
      <c r="M356" s="121"/>
      <c r="N356" s="121"/>
      <c r="O356" s="121"/>
      <c r="P356" s="121"/>
      <c r="Q356" s="121"/>
      <c r="R356" s="121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2" t="s">
        <v>98</v>
      </c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103"/>
      <c r="AO381" s="103"/>
      <c r="AP381" s="103"/>
      <c r="AQ381" s="103"/>
      <c r="AR381" s="103"/>
      <c r="AS381" s="103"/>
      <c r="AT381" s="103"/>
      <c r="AU381" s="103"/>
      <c r="AV381" s="103"/>
      <c r="AW381" s="103"/>
      <c r="AX381" s="103"/>
      <c r="AY381" s="103"/>
      <c r="AZ381" s="103"/>
      <c r="BA381" s="103"/>
      <c r="BB381" s="103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/>
      <c r="BO381" s="103"/>
      <c r="BP381" s="103"/>
      <c r="BQ381" s="103"/>
      <c r="BR381" s="103"/>
      <c r="BS381" s="103"/>
      <c r="BT381" s="103"/>
      <c r="BU381" s="103"/>
      <c r="BV381" s="103"/>
      <c r="BW381" s="103"/>
      <c r="BX381" s="103"/>
      <c r="BY381" s="103"/>
      <c r="BZ381" s="1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05">
        <f>+AJ38</f>
        <v>2016</v>
      </c>
      <c r="AC382" s="106"/>
      <c r="AD382" s="106"/>
      <c r="AE382" s="106"/>
      <c r="AF382" s="106"/>
      <c r="AG382" s="106"/>
      <c r="AH382" s="106"/>
      <c r="AI382" s="106"/>
      <c r="AJ382" s="106"/>
      <c r="AK382" s="106"/>
      <c r="AL382" s="106"/>
      <c r="AM382" s="106"/>
      <c r="AN382" s="106"/>
      <c r="AO382" s="106"/>
      <c r="AP382" s="106"/>
      <c r="AQ382" s="106"/>
      <c r="AR382" s="106"/>
      <c r="AS382" s="106"/>
      <c r="AT382" s="106"/>
      <c r="AU382" s="106"/>
      <c r="AV382" s="106"/>
      <c r="AW382" s="106"/>
      <c r="AX382" s="106"/>
      <c r="AY382" s="106"/>
      <c r="AZ382" s="106"/>
      <c r="BA382" s="106"/>
      <c r="BB382" s="106"/>
      <c r="BC382" s="106"/>
      <c r="BD382" s="106"/>
      <c r="BE382" s="106"/>
      <c r="BF382" s="106"/>
      <c r="BG382" s="106"/>
      <c r="BH382" s="106"/>
      <c r="BI382" s="106"/>
      <c r="BJ382" s="106"/>
      <c r="BK382" s="106"/>
      <c r="BL382" s="106"/>
      <c r="BM382" s="106"/>
      <c r="BN382" s="106"/>
      <c r="BO382" s="106"/>
      <c r="BP382" s="106"/>
      <c r="BQ382" s="106"/>
      <c r="BR382" s="106"/>
      <c r="BS382" s="106"/>
      <c r="BT382" s="106"/>
      <c r="BU382" s="106"/>
      <c r="BV382" s="106"/>
      <c r="BW382" s="106"/>
      <c r="BX382" s="106"/>
      <c r="BY382" s="106"/>
      <c r="BZ382" s="1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>
      <c r="A384" s="11"/>
      <c r="B384" s="183" t="s">
        <v>91</v>
      </c>
      <c r="C384" s="184"/>
      <c r="D384" s="184"/>
      <c r="E384" s="184"/>
      <c r="F384" s="184"/>
      <c r="G384" s="184"/>
      <c r="H384" s="184"/>
      <c r="I384" s="184"/>
      <c r="J384" s="184"/>
      <c r="K384" s="184"/>
      <c r="L384" s="184"/>
      <c r="M384" s="184"/>
      <c r="N384" s="184"/>
      <c r="O384" s="184"/>
      <c r="P384" s="184"/>
      <c r="Q384" s="184"/>
      <c r="R384" s="184"/>
      <c r="S384" s="184"/>
      <c r="T384" s="184"/>
      <c r="U384" s="184"/>
      <c r="V384" s="184"/>
      <c r="W384" s="184"/>
      <c r="X384" s="184"/>
      <c r="Y384" s="184"/>
      <c r="Z384" s="184"/>
      <c r="AA384" s="185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>
      <c r="A385" s="11"/>
      <c r="B385" s="108" t="s">
        <v>38</v>
      </c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10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21" t="s">
        <v>157</v>
      </c>
      <c r="K387" s="121"/>
      <c r="L387" s="121"/>
      <c r="M387" s="121"/>
      <c r="N387" s="121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2016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90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102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4" t="s">
        <v>100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64" t="s">
        <v>101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21" t="s">
        <v>197</v>
      </c>
      <c r="K397" s="121"/>
      <c r="L397" s="121"/>
      <c r="M397" s="121"/>
      <c r="N397" s="121"/>
      <c r="O397" s="121"/>
      <c r="P397" s="121"/>
      <c r="Q397" s="121"/>
      <c r="R397" s="121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9" t="s">
        <v>124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79" t="s">
        <v>125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11" t="s">
        <v>126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4"/>
      <c r="BH423" s="135"/>
      <c r="BI423" s="135"/>
      <c r="BJ423" s="135"/>
      <c r="BK423" s="135"/>
      <c r="BL423" s="135"/>
      <c r="BM423" s="135"/>
      <c r="BN423" s="135"/>
      <c r="BO423" s="135"/>
      <c r="BP423" s="135"/>
      <c r="BQ423" s="135"/>
      <c r="BR423" s="135"/>
      <c r="BS423" s="135"/>
      <c r="BT423" s="135"/>
      <c r="BU423" s="135"/>
      <c r="BV423" s="135"/>
      <c r="BW423" s="135"/>
      <c r="BX423" s="135"/>
      <c r="BY423" s="135"/>
      <c r="BZ423" s="14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5"/>
      <c r="BH424" s="126"/>
      <c r="BI424" s="126"/>
      <c r="BJ424" s="126"/>
      <c r="BK424" s="126"/>
      <c r="BL424" s="126"/>
      <c r="BM424" s="126"/>
      <c r="BN424" s="126"/>
      <c r="BO424" s="126"/>
      <c r="BP424" s="126"/>
      <c r="BQ424" s="126"/>
      <c r="BR424" s="126"/>
      <c r="BS424" s="126"/>
      <c r="BT424" s="126"/>
      <c r="BU424" s="126"/>
      <c r="BV424" s="126"/>
      <c r="BW424" s="126"/>
      <c r="BX424" s="126"/>
      <c r="BY424" s="126"/>
      <c r="BZ424" s="12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5"/>
      <c r="BH425" s="126"/>
      <c r="BI425" s="126"/>
      <c r="BJ425" s="126"/>
      <c r="BK425" s="126"/>
      <c r="BL425" s="126"/>
      <c r="BM425" s="126"/>
      <c r="BN425" s="126"/>
      <c r="BO425" s="126"/>
      <c r="BP425" s="126"/>
      <c r="BQ425" s="126"/>
      <c r="BR425" s="126"/>
      <c r="BS425" s="126"/>
      <c r="BT425" s="126"/>
      <c r="BU425" s="126"/>
      <c r="BV425" s="126"/>
      <c r="BW425" s="126"/>
      <c r="BX425" s="126"/>
      <c r="BY425" s="126"/>
      <c r="BZ425" s="12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5"/>
      <c r="BH426" s="126"/>
      <c r="BI426" s="126"/>
      <c r="BJ426" s="126"/>
      <c r="BK426" s="126"/>
      <c r="BL426" s="126"/>
      <c r="BM426" s="126"/>
      <c r="BN426" s="126"/>
      <c r="BO426" s="126"/>
      <c r="BP426" s="126"/>
      <c r="BQ426" s="126"/>
      <c r="BR426" s="126"/>
      <c r="BS426" s="126"/>
      <c r="BT426" s="126"/>
      <c r="BU426" s="126"/>
      <c r="BV426" s="126"/>
      <c r="BW426" s="126"/>
      <c r="BX426" s="126"/>
      <c r="BY426" s="126"/>
      <c r="BZ426" s="12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5"/>
      <c r="BH427" s="126"/>
      <c r="BI427" s="126"/>
      <c r="BJ427" s="126"/>
      <c r="BK427" s="126"/>
      <c r="BL427" s="126"/>
      <c r="BM427" s="126"/>
      <c r="BN427" s="126"/>
      <c r="BO427" s="126"/>
      <c r="BP427" s="126"/>
      <c r="BQ427" s="126"/>
      <c r="BR427" s="126"/>
      <c r="BS427" s="126"/>
      <c r="BT427" s="126"/>
      <c r="BU427" s="126"/>
      <c r="BV427" s="126"/>
      <c r="BW427" s="126"/>
      <c r="BX427" s="126"/>
      <c r="BY427" s="126"/>
      <c r="BZ427" s="12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5"/>
      <c r="BH428" s="126"/>
      <c r="BI428" s="126"/>
      <c r="BJ428" s="126"/>
      <c r="BK428" s="126"/>
      <c r="BL428" s="126"/>
      <c r="BM428" s="126"/>
      <c r="BN428" s="126"/>
      <c r="BO428" s="126"/>
      <c r="BP428" s="126"/>
      <c r="BQ428" s="126"/>
      <c r="BR428" s="126"/>
      <c r="BS428" s="126"/>
      <c r="BT428" s="126"/>
      <c r="BU428" s="126"/>
      <c r="BV428" s="126"/>
      <c r="BW428" s="126"/>
      <c r="BX428" s="126"/>
      <c r="BY428" s="126"/>
      <c r="BZ428" s="12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5"/>
      <c r="BH429" s="126"/>
      <c r="BI429" s="126"/>
      <c r="BJ429" s="126"/>
      <c r="BK429" s="126"/>
      <c r="BL429" s="126"/>
      <c r="BM429" s="126"/>
      <c r="BN429" s="126"/>
      <c r="BO429" s="126"/>
      <c r="BP429" s="126"/>
      <c r="BQ429" s="126"/>
      <c r="BR429" s="126"/>
      <c r="BS429" s="126"/>
      <c r="BT429" s="126"/>
      <c r="BU429" s="126"/>
      <c r="BV429" s="126"/>
      <c r="BW429" s="126"/>
      <c r="BX429" s="126"/>
      <c r="BY429" s="126"/>
      <c r="BZ429" s="12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5"/>
      <c r="BH430" s="126"/>
      <c r="BI430" s="126"/>
      <c r="BJ430" s="126"/>
      <c r="BK430" s="126"/>
      <c r="BL430" s="126"/>
      <c r="BM430" s="126"/>
      <c r="BN430" s="126"/>
      <c r="BO430" s="126"/>
      <c r="BP430" s="126"/>
      <c r="BQ430" s="126"/>
      <c r="BR430" s="126"/>
      <c r="BS430" s="126"/>
      <c r="BT430" s="126"/>
      <c r="BU430" s="126"/>
      <c r="BV430" s="126"/>
      <c r="BW430" s="126"/>
      <c r="BX430" s="126"/>
      <c r="BY430" s="126"/>
      <c r="BZ430" s="12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5"/>
      <c r="BH431" s="126"/>
      <c r="BI431" s="126"/>
      <c r="BJ431" s="126"/>
      <c r="BK431" s="126"/>
      <c r="BL431" s="126"/>
      <c r="BM431" s="126"/>
      <c r="BN431" s="126"/>
      <c r="BO431" s="126"/>
      <c r="BP431" s="126"/>
      <c r="BQ431" s="126"/>
      <c r="BR431" s="126"/>
      <c r="BS431" s="126"/>
      <c r="BT431" s="126"/>
      <c r="BU431" s="126"/>
      <c r="BV431" s="126"/>
      <c r="BW431" s="126"/>
      <c r="BX431" s="126"/>
      <c r="BY431" s="126"/>
      <c r="BZ431" s="12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7"/>
      <c r="BH432" s="148"/>
      <c r="BI432" s="148"/>
      <c r="BJ432" s="148"/>
      <c r="BK432" s="148"/>
      <c r="BL432" s="148"/>
      <c r="BM432" s="148"/>
      <c r="BN432" s="148"/>
      <c r="BO432" s="148"/>
      <c r="BP432" s="148"/>
      <c r="BQ432" s="148"/>
      <c r="BR432" s="148"/>
      <c r="BS432" s="148"/>
      <c r="BT432" s="148"/>
      <c r="BU432" s="148"/>
      <c r="BV432" s="148"/>
      <c r="BW432" s="148"/>
      <c r="BX432" s="148"/>
      <c r="BY432" s="148"/>
      <c r="BZ432" s="149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21" t="s">
        <v>198</v>
      </c>
      <c r="K436" s="121"/>
      <c r="L436" s="121"/>
      <c r="M436" s="121"/>
      <c r="N436" s="121"/>
      <c r="O436" s="121"/>
      <c r="P436" s="121"/>
      <c r="Q436" s="121"/>
      <c r="R436" s="121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84" t="s">
        <v>133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3" t="s">
        <v>129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128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130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131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132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7"/>
      <c r="C463" s="126"/>
      <c r="D463" s="126"/>
      <c r="E463" s="126"/>
      <c r="F463" s="126"/>
      <c r="G463" s="126"/>
      <c r="H463" s="126"/>
      <c r="I463" s="126"/>
      <c r="J463" s="126"/>
      <c r="K463" s="126"/>
      <c r="L463" s="126"/>
      <c r="M463" s="126"/>
      <c r="N463" s="126"/>
      <c r="O463" s="126"/>
      <c r="P463" s="126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7"/>
      <c r="C464" s="126"/>
      <c r="D464" s="126"/>
      <c r="E464" s="126"/>
      <c r="F464" s="126"/>
      <c r="G464" s="126"/>
      <c r="H464" s="126"/>
      <c r="I464" s="126"/>
      <c r="J464" s="126"/>
      <c r="K464" s="126"/>
      <c r="L464" s="126"/>
      <c r="M464" s="126"/>
      <c r="N464" s="126"/>
      <c r="O464" s="126"/>
      <c r="P464" s="126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7"/>
      <c r="C465" s="126"/>
      <c r="D465" s="126"/>
      <c r="E465" s="126"/>
      <c r="F465" s="126"/>
      <c r="G465" s="126"/>
      <c r="H465" s="126"/>
      <c r="I465" s="126"/>
      <c r="J465" s="126"/>
      <c r="K465" s="126"/>
      <c r="L465" s="126"/>
      <c r="M465" s="126"/>
      <c r="N465" s="126"/>
      <c r="O465" s="126"/>
      <c r="P465" s="126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7"/>
      <c r="C466" s="126"/>
      <c r="D466" s="126"/>
      <c r="E466" s="126"/>
      <c r="F466" s="126"/>
      <c r="G466" s="126"/>
      <c r="H466" s="126"/>
      <c r="I466" s="126"/>
      <c r="J466" s="126"/>
      <c r="K466" s="126"/>
      <c r="L466" s="126"/>
      <c r="M466" s="126"/>
      <c r="N466" s="126"/>
      <c r="O466" s="126"/>
      <c r="P466" s="126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7"/>
      <c r="C467" s="126"/>
      <c r="D467" s="126"/>
      <c r="E467" s="126"/>
      <c r="F467" s="126"/>
      <c r="G467" s="126"/>
      <c r="H467" s="126"/>
      <c r="I467" s="126"/>
      <c r="J467" s="126"/>
      <c r="K467" s="126"/>
      <c r="L467" s="126"/>
      <c r="M467" s="126"/>
      <c r="N467" s="126"/>
      <c r="O467" s="126"/>
      <c r="P467" s="126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7"/>
      <c r="C468" s="126"/>
      <c r="D468" s="126"/>
      <c r="E468" s="126"/>
      <c r="F468" s="126"/>
      <c r="G468" s="126"/>
      <c r="H468" s="126"/>
      <c r="I468" s="126"/>
      <c r="J468" s="126"/>
      <c r="K468" s="126"/>
      <c r="L468" s="126"/>
      <c r="M468" s="126"/>
      <c r="N468" s="126"/>
      <c r="O468" s="126"/>
      <c r="P468" s="126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7"/>
      <c r="C469" s="126"/>
      <c r="D469" s="126"/>
      <c r="E469" s="126"/>
      <c r="F469" s="126"/>
      <c r="G469" s="126"/>
      <c r="H469" s="126"/>
      <c r="I469" s="126"/>
      <c r="J469" s="126"/>
      <c r="K469" s="126"/>
      <c r="L469" s="126"/>
      <c r="M469" s="126"/>
      <c r="N469" s="126"/>
      <c r="O469" s="126"/>
      <c r="P469" s="126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7"/>
      <c r="C470" s="126"/>
      <c r="D470" s="126"/>
      <c r="E470" s="126"/>
      <c r="F470" s="126"/>
      <c r="G470" s="126"/>
      <c r="H470" s="126"/>
      <c r="I470" s="126"/>
      <c r="J470" s="126"/>
      <c r="K470" s="126"/>
      <c r="L470" s="126"/>
      <c r="M470" s="126"/>
      <c r="N470" s="126"/>
      <c r="O470" s="126"/>
      <c r="P470" s="126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7"/>
      <c r="C471" s="126"/>
      <c r="D471" s="126"/>
      <c r="E471" s="126"/>
      <c r="F471" s="126"/>
      <c r="G471" s="126"/>
      <c r="H471" s="126"/>
      <c r="I471" s="126"/>
      <c r="J471" s="126"/>
      <c r="K471" s="126"/>
      <c r="L471" s="126"/>
      <c r="M471" s="126"/>
      <c r="N471" s="126"/>
      <c r="O471" s="126"/>
      <c r="P471" s="126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0"/>
      <c r="C472" s="148"/>
      <c r="D472" s="148"/>
      <c r="E472" s="148"/>
      <c r="F472" s="148"/>
      <c r="G472" s="148"/>
      <c r="H472" s="148"/>
      <c r="I472" s="148"/>
      <c r="J472" s="148"/>
      <c r="K472" s="148"/>
      <c r="L472" s="148"/>
      <c r="M472" s="148"/>
      <c r="N472" s="148"/>
      <c r="O472" s="148"/>
      <c r="P472" s="148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0"/>
      <c r="AX472" s="260"/>
      <c r="AY472" s="260"/>
      <c r="AZ472" s="260"/>
      <c r="BA472" s="260"/>
      <c r="BB472" s="260"/>
      <c r="BC472" s="260"/>
      <c r="BD472" s="260"/>
      <c r="BE472" s="260"/>
      <c r="BF472" s="260"/>
      <c r="BG472" s="260"/>
      <c r="BH472" s="260"/>
      <c r="BI472" s="260"/>
      <c r="BJ472" s="260"/>
      <c r="BK472" s="260"/>
      <c r="BL472" s="260"/>
      <c r="BM472" s="260"/>
      <c r="BN472" s="260"/>
      <c r="BO472" s="261" t="str">
        <f t="shared" si="77"/>
        <v/>
      </c>
      <c r="BP472" s="261"/>
      <c r="BQ472" s="261"/>
      <c r="BR472" s="261"/>
      <c r="BS472" s="261"/>
      <c r="BT472" s="261"/>
      <c r="BU472" s="261"/>
      <c r="BV472" s="261"/>
      <c r="BW472" s="261"/>
      <c r="BX472" s="261"/>
      <c r="BY472" s="261"/>
      <c r="BZ472" s="26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84" t="s">
        <v>134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3" t="s">
        <v>129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128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130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131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132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7"/>
      <c r="C475" s="126"/>
      <c r="D475" s="126"/>
      <c r="E475" s="126"/>
      <c r="F475" s="126"/>
      <c r="G475" s="126"/>
      <c r="H475" s="126"/>
      <c r="I475" s="126"/>
      <c r="J475" s="126"/>
      <c r="K475" s="126"/>
      <c r="L475" s="126"/>
      <c r="M475" s="126"/>
      <c r="N475" s="126"/>
      <c r="O475" s="126"/>
      <c r="P475" s="126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7"/>
      <c r="C476" s="126"/>
      <c r="D476" s="126"/>
      <c r="E476" s="126"/>
      <c r="F476" s="126"/>
      <c r="G476" s="126"/>
      <c r="H476" s="126"/>
      <c r="I476" s="126"/>
      <c r="J476" s="126"/>
      <c r="K476" s="126"/>
      <c r="L476" s="126"/>
      <c r="M476" s="126"/>
      <c r="N476" s="126"/>
      <c r="O476" s="126"/>
      <c r="P476" s="126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7"/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6"/>
      <c r="N477" s="126"/>
      <c r="O477" s="126"/>
      <c r="P477" s="126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7"/>
      <c r="C478" s="126"/>
      <c r="D478" s="126"/>
      <c r="E478" s="126"/>
      <c r="F478" s="126"/>
      <c r="G478" s="126"/>
      <c r="H478" s="126"/>
      <c r="I478" s="126"/>
      <c r="J478" s="126"/>
      <c r="K478" s="126"/>
      <c r="L478" s="126"/>
      <c r="M478" s="126"/>
      <c r="N478" s="126"/>
      <c r="O478" s="126"/>
      <c r="P478" s="126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7"/>
      <c r="C479" s="126"/>
      <c r="D479" s="126"/>
      <c r="E479" s="126"/>
      <c r="F479" s="126"/>
      <c r="G479" s="126"/>
      <c r="H479" s="126"/>
      <c r="I479" s="126"/>
      <c r="J479" s="126"/>
      <c r="K479" s="126"/>
      <c r="L479" s="126"/>
      <c r="M479" s="126"/>
      <c r="N479" s="126"/>
      <c r="O479" s="126"/>
      <c r="P479" s="126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7"/>
      <c r="C480" s="126"/>
      <c r="D480" s="126"/>
      <c r="E480" s="126"/>
      <c r="F480" s="126"/>
      <c r="G480" s="126"/>
      <c r="H480" s="126"/>
      <c r="I480" s="126"/>
      <c r="J480" s="126"/>
      <c r="K480" s="126"/>
      <c r="L480" s="126"/>
      <c r="M480" s="126"/>
      <c r="N480" s="126"/>
      <c r="O480" s="126"/>
      <c r="P480" s="126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7"/>
      <c r="C481" s="126"/>
      <c r="D481" s="126"/>
      <c r="E481" s="126"/>
      <c r="F481" s="126"/>
      <c r="G481" s="126"/>
      <c r="H481" s="126"/>
      <c r="I481" s="126"/>
      <c r="J481" s="126"/>
      <c r="K481" s="126"/>
      <c r="L481" s="126"/>
      <c r="M481" s="126"/>
      <c r="N481" s="126"/>
      <c r="O481" s="126"/>
      <c r="P481" s="126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7"/>
      <c r="C482" s="126"/>
      <c r="D482" s="126"/>
      <c r="E482" s="126"/>
      <c r="F482" s="126"/>
      <c r="G482" s="126"/>
      <c r="H482" s="126"/>
      <c r="I482" s="126"/>
      <c r="J482" s="126"/>
      <c r="K482" s="126"/>
      <c r="L482" s="126"/>
      <c r="M482" s="126"/>
      <c r="N482" s="126"/>
      <c r="O482" s="126"/>
      <c r="P482" s="126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7"/>
      <c r="C483" s="126"/>
      <c r="D483" s="126"/>
      <c r="E483" s="126"/>
      <c r="F483" s="126"/>
      <c r="G483" s="126"/>
      <c r="H483" s="126"/>
      <c r="I483" s="126"/>
      <c r="J483" s="126"/>
      <c r="K483" s="126"/>
      <c r="L483" s="126"/>
      <c r="M483" s="126"/>
      <c r="N483" s="126"/>
      <c r="O483" s="126"/>
      <c r="P483" s="126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0"/>
      <c r="C484" s="148"/>
      <c r="D484" s="148"/>
      <c r="E484" s="148"/>
      <c r="F484" s="148"/>
      <c r="G484" s="148"/>
      <c r="H484" s="148"/>
      <c r="I484" s="148"/>
      <c r="J484" s="148"/>
      <c r="K484" s="148"/>
      <c r="L484" s="148"/>
      <c r="M484" s="148"/>
      <c r="N484" s="148"/>
      <c r="O484" s="148"/>
      <c r="P484" s="148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0"/>
      <c r="AX484" s="260"/>
      <c r="AY484" s="260"/>
      <c r="AZ484" s="260"/>
      <c r="BA484" s="260"/>
      <c r="BB484" s="260"/>
      <c r="BC484" s="260"/>
      <c r="BD484" s="260"/>
      <c r="BE484" s="260"/>
      <c r="BF484" s="260"/>
      <c r="BG484" s="260"/>
      <c r="BH484" s="260"/>
      <c r="BI484" s="260"/>
      <c r="BJ484" s="260"/>
      <c r="BK484" s="260"/>
      <c r="BL484" s="260"/>
      <c r="BM484" s="260"/>
      <c r="BN484" s="260"/>
      <c r="BO484" s="261" t="str">
        <f t="shared" si="82"/>
        <v/>
      </c>
      <c r="BP484" s="261"/>
      <c r="BQ484" s="261"/>
      <c r="BR484" s="261"/>
      <c r="BS484" s="261"/>
      <c r="BT484" s="261"/>
      <c r="BU484" s="261"/>
      <c r="BV484" s="261"/>
      <c r="BW484" s="261"/>
      <c r="BX484" s="261"/>
      <c r="BY484" s="261"/>
      <c r="BZ484" s="26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84" t="s">
        <v>136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3" t="s">
        <v>129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135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130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129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137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130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328"/>
      <c r="C487" s="240"/>
      <c r="D487" s="240"/>
      <c r="E487" s="240"/>
      <c r="F487" s="240"/>
      <c r="G487" s="240"/>
      <c r="H487" s="240"/>
      <c r="I487" s="240"/>
      <c r="J487" s="240"/>
      <c r="K487" s="240"/>
      <c r="L487" s="240"/>
      <c r="M487" s="236"/>
      <c r="N487" s="236"/>
      <c r="O487" s="236"/>
      <c r="P487" s="236"/>
      <c r="Q487" s="236"/>
      <c r="R487" s="236"/>
      <c r="S487" s="236"/>
      <c r="T487" s="236"/>
      <c r="U487" s="236"/>
      <c r="V487" s="236"/>
      <c r="W487" s="236"/>
      <c r="X487" s="236"/>
      <c r="Y487" s="236"/>
      <c r="Z487" s="236"/>
      <c r="AA487" s="236"/>
      <c r="AB487" s="237" t="str">
        <f t="shared" ref="AB487:AB496" si="86">IF(B487="","",ROUND(B487*M487,2))</f>
        <v/>
      </c>
      <c r="AC487" s="238"/>
      <c r="AD487" s="238"/>
      <c r="AE487" s="238"/>
      <c r="AF487" s="238"/>
      <c r="AG487" s="238"/>
      <c r="AH487" s="238"/>
      <c r="AI487" s="238"/>
      <c r="AJ487" s="238"/>
      <c r="AK487" s="238"/>
      <c r="AL487" s="238"/>
      <c r="AM487" s="238"/>
      <c r="AN487" s="239"/>
      <c r="AO487" s="240"/>
      <c r="AP487" s="240"/>
      <c r="AQ487" s="240"/>
      <c r="AR487" s="240"/>
      <c r="AS487" s="240"/>
      <c r="AT487" s="240"/>
      <c r="AU487" s="240"/>
      <c r="AV487" s="240"/>
      <c r="AW487" s="240"/>
      <c r="AX487" s="240"/>
      <c r="AY487" s="240"/>
      <c r="AZ487" s="236"/>
      <c r="BA487" s="236"/>
      <c r="BB487" s="236"/>
      <c r="BC487" s="236"/>
      <c r="BD487" s="236"/>
      <c r="BE487" s="236"/>
      <c r="BF487" s="236"/>
      <c r="BG487" s="236"/>
      <c r="BH487" s="236"/>
      <c r="BI487" s="236"/>
      <c r="BJ487" s="236"/>
      <c r="BK487" s="236"/>
      <c r="BL487" s="236"/>
      <c r="BM487" s="236"/>
      <c r="BN487" s="236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328"/>
      <c r="C488" s="240"/>
      <c r="D488" s="240"/>
      <c r="E488" s="240"/>
      <c r="F488" s="240"/>
      <c r="G488" s="240"/>
      <c r="H488" s="240"/>
      <c r="I488" s="240"/>
      <c r="J488" s="240"/>
      <c r="K488" s="240"/>
      <c r="L488" s="240"/>
      <c r="M488" s="236"/>
      <c r="N488" s="236"/>
      <c r="O488" s="236"/>
      <c r="P488" s="236"/>
      <c r="Q488" s="236"/>
      <c r="R488" s="236"/>
      <c r="S488" s="236"/>
      <c r="T488" s="236"/>
      <c r="U488" s="236"/>
      <c r="V488" s="236"/>
      <c r="W488" s="236"/>
      <c r="X488" s="236"/>
      <c r="Y488" s="236"/>
      <c r="Z488" s="236"/>
      <c r="AA488" s="236"/>
      <c r="AB488" s="237" t="str">
        <f t="shared" si="86"/>
        <v/>
      </c>
      <c r="AC488" s="238"/>
      <c r="AD488" s="238"/>
      <c r="AE488" s="238"/>
      <c r="AF488" s="238"/>
      <c r="AG488" s="238"/>
      <c r="AH488" s="238"/>
      <c r="AI488" s="238"/>
      <c r="AJ488" s="238"/>
      <c r="AK488" s="238"/>
      <c r="AL488" s="238"/>
      <c r="AM488" s="238"/>
      <c r="AN488" s="239"/>
      <c r="AO488" s="240"/>
      <c r="AP488" s="240"/>
      <c r="AQ488" s="240"/>
      <c r="AR488" s="240"/>
      <c r="AS488" s="240"/>
      <c r="AT488" s="240"/>
      <c r="AU488" s="240"/>
      <c r="AV488" s="240"/>
      <c r="AW488" s="240"/>
      <c r="AX488" s="240"/>
      <c r="AY488" s="240"/>
      <c r="AZ488" s="236"/>
      <c r="BA488" s="236"/>
      <c r="BB488" s="236"/>
      <c r="BC488" s="236"/>
      <c r="BD488" s="236"/>
      <c r="BE488" s="236"/>
      <c r="BF488" s="236"/>
      <c r="BG488" s="236"/>
      <c r="BH488" s="236"/>
      <c r="BI488" s="236"/>
      <c r="BJ488" s="236"/>
      <c r="BK488" s="236"/>
      <c r="BL488" s="236"/>
      <c r="BM488" s="236"/>
      <c r="BN488" s="236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328"/>
      <c r="C489" s="240"/>
      <c r="D489" s="240"/>
      <c r="E489" s="240"/>
      <c r="F489" s="240"/>
      <c r="G489" s="240"/>
      <c r="H489" s="240"/>
      <c r="I489" s="240"/>
      <c r="J489" s="240"/>
      <c r="K489" s="240"/>
      <c r="L489" s="240"/>
      <c r="M489" s="236"/>
      <c r="N489" s="236"/>
      <c r="O489" s="236"/>
      <c r="P489" s="236"/>
      <c r="Q489" s="236"/>
      <c r="R489" s="236"/>
      <c r="S489" s="236"/>
      <c r="T489" s="236"/>
      <c r="U489" s="236"/>
      <c r="V489" s="236"/>
      <c r="W489" s="236"/>
      <c r="X489" s="236"/>
      <c r="Y489" s="236"/>
      <c r="Z489" s="236"/>
      <c r="AA489" s="236"/>
      <c r="AB489" s="237" t="str">
        <f t="shared" si="86"/>
        <v/>
      </c>
      <c r="AC489" s="238"/>
      <c r="AD489" s="238"/>
      <c r="AE489" s="238"/>
      <c r="AF489" s="238"/>
      <c r="AG489" s="238"/>
      <c r="AH489" s="238"/>
      <c r="AI489" s="238"/>
      <c r="AJ489" s="238"/>
      <c r="AK489" s="238"/>
      <c r="AL489" s="238"/>
      <c r="AM489" s="238"/>
      <c r="AN489" s="239"/>
      <c r="AO489" s="240"/>
      <c r="AP489" s="240"/>
      <c r="AQ489" s="240"/>
      <c r="AR489" s="240"/>
      <c r="AS489" s="240"/>
      <c r="AT489" s="240"/>
      <c r="AU489" s="240"/>
      <c r="AV489" s="240"/>
      <c r="AW489" s="240"/>
      <c r="AX489" s="240"/>
      <c r="AY489" s="240"/>
      <c r="AZ489" s="236"/>
      <c r="BA489" s="236"/>
      <c r="BB489" s="236"/>
      <c r="BC489" s="236"/>
      <c r="BD489" s="236"/>
      <c r="BE489" s="236"/>
      <c r="BF489" s="236"/>
      <c r="BG489" s="236"/>
      <c r="BH489" s="236"/>
      <c r="BI489" s="236"/>
      <c r="BJ489" s="236"/>
      <c r="BK489" s="236"/>
      <c r="BL489" s="236"/>
      <c r="BM489" s="236"/>
      <c r="BN489" s="236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328"/>
      <c r="C490" s="240"/>
      <c r="D490" s="240"/>
      <c r="E490" s="240"/>
      <c r="F490" s="240"/>
      <c r="G490" s="240"/>
      <c r="H490" s="240"/>
      <c r="I490" s="240"/>
      <c r="J490" s="240"/>
      <c r="K490" s="240"/>
      <c r="L490" s="240"/>
      <c r="M490" s="236"/>
      <c r="N490" s="236"/>
      <c r="O490" s="236"/>
      <c r="P490" s="236"/>
      <c r="Q490" s="236"/>
      <c r="R490" s="236"/>
      <c r="S490" s="236"/>
      <c r="T490" s="236"/>
      <c r="U490" s="236"/>
      <c r="V490" s="236"/>
      <c r="W490" s="236"/>
      <c r="X490" s="236"/>
      <c r="Y490" s="236"/>
      <c r="Z490" s="236"/>
      <c r="AA490" s="236"/>
      <c r="AB490" s="237" t="str">
        <f t="shared" si="86"/>
        <v/>
      </c>
      <c r="AC490" s="238"/>
      <c r="AD490" s="238"/>
      <c r="AE490" s="238"/>
      <c r="AF490" s="238"/>
      <c r="AG490" s="238"/>
      <c r="AH490" s="238"/>
      <c r="AI490" s="238"/>
      <c r="AJ490" s="238"/>
      <c r="AK490" s="238"/>
      <c r="AL490" s="238"/>
      <c r="AM490" s="238"/>
      <c r="AN490" s="239"/>
      <c r="AO490" s="240"/>
      <c r="AP490" s="240"/>
      <c r="AQ490" s="240"/>
      <c r="AR490" s="240"/>
      <c r="AS490" s="240"/>
      <c r="AT490" s="240"/>
      <c r="AU490" s="240"/>
      <c r="AV490" s="240"/>
      <c r="AW490" s="240"/>
      <c r="AX490" s="240"/>
      <c r="AY490" s="240"/>
      <c r="AZ490" s="236"/>
      <c r="BA490" s="236"/>
      <c r="BB490" s="236"/>
      <c r="BC490" s="236"/>
      <c r="BD490" s="236"/>
      <c r="BE490" s="236"/>
      <c r="BF490" s="236"/>
      <c r="BG490" s="236"/>
      <c r="BH490" s="236"/>
      <c r="BI490" s="236"/>
      <c r="BJ490" s="236"/>
      <c r="BK490" s="236"/>
      <c r="BL490" s="236"/>
      <c r="BM490" s="236"/>
      <c r="BN490" s="236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328"/>
      <c r="C491" s="240"/>
      <c r="D491" s="240"/>
      <c r="E491" s="240"/>
      <c r="F491" s="240"/>
      <c r="G491" s="240"/>
      <c r="H491" s="240"/>
      <c r="I491" s="240"/>
      <c r="J491" s="240"/>
      <c r="K491" s="240"/>
      <c r="L491" s="240"/>
      <c r="M491" s="236"/>
      <c r="N491" s="236"/>
      <c r="O491" s="236"/>
      <c r="P491" s="236"/>
      <c r="Q491" s="236"/>
      <c r="R491" s="236"/>
      <c r="S491" s="236"/>
      <c r="T491" s="236"/>
      <c r="U491" s="236"/>
      <c r="V491" s="236"/>
      <c r="W491" s="236"/>
      <c r="X491" s="236"/>
      <c r="Y491" s="236"/>
      <c r="Z491" s="236"/>
      <c r="AA491" s="236"/>
      <c r="AB491" s="237" t="str">
        <f t="shared" si="86"/>
        <v/>
      </c>
      <c r="AC491" s="238"/>
      <c r="AD491" s="238"/>
      <c r="AE491" s="238"/>
      <c r="AF491" s="238"/>
      <c r="AG491" s="238"/>
      <c r="AH491" s="238"/>
      <c r="AI491" s="238"/>
      <c r="AJ491" s="238"/>
      <c r="AK491" s="238"/>
      <c r="AL491" s="238"/>
      <c r="AM491" s="238"/>
      <c r="AN491" s="239"/>
      <c r="AO491" s="240"/>
      <c r="AP491" s="240"/>
      <c r="AQ491" s="240"/>
      <c r="AR491" s="240"/>
      <c r="AS491" s="240"/>
      <c r="AT491" s="240"/>
      <c r="AU491" s="240"/>
      <c r="AV491" s="240"/>
      <c r="AW491" s="240"/>
      <c r="AX491" s="240"/>
      <c r="AY491" s="240"/>
      <c r="AZ491" s="236"/>
      <c r="BA491" s="236"/>
      <c r="BB491" s="236"/>
      <c r="BC491" s="236"/>
      <c r="BD491" s="236"/>
      <c r="BE491" s="236"/>
      <c r="BF491" s="236"/>
      <c r="BG491" s="236"/>
      <c r="BH491" s="236"/>
      <c r="BI491" s="236"/>
      <c r="BJ491" s="236"/>
      <c r="BK491" s="236"/>
      <c r="BL491" s="236"/>
      <c r="BM491" s="236"/>
      <c r="BN491" s="236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328"/>
      <c r="C492" s="240"/>
      <c r="D492" s="240"/>
      <c r="E492" s="240"/>
      <c r="F492" s="240"/>
      <c r="G492" s="240"/>
      <c r="H492" s="240"/>
      <c r="I492" s="240"/>
      <c r="J492" s="240"/>
      <c r="K492" s="240"/>
      <c r="L492" s="240"/>
      <c r="M492" s="236"/>
      <c r="N492" s="236"/>
      <c r="O492" s="236"/>
      <c r="P492" s="236"/>
      <c r="Q492" s="236"/>
      <c r="R492" s="236"/>
      <c r="S492" s="236"/>
      <c r="T492" s="236"/>
      <c r="U492" s="236"/>
      <c r="V492" s="236"/>
      <c r="W492" s="236"/>
      <c r="X492" s="236"/>
      <c r="Y492" s="236"/>
      <c r="Z492" s="236"/>
      <c r="AA492" s="236"/>
      <c r="AB492" s="237" t="str">
        <f t="shared" si="86"/>
        <v/>
      </c>
      <c r="AC492" s="238"/>
      <c r="AD492" s="238"/>
      <c r="AE492" s="238"/>
      <c r="AF492" s="238"/>
      <c r="AG492" s="238"/>
      <c r="AH492" s="238"/>
      <c r="AI492" s="238"/>
      <c r="AJ492" s="238"/>
      <c r="AK492" s="238"/>
      <c r="AL492" s="238"/>
      <c r="AM492" s="238"/>
      <c r="AN492" s="239"/>
      <c r="AO492" s="240"/>
      <c r="AP492" s="240"/>
      <c r="AQ492" s="240"/>
      <c r="AR492" s="240"/>
      <c r="AS492" s="240"/>
      <c r="AT492" s="240"/>
      <c r="AU492" s="240"/>
      <c r="AV492" s="240"/>
      <c r="AW492" s="240"/>
      <c r="AX492" s="240"/>
      <c r="AY492" s="240"/>
      <c r="AZ492" s="236"/>
      <c r="BA492" s="236"/>
      <c r="BB492" s="236"/>
      <c r="BC492" s="236"/>
      <c r="BD492" s="236"/>
      <c r="BE492" s="236"/>
      <c r="BF492" s="236"/>
      <c r="BG492" s="236"/>
      <c r="BH492" s="236"/>
      <c r="BI492" s="236"/>
      <c r="BJ492" s="236"/>
      <c r="BK492" s="236"/>
      <c r="BL492" s="236"/>
      <c r="BM492" s="236"/>
      <c r="BN492" s="236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328"/>
      <c r="C493" s="240"/>
      <c r="D493" s="240"/>
      <c r="E493" s="240"/>
      <c r="F493" s="240"/>
      <c r="G493" s="240"/>
      <c r="H493" s="240"/>
      <c r="I493" s="240"/>
      <c r="J493" s="240"/>
      <c r="K493" s="240"/>
      <c r="L493" s="240"/>
      <c r="M493" s="236"/>
      <c r="N493" s="236"/>
      <c r="O493" s="236"/>
      <c r="P493" s="236"/>
      <c r="Q493" s="236"/>
      <c r="R493" s="236"/>
      <c r="S493" s="236"/>
      <c r="T493" s="236"/>
      <c r="U493" s="236"/>
      <c r="V493" s="236"/>
      <c r="W493" s="236"/>
      <c r="X493" s="236"/>
      <c r="Y493" s="236"/>
      <c r="Z493" s="236"/>
      <c r="AA493" s="236"/>
      <c r="AB493" s="237" t="str">
        <f t="shared" si="86"/>
        <v/>
      </c>
      <c r="AC493" s="238"/>
      <c r="AD493" s="238"/>
      <c r="AE493" s="238"/>
      <c r="AF493" s="238"/>
      <c r="AG493" s="238"/>
      <c r="AH493" s="238"/>
      <c r="AI493" s="238"/>
      <c r="AJ493" s="238"/>
      <c r="AK493" s="238"/>
      <c r="AL493" s="238"/>
      <c r="AM493" s="238"/>
      <c r="AN493" s="239"/>
      <c r="AO493" s="240"/>
      <c r="AP493" s="240"/>
      <c r="AQ493" s="240"/>
      <c r="AR493" s="240"/>
      <c r="AS493" s="240"/>
      <c r="AT493" s="240"/>
      <c r="AU493" s="240"/>
      <c r="AV493" s="240"/>
      <c r="AW493" s="240"/>
      <c r="AX493" s="240"/>
      <c r="AY493" s="240"/>
      <c r="AZ493" s="236"/>
      <c r="BA493" s="236"/>
      <c r="BB493" s="236"/>
      <c r="BC493" s="236"/>
      <c r="BD493" s="236"/>
      <c r="BE493" s="236"/>
      <c r="BF493" s="236"/>
      <c r="BG493" s="236"/>
      <c r="BH493" s="236"/>
      <c r="BI493" s="236"/>
      <c r="BJ493" s="236"/>
      <c r="BK493" s="236"/>
      <c r="BL493" s="236"/>
      <c r="BM493" s="236"/>
      <c r="BN493" s="236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328"/>
      <c r="C494" s="240"/>
      <c r="D494" s="240"/>
      <c r="E494" s="240"/>
      <c r="F494" s="240"/>
      <c r="G494" s="240"/>
      <c r="H494" s="240"/>
      <c r="I494" s="240"/>
      <c r="J494" s="240"/>
      <c r="K494" s="240"/>
      <c r="L494" s="240"/>
      <c r="M494" s="236"/>
      <c r="N494" s="236"/>
      <c r="O494" s="236"/>
      <c r="P494" s="236"/>
      <c r="Q494" s="236"/>
      <c r="R494" s="236"/>
      <c r="S494" s="236"/>
      <c r="T494" s="236"/>
      <c r="U494" s="236"/>
      <c r="V494" s="236"/>
      <c r="W494" s="236"/>
      <c r="X494" s="236"/>
      <c r="Y494" s="236"/>
      <c r="Z494" s="236"/>
      <c r="AA494" s="236"/>
      <c r="AB494" s="237" t="str">
        <f t="shared" si="86"/>
        <v/>
      </c>
      <c r="AC494" s="238"/>
      <c r="AD494" s="238"/>
      <c r="AE494" s="238"/>
      <c r="AF494" s="238"/>
      <c r="AG494" s="238"/>
      <c r="AH494" s="238"/>
      <c r="AI494" s="238"/>
      <c r="AJ494" s="238"/>
      <c r="AK494" s="238"/>
      <c r="AL494" s="238"/>
      <c r="AM494" s="238"/>
      <c r="AN494" s="239"/>
      <c r="AO494" s="240"/>
      <c r="AP494" s="240"/>
      <c r="AQ494" s="240"/>
      <c r="AR494" s="240"/>
      <c r="AS494" s="240"/>
      <c r="AT494" s="240"/>
      <c r="AU494" s="240"/>
      <c r="AV494" s="240"/>
      <c r="AW494" s="240"/>
      <c r="AX494" s="240"/>
      <c r="AY494" s="240"/>
      <c r="AZ494" s="236"/>
      <c r="BA494" s="236"/>
      <c r="BB494" s="236"/>
      <c r="BC494" s="236"/>
      <c r="BD494" s="236"/>
      <c r="BE494" s="236"/>
      <c r="BF494" s="236"/>
      <c r="BG494" s="236"/>
      <c r="BH494" s="236"/>
      <c r="BI494" s="236"/>
      <c r="BJ494" s="236"/>
      <c r="BK494" s="236"/>
      <c r="BL494" s="236"/>
      <c r="BM494" s="236"/>
      <c r="BN494" s="236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328"/>
      <c r="C495" s="240"/>
      <c r="D495" s="240"/>
      <c r="E495" s="240"/>
      <c r="F495" s="240"/>
      <c r="G495" s="240"/>
      <c r="H495" s="240"/>
      <c r="I495" s="240"/>
      <c r="J495" s="240"/>
      <c r="K495" s="240"/>
      <c r="L495" s="240"/>
      <c r="M495" s="236"/>
      <c r="N495" s="236"/>
      <c r="O495" s="236"/>
      <c r="P495" s="236"/>
      <c r="Q495" s="236"/>
      <c r="R495" s="236"/>
      <c r="S495" s="236"/>
      <c r="T495" s="236"/>
      <c r="U495" s="236"/>
      <c r="V495" s="236"/>
      <c r="W495" s="236"/>
      <c r="X495" s="236"/>
      <c r="Y495" s="236"/>
      <c r="Z495" s="236"/>
      <c r="AA495" s="236"/>
      <c r="AB495" s="237" t="str">
        <f t="shared" si="86"/>
        <v/>
      </c>
      <c r="AC495" s="238"/>
      <c r="AD495" s="238"/>
      <c r="AE495" s="238"/>
      <c r="AF495" s="238"/>
      <c r="AG495" s="238"/>
      <c r="AH495" s="238"/>
      <c r="AI495" s="238"/>
      <c r="AJ495" s="238"/>
      <c r="AK495" s="238"/>
      <c r="AL495" s="238"/>
      <c r="AM495" s="238"/>
      <c r="AN495" s="239"/>
      <c r="AO495" s="240"/>
      <c r="AP495" s="240"/>
      <c r="AQ495" s="240"/>
      <c r="AR495" s="240"/>
      <c r="AS495" s="240"/>
      <c r="AT495" s="240"/>
      <c r="AU495" s="240"/>
      <c r="AV495" s="240"/>
      <c r="AW495" s="240"/>
      <c r="AX495" s="240"/>
      <c r="AY495" s="240"/>
      <c r="AZ495" s="236"/>
      <c r="BA495" s="236"/>
      <c r="BB495" s="236"/>
      <c r="BC495" s="236"/>
      <c r="BD495" s="236"/>
      <c r="BE495" s="236"/>
      <c r="BF495" s="236"/>
      <c r="BG495" s="236"/>
      <c r="BH495" s="236"/>
      <c r="BI495" s="236"/>
      <c r="BJ495" s="236"/>
      <c r="BK495" s="236"/>
      <c r="BL495" s="236"/>
      <c r="BM495" s="236"/>
      <c r="BN495" s="236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4"/>
      <c r="N496" s="304"/>
      <c r="O496" s="304"/>
      <c r="P496" s="304"/>
      <c r="Q496" s="304"/>
      <c r="R496" s="304"/>
      <c r="S496" s="304"/>
      <c r="T496" s="304"/>
      <c r="U496" s="304"/>
      <c r="V496" s="304"/>
      <c r="W496" s="304"/>
      <c r="X496" s="304"/>
      <c r="Y496" s="304"/>
      <c r="Z496" s="304"/>
      <c r="AA496" s="304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4"/>
      <c r="BA496" s="304"/>
      <c r="BB496" s="304"/>
      <c r="BC496" s="304"/>
      <c r="BD496" s="304"/>
      <c r="BE496" s="304"/>
      <c r="BF496" s="304"/>
      <c r="BG496" s="304"/>
      <c r="BH496" s="304"/>
      <c r="BI496" s="304"/>
      <c r="BJ496" s="304"/>
      <c r="BK496" s="304"/>
      <c r="BL496" s="304"/>
      <c r="BM496" s="304"/>
      <c r="BN496" s="304"/>
      <c r="BO496" s="305" t="str">
        <f t="shared" si="87"/>
        <v/>
      </c>
      <c r="BP496" s="305"/>
      <c r="BQ496" s="305"/>
      <c r="BR496" s="305"/>
      <c r="BS496" s="305"/>
      <c r="BT496" s="305"/>
      <c r="BU496" s="305"/>
      <c r="BV496" s="305"/>
      <c r="BW496" s="305"/>
      <c r="BX496" s="305"/>
      <c r="BY496" s="305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06" t="s">
        <v>138</v>
      </c>
      <c r="C497" s="307"/>
      <c r="D497" s="307"/>
      <c r="E497" s="307"/>
      <c r="F497" s="307"/>
      <c r="G497" s="307"/>
      <c r="H497" s="307"/>
      <c r="I497" s="307"/>
      <c r="J497" s="307"/>
      <c r="K497" s="307"/>
      <c r="L497" s="307"/>
      <c r="M497" s="307"/>
      <c r="N497" s="307"/>
      <c r="O497" s="307"/>
      <c r="P497" s="307"/>
      <c r="Q497" s="307"/>
      <c r="R497" s="307"/>
      <c r="S497" s="307"/>
      <c r="T497" s="307"/>
      <c r="U497" s="307"/>
      <c r="V497" s="307"/>
      <c r="W497" s="307"/>
      <c r="X497" s="307"/>
      <c r="Y497" s="307"/>
      <c r="Z497" s="307"/>
      <c r="AA497" s="307"/>
      <c r="AB497" s="307"/>
      <c r="AC497" s="307"/>
      <c r="AD497" s="307"/>
      <c r="AE497" s="307"/>
      <c r="AF497" s="307"/>
      <c r="AG497" s="307"/>
      <c r="AH497" s="307"/>
      <c r="AI497" s="307"/>
      <c r="AJ497" s="307"/>
      <c r="AK497" s="307"/>
      <c r="AL497" s="307"/>
      <c r="AM497" s="307"/>
      <c r="AN497" s="307"/>
      <c r="AO497" s="307"/>
      <c r="AP497" s="307"/>
      <c r="AQ497" s="307"/>
      <c r="AR497" s="307"/>
      <c r="AS497" s="307"/>
      <c r="AT497" s="307"/>
      <c r="AU497" s="307"/>
      <c r="AV497" s="307"/>
      <c r="AW497" s="307"/>
      <c r="AX497" s="307"/>
      <c r="AY497" s="307"/>
      <c r="AZ497" s="307"/>
      <c r="BA497" s="307"/>
      <c r="BB497" s="307"/>
      <c r="BC497" s="307"/>
      <c r="BD497" s="307"/>
      <c r="BE497" s="307"/>
      <c r="BF497" s="307"/>
      <c r="BG497" s="307"/>
      <c r="BH497" s="307"/>
      <c r="BI497" s="307"/>
      <c r="BJ497" s="307"/>
      <c r="BK497" s="307"/>
      <c r="BL497" s="307"/>
      <c r="BM497" s="307"/>
      <c r="BN497" s="307"/>
      <c r="BO497" s="307"/>
      <c r="BP497" s="307"/>
      <c r="BQ497" s="307"/>
      <c r="BR497" s="307"/>
      <c r="BS497" s="307"/>
      <c r="BT497" s="307"/>
      <c r="BU497" s="307"/>
      <c r="BV497" s="307"/>
      <c r="BW497" s="307"/>
      <c r="BX497" s="307"/>
      <c r="BY497" s="307"/>
      <c r="BZ497" s="308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76" t="s">
        <v>129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128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139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130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131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132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328"/>
      <c r="C499" s="240"/>
      <c r="D499" s="240"/>
      <c r="E499" s="240"/>
      <c r="F499" s="240"/>
      <c r="G499" s="240"/>
      <c r="H499" s="240"/>
      <c r="I499" s="240"/>
      <c r="J499" s="240"/>
      <c r="K499" s="240"/>
      <c r="L499" s="240"/>
      <c r="M499" s="236"/>
      <c r="N499" s="236"/>
      <c r="O499" s="236"/>
      <c r="P499" s="236"/>
      <c r="Q499" s="236"/>
      <c r="R499" s="236"/>
      <c r="S499" s="236"/>
      <c r="T499" s="236"/>
      <c r="U499" s="236"/>
      <c r="V499" s="236"/>
      <c r="W499" s="236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328"/>
      <c r="C500" s="240"/>
      <c r="D500" s="240"/>
      <c r="E500" s="240"/>
      <c r="F500" s="240"/>
      <c r="G500" s="240"/>
      <c r="H500" s="240"/>
      <c r="I500" s="240"/>
      <c r="J500" s="240"/>
      <c r="K500" s="240"/>
      <c r="L500" s="240"/>
      <c r="M500" s="236"/>
      <c r="N500" s="236"/>
      <c r="O500" s="236"/>
      <c r="P500" s="236"/>
      <c r="Q500" s="236"/>
      <c r="R500" s="236"/>
      <c r="S500" s="236"/>
      <c r="T500" s="236"/>
      <c r="U500" s="236"/>
      <c r="V500" s="236"/>
      <c r="W500" s="236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328"/>
      <c r="C501" s="240"/>
      <c r="D501" s="240"/>
      <c r="E501" s="240"/>
      <c r="F501" s="240"/>
      <c r="G501" s="240"/>
      <c r="H501" s="240"/>
      <c r="I501" s="240"/>
      <c r="J501" s="240"/>
      <c r="K501" s="240"/>
      <c r="L501" s="240"/>
      <c r="M501" s="236"/>
      <c r="N501" s="236"/>
      <c r="O501" s="236"/>
      <c r="P501" s="236"/>
      <c r="Q501" s="236"/>
      <c r="R501" s="236"/>
      <c r="S501" s="236"/>
      <c r="T501" s="236"/>
      <c r="U501" s="236"/>
      <c r="V501" s="236"/>
      <c r="W501" s="236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328"/>
      <c r="C502" s="240"/>
      <c r="D502" s="240"/>
      <c r="E502" s="240"/>
      <c r="F502" s="240"/>
      <c r="G502" s="240"/>
      <c r="H502" s="240"/>
      <c r="I502" s="240"/>
      <c r="J502" s="240"/>
      <c r="K502" s="240"/>
      <c r="L502" s="240"/>
      <c r="M502" s="236"/>
      <c r="N502" s="236"/>
      <c r="O502" s="236"/>
      <c r="P502" s="236"/>
      <c r="Q502" s="236"/>
      <c r="R502" s="236"/>
      <c r="S502" s="236"/>
      <c r="T502" s="236"/>
      <c r="U502" s="236"/>
      <c r="V502" s="236"/>
      <c r="W502" s="236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328"/>
      <c r="C503" s="240"/>
      <c r="D503" s="240"/>
      <c r="E503" s="240"/>
      <c r="F503" s="240"/>
      <c r="G503" s="240"/>
      <c r="H503" s="240"/>
      <c r="I503" s="240"/>
      <c r="J503" s="240"/>
      <c r="K503" s="240"/>
      <c r="L503" s="240"/>
      <c r="M503" s="236"/>
      <c r="N503" s="236"/>
      <c r="O503" s="236"/>
      <c r="P503" s="236"/>
      <c r="Q503" s="236"/>
      <c r="R503" s="236"/>
      <c r="S503" s="236"/>
      <c r="T503" s="236"/>
      <c r="U503" s="236"/>
      <c r="V503" s="236"/>
      <c r="W503" s="236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328"/>
      <c r="C504" s="240"/>
      <c r="D504" s="240"/>
      <c r="E504" s="240"/>
      <c r="F504" s="240"/>
      <c r="G504" s="240"/>
      <c r="H504" s="240"/>
      <c r="I504" s="240"/>
      <c r="J504" s="240"/>
      <c r="K504" s="240"/>
      <c r="L504" s="240"/>
      <c r="M504" s="236"/>
      <c r="N504" s="236"/>
      <c r="O504" s="236"/>
      <c r="P504" s="236"/>
      <c r="Q504" s="236"/>
      <c r="R504" s="236"/>
      <c r="S504" s="236"/>
      <c r="T504" s="236"/>
      <c r="U504" s="236"/>
      <c r="V504" s="236"/>
      <c r="W504" s="236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328"/>
      <c r="C505" s="240"/>
      <c r="D505" s="240"/>
      <c r="E505" s="240"/>
      <c r="F505" s="240"/>
      <c r="G505" s="240"/>
      <c r="H505" s="240"/>
      <c r="I505" s="240"/>
      <c r="J505" s="240"/>
      <c r="K505" s="240"/>
      <c r="L505" s="240"/>
      <c r="M505" s="236"/>
      <c r="N505" s="236"/>
      <c r="O505" s="236"/>
      <c r="P505" s="236"/>
      <c r="Q505" s="236"/>
      <c r="R505" s="236"/>
      <c r="S505" s="236"/>
      <c r="T505" s="236"/>
      <c r="U505" s="236"/>
      <c r="V505" s="236"/>
      <c r="W505" s="236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328"/>
      <c r="C506" s="240"/>
      <c r="D506" s="240"/>
      <c r="E506" s="240"/>
      <c r="F506" s="240"/>
      <c r="G506" s="240"/>
      <c r="H506" s="240"/>
      <c r="I506" s="240"/>
      <c r="J506" s="240"/>
      <c r="K506" s="240"/>
      <c r="L506" s="240"/>
      <c r="M506" s="236"/>
      <c r="N506" s="236"/>
      <c r="O506" s="236"/>
      <c r="P506" s="236"/>
      <c r="Q506" s="236"/>
      <c r="R506" s="236"/>
      <c r="S506" s="236"/>
      <c r="T506" s="236"/>
      <c r="U506" s="236"/>
      <c r="V506" s="236"/>
      <c r="W506" s="236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328"/>
      <c r="C507" s="240"/>
      <c r="D507" s="240"/>
      <c r="E507" s="240"/>
      <c r="F507" s="240"/>
      <c r="G507" s="240"/>
      <c r="H507" s="240"/>
      <c r="I507" s="240"/>
      <c r="J507" s="240"/>
      <c r="K507" s="240"/>
      <c r="L507" s="240"/>
      <c r="M507" s="236"/>
      <c r="N507" s="236"/>
      <c r="O507" s="236"/>
      <c r="P507" s="236"/>
      <c r="Q507" s="236"/>
      <c r="R507" s="236"/>
      <c r="S507" s="236"/>
      <c r="T507" s="236"/>
      <c r="U507" s="236"/>
      <c r="V507" s="236"/>
      <c r="W507" s="236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4"/>
      <c r="N508" s="304"/>
      <c r="O508" s="304"/>
      <c r="P508" s="304"/>
      <c r="Q508" s="304"/>
      <c r="R508" s="304"/>
      <c r="S508" s="304"/>
      <c r="T508" s="304"/>
      <c r="U508" s="304"/>
      <c r="V508" s="304"/>
      <c r="W508" s="304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5" t="str">
        <f t="shared" si="89"/>
        <v/>
      </c>
      <c r="AL508" s="305"/>
      <c r="AM508" s="305"/>
      <c r="AN508" s="305"/>
      <c r="AO508" s="305"/>
      <c r="AP508" s="305"/>
      <c r="AQ508" s="305"/>
      <c r="AR508" s="305"/>
      <c r="AS508" s="305"/>
      <c r="AT508" s="305"/>
      <c r="AU508" s="305"/>
      <c r="AV508" s="305"/>
      <c r="AW508" s="260"/>
      <c r="AX508" s="260"/>
      <c r="AY508" s="260"/>
      <c r="AZ508" s="260"/>
      <c r="BA508" s="260"/>
      <c r="BB508" s="260"/>
      <c r="BC508" s="260"/>
      <c r="BD508" s="260"/>
      <c r="BE508" s="260"/>
      <c r="BF508" s="260"/>
      <c r="BG508" s="260"/>
      <c r="BH508" s="260"/>
      <c r="BI508" s="260"/>
      <c r="BJ508" s="260"/>
      <c r="BK508" s="260"/>
      <c r="BL508" s="260"/>
      <c r="BM508" s="260"/>
      <c r="BN508" s="260"/>
      <c r="BO508" s="261" t="str">
        <f t="shared" si="90"/>
        <v/>
      </c>
      <c r="BP508" s="261"/>
      <c r="BQ508" s="261"/>
      <c r="BR508" s="261"/>
      <c r="BS508" s="261"/>
      <c r="BT508" s="261"/>
      <c r="BU508" s="261"/>
      <c r="BV508" s="261"/>
      <c r="BW508" s="261"/>
      <c r="BX508" s="261"/>
      <c r="BY508" s="261"/>
      <c r="BZ508" s="26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1" t="s">
        <v>198</v>
      </c>
      <c r="K512" s="121"/>
      <c r="L512" s="121"/>
      <c r="M512" s="121"/>
      <c r="N512" s="121"/>
      <c r="O512" s="121"/>
      <c r="P512" s="121"/>
      <c r="Q512" s="121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54" t="s">
        <v>143</v>
      </c>
      <c r="C538" s="255"/>
      <c r="D538" s="255"/>
      <c r="E538" s="255"/>
      <c r="F538" s="255"/>
      <c r="G538" s="255"/>
      <c r="H538" s="255"/>
      <c r="I538" s="255"/>
      <c r="J538" s="255"/>
      <c r="K538" s="255"/>
      <c r="L538" s="255"/>
      <c r="M538" s="255"/>
      <c r="N538" s="255"/>
      <c r="O538" s="255"/>
      <c r="P538" s="255"/>
      <c r="Q538" s="255"/>
      <c r="R538" s="255"/>
      <c r="S538" s="255"/>
      <c r="T538" s="255"/>
      <c r="U538" s="255"/>
      <c r="V538" s="255"/>
      <c r="W538" s="255"/>
      <c r="X538" s="255"/>
      <c r="Y538" s="255"/>
      <c r="Z538" s="255"/>
      <c r="AA538" s="255"/>
      <c r="AB538" s="255"/>
      <c r="AC538" s="255"/>
      <c r="AD538" s="255"/>
      <c r="AE538" s="255"/>
      <c r="AF538" s="255"/>
      <c r="AG538" s="255"/>
      <c r="AH538" s="255"/>
      <c r="AI538" s="255"/>
      <c r="AJ538" s="255"/>
      <c r="AK538" s="255"/>
      <c r="AL538" s="255"/>
      <c r="AM538" s="255"/>
      <c r="AN538" s="255"/>
      <c r="AO538" s="255"/>
      <c r="AP538" s="255"/>
      <c r="AQ538" s="256"/>
      <c r="AR538" s="248" t="s">
        <v>142</v>
      </c>
      <c r="AS538" s="249"/>
      <c r="AT538" s="249"/>
      <c r="AU538" s="249"/>
      <c r="AV538" s="249"/>
      <c r="AW538" s="249"/>
      <c r="AX538" s="249"/>
      <c r="AY538" s="249"/>
      <c r="AZ538" s="249"/>
      <c r="BA538" s="249"/>
      <c r="BB538" s="249"/>
      <c r="BC538" s="249"/>
      <c r="BD538" s="249"/>
      <c r="BE538" s="249"/>
      <c r="BF538" s="249"/>
      <c r="BG538" s="249"/>
      <c r="BH538" s="249"/>
      <c r="BI538" s="249"/>
      <c r="BJ538" s="249"/>
      <c r="BK538" s="249"/>
      <c r="BL538" s="249"/>
      <c r="BM538" s="249"/>
      <c r="BN538" s="249"/>
      <c r="BO538" s="249"/>
      <c r="BP538" s="249"/>
      <c r="BQ538" s="249"/>
      <c r="BR538" s="249"/>
      <c r="BS538" s="249"/>
      <c r="BT538" s="249"/>
      <c r="BU538" s="249"/>
      <c r="BV538" s="249"/>
      <c r="BW538" s="249"/>
      <c r="BX538" s="249"/>
      <c r="BY538" s="249"/>
      <c r="BZ538" s="25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7"/>
      <c r="C539" s="258"/>
      <c r="D539" s="258"/>
      <c r="E539" s="258"/>
      <c r="F539" s="258"/>
      <c r="G539" s="258"/>
      <c r="H539" s="258"/>
      <c r="I539" s="258"/>
      <c r="J539" s="258"/>
      <c r="K539" s="258"/>
      <c r="L539" s="258"/>
      <c r="M539" s="258"/>
      <c r="N539" s="258"/>
      <c r="O539" s="258"/>
      <c r="P539" s="258"/>
      <c r="Q539" s="258"/>
      <c r="R539" s="258"/>
      <c r="S539" s="258"/>
      <c r="T539" s="258"/>
      <c r="U539" s="258"/>
      <c r="V539" s="258"/>
      <c r="W539" s="258"/>
      <c r="X539" s="258"/>
      <c r="Y539" s="258"/>
      <c r="Z539" s="258"/>
      <c r="AA539" s="258"/>
      <c r="AB539" s="258"/>
      <c r="AC539" s="258"/>
      <c r="AD539" s="258"/>
      <c r="AE539" s="258"/>
      <c r="AF539" s="258"/>
      <c r="AG539" s="258"/>
      <c r="AH539" s="258"/>
      <c r="AI539" s="258"/>
      <c r="AJ539" s="258"/>
      <c r="AK539" s="258"/>
      <c r="AL539" s="258"/>
      <c r="AM539" s="258"/>
      <c r="AN539" s="258"/>
      <c r="AO539" s="258"/>
      <c r="AP539" s="258"/>
      <c r="AQ539" s="259"/>
      <c r="AR539" s="251"/>
      <c r="AS539" s="252"/>
      <c r="AT539" s="252"/>
      <c r="AU539" s="252"/>
      <c r="AV539" s="252"/>
      <c r="AW539" s="252"/>
      <c r="AX539" s="252"/>
      <c r="AY539" s="252"/>
      <c r="AZ539" s="252"/>
      <c r="BA539" s="252"/>
      <c r="BB539" s="252"/>
      <c r="BC539" s="252"/>
      <c r="BD539" s="252"/>
      <c r="BE539" s="252"/>
      <c r="BF539" s="252"/>
      <c r="BG539" s="252"/>
      <c r="BH539" s="252"/>
      <c r="BI539" s="252"/>
      <c r="BJ539" s="252"/>
      <c r="BK539" s="252"/>
      <c r="BL539" s="252"/>
      <c r="BM539" s="252"/>
      <c r="BN539" s="252"/>
      <c r="BO539" s="252"/>
      <c r="BP539" s="252"/>
      <c r="BQ539" s="252"/>
      <c r="BR539" s="252"/>
      <c r="BS539" s="252"/>
      <c r="BT539" s="252"/>
      <c r="BU539" s="252"/>
      <c r="BV539" s="252"/>
      <c r="BW539" s="252"/>
      <c r="BX539" s="252"/>
      <c r="BY539" s="252"/>
      <c r="BZ539" s="25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45" t="s">
        <v>144</v>
      </c>
      <c r="C540" s="246"/>
      <c r="D540" s="246"/>
      <c r="E540" s="246"/>
      <c r="F540" s="246"/>
      <c r="G540" s="246"/>
      <c r="H540" s="246"/>
      <c r="I540" s="246"/>
      <c r="J540" s="246"/>
      <c r="K540" s="246"/>
      <c r="L540" s="246"/>
      <c r="M540" s="246"/>
      <c r="N540" s="246"/>
      <c r="O540" s="246"/>
      <c r="P540" s="246"/>
      <c r="Q540" s="246"/>
      <c r="R540" s="246"/>
      <c r="S540" s="246"/>
      <c r="T540" s="246"/>
      <c r="U540" s="246"/>
      <c r="V540" s="246"/>
      <c r="W540" s="246"/>
      <c r="X540" s="246"/>
      <c r="Y540" s="246"/>
      <c r="Z540" s="246"/>
      <c r="AA540" s="246"/>
      <c r="AB540" s="246"/>
      <c r="AC540" s="246"/>
      <c r="AD540" s="246"/>
      <c r="AE540" s="246"/>
      <c r="AF540" s="246"/>
      <c r="AG540" s="246"/>
      <c r="AH540" s="246"/>
      <c r="AI540" s="246"/>
      <c r="AJ540" s="246"/>
      <c r="AK540" s="246"/>
      <c r="AL540" s="246"/>
      <c r="AM540" s="246"/>
      <c r="AN540" s="246"/>
      <c r="AO540" s="246"/>
      <c r="AP540" s="246"/>
      <c r="AQ540" s="24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42" t="s">
        <v>145</v>
      </c>
      <c r="C541" s="143"/>
      <c r="D541" s="143"/>
      <c r="E541" s="143"/>
      <c r="F541" s="143"/>
      <c r="G541" s="143"/>
      <c r="H541" s="143"/>
      <c r="I541" s="143"/>
      <c r="J541" s="143"/>
      <c r="K541" s="143"/>
      <c r="L541" s="143"/>
      <c r="M541" s="143"/>
      <c r="N541" s="143"/>
      <c r="O541" s="143"/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  <c r="AE541" s="143"/>
      <c r="AF541" s="143"/>
      <c r="AG541" s="143"/>
      <c r="AH541" s="143"/>
      <c r="AI541" s="143"/>
      <c r="AJ541" s="143"/>
      <c r="AK541" s="143"/>
      <c r="AL541" s="143"/>
      <c r="AM541" s="143"/>
      <c r="AN541" s="143"/>
      <c r="AO541" s="143"/>
      <c r="AP541" s="143"/>
      <c r="AQ541" s="144"/>
      <c r="AR541" s="233"/>
      <c r="AS541" s="234"/>
      <c r="AT541" s="234"/>
      <c r="AU541" s="234"/>
      <c r="AV541" s="234"/>
      <c r="AW541" s="234"/>
      <c r="AX541" s="234"/>
      <c r="AY541" s="234"/>
      <c r="AZ541" s="234"/>
      <c r="BA541" s="234"/>
      <c r="BB541" s="234"/>
      <c r="BC541" s="234"/>
      <c r="BD541" s="234"/>
      <c r="BE541" s="234"/>
      <c r="BF541" s="234"/>
      <c r="BG541" s="234"/>
      <c r="BH541" s="234"/>
      <c r="BI541" s="234"/>
      <c r="BJ541" s="234"/>
      <c r="BK541" s="234"/>
      <c r="BL541" s="234"/>
      <c r="BM541" s="234"/>
      <c r="BN541" s="234"/>
      <c r="BO541" s="234"/>
      <c r="BP541" s="234"/>
      <c r="BQ541" s="234"/>
      <c r="BR541" s="234"/>
      <c r="BS541" s="234"/>
      <c r="BT541" s="234"/>
      <c r="BU541" s="234"/>
      <c r="BV541" s="234"/>
      <c r="BW541" s="234"/>
      <c r="BX541" s="234"/>
      <c r="BY541" s="234"/>
      <c r="BZ541" s="23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42" t="s">
        <v>146</v>
      </c>
      <c r="C542" s="143"/>
      <c r="D542" s="143"/>
      <c r="E542" s="143"/>
      <c r="F542" s="143"/>
      <c r="G542" s="143"/>
      <c r="H542" s="143"/>
      <c r="I542" s="143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  <c r="AE542" s="143"/>
      <c r="AF542" s="143"/>
      <c r="AG542" s="143"/>
      <c r="AH542" s="143"/>
      <c r="AI542" s="143"/>
      <c r="AJ542" s="143"/>
      <c r="AK542" s="143"/>
      <c r="AL542" s="143"/>
      <c r="AM542" s="143"/>
      <c r="AN542" s="143"/>
      <c r="AO542" s="143"/>
      <c r="AP542" s="143"/>
      <c r="AQ542" s="144"/>
      <c r="AR542" s="233"/>
      <c r="AS542" s="234"/>
      <c r="AT542" s="234"/>
      <c r="AU542" s="234"/>
      <c r="AV542" s="234"/>
      <c r="AW542" s="234"/>
      <c r="AX542" s="234"/>
      <c r="AY542" s="234"/>
      <c r="AZ542" s="234"/>
      <c r="BA542" s="234"/>
      <c r="BB542" s="234"/>
      <c r="BC542" s="234"/>
      <c r="BD542" s="234"/>
      <c r="BE542" s="234"/>
      <c r="BF542" s="234"/>
      <c r="BG542" s="234"/>
      <c r="BH542" s="234"/>
      <c r="BI542" s="234"/>
      <c r="BJ542" s="234"/>
      <c r="BK542" s="234"/>
      <c r="BL542" s="234"/>
      <c r="BM542" s="234"/>
      <c r="BN542" s="234"/>
      <c r="BO542" s="234"/>
      <c r="BP542" s="234"/>
      <c r="BQ542" s="234"/>
      <c r="BR542" s="234"/>
      <c r="BS542" s="234"/>
      <c r="BT542" s="234"/>
      <c r="BU542" s="234"/>
      <c r="BV542" s="234"/>
      <c r="BW542" s="234"/>
      <c r="BX542" s="234"/>
      <c r="BY542" s="234"/>
      <c r="BZ542" s="23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42" t="s">
        <v>147</v>
      </c>
      <c r="C543" s="143"/>
      <c r="D543" s="143"/>
      <c r="E543" s="143"/>
      <c r="F543" s="143"/>
      <c r="G543" s="143"/>
      <c r="H543" s="143"/>
      <c r="I543" s="143"/>
      <c r="J543" s="143"/>
      <c r="K543" s="143"/>
      <c r="L543" s="143"/>
      <c r="M543" s="143"/>
      <c r="N543" s="143"/>
      <c r="O543" s="143"/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  <c r="AE543" s="143"/>
      <c r="AF543" s="143"/>
      <c r="AG543" s="143"/>
      <c r="AH543" s="143"/>
      <c r="AI543" s="143"/>
      <c r="AJ543" s="143"/>
      <c r="AK543" s="143"/>
      <c r="AL543" s="143"/>
      <c r="AM543" s="143"/>
      <c r="AN543" s="143"/>
      <c r="AO543" s="143"/>
      <c r="AP543" s="143"/>
      <c r="AQ543" s="144"/>
      <c r="AR543" s="233"/>
      <c r="AS543" s="234"/>
      <c r="AT543" s="234"/>
      <c r="AU543" s="234"/>
      <c r="AV543" s="234"/>
      <c r="AW543" s="234"/>
      <c r="AX543" s="234"/>
      <c r="AY543" s="234"/>
      <c r="AZ543" s="234"/>
      <c r="BA543" s="234"/>
      <c r="BB543" s="234"/>
      <c r="BC543" s="234"/>
      <c r="BD543" s="234"/>
      <c r="BE543" s="234"/>
      <c r="BF543" s="234"/>
      <c r="BG543" s="234"/>
      <c r="BH543" s="234"/>
      <c r="BI543" s="234"/>
      <c r="BJ543" s="234"/>
      <c r="BK543" s="234"/>
      <c r="BL543" s="234"/>
      <c r="BM543" s="234"/>
      <c r="BN543" s="234"/>
      <c r="BO543" s="234"/>
      <c r="BP543" s="234"/>
      <c r="BQ543" s="234"/>
      <c r="BR543" s="234"/>
      <c r="BS543" s="234"/>
      <c r="BT543" s="234"/>
      <c r="BU543" s="234"/>
      <c r="BV543" s="234"/>
      <c r="BW543" s="234"/>
      <c r="BX543" s="234"/>
      <c r="BY543" s="234"/>
      <c r="BZ543" s="23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92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  <c r="AA544" s="93"/>
      <c r="AB544" s="93"/>
      <c r="AC544" s="93"/>
      <c r="AD544" s="93"/>
      <c r="AE544" s="93"/>
      <c r="AF544" s="93"/>
      <c r="AG544" s="93"/>
      <c r="AH544" s="93"/>
      <c r="AI544" s="93"/>
      <c r="AJ544" s="93"/>
      <c r="AK544" s="93"/>
      <c r="AL544" s="93"/>
      <c r="AM544" s="93"/>
      <c r="AN544" s="93"/>
      <c r="AO544" s="93"/>
      <c r="AP544" s="93"/>
      <c r="AQ544" s="101"/>
      <c r="AR544" s="233"/>
      <c r="AS544" s="234"/>
      <c r="AT544" s="234"/>
      <c r="AU544" s="234"/>
      <c r="AV544" s="234"/>
      <c r="AW544" s="234"/>
      <c r="AX544" s="234"/>
      <c r="AY544" s="234"/>
      <c r="AZ544" s="234"/>
      <c r="BA544" s="234"/>
      <c r="BB544" s="234"/>
      <c r="BC544" s="234"/>
      <c r="BD544" s="234"/>
      <c r="BE544" s="234"/>
      <c r="BF544" s="234"/>
      <c r="BG544" s="234"/>
      <c r="BH544" s="234"/>
      <c r="BI544" s="234"/>
      <c r="BJ544" s="234"/>
      <c r="BK544" s="234"/>
      <c r="BL544" s="234"/>
      <c r="BM544" s="234"/>
      <c r="BN544" s="234"/>
      <c r="BO544" s="234"/>
      <c r="BP544" s="234"/>
      <c r="BQ544" s="234"/>
      <c r="BR544" s="234"/>
      <c r="BS544" s="234"/>
      <c r="BT544" s="234"/>
      <c r="BU544" s="234"/>
      <c r="BV544" s="234"/>
      <c r="BW544" s="234"/>
      <c r="BX544" s="234"/>
      <c r="BY544" s="234"/>
      <c r="BZ544" s="23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92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  <c r="AA545" s="93"/>
      <c r="AB545" s="93"/>
      <c r="AC545" s="93"/>
      <c r="AD545" s="93"/>
      <c r="AE545" s="93"/>
      <c r="AF545" s="93"/>
      <c r="AG545" s="93"/>
      <c r="AH545" s="93"/>
      <c r="AI545" s="93"/>
      <c r="AJ545" s="93"/>
      <c r="AK545" s="93"/>
      <c r="AL545" s="93"/>
      <c r="AM545" s="93"/>
      <c r="AN545" s="93"/>
      <c r="AO545" s="93"/>
      <c r="AP545" s="93"/>
      <c r="AQ545" s="101"/>
      <c r="AR545" s="233"/>
      <c r="AS545" s="234"/>
      <c r="AT545" s="234"/>
      <c r="AU545" s="234"/>
      <c r="AV545" s="234"/>
      <c r="AW545" s="234"/>
      <c r="AX545" s="234"/>
      <c r="AY545" s="234"/>
      <c r="AZ545" s="234"/>
      <c r="BA545" s="234"/>
      <c r="BB545" s="234"/>
      <c r="BC545" s="234"/>
      <c r="BD545" s="234"/>
      <c r="BE545" s="234"/>
      <c r="BF545" s="234"/>
      <c r="BG545" s="234"/>
      <c r="BH545" s="234"/>
      <c r="BI545" s="234"/>
      <c r="BJ545" s="234"/>
      <c r="BK545" s="234"/>
      <c r="BL545" s="234"/>
      <c r="BM545" s="234"/>
      <c r="BN545" s="234"/>
      <c r="BO545" s="234"/>
      <c r="BP545" s="234"/>
      <c r="BQ545" s="234"/>
      <c r="BR545" s="234"/>
      <c r="BS545" s="234"/>
      <c r="BT545" s="234"/>
      <c r="BU545" s="234"/>
      <c r="BV545" s="234"/>
      <c r="BW545" s="234"/>
      <c r="BX545" s="234"/>
      <c r="BY545" s="234"/>
      <c r="BZ545" s="23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92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  <c r="AA546" s="93"/>
      <c r="AB546" s="93"/>
      <c r="AC546" s="93"/>
      <c r="AD546" s="93"/>
      <c r="AE546" s="93"/>
      <c r="AF546" s="93"/>
      <c r="AG546" s="93"/>
      <c r="AH546" s="93"/>
      <c r="AI546" s="93"/>
      <c r="AJ546" s="93"/>
      <c r="AK546" s="93"/>
      <c r="AL546" s="93"/>
      <c r="AM546" s="93"/>
      <c r="AN546" s="93"/>
      <c r="AO546" s="93"/>
      <c r="AP546" s="93"/>
      <c r="AQ546" s="101"/>
      <c r="AR546" s="233"/>
      <c r="AS546" s="234"/>
      <c r="AT546" s="234"/>
      <c r="AU546" s="234"/>
      <c r="AV546" s="234"/>
      <c r="AW546" s="234"/>
      <c r="AX546" s="234"/>
      <c r="AY546" s="234"/>
      <c r="AZ546" s="234"/>
      <c r="BA546" s="234"/>
      <c r="BB546" s="234"/>
      <c r="BC546" s="234"/>
      <c r="BD546" s="234"/>
      <c r="BE546" s="234"/>
      <c r="BF546" s="234"/>
      <c r="BG546" s="234"/>
      <c r="BH546" s="234"/>
      <c r="BI546" s="234"/>
      <c r="BJ546" s="234"/>
      <c r="BK546" s="234"/>
      <c r="BL546" s="234"/>
      <c r="BM546" s="234"/>
      <c r="BN546" s="234"/>
      <c r="BO546" s="234"/>
      <c r="BP546" s="234"/>
      <c r="BQ546" s="234"/>
      <c r="BR546" s="234"/>
      <c r="BS546" s="234"/>
      <c r="BT546" s="234"/>
      <c r="BU546" s="234"/>
      <c r="BV546" s="234"/>
      <c r="BW546" s="234"/>
      <c r="BX546" s="234"/>
      <c r="BY546" s="234"/>
      <c r="BZ546" s="23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92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  <c r="AA547" s="93"/>
      <c r="AB547" s="93"/>
      <c r="AC547" s="93"/>
      <c r="AD547" s="93"/>
      <c r="AE547" s="93"/>
      <c r="AF547" s="93"/>
      <c r="AG547" s="93"/>
      <c r="AH547" s="93"/>
      <c r="AI547" s="93"/>
      <c r="AJ547" s="93"/>
      <c r="AK547" s="93"/>
      <c r="AL547" s="93"/>
      <c r="AM547" s="93"/>
      <c r="AN547" s="93"/>
      <c r="AO547" s="93"/>
      <c r="AP547" s="93"/>
      <c r="AQ547" s="101"/>
      <c r="AR547" s="233"/>
      <c r="AS547" s="234"/>
      <c r="AT547" s="234"/>
      <c r="AU547" s="234"/>
      <c r="AV547" s="234"/>
      <c r="AW547" s="234"/>
      <c r="AX547" s="234"/>
      <c r="AY547" s="234"/>
      <c r="AZ547" s="234"/>
      <c r="BA547" s="234"/>
      <c r="BB547" s="234"/>
      <c r="BC547" s="234"/>
      <c r="BD547" s="234"/>
      <c r="BE547" s="234"/>
      <c r="BF547" s="234"/>
      <c r="BG547" s="234"/>
      <c r="BH547" s="234"/>
      <c r="BI547" s="234"/>
      <c r="BJ547" s="234"/>
      <c r="BK547" s="234"/>
      <c r="BL547" s="234"/>
      <c r="BM547" s="234"/>
      <c r="BN547" s="234"/>
      <c r="BO547" s="234"/>
      <c r="BP547" s="234"/>
      <c r="BQ547" s="234"/>
      <c r="BR547" s="234"/>
      <c r="BS547" s="234"/>
      <c r="BT547" s="234"/>
      <c r="BU547" s="234"/>
      <c r="BV547" s="234"/>
      <c r="BW547" s="234"/>
      <c r="BX547" s="234"/>
      <c r="BY547" s="234"/>
      <c r="BZ547" s="23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92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  <c r="AA548" s="93"/>
      <c r="AB548" s="93"/>
      <c r="AC548" s="93"/>
      <c r="AD548" s="93"/>
      <c r="AE548" s="93"/>
      <c r="AF548" s="93"/>
      <c r="AG548" s="93"/>
      <c r="AH548" s="93"/>
      <c r="AI548" s="93"/>
      <c r="AJ548" s="93"/>
      <c r="AK548" s="93"/>
      <c r="AL548" s="93"/>
      <c r="AM548" s="93"/>
      <c r="AN548" s="93"/>
      <c r="AO548" s="93"/>
      <c r="AP548" s="93"/>
      <c r="AQ548" s="101"/>
      <c r="AR548" s="233"/>
      <c r="AS548" s="234"/>
      <c r="AT548" s="234"/>
      <c r="AU548" s="234"/>
      <c r="AV548" s="234"/>
      <c r="AW548" s="234"/>
      <c r="AX548" s="234"/>
      <c r="AY548" s="234"/>
      <c r="AZ548" s="234"/>
      <c r="BA548" s="234"/>
      <c r="BB548" s="234"/>
      <c r="BC548" s="234"/>
      <c r="BD548" s="234"/>
      <c r="BE548" s="234"/>
      <c r="BF548" s="234"/>
      <c r="BG548" s="234"/>
      <c r="BH548" s="234"/>
      <c r="BI548" s="234"/>
      <c r="BJ548" s="234"/>
      <c r="BK548" s="234"/>
      <c r="BL548" s="234"/>
      <c r="BM548" s="234"/>
      <c r="BN548" s="234"/>
      <c r="BO548" s="234"/>
      <c r="BP548" s="234"/>
      <c r="BQ548" s="234"/>
      <c r="BR548" s="234"/>
      <c r="BS548" s="234"/>
      <c r="BT548" s="234"/>
      <c r="BU548" s="234"/>
      <c r="BV548" s="234"/>
      <c r="BW548" s="234"/>
      <c r="BX548" s="234"/>
      <c r="BY548" s="234"/>
      <c r="BZ548" s="23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8"/>
      <c r="C549" s="119"/>
      <c r="D549" s="119"/>
      <c r="E549" s="119"/>
      <c r="F549" s="119"/>
      <c r="G549" s="119"/>
      <c r="H549" s="119"/>
      <c r="I549" s="119"/>
      <c r="J549" s="119"/>
      <c r="K549" s="119"/>
      <c r="L549" s="119"/>
      <c r="M549" s="119"/>
      <c r="N549" s="119"/>
      <c r="O549" s="119"/>
      <c r="P549" s="119"/>
      <c r="Q549" s="119"/>
      <c r="R549" s="119"/>
      <c r="S549" s="119"/>
      <c r="T549" s="119"/>
      <c r="U549" s="119"/>
      <c r="V549" s="119"/>
      <c r="W549" s="119"/>
      <c r="X549" s="119"/>
      <c r="Y549" s="119"/>
      <c r="Z549" s="119"/>
      <c r="AA549" s="119"/>
      <c r="AB549" s="119"/>
      <c r="AC549" s="119"/>
      <c r="AD549" s="119"/>
      <c r="AE549" s="119"/>
      <c r="AF549" s="119"/>
      <c r="AG549" s="119"/>
      <c r="AH549" s="119"/>
      <c r="AI549" s="119"/>
      <c r="AJ549" s="119"/>
      <c r="AK549" s="119"/>
      <c r="AL549" s="119"/>
      <c r="AM549" s="119"/>
      <c r="AN549" s="119"/>
      <c r="AO549" s="119"/>
      <c r="AP549" s="119"/>
      <c r="AQ549" s="120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21" t="s">
        <v>198</v>
      </c>
      <c r="K551" s="121"/>
      <c r="L551" s="121"/>
      <c r="M551" s="121"/>
      <c r="N551" s="121"/>
      <c r="O551" s="121"/>
      <c r="P551" s="121"/>
      <c r="Q551" s="121"/>
      <c r="R551" s="121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8" t="s">
        <v>148</v>
      </c>
      <c r="AH554" s="129"/>
      <c r="AI554" s="129"/>
      <c r="AJ554" s="129"/>
      <c r="AK554" s="129"/>
      <c r="AL554" s="129"/>
      <c r="AM554" s="129"/>
      <c r="AN554" s="129"/>
      <c r="AO554" s="129"/>
      <c r="AP554" s="129"/>
      <c r="AQ554" s="129"/>
      <c r="AR554" s="129"/>
      <c r="AS554" s="129"/>
      <c r="AT554" s="129"/>
      <c r="AU554" s="129"/>
      <c r="AV554" s="129"/>
      <c r="AW554" s="129"/>
      <c r="AX554" s="129"/>
      <c r="AY554" s="129"/>
      <c r="AZ554" s="129"/>
      <c r="BA554" s="129"/>
      <c r="BB554" s="129"/>
      <c r="BC554" s="129"/>
      <c r="BD554" s="129"/>
      <c r="BE554" s="129"/>
      <c r="BF554" s="129"/>
      <c r="BG554" s="129"/>
      <c r="BH554" s="129"/>
      <c r="BI554" s="129"/>
      <c r="BJ554" s="129"/>
      <c r="BK554" s="129"/>
      <c r="BL554" s="129"/>
      <c r="BM554" s="129"/>
      <c r="BN554" s="129"/>
      <c r="BO554" s="129"/>
      <c r="BP554" s="129"/>
      <c r="BQ554" s="129"/>
      <c r="BR554" s="129"/>
      <c r="BS554" s="129"/>
      <c r="BT554" s="129"/>
      <c r="BU554" s="129"/>
      <c r="BV554" s="129"/>
      <c r="BW554" s="129"/>
      <c r="BX554" s="129"/>
      <c r="BY554" s="129"/>
      <c r="BZ554" s="13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31" t="s">
        <v>149</v>
      </c>
      <c r="AH555" s="132"/>
      <c r="AI555" s="132"/>
      <c r="AJ555" s="132"/>
      <c r="AK555" s="132"/>
      <c r="AL555" s="132"/>
      <c r="AM555" s="132"/>
      <c r="AN555" s="132"/>
      <c r="AO555" s="132"/>
      <c r="AP555" s="132"/>
      <c r="AQ555" s="132"/>
      <c r="AR555" s="132"/>
      <c r="AS555" s="132"/>
      <c r="AT555" s="132"/>
      <c r="AU555" s="133" t="s">
        <v>150</v>
      </c>
      <c r="AV555" s="133"/>
      <c r="AW555" s="133"/>
      <c r="AX555" s="133"/>
      <c r="AY555" s="133"/>
      <c r="AZ555" s="133"/>
      <c r="BA555" s="133"/>
      <c r="BB555" s="133"/>
      <c r="BC555" s="133"/>
      <c r="BD555" s="133"/>
      <c r="BE555" s="133"/>
      <c r="BF555" s="133"/>
      <c r="BG555" s="133"/>
      <c r="BH555" s="133"/>
      <c r="BI555" s="133"/>
      <c r="BJ555" s="133"/>
      <c r="BK555" s="136" t="s">
        <v>151</v>
      </c>
      <c r="BL555" s="136"/>
      <c r="BM555" s="136"/>
      <c r="BN555" s="136"/>
      <c r="BO555" s="136"/>
      <c r="BP555" s="136"/>
      <c r="BQ555" s="136"/>
      <c r="BR555" s="136"/>
      <c r="BS555" s="136"/>
      <c r="BT555" s="136"/>
      <c r="BU555" s="136"/>
      <c r="BV555" s="136"/>
      <c r="BW555" s="136"/>
      <c r="BX555" s="136"/>
      <c r="BY555" s="136"/>
      <c r="BZ555" s="13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38" t="s">
        <v>44</v>
      </c>
      <c r="C556" s="139"/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40"/>
      <c r="AG556" s="134"/>
      <c r="AH556" s="135"/>
      <c r="AI556" s="135"/>
      <c r="AJ556" s="135"/>
      <c r="AK556" s="135"/>
      <c r="AL556" s="135"/>
      <c r="AM556" s="135"/>
      <c r="AN556" s="135"/>
      <c r="AO556" s="135"/>
      <c r="AP556" s="135"/>
      <c r="AQ556" s="135"/>
      <c r="AR556" s="135"/>
      <c r="AS556" s="135"/>
      <c r="AT556" s="135"/>
      <c r="AU556" s="135"/>
      <c r="AV556" s="135"/>
      <c r="AW556" s="135"/>
      <c r="AX556" s="135"/>
      <c r="AY556" s="135"/>
      <c r="AZ556" s="135"/>
      <c r="BA556" s="135"/>
      <c r="BB556" s="135"/>
      <c r="BC556" s="135"/>
      <c r="BD556" s="135"/>
      <c r="BE556" s="135"/>
      <c r="BF556" s="135"/>
      <c r="BG556" s="135"/>
      <c r="BH556" s="135"/>
      <c r="BI556" s="135"/>
      <c r="BJ556" s="135"/>
      <c r="BK556" s="135"/>
      <c r="BL556" s="135"/>
      <c r="BM556" s="135"/>
      <c r="BN556" s="135"/>
      <c r="BO556" s="135"/>
      <c r="BP556" s="135"/>
      <c r="BQ556" s="135"/>
      <c r="BR556" s="135"/>
      <c r="BS556" s="135"/>
      <c r="BT556" s="135"/>
      <c r="BU556" s="135"/>
      <c r="BV556" s="135"/>
      <c r="BW556" s="135"/>
      <c r="BX556" s="135"/>
      <c r="BY556" s="135"/>
      <c r="BZ556" s="14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2" t="s">
        <v>45</v>
      </c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  <c r="AA557" s="123"/>
      <c r="AB557" s="123"/>
      <c r="AC557" s="123"/>
      <c r="AD557" s="123"/>
      <c r="AE557" s="123"/>
      <c r="AF557" s="124"/>
      <c r="AG557" s="125"/>
      <c r="AH557" s="126"/>
      <c r="AI557" s="126"/>
      <c r="AJ557" s="126"/>
      <c r="AK557" s="126"/>
      <c r="AL557" s="126"/>
      <c r="AM557" s="126"/>
      <c r="AN557" s="126"/>
      <c r="AO557" s="126"/>
      <c r="AP557" s="126"/>
      <c r="AQ557" s="126"/>
      <c r="AR557" s="126"/>
      <c r="AS557" s="126"/>
      <c r="AT557" s="126"/>
      <c r="AU557" s="126"/>
      <c r="AV557" s="126"/>
      <c r="AW557" s="126"/>
      <c r="AX557" s="126"/>
      <c r="AY557" s="126"/>
      <c r="AZ557" s="126"/>
      <c r="BA557" s="126"/>
      <c r="BB557" s="126"/>
      <c r="BC557" s="126"/>
      <c r="BD557" s="126"/>
      <c r="BE557" s="126"/>
      <c r="BF557" s="126"/>
      <c r="BG557" s="126"/>
      <c r="BH557" s="126"/>
      <c r="BI557" s="126"/>
      <c r="BJ557" s="126"/>
      <c r="BK557" s="126"/>
      <c r="BL557" s="126"/>
      <c r="BM557" s="126"/>
      <c r="BN557" s="126"/>
      <c r="BO557" s="126"/>
      <c r="BP557" s="126"/>
      <c r="BQ557" s="126"/>
      <c r="BR557" s="126"/>
      <c r="BS557" s="126"/>
      <c r="BT557" s="126"/>
      <c r="BU557" s="126"/>
      <c r="BV557" s="126"/>
      <c r="BW557" s="126"/>
      <c r="BX557" s="126"/>
      <c r="BY557" s="126"/>
      <c r="BZ557" s="12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2" t="s">
        <v>46</v>
      </c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  <c r="AA558" s="123"/>
      <c r="AB558" s="123"/>
      <c r="AC558" s="123"/>
      <c r="AD558" s="123"/>
      <c r="AE558" s="123"/>
      <c r="AF558" s="124"/>
      <c r="AG558" s="125"/>
      <c r="AH558" s="126"/>
      <c r="AI558" s="126"/>
      <c r="AJ558" s="126"/>
      <c r="AK558" s="126"/>
      <c r="AL558" s="126"/>
      <c r="AM558" s="126"/>
      <c r="AN558" s="126"/>
      <c r="AO558" s="126"/>
      <c r="AP558" s="126"/>
      <c r="AQ558" s="126"/>
      <c r="AR558" s="126"/>
      <c r="AS558" s="126"/>
      <c r="AT558" s="126"/>
      <c r="AU558" s="126"/>
      <c r="AV558" s="126"/>
      <c r="AW558" s="126"/>
      <c r="AX558" s="126"/>
      <c r="AY558" s="126"/>
      <c r="AZ558" s="126"/>
      <c r="BA558" s="126"/>
      <c r="BB558" s="126"/>
      <c r="BC558" s="126"/>
      <c r="BD558" s="126"/>
      <c r="BE558" s="126"/>
      <c r="BF558" s="126"/>
      <c r="BG558" s="126"/>
      <c r="BH558" s="126"/>
      <c r="BI558" s="126"/>
      <c r="BJ558" s="126"/>
      <c r="BK558" s="126"/>
      <c r="BL558" s="126"/>
      <c r="BM558" s="126"/>
      <c r="BN558" s="126"/>
      <c r="BO558" s="126"/>
      <c r="BP558" s="126"/>
      <c r="BQ558" s="126"/>
      <c r="BR558" s="126"/>
      <c r="BS558" s="126"/>
      <c r="BT558" s="126"/>
      <c r="BU558" s="126"/>
      <c r="BV558" s="126"/>
      <c r="BW558" s="126"/>
      <c r="BX558" s="126"/>
      <c r="BY558" s="126"/>
      <c r="BZ558" s="12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2" t="s">
        <v>47</v>
      </c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  <c r="AA559" s="123"/>
      <c r="AB559" s="123"/>
      <c r="AC559" s="123"/>
      <c r="AD559" s="123"/>
      <c r="AE559" s="123"/>
      <c r="AF559" s="124"/>
      <c r="AG559" s="125"/>
      <c r="AH559" s="126"/>
      <c r="AI559" s="126"/>
      <c r="AJ559" s="126"/>
      <c r="AK559" s="126"/>
      <c r="AL559" s="126"/>
      <c r="AM559" s="126"/>
      <c r="AN559" s="126"/>
      <c r="AO559" s="126"/>
      <c r="AP559" s="126"/>
      <c r="AQ559" s="126"/>
      <c r="AR559" s="126"/>
      <c r="AS559" s="126"/>
      <c r="AT559" s="126"/>
      <c r="AU559" s="126"/>
      <c r="AV559" s="126"/>
      <c r="AW559" s="126"/>
      <c r="AX559" s="126"/>
      <c r="AY559" s="126"/>
      <c r="AZ559" s="126"/>
      <c r="BA559" s="126"/>
      <c r="BB559" s="126"/>
      <c r="BC559" s="126"/>
      <c r="BD559" s="126"/>
      <c r="BE559" s="126"/>
      <c r="BF559" s="126"/>
      <c r="BG559" s="126"/>
      <c r="BH559" s="126"/>
      <c r="BI559" s="126"/>
      <c r="BJ559" s="126"/>
      <c r="BK559" s="126"/>
      <c r="BL559" s="126"/>
      <c r="BM559" s="126"/>
      <c r="BN559" s="126"/>
      <c r="BO559" s="126"/>
      <c r="BP559" s="126"/>
      <c r="BQ559" s="126"/>
      <c r="BR559" s="126"/>
      <c r="BS559" s="126"/>
      <c r="BT559" s="126"/>
      <c r="BU559" s="126"/>
      <c r="BV559" s="126"/>
      <c r="BW559" s="126"/>
      <c r="BX559" s="126"/>
      <c r="BY559" s="126"/>
      <c r="BZ559" s="12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2" t="s">
        <v>48</v>
      </c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  <c r="AA560" s="123"/>
      <c r="AB560" s="123"/>
      <c r="AC560" s="123"/>
      <c r="AD560" s="123"/>
      <c r="AE560" s="123"/>
      <c r="AF560" s="124"/>
      <c r="AG560" s="125"/>
      <c r="AH560" s="126"/>
      <c r="AI560" s="126"/>
      <c r="AJ560" s="126"/>
      <c r="AK560" s="126"/>
      <c r="AL560" s="126"/>
      <c r="AM560" s="126"/>
      <c r="AN560" s="126"/>
      <c r="AO560" s="126"/>
      <c r="AP560" s="126"/>
      <c r="AQ560" s="126"/>
      <c r="AR560" s="126"/>
      <c r="AS560" s="126"/>
      <c r="AT560" s="126"/>
      <c r="AU560" s="126"/>
      <c r="AV560" s="126"/>
      <c r="AW560" s="126"/>
      <c r="AX560" s="126"/>
      <c r="AY560" s="126"/>
      <c r="AZ560" s="126"/>
      <c r="BA560" s="126"/>
      <c r="BB560" s="126"/>
      <c r="BC560" s="126"/>
      <c r="BD560" s="126"/>
      <c r="BE560" s="126"/>
      <c r="BF560" s="126"/>
      <c r="BG560" s="126"/>
      <c r="BH560" s="126"/>
      <c r="BI560" s="126"/>
      <c r="BJ560" s="126"/>
      <c r="BK560" s="126"/>
      <c r="BL560" s="126"/>
      <c r="BM560" s="126"/>
      <c r="BN560" s="126"/>
      <c r="BO560" s="126"/>
      <c r="BP560" s="126"/>
      <c r="BQ560" s="126"/>
      <c r="BR560" s="126"/>
      <c r="BS560" s="126"/>
      <c r="BT560" s="126"/>
      <c r="BU560" s="126"/>
      <c r="BV560" s="126"/>
      <c r="BW560" s="126"/>
      <c r="BX560" s="126"/>
      <c r="BY560" s="126"/>
      <c r="BZ560" s="12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92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  <c r="AA561" s="93"/>
      <c r="AB561" s="93"/>
      <c r="AC561" s="93"/>
      <c r="AD561" s="93"/>
      <c r="AE561" s="93"/>
      <c r="AF561" s="94"/>
      <c r="AG561" s="125"/>
      <c r="AH561" s="126"/>
      <c r="AI561" s="126"/>
      <c r="AJ561" s="126"/>
      <c r="AK561" s="126"/>
      <c r="AL561" s="126"/>
      <c r="AM561" s="126"/>
      <c r="AN561" s="126"/>
      <c r="AO561" s="126"/>
      <c r="AP561" s="126"/>
      <c r="AQ561" s="126"/>
      <c r="AR561" s="126"/>
      <c r="AS561" s="126"/>
      <c r="AT561" s="126"/>
      <c r="AU561" s="126"/>
      <c r="AV561" s="126"/>
      <c r="AW561" s="126"/>
      <c r="AX561" s="126"/>
      <c r="AY561" s="126"/>
      <c r="AZ561" s="126"/>
      <c r="BA561" s="126"/>
      <c r="BB561" s="126"/>
      <c r="BC561" s="126"/>
      <c r="BD561" s="126"/>
      <c r="BE561" s="126"/>
      <c r="BF561" s="126"/>
      <c r="BG561" s="126"/>
      <c r="BH561" s="126"/>
      <c r="BI561" s="126"/>
      <c r="BJ561" s="126"/>
      <c r="BK561" s="126"/>
      <c r="BL561" s="126"/>
      <c r="BM561" s="126"/>
      <c r="BN561" s="126"/>
      <c r="BO561" s="126"/>
      <c r="BP561" s="126"/>
      <c r="BQ561" s="126"/>
      <c r="BR561" s="126"/>
      <c r="BS561" s="126"/>
      <c r="BT561" s="126"/>
      <c r="BU561" s="126"/>
      <c r="BV561" s="126"/>
      <c r="BW561" s="126"/>
      <c r="BX561" s="126"/>
      <c r="BY561" s="126"/>
      <c r="BZ561" s="12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92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  <c r="AA562" s="93"/>
      <c r="AB562" s="93"/>
      <c r="AC562" s="93"/>
      <c r="AD562" s="93"/>
      <c r="AE562" s="93"/>
      <c r="AF562" s="94"/>
      <c r="AG562" s="125"/>
      <c r="AH562" s="126"/>
      <c r="AI562" s="126"/>
      <c r="AJ562" s="126"/>
      <c r="AK562" s="126"/>
      <c r="AL562" s="126"/>
      <c r="AM562" s="126"/>
      <c r="AN562" s="126"/>
      <c r="AO562" s="126"/>
      <c r="AP562" s="126"/>
      <c r="AQ562" s="126"/>
      <c r="AR562" s="126"/>
      <c r="AS562" s="126"/>
      <c r="AT562" s="126"/>
      <c r="AU562" s="126"/>
      <c r="AV562" s="126"/>
      <c r="AW562" s="126"/>
      <c r="AX562" s="126"/>
      <c r="AY562" s="126"/>
      <c r="AZ562" s="126"/>
      <c r="BA562" s="126"/>
      <c r="BB562" s="126"/>
      <c r="BC562" s="126"/>
      <c r="BD562" s="126"/>
      <c r="BE562" s="126"/>
      <c r="BF562" s="126"/>
      <c r="BG562" s="126"/>
      <c r="BH562" s="126"/>
      <c r="BI562" s="126"/>
      <c r="BJ562" s="126"/>
      <c r="BK562" s="126"/>
      <c r="BL562" s="126"/>
      <c r="BM562" s="126"/>
      <c r="BN562" s="126"/>
      <c r="BO562" s="126"/>
      <c r="BP562" s="126"/>
      <c r="BQ562" s="126"/>
      <c r="BR562" s="126"/>
      <c r="BS562" s="126"/>
      <c r="BT562" s="126"/>
      <c r="BU562" s="126"/>
      <c r="BV562" s="126"/>
      <c r="BW562" s="126"/>
      <c r="BX562" s="126"/>
      <c r="BY562" s="126"/>
      <c r="BZ562" s="12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92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  <c r="AA563" s="93"/>
      <c r="AB563" s="93"/>
      <c r="AC563" s="93"/>
      <c r="AD563" s="93"/>
      <c r="AE563" s="93"/>
      <c r="AF563" s="94"/>
      <c r="AG563" s="125"/>
      <c r="AH563" s="126"/>
      <c r="AI563" s="126"/>
      <c r="AJ563" s="126"/>
      <c r="AK563" s="126"/>
      <c r="AL563" s="126"/>
      <c r="AM563" s="126"/>
      <c r="AN563" s="126"/>
      <c r="AO563" s="126"/>
      <c r="AP563" s="126"/>
      <c r="AQ563" s="126"/>
      <c r="AR563" s="126"/>
      <c r="AS563" s="126"/>
      <c r="AT563" s="126"/>
      <c r="AU563" s="126"/>
      <c r="AV563" s="126"/>
      <c r="AW563" s="126"/>
      <c r="AX563" s="126"/>
      <c r="AY563" s="126"/>
      <c r="AZ563" s="126"/>
      <c r="BA563" s="126"/>
      <c r="BB563" s="126"/>
      <c r="BC563" s="126"/>
      <c r="BD563" s="126"/>
      <c r="BE563" s="126"/>
      <c r="BF563" s="126"/>
      <c r="BG563" s="126"/>
      <c r="BH563" s="126"/>
      <c r="BI563" s="126"/>
      <c r="BJ563" s="126"/>
      <c r="BK563" s="126"/>
      <c r="BL563" s="126"/>
      <c r="BM563" s="126"/>
      <c r="BN563" s="126"/>
      <c r="BO563" s="126"/>
      <c r="BP563" s="126"/>
      <c r="BQ563" s="126"/>
      <c r="BR563" s="126"/>
      <c r="BS563" s="126"/>
      <c r="BT563" s="126"/>
      <c r="BU563" s="126"/>
      <c r="BV563" s="126"/>
      <c r="BW563" s="126"/>
      <c r="BX563" s="126"/>
      <c r="BY563" s="126"/>
      <c r="BZ563" s="12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92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  <c r="AA564" s="93"/>
      <c r="AB564" s="93"/>
      <c r="AC564" s="93"/>
      <c r="AD564" s="93"/>
      <c r="AE564" s="93"/>
      <c r="AF564" s="94"/>
      <c r="AG564" s="125"/>
      <c r="AH564" s="126"/>
      <c r="AI564" s="126"/>
      <c r="AJ564" s="126"/>
      <c r="AK564" s="126"/>
      <c r="AL564" s="126"/>
      <c r="AM564" s="126"/>
      <c r="AN564" s="126"/>
      <c r="AO564" s="126"/>
      <c r="AP564" s="126"/>
      <c r="AQ564" s="126"/>
      <c r="AR564" s="126"/>
      <c r="AS564" s="126"/>
      <c r="AT564" s="126"/>
      <c r="AU564" s="126"/>
      <c r="AV564" s="126"/>
      <c r="AW564" s="126"/>
      <c r="AX564" s="126"/>
      <c r="AY564" s="126"/>
      <c r="AZ564" s="126"/>
      <c r="BA564" s="126"/>
      <c r="BB564" s="126"/>
      <c r="BC564" s="126"/>
      <c r="BD564" s="126"/>
      <c r="BE564" s="126"/>
      <c r="BF564" s="126"/>
      <c r="BG564" s="126"/>
      <c r="BH564" s="126"/>
      <c r="BI564" s="126"/>
      <c r="BJ564" s="126"/>
      <c r="BK564" s="126"/>
      <c r="BL564" s="126"/>
      <c r="BM564" s="126"/>
      <c r="BN564" s="126"/>
      <c r="BO564" s="126"/>
      <c r="BP564" s="126"/>
      <c r="BQ564" s="126"/>
      <c r="BR564" s="126"/>
      <c r="BS564" s="126"/>
      <c r="BT564" s="126"/>
      <c r="BU564" s="126"/>
      <c r="BV564" s="126"/>
      <c r="BW564" s="126"/>
      <c r="BX564" s="126"/>
      <c r="BY564" s="126"/>
      <c r="BZ564" s="12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92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  <c r="AA565" s="93"/>
      <c r="AB565" s="93"/>
      <c r="AC565" s="93"/>
      <c r="AD565" s="93"/>
      <c r="AE565" s="93"/>
      <c r="AF565" s="94"/>
      <c r="AG565" s="125"/>
      <c r="AH565" s="126"/>
      <c r="AI565" s="126"/>
      <c r="AJ565" s="126"/>
      <c r="AK565" s="126"/>
      <c r="AL565" s="126"/>
      <c r="AM565" s="126"/>
      <c r="AN565" s="126"/>
      <c r="AO565" s="126"/>
      <c r="AP565" s="126"/>
      <c r="AQ565" s="126"/>
      <c r="AR565" s="126"/>
      <c r="AS565" s="126"/>
      <c r="AT565" s="126"/>
      <c r="AU565" s="126"/>
      <c r="AV565" s="126"/>
      <c r="AW565" s="126"/>
      <c r="AX565" s="126"/>
      <c r="AY565" s="126"/>
      <c r="AZ565" s="126"/>
      <c r="BA565" s="126"/>
      <c r="BB565" s="126"/>
      <c r="BC565" s="126"/>
      <c r="BD565" s="126"/>
      <c r="BE565" s="126"/>
      <c r="BF565" s="126"/>
      <c r="BG565" s="126"/>
      <c r="BH565" s="126"/>
      <c r="BI565" s="126"/>
      <c r="BJ565" s="126"/>
      <c r="BK565" s="126"/>
      <c r="BL565" s="126"/>
      <c r="BM565" s="126"/>
      <c r="BN565" s="126"/>
      <c r="BO565" s="126"/>
      <c r="BP565" s="126"/>
      <c r="BQ565" s="126"/>
      <c r="BR565" s="126"/>
      <c r="BS565" s="126"/>
      <c r="BT565" s="126"/>
      <c r="BU565" s="126"/>
      <c r="BV565" s="126"/>
      <c r="BW565" s="126"/>
      <c r="BX565" s="126"/>
      <c r="BY565" s="126"/>
      <c r="BZ565" s="12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92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  <c r="AA566" s="93"/>
      <c r="AB566" s="93"/>
      <c r="AC566" s="93"/>
      <c r="AD566" s="93"/>
      <c r="AE566" s="93"/>
      <c r="AF566" s="94"/>
      <c r="AG566" s="125"/>
      <c r="AH566" s="126"/>
      <c r="AI566" s="126"/>
      <c r="AJ566" s="126"/>
      <c r="AK566" s="126"/>
      <c r="AL566" s="126"/>
      <c r="AM566" s="126"/>
      <c r="AN566" s="126"/>
      <c r="AO566" s="126"/>
      <c r="AP566" s="126"/>
      <c r="AQ566" s="126"/>
      <c r="AR566" s="126"/>
      <c r="AS566" s="126"/>
      <c r="AT566" s="126"/>
      <c r="AU566" s="126"/>
      <c r="AV566" s="126"/>
      <c r="AW566" s="126"/>
      <c r="AX566" s="126"/>
      <c r="AY566" s="126"/>
      <c r="AZ566" s="126"/>
      <c r="BA566" s="126"/>
      <c r="BB566" s="126"/>
      <c r="BC566" s="126"/>
      <c r="BD566" s="126"/>
      <c r="BE566" s="126"/>
      <c r="BF566" s="126"/>
      <c r="BG566" s="126"/>
      <c r="BH566" s="126"/>
      <c r="BI566" s="126"/>
      <c r="BJ566" s="126"/>
      <c r="BK566" s="126"/>
      <c r="BL566" s="126"/>
      <c r="BM566" s="126"/>
      <c r="BN566" s="126"/>
      <c r="BO566" s="126"/>
      <c r="BP566" s="126"/>
      <c r="BQ566" s="126"/>
      <c r="BR566" s="126"/>
      <c r="BS566" s="126"/>
      <c r="BT566" s="126"/>
      <c r="BU566" s="126"/>
      <c r="BV566" s="126"/>
      <c r="BW566" s="126"/>
      <c r="BX566" s="126"/>
      <c r="BY566" s="126"/>
      <c r="BZ566" s="12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92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  <c r="AA567" s="93"/>
      <c r="AB567" s="93"/>
      <c r="AC567" s="93"/>
      <c r="AD567" s="93"/>
      <c r="AE567" s="93"/>
      <c r="AF567" s="94"/>
      <c r="AG567" s="125"/>
      <c r="AH567" s="126"/>
      <c r="AI567" s="126"/>
      <c r="AJ567" s="126"/>
      <c r="AK567" s="126"/>
      <c r="AL567" s="126"/>
      <c r="AM567" s="126"/>
      <c r="AN567" s="126"/>
      <c r="AO567" s="126"/>
      <c r="AP567" s="126"/>
      <c r="AQ567" s="126"/>
      <c r="AR567" s="126"/>
      <c r="AS567" s="126"/>
      <c r="AT567" s="126"/>
      <c r="AU567" s="126"/>
      <c r="AV567" s="126"/>
      <c r="AW567" s="126"/>
      <c r="AX567" s="126"/>
      <c r="AY567" s="126"/>
      <c r="AZ567" s="126"/>
      <c r="BA567" s="126"/>
      <c r="BB567" s="126"/>
      <c r="BC567" s="126"/>
      <c r="BD567" s="126"/>
      <c r="BE567" s="126"/>
      <c r="BF567" s="126"/>
      <c r="BG567" s="126"/>
      <c r="BH567" s="126"/>
      <c r="BI567" s="126"/>
      <c r="BJ567" s="126"/>
      <c r="BK567" s="126"/>
      <c r="BL567" s="126"/>
      <c r="BM567" s="126"/>
      <c r="BN567" s="126"/>
      <c r="BO567" s="126"/>
      <c r="BP567" s="126"/>
      <c r="BQ567" s="126"/>
      <c r="BR567" s="126"/>
      <c r="BS567" s="126"/>
      <c r="BT567" s="126"/>
      <c r="BU567" s="126"/>
      <c r="BV567" s="126"/>
      <c r="BW567" s="126"/>
      <c r="BX567" s="126"/>
      <c r="BY567" s="126"/>
      <c r="BZ567" s="12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92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  <c r="AA568" s="93"/>
      <c r="AB568" s="93"/>
      <c r="AC568" s="93"/>
      <c r="AD568" s="93"/>
      <c r="AE568" s="93"/>
      <c r="AF568" s="94"/>
      <c r="AG568" s="125"/>
      <c r="AH568" s="126"/>
      <c r="AI568" s="126"/>
      <c r="AJ568" s="126"/>
      <c r="AK568" s="126"/>
      <c r="AL568" s="126"/>
      <c r="AM568" s="126"/>
      <c r="AN568" s="126"/>
      <c r="AO568" s="126"/>
      <c r="AP568" s="126"/>
      <c r="AQ568" s="126"/>
      <c r="AR568" s="126"/>
      <c r="AS568" s="126"/>
      <c r="AT568" s="126"/>
      <c r="AU568" s="126"/>
      <c r="AV568" s="126"/>
      <c r="AW568" s="126"/>
      <c r="AX568" s="126"/>
      <c r="AY568" s="126"/>
      <c r="AZ568" s="126"/>
      <c r="BA568" s="126"/>
      <c r="BB568" s="126"/>
      <c r="BC568" s="126"/>
      <c r="BD568" s="126"/>
      <c r="BE568" s="126"/>
      <c r="BF568" s="126"/>
      <c r="BG568" s="126"/>
      <c r="BH568" s="126"/>
      <c r="BI568" s="126"/>
      <c r="BJ568" s="126"/>
      <c r="BK568" s="126"/>
      <c r="BL568" s="126"/>
      <c r="BM568" s="126"/>
      <c r="BN568" s="126"/>
      <c r="BO568" s="126"/>
      <c r="BP568" s="126"/>
      <c r="BQ568" s="126"/>
      <c r="BR568" s="126"/>
      <c r="BS568" s="126"/>
      <c r="BT568" s="126"/>
      <c r="BU568" s="126"/>
      <c r="BV568" s="126"/>
      <c r="BW568" s="126"/>
      <c r="BX568" s="126"/>
      <c r="BY568" s="126"/>
      <c r="BZ568" s="12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92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  <c r="AA569" s="93"/>
      <c r="AB569" s="93"/>
      <c r="AC569" s="93"/>
      <c r="AD569" s="93"/>
      <c r="AE569" s="93"/>
      <c r="AF569" s="94"/>
      <c r="AG569" s="125"/>
      <c r="AH569" s="126"/>
      <c r="AI569" s="126"/>
      <c r="AJ569" s="126"/>
      <c r="AK569" s="126"/>
      <c r="AL569" s="126"/>
      <c r="AM569" s="126"/>
      <c r="AN569" s="126"/>
      <c r="AO569" s="126"/>
      <c r="AP569" s="126"/>
      <c r="AQ569" s="126"/>
      <c r="AR569" s="126"/>
      <c r="AS569" s="126"/>
      <c r="AT569" s="126"/>
      <c r="AU569" s="126"/>
      <c r="AV569" s="126"/>
      <c r="AW569" s="126"/>
      <c r="AX569" s="126"/>
      <c r="AY569" s="126"/>
      <c r="AZ569" s="126"/>
      <c r="BA569" s="126"/>
      <c r="BB569" s="126"/>
      <c r="BC569" s="126"/>
      <c r="BD569" s="126"/>
      <c r="BE569" s="126"/>
      <c r="BF569" s="126"/>
      <c r="BG569" s="126"/>
      <c r="BH569" s="126"/>
      <c r="BI569" s="126"/>
      <c r="BJ569" s="126"/>
      <c r="BK569" s="126"/>
      <c r="BL569" s="126"/>
      <c r="BM569" s="126"/>
      <c r="BN569" s="126"/>
      <c r="BO569" s="126"/>
      <c r="BP569" s="126"/>
      <c r="BQ569" s="126"/>
      <c r="BR569" s="126"/>
      <c r="BS569" s="126"/>
      <c r="BT569" s="126"/>
      <c r="BU569" s="126"/>
      <c r="BV569" s="126"/>
      <c r="BW569" s="126"/>
      <c r="BX569" s="126"/>
      <c r="BY569" s="126"/>
      <c r="BZ569" s="12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8"/>
      <c r="C570" s="119"/>
      <c r="D570" s="119"/>
      <c r="E570" s="119"/>
      <c r="F570" s="119"/>
      <c r="G570" s="119"/>
      <c r="H570" s="119"/>
      <c r="I570" s="119"/>
      <c r="J570" s="119"/>
      <c r="K570" s="119"/>
      <c r="L570" s="119"/>
      <c r="M570" s="119"/>
      <c r="N570" s="119"/>
      <c r="O570" s="119"/>
      <c r="P570" s="119"/>
      <c r="Q570" s="119"/>
      <c r="R570" s="119"/>
      <c r="S570" s="119"/>
      <c r="T570" s="119"/>
      <c r="U570" s="119"/>
      <c r="V570" s="119"/>
      <c r="W570" s="119"/>
      <c r="X570" s="119"/>
      <c r="Y570" s="119"/>
      <c r="Z570" s="119"/>
      <c r="AA570" s="119"/>
      <c r="AB570" s="119"/>
      <c r="AC570" s="119"/>
      <c r="AD570" s="119"/>
      <c r="AE570" s="119"/>
      <c r="AF570" s="153"/>
      <c r="AG570" s="147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9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21" t="s">
        <v>199</v>
      </c>
      <c r="K594" s="121"/>
      <c r="L594" s="121"/>
      <c r="M594" s="121"/>
      <c r="N594" s="121"/>
      <c r="O594" s="121"/>
      <c r="P594" s="121"/>
      <c r="Q594" s="121"/>
      <c r="R594" s="121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21" t="s">
        <v>199</v>
      </c>
      <c r="K619" s="121"/>
      <c r="L619" s="121"/>
      <c r="M619" s="121"/>
      <c r="N619" s="121"/>
      <c r="O619" s="121"/>
      <c r="P619" s="121"/>
      <c r="Q619" s="121"/>
      <c r="R619" s="121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3" t="s">
        <v>50</v>
      </c>
      <c r="C644" s="84"/>
      <c r="D644" s="84"/>
      <c r="E644" s="84"/>
      <c r="F644" s="84"/>
      <c r="G644" s="84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  <c r="AA644" s="84"/>
      <c r="AB644" s="84"/>
      <c r="AC644" s="84"/>
      <c r="AD644" s="84"/>
      <c r="AE644" s="84"/>
      <c r="AF644" s="84"/>
      <c r="AG644" s="84"/>
      <c r="AH644" s="84"/>
      <c r="AI644" s="84"/>
      <c r="AJ644" s="85"/>
      <c r="AK644" s="150" t="s">
        <v>103</v>
      </c>
      <c r="AL644" s="151"/>
      <c r="AM644" s="151"/>
      <c r="AN644" s="151"/>
      <c r="AO644" s="151"/>
      <c r="AP644" s="151"/>
      <c r="AQ644" s="151"/>
      <c r="AR644" s="151"/>
      <c r="AS644" s="151"/>
      <c r="AT644" s="151"/>
      <c r="AU644" s="151"/>
      <c r="AV644" s="151"/>
      <c r="AW644" s="151"/>
      <c r="AX644" s="151"/>
      <c r="AY644" s="151"/>
      <c r="AZ644" s="151"/>
      <c r="BA644" s="151"/>
      <c r="BB644" s="151"/>
      <c r="BC644" s="151"/>
      <c r="BD644" s="151"/>
      <c r="BE644" s="151"/>
      <c r="BF644" s="151"/>
      <c r="BG644" s="151"/>
      <c r="BH644" s="151"/>
      <c r="BI644" s="151"/>
      <c r="BJ644" s="151"/>
      <c r="BK644" s="151"/>
      <c r="BL644" s="151"/>
      <c r="BM644" s="151"/>
      <c r="BN644" s="151"/>
      <c r="BO644" s="151"/>
      <c r="BP644" s="151"/>
      <c r="BQ644" s="151"/>
      <c r="BR644" s="151"/>
      <c r="BS644" s="151"/>
      <c r="BT644" s="151"/>
      <c r="BU644" s="151"/>
      <c r="BV644" s="151"/>
      <c r="BW644" s="151"/>
      <c r="BX644" s="151"/>
      <c r="BY644" s="151"/>
      <c r="BZ644" s="15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86"/>
      <c r="C645" s="87"/>
      <c r="D645" s="87"/>
      <c r="E645" s="87"/>
      <c r="F645" s="87"/>
      <c r="G645" s="87"/>
      <c r="H645" s="87"/>
      <c r="I645" s="87"/>
      <c r="J645" s="87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  <c r="AA645" s="87"/>
      <c r="AB645" s="87"/>
      <c r="AC645" s="87"/>
      <c r="AD645" s="87"/>
      <c r="AE645" s="87"/>
      <c r="AF645" s="87"/>
      <c r="AG645" s="87"/>
      <c r="AH645" s="87"/>
      <c r="AI645" s="87"/>
      <c r="AJ645" s="88"/>
      <c r="AK645" s="279" t="s">
        <v>51</v>
      </c>
      <c r="AL645" s="280"/>
      <c r="AM645" s="280"/>
      <c r="AN645" s="280"/>
      <c r="AO645" s="280"/>
      <c r="AP645" s="280"/>
      <c r="AQ645" s="280"/>
      <c r="AR645" s="280"/>
      <c r="AS645" s="280"/>
      <c r="AT645" s="280"/>
      <c r="AU645" s="280"/>
      <c r="AV645" s="280"/>
      <c r="AW645" s="280"/>
      <c r="AX645" s="281"/>
      <c r="AY645" s="279" t="s">
        <v>52</v>
      </c>
      <c r="AZ645" s="280"/>
      <c r="BA645" s="280"/>
      <c r="BB645" s="280"/>
      <c r="BC645" s="280"/>
      <c r="BD645" s="280"/>
      <c r="BE645" s="280"/>
      <c r="BF645" s="280"/>
      <c r="BG645" s="280"/>
      <c r="BH645" s="280"/>
      <c r="BI645" s="280"/>
      <c r="BJ645" s="280"/>
      <c r="BK645" s="280"/>
      <c r="BL645" s="281"/>
      <c r="BM645" s="279" t="s">
        <v>53</v>
      </c>
      <c r="BN645" s="280"/>
      <c r="BO645" s="280"/>
      <c r="BP645" s="280"/>
      <c r="BQ645" s="280"/>
      <c r="BR645" s="280"/>
      <c r="BS645" s="280"/>
      <c r="BT645" s="280"/>
      <c r="BU645" s="280"/>
      <c r="BV645" s="280"/>
      <c r="BW645" s="280"/>
      <c r="BX645" s="280"/>
      <c r="BY645" s="280"/>
      <c r="BZ645" s="28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89"/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  <c r="AA646" s="90"/>
      <c r="AB646" s="90"/>
      <c r="AC646" s="90"/>
      <c r="AD646" s="90"/>
      <c r="AE646" s="90"/>
      <c r="AF646" s="90"/>
      <c r="AG646" s="90"/>
      <c r="AH646" s="90"/>
      <c r="AI646" s="90"/>
      <c r="AJ646" s="91"/>
      <c r="AK646" s="145">
        <f>AJ38</f>
        <v>2016</v>
      </c>
      <c r="AL646" s="146"/>
      <c r="AM646" s="146"/>
      <c r="AN646" s="146"/>
      <c r="AO646" s="146"/>
      <c r="AP646" s="146"/>
      <c r="AQ646" s="146"/>
      <c r="AR646" s="146"/>
      <c r="AS646" s="146"/>
      <c r="AT646" s="146"/>
      <c r="AU646" s="146"/>
      <c r="AV646" s="146"/>
      <c r="AW646" s="146"/>
      <c r="AX646" s="146"/>
      <c r="AY646" s="146"/>
      <c r="AZ646" s="146"/>
      <c r="BA646" s="146"/>
      <c r="BB646" s="146"/>
      <c r="BC646" s="146"/>
      <c r="BD646" s="146"/>
      <c r="BE646" s="146"/>
      <c r="BF646" s="146"/>
      <c r="BG646" s="146"/>
      <c r="BH646" s="146"/>
      <c r="BI646" s="146"/>
      <c r="BJ646" s="146"/>
      <c r="BK646" s="146"/>
      <c r="BL646" s="146"/>
      <c r="BM646" s="146"/>
      <c r="BN646" s="146"/>
      <c r="BO646" s="146"/>
      <c r="BP646" s="146"/>
      <c r="BQ646" s="146"/>
      <c r="BR646" s="146"/>
      <c r="BS646" s="146"/>
      <c r="BT646" s="146"/>
      <c r="BU646" s="146"/>
      <c r="BV646" s="146"/>
      <c r="BW646" s="146"/>
      <c r="BX646" s="146"/>
      <c r="BY646" s="146"/>
      <c r="BZ646" s="14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63" t="s">
        <v>104</v>
      </c>
      <c r="C647" s="264"/>
      <c r="D647" s="264"/>
      <c r="E647" s="264"/>
      <c r="F647" s="264"/>
      <c r="G647" s="264"/>
      <c r="H647" s="264"/>
      <c r="I647" s="264"/>
      <c r="J647" s="264"/>
      <c r="K647" s="264"/>
      <c r="L647" s="264"/>
      <c r="M647" s="264"/>
      <c r="N647" s="264"/>
      <c r="O647" s="264"/>
      <c r="P647" s="264"/>
      <c r="Q647" s="264"/>
      <c r="R647" s="264"/>
      <c r="S647" s="264"/>
      <c r="T647" s="264"/>
      <c r="U647" s="264"/>
      <c r="V647" s="264"/>
      <c r="W647" s="264"/>
      <c r="X647" s="264"/>
      <c r="Y647" s="264"/>
      <c r="Z647" s="264"/>
      <c r="AA647" s="264"/>
      <c r="AB647" s="264"/>
      <c r="AC647" s="264"/>
      <c r="AD647" s="264"/>
      <c r="AE647" s="264"/>
      <c r="AF647" s="264"/>
      <c r="AG647" s="264"/>
      <c r="AH647" s="264"/>
      <c r="AI647" s="264"/>
      <c r="AJ647" s="264"/>
      <c r="AK647" s="265"/>
      <c r="AL647" s="265"/>
      <c r="AM647" s="265"/>
      <c r="AN647" s="265"/>
      <c r="AO647" s="265"/>
      <c r="AP647" s="265"/>
      <c r="AQ647" s="265"/>
      <c r="AR647" s="265"/>
      <c r="AS647" s="265"/>
      <c r="AT647" s="265"/>
      <c r="AU647" s="265"/>
      <c r="AV647" s="265"/>
      <c r="AW647" s="265"/>
      <c r="AX647" s="265"/>
      <c r="AY647" s="265"/>
      <c r="AZ647" s="265"/>
      <c r="BA647" s="265"/>
      <c r="BB647" s="265"/>
      <c r="BC647" s="265"/>
      <c r="BD647" s="265"/>
      <c r="BE647" s="265"/>
      <c r="BF647" s="265"/>
      <c r="BG647" s="265"/>
      <c r="BH647" s="265"/>
      <c r="BI647" s="265"/>
      <c r="BJ647" s="265"/>
      <c r="BK647" s="265"/>
      <c r="BL647" s="265"/>
      <c r="BM647" s="265"/>
      <c r="BN647" s="265"/>
      <c r="BO647" s="265"/>
      <c r="BP647" s="265"/>
      <c r="BQ647" s="265"/>
      <c r="BR647" s="265"/>
      <c r="BS647" s="265"/>
      <c r="BT647" s="265"/>
      <c r="BU647" s="265"/>
      <c r="BV647" s="265"/>
      <c r="BW647" s="265"/>
      <c r="BX647" s="265"/>
      <c r="BY647" s="265"/>
      <c r="BZ647" s="27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8" t="s">
        <v>116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43"/>
      <c r="AL650" s="243"/>
      <c r="AM650" s="243"/>
      <c r="AN650" s="243"/>
      <c r="AO650" s="243"/>
      <c r="AP650" s="243"/>
      <c r="AQ650" s="243"/>
      <c r="AR650" s="243"/>
      <c r="AS650" s="243"/>
      <c r="AT650" s="243"/>
      <c r="AU650" s="243"/>
      <c r="AV650" s="243"/>
      <c r="AW650" s="243"/>
      <c r="AX650" s="243"/>
      <c r="AY650" s="243"/>
      <c r="AZ650" s="243"/>
      <c r="BA650" s="243"/>
      <c r="BB650" s="243"/>
      <c r="BC650" s="243"/>
      <c r="BD650" s="243"/>
      <c r="BE650" s="243"/>
      <c r="BF650" s="243"/>
      <c r="BG650" s="243"/>
      <c r="BH650" s="243"/>
      <c r="BI650" s="243"/>
      <c r="BJ650" s="243"/>
      <c r="BK650" s="243"/>
      <c r="BL650" s="243"/>
      <c r="BM650" s="243"/>
      <c r="BN650" s="243"/>
      <c r="BO650" s="243"/>
      <c r="BP650" s="243"/>
      <c r="BQ650" s="243"/>
      <c r="BR650" s="243"/>
      <c r="BS650" s="243"/>
      <c r="BT650" s="243"/>
      <c r="BU650" s="243"/>
      <c r="BV650" s="243"/>
      <c r="BW650" s="243"/>
      <c r="BX650" s="243"/>
      <c r="BY650" s="243"/>
      <c r="BZ650" s="24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4" t="s">
        <v>107</v>
      </c>
      <c r="C651" s="275"/>
      <c r="D651" s="275"/>
      <c r="E651" s="275"/>
      <c r="F651" s="275"/>
      <c r="G651" s="275"/>
      <c r="H651" s="275"/>
      <c r="I651" s="275"/>
      <c r="J651" s="275"/>
      <c r="K651" s="275"/>
      <c r="L651" s="275"/>
      <c r="M651" s="275"/>
      <c r="N651" s="275"/>
      <c r="O651" s="275"/>
      <c r="P651" s="275"/>
      <c r="Q651" s="275"/>
      <c r="R651" s="275"/>
      <c r="S651" s="275"/>
      <c r="T651" s="275"/>
      <c r="U651" s="275"/>
      <c r="V651" s="275"/>
      <c r="W651" s="275"/>
      <c r="X651" s="275"/>
      <c r="Y651" s="275"/>
      <c r="Z651" s="275"/>
      <c r="AA651" s="276" t="s">
        <v>54</v>
      </c>
      <c r="AB651" s="276"/>
      <c r="AC651" s="276"/>
      <c r="AD651" s="276"/>
      <c r="AE651" s="276"/>
      <c r="AF651" s="276"/>
      <c r="AG651" s="276"/>
      <c r="AH651" s="276"/>
      <c r="AI651" s="276"/>
      <c r="AJ651" s="277"/>
      <c r="AK651" s="241">
        <f>+SUM(AK652:AX654)</f>
        <v>0</v>
      </c>
      <c r="AL651" s="241"/>
      <c r="AM651" s="241"/>
      <c r="AN651" s="241"/>
      <c r="AO651" s="241"/>
      <c r="AP651" s="241"/>
      <c r="AQ651" s="241"/>
      <c r="AR651" s="241"/>
      <c r="AS651" s="241"/>
      <c r="AT651" s="241"/>
      <c r="AU651" s="241"/>
      <c r="AV651" s="241"/>
      <c r="AW651" s="241"/>
      <c r="AX651" s="241"/>
      <c r="AY651" s="241">
        <f>+SUM(AY652:BL654)</f>
        <v>0</v>
      </c>
      <c r="AZ651" s="241"/>
      <c r="BA651" s="241"/>
      <c r="BB651" s="241"/>
      <c r="BC651" s="241"/>
      <c r="BD651" s="241"/>
      <c r="BE651" s="241"/>
      <c r="BF651" s="241"/>
      <c r="BG651" s="241"/>
      <c r="BH651" s="241"/>
      <c r="BI651" s="241"/>
      <c r="BJ651" s="241"/>
      <c r="BK651" s="241"/>
      <c r="BL651" s="241"/>
      <c r="BM651" s="241">
        <f>+SUM(BM652:BZ654)</f>
        <v>0</v>
      </c>
      <c r="BN651" s="241"/>
      <c r="BO651" s="241"/>
      <c r="BP651" s="241"/>
      <c r="BQ651" s="241"/>
      <c r="BR651" s="241"/>
      <c r="BS651" s="241"/>
      <c r="BT651" s="241"/>
      <c r="BU651" s="241"/>
      <c r="BV651" s="241"/>
      <c r="BW651" s="241"/>
      <c r="BX651" s="241"/>
      <c r="BY651" s="241"/>
      <c r="BZ651" s="24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6" t="s">
        <v>105</v>
      </c>
      <c r="C652" s="267"/>
      <c r="D652" s="267"/>
      <c r="E652" s="267"/>
      <c r="F652" s="267"/>
      <c r="G652" s="267"/>
      <c r="H652" s="267"/>
      <c r="I652" s="267"/>
      <c r="J652" s="267"/>
      <c r="K652" s="267"/>
      <c r="L652" s="267"/>
      <c r="M652" s="267"/>
      <c r="N652" s="267"/>
      <c r="O652" s="267"/>
      <c r="P652" s="267"/>
      <c r="Q652" s="267"/>
      <c r="R652" s="267"/>
      <c r="S652" s="267"/>
      <c r="T652" s="267"/>
      <c r="U652" s="267"/>
      <c r="V652" s="267"/>
      <c r="W652" s="267"/>
      <c r="X652" s="267"/>
      <c r="Y652" s="267"/>
      <c r="Z652" s="267"/>
      <c r="AA652" s="267"/>
      <c r="AB652" s="267"/>
      <c r="AC652" s="267"/>
      <c r="AD652" s="267"/>
      <c r="AE652" s="267"/>
      <c r="AF652" s="267"/>
      <c r="AG652" s="267"/>
      <c r="AH652" s="267"/>
      <c r="AI652" s="267"/>
      <c r="AJ652" s="267"/>
      <c r="AK652" s="126"/>
      <c r="AL652" s="126"/>
      <c r="AM652" s="126"/>
      <c r="AN652" s="126"/>
      <c r="AO652" s="126"/>
      <c r="AP652" s="126"/>
      <c r="AQ652" s="126"/>
      <c r="AR652" s="126"/>
      <c r="AS652" s="126"/>
      <c r="AT652" s="126"/>
      <c r="AU652" s="126"/>
      <c r="AV652" s="126"/>
      <c r="AW652" s="126"/>
      <c r="AX652" s="126"/>
      <c r="AY652" s="126"/>
      <c r="AZ652" s="126"/>
      <c r="BA652" s="126"/>
      <c r="BB652" s="126"/>
      <c r="BC652" s="126"/>
      <c r="BD652" s="126"/>
      <c r="BE652" s="126"/>
      <c r="BF652" s="126"/>
      <c r="BG652" s="126"/>
      <c r="BH652" s="126"/>
      <c r="BI652" s="126"/>
      <c r="BJ652" s="126"/>
      <c r="BK652" s="126"/>
      <c r="BL652" s="126"/>
      <c r="BM652" s="126"/>
      <c r="BN652" s="126"/>
      <c r="BO652" s="126"/>
      <c r="BP652" s="126"/>
      <c r="BQ652" s="126"/>
      <c r="BR652" s="126"/>
      <c r="BS652" s="126"/>
      <c r="BT652" s="126"/>
      <c r="BU652" s="126"/>
      <c r="BV652" s="126"/>
      <c r="BW652" s="126"/>
      <c r="BX652" s="126"/>
      <c r="BY652" s="126"/>
      <c r="BZ652" s="12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6" t="s">
        <v>106</v>
      </c>
      <c r="C653" s="267"/>
      <c r="D653" s="267"/>
      <c r="E653" s="267"/>
      <c r="F653" s="267"/>
      <c r="G653" s="267"/>
      <c r="H653" s="267"/>
      <c r="I653" s="267"/>
      <c r="J653" s="267"/>
      <c r="K653" s="267"/>
      <c r="L653" s="267"/>
      <c r="M653" s="267"/>
      <c r="N653" s="267"/>
      <c r="O653" s="267"/>
      <c r="P653" s="267"/>
      <c r="Q653" s="267"/>
      <c r="R653" s="267"/>
      <c r="S653" s="267"/>
      <c r="T653" s="267"/>
      <c r="U653" s="267"/>
      <c r="V653" s="267"/>
      <c r="W653" s="267"/>
      <c r="X653" s="267"/>
      <c r="Y653" s="267"/>
      <c r="Z653" s="267"/>
      <c r="AA653" s="267"/>
      <c r="AB653" s="267"/>
      <c r="AC653" s="267"/>
      <c r="AD653" s="267"/>
      <c r="AE653" s="267"/>
      <c r="AF653" s="267"/>
      <c r="AG653" s="267"/>
      <c r="AH653" s="267"/>
      <c r="AI653" s="267"/>
      <c r="AJ653" s="267"/>
      <c r="AK653" s="126"/>
      <c r="AL653" s="126"/>
      <c r="AM653" s="126"/>
      <c r="AN653" s="126"/>
      <c r="AO653" s="126"/>
      <c r="AP653" s="126"/>
      <c r="AQ653" s="126"/>
      <c r="AR653" s="126"/>
      <c r="AS653" s="126"/>
      <c r="AT653" s="126"/>
      <c r="AU653" s="126"/>
      <c r="AV653" s="126"/>
      <c r="AW653" s="126"/>
      <c r="AX653" s="126"/>
      <c r="AY653" s="126"/>
      <c r="AZ653" s="126"/>
      <c r="BA653" s="126"/>
      <c r="BB653" s="126"/>
      <c r="BC653" s="126"/>
      <c r="BD653" s="126"/>
      <c r="BE653" s="126"/>
      <c r="BF653" s="126"/>
      <c r="BG653" s="126"/>
      <c r="BH653" s="126"/>
      <c r="BI653" s="126"/>
      <c r="BJ653" s="126"/>
      <c r="BK653" s="126"/>
      <c r="BL653" s="126"/>
      <c r="BM653" s="126"/>
      <c r="BN653" s="126"/>
      <c r="BO653" s="126"/>
      <c r="BP653" s="126"/>
      <c r="BQ653" s="126"/>
      <c r="BR653" s="126"/>
      <c r="BS653" s="126"/>
      <c r="BT653" s="126"/>
      <c r="BU653" s="126"/>
      <c r="BV653" s="126"/>
      <c r="BW653" s="126"/>
      <c r="BX653" s="126"/>
      <c r="BY653" s="126"/>
      <c r="BZ653" s="12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6" t="s">
        <v>108</v>
      </c>
      <c r="C654" s="267"/>
      <c r="D654" s="267"/>
      <c r="E654" s="267"/>
      <c r="F654" s="267"/>
      <c r="G654" s="267"/>
      <c r="H654" s="267"/>
      <c r="I654" s="267"/>
      <c r="J654" s="267"/>
      <c r="K654" s="267"/>
      <c r="L654" s="267"/>
      <c r="M654" s="267"/>
      <c r="N654" s="267"/>
      <c r="O654" s="267"/>
      <c r="P654" s="267"/>
      <c r="Q654" s="267"/>
      <c r="R654" s="267"/>
      <c r="S654" s="267"/>
      <c r="T654" s="267"/>
      <c r="U654" s="267"/>
      <c r="V654" s="267"/>
      <c r="W654" s="267"/>
      <c r="X654" s="267"/>
      <c r="Y654" s="267"/>
      <c r="Z654" s="267"/>
      <c r="AA654" s="267"/>
      <c r="AB654" s="267"/>
      <c r="AC654" s="267"/>
      <c r="AD654" s="267"/>
      <c r="AE654" s="267"/>
      <c r="AF654" s="267"/>
      <c r="AG654" s="267"/>
      <c r="AH654" s="267"/>
      <c r="AI654" s="267"/>
      <c r="AJ654" s="267"/>
      <c r="AK654" s="126"/>
      <c r="AL654" s="126"/>
      <c r="AM654" s="126"/>
      <c r="AN654" s="126"/>
      <c r="AO654" s="126"/>
      <c r="AP654" s="126"/>
      <c r="AQ654" s="126"/>
      <c r="AR654" s="126"/>
      <c r="AS654" s="126"/>
      <c r="AT654" s="126"/>
      <c r="AU654" s="126"/>
      <c r="AV654" s="126"/>
      <c r="AW654" s="126"/>
      <c r="AX654" s="126"/>
      <c r="AY654" s="126"/>
      <c r="AZ654" s="126"/>
      <c r="BA654" s="126"/>
      <c r="BB654" s="126"/>
      <c r="BC654" s="126"/>
      <c r="BD654" s="126"/>
      <c r="BE654" s="126"/>
      <c r="BF654" s="126"/>
      <c r="BG654" s="126"/>
      <c r="BH654" s="126"/>
      <c r="BI654" s="126"/>
      <c r="BJ654" s="126"/>
      <c r="BK654" s="126"/>
      <c r="BL654" s="126"/>
      <c r="BM654" s="126"/>
      <c r="BN654" s="126"/>
      <c r="BO654" s="126"/>
      <c r="BP654" s="126"/>
      <c r="BQ654" s="126"/>
      <c r="BR654" s="126"/>
      <c r="BS654" s="126"/>
      <c r="BT654" s="126"/>
      <c r="BU654" s="126"/>
      <c r="BV654" s="126"/>
      <c r="BW654" s="126"/>
      <c r="BX654" s="126"/>
      <c r="BY654" s="126"/>
      <c r="BZ654" s="12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6" t="s">
        <v>111</v>
      </c>
      <c r="C656" s="267"/>
      <c r="D656" s="267"/>
      <c r="E656" s="267"/>
      <c r="F656" s="267"/>
      <c r="G656" s="267"/>
      <c r="H656" s="267"/>
      <c r="I656" s="267"/>
      <c r="J656" s="267"/>
      <c r="K656" s="267"/>
      <c r="L656" s="267"/>
      <c r="M656" s="267"/>
      <c r="N656" s="267"/>
      <c r="O656" s="267"/>
      <c r="P656" s="267"/>
      <c r="Q656" s="267"/>
      <c r="R656" s="267"/>
      <c r="S656" s="267"/>
      <c r="T656" s="267"/>
      <c r="U656" s="267"/>
      <c r="V656" s="267"/>
      <c r="W656" s="267"/>
      <c r="X656" s="267"/>
      <c r="Y656" s="267"/>
      <c r="Z656" s="267"/>
      <c r="AA656" s="267"/>
      <c r="AB656" s="267"/>
      <c r="AC656" s="267"/>
      <c r="AD656" s="267"/>
      <c r="AE656" s="267"/>
      <c r="AF656" s="267"/>
      <c r="AG656" s="267"/>
      <c r="AH656" s="267"/>
      <c r="AI656" s="267"/>
      <c r="AJ656" s="267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6" t="s">
        <v>115</v>
      </c>
      <c r="C657" s="267"/>
      <c r="D657" s="267"/>
      <c r="E657" s="267"/>
      <c r="F657" s="267"/>
      <c r="G657" s="267"/>
      <c r="H657" s="267"/>
      <c r="I657" s="267"/>
      <c r="J657" s="267"/>
      <c r="K657" s="267"/>
      <c r="L657" s="267"/>
      <c r="M657" s="267"/>
      <c r="N657" s="267"/>
      <c r="O657" s="267"/>
      <c r="P657" s="267"/>
      <c r="Q657" s="267"/>
      <c r="R657" s="267"/>
      <c r="S657" s="267"/>
      <c r="T657" s="267"/>
      <c r="U657" s="267"/>
      <c r="V657" s="267"/>
      <c r="W657" s="267"/>
      <c r="X657" s="267"/>
      <c r="Y657" s="267"/>
      <c r="Z657" s="267"/>
      <c r="AA657" s="267"/>
      <c r="AB657" s="267"/>
      <c r="AC657" s="267"/>
      <c r="AD657" s="267"/>
      <c r="AE657" s="267"/>
      <c r="AF657" s="267"/>
      <c r="AG657" s="267"/>
      <c r="AH657" s="267"/>
      <c r="AI657" s="267"/>
      <c r="AJ657" s="267"/>
      <c r="AK657" s="126"/>
      <c r="AL657" s="126"/>
      <c r="AM657" s="126"/>
      <c r="AN657" s="126"/>
      <c r="AO657" s="126"/>
      <c r="AP657" s="126"/>
      <c r="AQ657" s="126"/>
      <c r="AR657" s="126"/>
      <c r="AS657" s="126"/>
      <c r="AT657" s="126"/>
      <c r="AU657" s="126"/>
      <c r="AV657" s="126"/>
      <c r="AW657" s="126"/>
      <c r="AX657" s="126"/>
      <c r="AY657" s="126"/>
      <c r="AZ657" s="126"/>
      <c r="BA657" s="126"/>
      <c r="BB657" s="126"/>
      <c r="BC657" s="126"/>
      <c r="BD657" s="126"/>
      <c r="BE657" s="126"/>
      <c r="BF657" s="126"/>
      <c r="BG657" s="126"/>
      <c r="BH657" s="126"/>
      <c r="BI657" s="126"/>
      <c r="BJ657" s="126"/>
      <c r="BK657" s="126"/>
      <c r="BL657" s="126"/>
      <c r="BM657" s="126"/>
      <c r="BN657" s="126"/>
      <c r="BO657" s="126"/>
      <c r="BP657" s="126"/>
      <c r="BQ657" s="126"/>
      <c r="BR657" s="126"/>
      <c r="BS657" s="126"/>
      <c r="BT657" s="126"/>
      <c r="BU657" s="126"/>
      <c r="BV657" s="126"/>
      <c r="BW657" s="126"/>
      <c r="BX657" s="126"/>
      <c r="BY657" s="126"/>
      <c r="BZ657" s="12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6" t="s">
        <v>112</v>
      </c>
      <c r="C658" s="267"/>
      <c r="D658" s="267"/>
      <c r="E658" s="267"/>
      <c r="F658" s="267"/>
      <c r="G658" s="267"/>
      <c r="H658" s="267"/>
      <c r="I658" s="267"/>
      <c r="J658" s="267"/>
      <c r="K658" s="267"/>
      <c r="L658" s="267"/>
      <c r="M658" s="267"/>
      <c r="N658" s="267"/>
      <c r="O658" s="267"/>
      <c r="P658" s="267"/>
      <c r="Q658" s="267"/>
      <c r="R658" s="267"/>
      <c r="S658" s="267"/>
      <c r="T658" s="267"/>
      <c r="U658" s="267"/>
      <c r="V658" s="267"/>
      <c r="W658" s="267"/>
      <c r="X658" s="267"/>
      <c r="Y658" s="267"/>
      <c r="Z658" s="267"/>
      <c r="AA658" s="267"/>
      <c r="AB658" s="267"/>
      <c r="AC658" s="267"/>
      <c r="AD658" s="267"/>
      <c r="AE658" s="267"/>
      <c r="AF658" s="267"/>
      <c r="AG658" s="267"/>
      <c r="AH658" s="267"/>
      <c r="AI658" s="267"/>
      <c r="AJ658" s="267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6" t="s">
        <v>113</v>
      </c>
      <c r="C659" s="267"/>
      <c r="D659" s="267"/>
      <c r="E659" s="267"/>
      <c r="F659" s="267"/>
      <c r="G659" s="267"/>
      <c r="H659" s="267"/>
      <c r="I659" s="267"/>
      <c r="J659" s="267"/>
      <c r="K659" s="267"/>
      <c r="L659" s="267"/>
      <c r="M659" s="267"/>
      <c r="N659" s="267"/>
      <c r="O659" s="267"/>
      <c r="P659" s="267"/>
      <c r="Q659" s="267"/>
      <c r="R659" s="267"/>
      <c r="S659" s="267"/>
      <c r="T659" s="267"/>
      <c r="U659" s="267"/>
      <c r="V659" s="267"/>
      <c r="W659" s="267"/>
      <c r="X659" s="267"/>
      <c r="Y659" s="267"/>
      <c r="Z659" s="267"/>
      <c r="AA659" s="267"/>
      <c r="AB659" s="267"/>
      <c r="AC659" s="267"/>
      <c r="AD659" s="267"/>
      <c r="AE659" s="267"/>
      <c r="AF659" s="267"/>
      <c r="AG659" s="267"/>
      <c r="AH659" s="267"/>
      <c r="AI659" s="267"/>
      <c r="AJ659" s="267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40" t="s">
        <v>114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8"/>
      <c r="AL660" s="148"/>
      <c r="AM660" s="148"/>
      <c r="AN660" s="148"/>
      <c r="AO660" s="148"/>
      <c r="AP660" s="148"/>
      <c r="AQ660" s="148"/>
      <c r="AR660" s="148"/>
      <c r="AS660" s="148"/>
      <c r="AT660" s="148"/>
      <c r="AU660" s="148"/>
      <c r="AV660" s="148"/>
      <c r="AW660" s="148"/>
      <c r="AX660" s="148"/>
      <c r="AY660" s="148"/>
      <c r="AZ660" s="148"/>
      <c r="BA660" s="148"/>
      <c r="BB660" s="148"/>
      <c r="BC660" s="148"/>
      <c r="BD660" s="148"/>
      <c r="BE660" s="148"/>
      <c r="BF660" s="148"/>
      <c r="BG660" s="148"/>
      <c r="BH660" s="148"/>
      <c r="BI660" s="148"/>
      <c r="BJ660" s="148"/>
      <c r="BK660" s="148"/>
      <c r="BL660" s="148"/>
      <c r="BM660" s="148"/>
      <c r="BN660" s="148"/>
      <c r="BO660" s="148"/>
      <c r="BP660" s="148"/>
      <c r="BQ660" s="148"/>
      <c r="BR660" s="148"/>
      <c r="BS660" s="148"/>
      <c r="BT660" s="148"/>
      <c r="BU660" s="148"/>
      <c r="BV660" s="148"/>
      <c r="BW660" s="148"/>
      <c r="BX660" s="148"/>
      <c r="BY660" s="148"/>
      <c r="BZ660" s="149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34" t="s">
        <v>109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82" t="s">
        <v>192</v>
      </c>
      <c r="L665" s="82"/>
      <c r="M665" s="82"/>
      <c r="N665" s="82"/>
      <c r="O665" s="82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Erika Dobáková</cp:lastModifiedBy>
  <cp:lastPrinted>2016-06-27T12:31:08Z</cp:lastPrinted>
  <dcterms:created xsi:type="dcterms:W3CDTF">2012-01-12T21:00:01Z</dcterms:created>
  <dcterms:modified xsi:type="dcterms:W3CDTF">2017-03-28T08:23:39Z</dcterms:modified>
</cp:coreProperties>
</file>