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0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NET GROUP\Inventarizacia uctov k 311216\"/>
    </mc:Choice>
  </mc:AlternateContent>
  <bookViews>
    <workbookView xWindow="0" yWindow="225" windowWidth="15480" windowHeight="8385" firstSheet="5" activeTab="5" xr2:uid="{00000000-000D-0000-FFFF-FFFF00000000}"/>
  </bookViews>
  <sheets>
    <sheet name="DNM_2015" sheetId="15" r:id="rId1"/>
    <sheet name="DHM_2015" sheetId="14" r:id="rId2"/>
    <sheet name="DFM_2015" sheetId="13" r:id="rId3"/>
    <sheet name="DNM_2016" sheetId="16" r:id="rId4"/>
    <sheet name="DHM_2016" sheetId="17" r:id="rId5"/>
    <sheet name="DFM_2016" sheetId="18" r:id="rId6"/>
  </sheets>
  <definedNames>
    <definedName name="_xlnm.Print_Area" localSheetId="2">DFM_2015!$A$1:$K$29</definedName>
    <definedName name="_xlnm.Print_Area" localSheetId="1">DHM_2015!$A$1:$K$29</definedName>
    <definedName name="_xlnm.Print_Area" localSheetId="0">DNM_2015!$A$1:$J$29</definedName>
  </definedNames>
  <calcPr calcId="171026"/>
</workbook>
</file>

<file path=xl/calcChain.xml><?xml version="1.0" encoding="utf-8"?>
<calcChain xmlns="http://schemas.openxmlformats.org/spreadsheetml/2006/main">
  <c r="E16" i="16" l="1"/>
  <c r="J20" i="18"/>
  <c r="I20" i="18"/>
  <c r="H20" i="18"/>
  <c r="G20" i="18"/>
  <c r="E20" i="18"/>
  <c r="D20" i="18"/>
  <c r="K20" i="18"/>
  <c r="J18" i="18"/>
  <c r="J13" i="18"/>
  <c r="J21" i="18"/>
  <c r="I18" i="18"/>
  <c r="I13" i="18"/>
  <c r="I21" i="18"/>
  <c r="H18" i="18"/>
  <c r="H13" i="18"/>
  <c r="H21" i="18"/>
  <c r="G18" i="18"/>
  <c r="G13" i="18"/>
  <c r="G21" i="18"/>
  <c r="F18" i="18"/>
  <c r="E18" i="18"/>
  <c r="E13" i="18"/>
  <c r="E21" i="18"/>
  <c r="D18" i="18"/>
  <c r="C17" i="18"/>
  <c r="C18" i="18"/>
  <c r="K16" i="18"/>
  <c r="K15" i="18"/>
  <c r="F13" i="18"/>
  <c r="C13" i="18"/>
  <c r="K12" i="18"/>
  <c r="D11" i="18"/>
  <c r="K11" i="18"/>
  <c r="D13" i="18"/>
  <c r="K10" i="18"/>
  <c r="K9" i="18"/>
  <c r="I18" i="17"/>
  <c r="I23" i="17"/>
  <c r="I13" i="17"/>
  <c r="I26" i="17"/>
  <c r="H18" i="17"/>
  <c r="H23" i="17"/>
  <c r="H13" i="17"/>
  <c r="H26" i="17"/>
  <c r="E18" i="17"/>
  <c r="E23" i="17"/>
  <c r="E13" i="17"/>
  <c r="E26" i="17"/>
  <c r="D18" i="17"/>
  <c r="D23" i="17"/>
  <c r="D13" i="17"/>
  <c r="D26" i="17"/>
  <c r="J25" i="17"/>
  <c r="I25" i="17"/>
  <c r="H25" i="17"/>
  <c r="G25" i="17"/>
  <c r="F25" i="17"/>
  <c r="E25" i="17"/>
  <c r="D25" i="17"/>
  <c r="C25" i="17"/>
  <c r="K25" i="17"/>
  <c r="J23" i="17"/>
  <c r="G23" i="17"/>
  <c r="F23" i="17"/>
  <c r="C23" i="17"/>
  <c r="K23" i="17"/>
  <c r="K22" i="17"/>
  <c r="K21" i="17"/>
  <c r="K20" i="17"/>
  <c r="J18" i="17"/>
  <c r="J13" i="17"/>
  <c r="J26" i="17"/>
  <c r="G18" i="17"/>
  <c r="G13" i="17"/>
  <c r="G26" i="17"/>
  <c r="F18" i="17"/>
  <c r="F13" i="17"/>
  <c r="F26" i="17"/>
  <c r="C18" i="17"/>
  <c r="C13" i="17"/>
  <c r="C26" i="17"/>
  <c r="K17" i="17"/>
  <c r="K16" i="17"/>
  <c r="K15" i="17"/>
  <c r="K13" i="17"/>
  <c r="K12" i="17"/>
  <c r="K11" i="17"/>
  <c r="K10" i="17"/>
  <c r="K9" i="17"/>
  <c r="I25" i="16"/>
  <c r="H25" i="16"/>
  <c r="G25" i="16"/>
  <c r="F25" i="16"/>
  <c r="E25" i="16"/>
  <c r="D25" i="16"/>
  <c r="C25" i="16"/>
  <c r="J25" i="16"/>
  <c r="I23" i="16"/>
  <c r="H23" i="16"/>
  <c r="H18" i="16"/>
  <c r="H13" i="16"/>
  <c r="H26" i="16"/>
  <c r="G23" i="16"/>
  <c r="G18" i="16"/>
  <c r="G13" i="16"/>
  <c r="G26" i="16"/>
  <c r="F23" i="16"/>
  <c r="E23" i="16"/>
  <c r="D23" i="16"/>
  <c r="D18" i="16"/>
  <c r="D13" i="16"/>
  <c r="D26" i="16"/>
  <c r="C23" i="16"/>
  <c r="J23" i="16"/>
  <c r="J22" i="16"/>
  <c r="J21" i="16"/>
  <c r="J20" i="16"/>
  <c r="I18" i="16"/>
  <c r="I13" i="16"/>
  <c r="I26" i="16"/>
  <c r="F18" i="16"/>
  <c r="F13" i="16"/>
  <c r="F26" i="16"/>
  <c r="E18" i="16"/>
  <c r="E13" i="16"/>
  <c r="E26" i="16"/>
  <c r="C18" i="16"/>
  <c r="J17" i="16"/>
  <c r="J16" i="16"/>
  <c r="J15" i="16"/>
  <c r="C13" i="16"/>
  <c r="J13" i="16"/>
  <c r="J12" i="16"/>
  <c r="J11" i="16"/>
  <c r="J10" i="16"/>
  <c r="J9" i="16"/>
  <c r="F21" i="18"/>
  <c r="K13" i="18"/>
  <c r="C21" i="18"/>
  <c r="K18" i="18"/>
  <c r="D21" i="18"/>
  <c r="K17" i="18"/>
  <c r="K26" i="17"/>
  <c r="K18" i="17"/>
  <c r="J18" i="16"/>
  <c r="C26" i="16"/>
  <c r="J26" i="16"/>
  <c r="C17" i="13"/>
  <c r="K17" i="13"/>
  <c r="D11" i="13"/>
  <c r="D13" i="13"/>
  <c r="I25" i="15"/>
  <c r="H25" i="15"/>
  <c r="G25" i="15"/>
  <c r="F25" i="15"/>
  <c r="E25" i="15"/>
  <c r="D25" i="15"/>
  <c r="C25" i="15"/>
  <c r="I23" i="15"/>
  <c r="H23" i="15"/>
  <c r="G23" i="15"/>
  <c r="F23" i="15"/>
  <c r="E23" i="15"/>
  <c r="D23" i="15"/>
  <c r="C23" i="15"/>
  <c r="J22" i="15"/>
  <c r="J21" i="15"/>
  <c r="J20" i="15"/>
  <c r="I18" i="15"/>
  <c r="H18" i="15"/>
  <c r="G18" i="15"/>
  <c r="F18" i="15"/>
  <c r="E18" i="15"/>
  <c r="D18" i="15"/>
  <c r="C18" i="15"/>
  <c r="J17" i="15"/>
  <c r="J16" i="15"/>
  <c r="J15" i="15"/>
  <c r="I13" i="15"/>
  <c r="H13" i="15"/>
  <c r="G13" i="15"/>
  <c r="F13" i="15"/>
  <c r="E13" i="15"/>
  <c r="D13" i="15"/>
  <c r="C13" i="15"/>
  <c r="J12" i="15"/>
  <c r="J11" i="15"/>
  <c r="J10" i="15"/>
  <c r="J9" i="15"/>
  <c r="J25" i="14"/>
  <c r="I25" i="14"/>
  <c r="H25" i="14"/>
  <c r="G25" i="14"/>
  <c r="F25" i="14"/>
  <c r="E25" i="14"/>
  <c r="D25" i="14"/>
  <c r="C25" i="14"/>
  <c r="J23" i="14"/>
  <c r="I23" i="14"/>
  <c r="H23" i="14"/>
  <c r="G23" i="14"/>
  <c r="F23" i="14"/>
  <c r="E23" i="14"/>
  <c r="D23" i="14"/>
  <c r="C23" i="14"/>
  <c r="K23" i="14"/>
  <c r="K22" i="14"/>
  <c r="K21" i="14"/>
  <c r="K20" i="14"/>
  <c r="J18" i="14"/>
  <c r="J13" i="14"/>
  <c r="J26" i="14"/>
  <c r="I18" i="14"/>
  <c r="H18" i="14"/>
  <c r="G18" i="14"/>
  <c r="F18" i="14"/>
  <c r="F13" i="14"/>
  <c r="F26" i="14"/>
  <c r="D18" i="14"/>
  <c r="C18" i="14"/>
  <c r="K17" i="14"/>
  <c r="E18" i="14"/>
  <c r="K15" i="14"/>
  <c r="I13" i="14"/>
  <c r="H13" i="14"/>
  <c r="G13" i="14"/>
  <c r="E13" i="14"/>
  <c r="D13" i="14"/>
  <c r="D26" i="14"/>
  <c r="C13" i="14"/>
  <c r="K12" i="14"/>
  <c r="K11" i="14"/>
  <c r="K10" i="14"/>
  <c r="K9" i="14"/>
  <c r="J20" i="13"/>
  <c r="I20" i="13"/>
  <c r="H20" i="13"/>
  <c r="G20" i="13"/>
  <c r="E20" i="13"/>
  <c r="D20" i="13"/>
  <c r="J18" i="13"/>
  <c r="I18" i="13"/>
  <c r="H18" i="13"/>
  <c r="G18" i="13"/>
  <c r="F18" i="13"/>
  <c r="E18" i="13"/>
  <c r="E13" i="13"/>
  <c r="E21" i="13"/>
  <c r="D18" i="13"/>
  <c r="K16" i="13"/>
  <c r="K15" i="13"/>
  <c r="J13" i="13"/>
  <c r="I13" i="13"/>
  <c r="H13" i="13"/>
  <c r="H21" i="13"/>
  <c r="G13" i="13"/>
  <c r="F13" i="13"/>
  <c r="C13" i="13"/>
  <c r="K12" i="13"/>
  <c r="K10" i="13"/>
  <c r="K9" i="13"/>
  <c r="K21" i="18"/>
  <c r="H26" i="14"/>
  <c r="I21" i="13"/>
  <c r="K20" i="13"/>
  <c r="D21" i="13"/>
  <c r="J21" i="13"/>
  <c r="I26" i="14"/>
  <c r="I26" i="15"/>
  <c r="K11" i="13"/>
  <c r="J13" i="15"/>
  <c r="C26" i="15"/>
  <c r="G26" i="15"/>
  <c r="G21" i="13"/>
  <c r="G26" i="14"/>
  <c r="J23" i="15"/>
  <c r="C26" i="14"/>
  <c r="H26" i="15"/>
  <c r="F26" i="15"/>
  <c r="F21" i="13"/>
  <c r="C18" i="13"/>
  <c r="C21" i="13"/>
  <c r="K13" i="14"/>
  <c r="E26" i="14"/>
  <c r="D26" i="15"/>
  <c r="K13" i="13"/>
  <c r="K25" i="14"/>
  <c r="J25" i="15"/>
  <c r="E26" i="15"/>
  <c r="J18" i="15"/>
  <c r="K26" i="14"/>
  <c r="K18" i="14"/>
  <c r="K16" i="14"/>
  <c r="K18" i="13"/>
  <c r="K21" i="13"/>
  <c r="J26" i="15"/>
</calcChain>
</file>

<file path=xl/sharedStrings.xml><?xml version="1.0" encoding="utf-8"?>
<sst xmlns="http://schemas.openxmlformats.org/spreadsheetml/2006/main" count="238" uniqueCount="52">
  <si>
    <t>SNET GROUP, a.s.</t>
  </si>
  <si>
    <t>Prehľad o pohybe dlhodobého nehmotného majetku</t>
  </si>
  <si>
    <t>Dlhodobý nehmotný majetok</t>
  </si>
  <si>
    <t>Bežné účtovné obdobie</t>
  </si>
  <si>
    <t>Aktivované náklady na vývoj</t>
  </si>
  <si>
    <t>Softvér</t>
  </si>
  <si>
    <t>Oceniteľné práva</t>
  </si>
  <si>
    <t>Goodwill</t>
  </si>
  <si>
    <t>Ostatný dlhodobý nehmotný majetok</t>
  </si>
  <si>
    <t>Obstarávaný dlhodobý nehmotný majetok</t>
  </si>
  <si>
    <t>Poskytnuté preddavky na dlhodobý nehmotný majetok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</si>
  <si>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</si>
  <si>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</si>
  <si>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</si>
  <si>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</si>
  <si>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</si>
  <si>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</si>
  <si>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</si>
  <si>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</si>
  <si>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</si>
  <si>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</si>
  <si>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</si>
  <si>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Stav na začiatku účtovného obdobia</t>
  </si>
  <si>
    <t>Prírastky</t>
  </si>
  <si>
    <t>Úbytky</t>
  </si>
  <si>
    <t>Presuny</t>
  </si>
  <si>
    <t>Stav na konci účtovného obdobia</t>
  </si>
  <si>
    <t>Oprávky</t>
  </si>
  <si>
    <t>Opravné položky</t>
  </si>
  <si>
    <t>Zostatková hodnota</t>
  </si>
  <si>
    <t>Prehľad o pohybe dlhodobého hmotného majetku</t>
  </si>
  <si>
    <t>Dlhodobý hmotný majetok</t>
  </si>
  <si>
    <t>Pozemky</t>
  </si>
  <si>
    <t>Stavby</t>
  </si>
  <si>
    <t>Samostatné hnuteľné veci a súbory hnuteľných vecí</t>
  </si>
  <si>
    <t>Pestovateľské celky trvalých porastov</t>
  </si>
  <si>
    <t>Základné stádo a ťažné zvieratá</t>
  </si>
  <si>
    <t>Ostatný dlhodobý hmotný majetok</t>
  </si>
  <si>
    <t>Obstarávaný dlhodobý hmotný majetok</t>
  </si>
  <si>
    <t>Poskytnuté preddavky na dlhodobý hmotný majetok</t>
  </si>
  <si>
    <t>j</t>
  </si>
  <si>
    <t>Prehľad o pohybe dlhodobého finančného majetku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</si>
  <si>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</si>
  <si>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</si>
  <si>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</si>
  <si>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</si>
  <si>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Pôžičky účtovnej jednotke v konsolidovanom celku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</si>
  <si>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</si>
  <si>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</si>
  <si>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</si>
  <si>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</si>
  <si>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Účtovná hodnota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</si>
</sst>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  <xf numFmtId="0" fontId="4" fillId="0" borderId="0"/>
  </cellStyleXfs>
  <cellXfs count="4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5">
    <cellStyle name="Comma" xfId="1" builtinId="3"/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"/>
  <sheetViews>
    <sheetView workbookViewId="0" xr3:uid="{AEA406A1-0E4B-5B11-9CD5-51D6E497D94C}">
      <selection activeCell="J28" sqref="J28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37">
        <v>7</v>
      </c>
      <c r="B1" s="38" t="s">
        <v>0</v>
      </c>
      <c r="C1" s="38"/>
      <c r="D1" s="38"/>
      <c r="E1" s="38"/>
      <c r="F1" s="38"/>
      <c r="G1" s="38"/>
      <c r="H1" s="38"/>
      <c r="I1" s="38"/>
      <c r="J1" s="38"/>
    </row>
    <row r="2" spans="1:10">
      <c r="A2" s="37"/>
      <c r="B2" s="39" t="s">
        <v>1</v>
      </c>
      <c r="C2" s="39"/>
      <c r="D2" s="39"/>
      <c r="E2" s="39"/>
      <c r="F2" s="39"/>
      <c r="G2" s="39"/>
      <c r="H2" s="39"/>
      <c r="I2" s="39"/>
      <c r="J2" s="39"/>
    </row>
    <row r="3" spans="1:10">
      <c r="A3" s="37"/>
      <c r="B3" s="40">
        <v>42369</v>
      </c>
      <c r="C3" s="40"/>
      <c r="D3" s="40"/>
      <c r="E3" s="40"/>
      <c r="F3" s="40"/>
      <c r="G3" s="40"/>
      <c r="H3" s="40"/>
      <c r="I3" s="40"/>
      <c r="J3" s="40"/>
    </row>
    <row r="4" spans="1:10">
      <c r="A4" s="37"/>
      <c r="B4" s="11"/>
      <c r="C4" s="4"/>
      <c r="D4" s="4"/>
      <c r="E4" s="4"/>
      <c r="F4" s="4"/>
      <c r="G4" s="4"/>
      <c r="H4" s="4"/>
      <c r="I4" s="4"/>
      <c r="J4" s="4"/>
    </row>
    <row r="5" spans="1:10">
      <c r="A5" s="37"/>
      <c r="B5" s="41" t="s">
        <v>2</v>
      </c>
      <c r="C5" s="43" t="s">
        <v>3</v>
      </c>
      <c r="D5" s="43"/>
      <c r="E5" s="43"/>
      <c r="F5" s="43"/>
      <c r="G5" s="43"/>
      <c r="H5" s="43"/>
      <c r="I5" s="43"/>
      <c r="J5" s="43"/>
    </row>
    <row r="6" spans="1:10" ht="60">
      <c r="A6" s="37"/>
      <c r="B6" s="42"/>
      <c r="C6" s="22" t="s">
        <v>4</v>
      </c>
      <c r="D6" s="22" t="s">
        <v>5</v>
      </c>
      <c r="E6" s="22" t="s">
        <v>6</v>
      </c>
      <c r="F6" s="22" t="s">
        <v>7</v>
      </c>
      <c r="G6" s="22" t="s">
        <v>8</v>
      </c>
      <c r="H6" s="22" t="s">
        <v>9</v>
      </c>
      <c r="I6" s="22" t="s">
        <v>10</v>
      </c>
      <c r="J6" s="23" t="s">
        <v>11</v>
      </c>
    </row>
    <row r="7" spans="1:10">
      <c r="A7" s="37"/>
      <c r="B7" s="21" t="s">
        <v>12</v>
      </c>
      <c r="C7" s="5" t="s">
        <v>13</v>
      </c>
      <c r="D7" s="5" t="s">
        <v>14</v>
      </c>
      <c r="E7" s="5" t="s">
        <v>15</v>
      </c>
      <c r="F7" s="5" t="s">
        <v>16</v>
      </c>
      <c r="G7" s="5" t="s">
        <v>17</v>
      </c>
      <c r="H7" s="5" t="s">
        <v>18</v>
      </c>
      <c r="I7" s="5" t="s">
        <v>19</v>
      </c>
      <c r="J7" s="6" t="s">
        <v>20</v>
      </c>
    </row>
    <row r="8" spans="1:10" ht="22.5" customHeight="1">
      <c r="A8" s="37"/>
      <c r="B8" s="12" t="s">
        <v>21</v>
      </c>
      <c r="C8" s="36"/>
      <c r="D8" s="36"/>
      <c r="E8" s="36"/>
      <c r="F8" s="36"/>
      <c r="G8" s="36"/>
      <c r="H8" s="36"/>
      <c r="I8" s="36"/>
      <c r="J8" s="36"/>
    </row>
    <row r="9" spans="1:10">
      <c r="A9" s="37"/>
      <c r="B9" s="13" t="s">
        <v>22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8">
        <f>SUM(C9:I9)</f>
        <v>0</v>
      </c>
    </row>
    <row r="10" spans="1:10">
      <c r="A10" s="37"/>
      <c r="B10" s="14" t="s">
        <v>23</v>
      </c>
      <c r="C10" s="27">
        <v>0</v>
      </c>
      <c r="D10" s="27">
        <v>0</v>
      </c>
      <c r="E10" s="27">
        <v>691</v>
      </c>
      <c r="F10" s="27">
        <v>0</v>
      </c>
      <c r="G10" s="27">
        <v>0</v>
      </c>
      <c r="H10" s="27">
        <v>0</v>
      </c>
      <c r="I10" s="27">
        <v>0</v>
      </c>
      <c r="J10" s="8">
        <f t="shared" ref="J10:J18" si="0">SUM(C10:I10)</f>
        <v>691</v>
      </c>
    </row>
    <row r="11" spans="1:10">
      <c r="A11" s="37"/>
      <c r="B11" s="14" t="s">
        <v>24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8">
        <f t="shared" si="0"/>
        <v>0</v>
      </c>
    </row>
    <row r="12" spans="1:10">
      <c r="A12" s="37"/>
      <c r="B12" s="14" t="s">
        <v>25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8">
        <f t="shared" si="0"/>
        <v>0</v>
      </c>
    </row>
    <row r="13" spans="1:10">
      <c r="A13" s="37"/>
      <c r="B13" s="15" t="s">
        <v>26</v>
      </c>
      <c r="C13" s="9">
        <f>SUM(C9,C10,-C11,C12)</f>
        <v>0</v>
      </c>
      <c r="D13" s="9">
        <f t="shared" ref="D13:I13" si="1">SUM(D9,D10,-D11,D12)</f>
        <v>0</v>
      </c>
      <c r="E13" s="9">
        <f t="shared" si="1"/>
        <v>691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10">
        <f t="shared" si="0"/>
        <v>691</v>
      </c>
    </row>
    <row r="14" spans="1:10" s="3" customFormat="1" ht="22.5" customHeight="1">
      <c r="A14" s="37"/>
      <c r="B14" s="12" t="s">
        <v>27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37"/>
      <c r="B15" s="13" t="s">
        <v>22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8">
        <f t="shared" si="0"/>
        <v>0</v>
      </c>
    </row>
    <row r="16" spans="1:10">
      <c r="A16" s="37"/>
      <c r="B16" s="14" t="s">
        <v>23</v>
      </c>
      <c r="C16" s="27">
        <v>0</v>
      </c>
      <c r="D16" s="27">
        <v>0</v>
      </c>
      <c r="E16" s="27">
        <v>72</v>
      </c>
      <c r="F16" s="27">
        <v>0</v>
      </c>
      <c r="G16" s="27">
        <v>0</v>
      </c>
      <c r="H16" s="27">
        <v>0</v>
      </c>
      <c r="I16" s="27">
        <v>0</v>
      </c>
      <c r="J16" s="8">
        <f t="shared" si="0"/>
        <v>72</v>
      </c>
    </row>
    <row r="17" spans="1:10">
      <c r="A17" s="37"/>
      <c r="B17" s="14" t="s">
        <v>24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8">
        <f t="shared" si="0"/>
        <v>0</v>
      </c>
    </row>
    <row r="18" spans="1:10">
      <c r="A18" s="37"/>
      <c r="B18" s="15" t="s">
        <v>26</v>
      </c>
      <c r="C18" s="9">
        <f>SUM(C15,C16,-C17)</f>
        <v>0</v>
      </c>
      <c r="D18" s="9">
        <f t="shared" ref="D18:I18" si="2">SUM(D15,D16,-D17)</f>
        <v>0</v>
      </c>
      <c r="E18" s="9">
        <f t="shared" si="2"/>
        <v>72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10">
        <f t="shared" si="0"/>
        <v>72</v>
      </c>
    </row>
    <row r="19" spans="1:10" s="3" customFormat="1" ht="22.5" customHeight="1">
      <c r="A19" s="37"/>
      <c r="B19" s="12" t="s">
        <v>28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37"/>
      <c r="B20" s="13" t="s">
        <v>22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8">
        <f t="shared" ref="J20:J23" si="3">SUM(C20:I20)</f>
        <v>0</v>
      </c>
    </row>
    <row r="21" spans="1:10">
      <c r="A21" s="37"/>
      <c r="B21" s="14" t="s">
        <v>23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8">
        <f t="shared" si="3"/>
        <v>0</v>
      </c>
    </row>
    <row r="22" spans="1:10">
      <c r="A22" s="37"/>
      <c r="B22" s="14" t="s">
        <v>24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8">
        <f t="shared" si="3"/>
        <v>0</v>
      </c>
    </row>
    <row r="23" spans="1:10">
      <c r="A23" s="37"/>
      <c r="B23" s="15" t="s">
        <v>26</v>
      </c>
      <c r="C23" s="9">
        <f>SUM(C20,C21,-C22)</f>
        <v>0</v>
      </c>
      <c r="D23" s="9">
        <f t="shared" ref="D23:I23" si="4">SUM(D20,D21,-D22)</f>
        <v>0</v>
      </c>
      <c r="E23" s="9">
        <f t="shared" si="4"/>
        <v>0</v>
      </c>
      <c r="F23" s="9">
        <f t="shared" si="4"/>
        <v>0</v>
      </c>
      <c r="G23" s="9">
        <f t="shared" si="4"/>
        <v>0</v>
      </c>
      <c r="H23" s="9">
        <f t="shared" si="4"/>
        <v>0</v>
      </c>
      <c r="I23" s="9">
        <f t="shared" si="4"/>
        <v>0</v>
      </c>
      <c r="J23" s="10">
        <f t="shared" si="3"/>
        <v>0</v>
      </c>
    </row>
    <row r="24" spans="1:10" s="3" customFormat="1" ht="22.5" customHeight="1">
      <c r="A24" s="37"/>
      <c r="B24" s="12" t="s">
        <v>29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37"/>
      <c r="B25" s="13" t="s">
        <v>22</v>
      </c>
      <c r="C25" s="7">
        <f t="shared" ref="C25:I25" si="5">SUM(C9,-C15,-C20)</f>
        <v>0</v>
      </c>
      <c r="D25" s="7">
        <f t="shared" si="5"/>
        <v>0</v>
      </c>
      <c r="E25" s="7">
        <f t="shared" si="5"/>
        <v>0</v>
      </c>
      <c r="F25" s="7">
        <f t="shared" si="5"/>
        <v>0</v>
      </c>
      <c r="G25" s="7">
        <f t="shared" si="5"/>
        <v>0</v>
      </c>
      <c r="H25" s="7">
        <f t="shared" si="5"/>
        <v>0</v>
      </c>
      <c r="I25" s="7">
        <f t="shared" si="5"/>
        <v>0</v>
      </c>
      <c r="J25" s="8">
        <f>SUM(C25:I25)</f>
        <v>0</v>
      </c>
    </row>
    <row r="26" spans="1:10">
      <c r="A26" s="37"/>
      <c r="B26" s="15" t="s">
        <v>26</v>
      </c>
      <c r="C26" s="9">
        <f t="shared" ref="C26:I26" si="6">SUM(C13,-C18,-C23)</f>
        <v>0</v>
      </c>
      <c r="D26" s="9">
        <f t="shared" si="6"/>
        <v>0</v>
      </c>
      <c r="E26" s="9">
        <f t="shared" si="6"/>
        <v>619</v>
      </c>
      <c r="F26" s="9">
        <f t="shared" si="6"/>
        <v>0</v>
      </c>
      <c r="G26" s="9">
        <f t="shared" si="6"/>
        <v>0</v>
      </c>
      <c r="H26" s="9">
        <f t="shared" si="6"/>
        <v>0</v>
      </c>
      <c r="I26" s="9">
        <f t="shared" si="6"/>
        <v>0</v>
      </c>
      <c r="J26" s="10">
        <f>SUM(C26:I26)</f>
        <v>619</v>
      </c>
    </row>
    <row r="27" spans="1:10">
      <c r="A27" s="37"/>
    </row>
    <row r="28" spans="1:10" ht="11.25" customHeight="1">
      <c r="A28" s="37"/>
      <c r="B28" s="24"/>
    </row>
    <row r="29" spans="1:10">
      <c r="A29" s="37"/>
    </row>
    <row r="30" spans="1:10" ht="13.5" customHeight="1">
      <c r="A30" s="25"/>
    </row>
  </sheetData>
  <mergeCells count="6">
    <mergeCell ref="A1:A29"/>
    <mergeCell ref="B1:J1"/>
    <mergeCell ref="B2:J2"/>
    <mergeCell ref="B3:J3"/>
    <mergeCell ref="B5:B6"/>
    <mergeCell ref="C5:J5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0"/>
  <sheetViews>
    <sheetView workbookViewId="0" xr3:uid="{958C4451-9541-5A59-BF78-D2F731DF1C81}">
      <selection activeCell="C28" sqref="C28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37">
        <v>8</v>
      </c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</row>
    <row r="2" spans="1:13">
      <c r="A2" s="37"/>
      <c r="B2" s="39" t="s">
        <v>30</v>
      </c>
      <c r="C2" s="39"/>
      <c r="D2" s="39"/>
      <c r="E2" s="39"/>
      <c r="F2" s="39"/>
      <c r="G2" s="39"/>
      <c r="H2" s="39"/>
      <c r="I2" s="39"/>
      <c r="J2" s="39"/>
      <c r="K2" s="39"/>
    </row>
    <row r="3" spans="1:13">
      <c r="A3" s="37"/>
      <c r="B3" s="40">
        <v>42369</v>
      </c>
      <c r="C3" s="40"/>
      <c r="D3" s="40"/>
      <c r="E3" s="40"/>
      <c r="F3" s="40"/>
      <c r="G3" s="40"/>
      <c r="H3" s="40"/>
      <c r="I3" s="40"/>
      <c r="J3" s="40"/>
      <c r="K3" s="40"/>
    </row>
    <row r="4" spans="1:13">
      <c r="A4" s="37"/>
      <c r="B4" s="19"/>
      <c r="C4" s="20"/>
      <c r="D4" s="20"/>
      <c r="E4" s="20"/>
      <c r="F4" s="20"/>
      <c r="G4" s="20"/>
      <c r="H4" s="20"/>
      <c r="I4" s="20"/>
      <c r="J4" s="20"/>
      <c r="K4" s="17"/>
    </row>
    <row r="5" spans="1:13" ht="15" customHeight="1">
      <c r="A5" s="37"/>
      <c r="B5" s="41" t="s">
        <v>31</v>
      </c>
      <c r="C5" s="43" t="s">
        <v>3</v>
      </c>
      <c r="D5" s="43"/>
      <c r="E5" s="43"/>
      <c r="F5" s="43"/>
      <c r="G5" s="43"/>
      <c r="H5" s="43"/>
      <c r="I5" s="43"/>
      <c r="J5" s="43"/>
      <c r="K5" s="43"/>
    </row>
    <row r="6" spans="1:13" ht="60">
      <c r="A6" s="37"/>
      <c r="B6" s="42"/>
      <c r="C6" s="22" t="s">
        <v>32</v>
      </c>
      <c r="D6" s="22" t="s">
        <v>33</v>
      </c>
      <c r="E6" s="22" t="s">
        <v>34</v>
      </c>
      <c r="F6" s="22" t="s">
        <v>35</v>
      </c>
      <c r="G6" s="22" t="s">
        <v>36</v>
      </c>
      <c r="H6" s="22" t="s">
        <v>37</v>
      </c>
      <c r="I6" s="22" t="s">
        <v>38</v>
      </c>
      <c r="J6" s="22" t="s">
        <v>39</v>
      </c>
      <c r="K6" s="23" t="s">
        <v>11</v>
      </c>
    </row>
    <row r="7" spans="1:13">
      <c r="A7" s="37"/>
      <c r="B7" s="21" t="s">
        <v>12</v>
      </c>
      <c r="C7" s="5" t="s">
        <v>13</v>
      </c>
      <c r="D7" s="5" t="s">
        <v>14</v>
      </c>
      <c r="E7" s="5" t="s">
        <v>15</v>
      </c>
      <c r="F7" s="5" t="s">
        <v>16</v>
      </c>
      <c r="G7" s="5" t="s">
        <v>17</v>
      </c>
      <c r="H7" s="5" t="s">
        <v>18</v>
      </c>
      <c r="I7" s="5" t="s">
        <v>19</v>
      </c>
      <c r="J7" s="5" t="s">
        <v>20</v>
      </c>
      <c r="K7" s="6" t="s">
        <v>40</v>
      </c>
    </row>
    <row r="8" spans="1:13" ht="22.5" customHeight="1">
      <c r="A8" s="37"/>
      <c r="B8" s="12" t="s">
        <v>21</v>
      </c>
      <c r="C8" s="36"/>
      <c r="D8" s="36"/>
      <c r="E8" s="36"/>
      <c r="F8" s="36"/>
      <c r="G8" s="36"/>
      <c r="H8" s="36"/>
      <c r="I8" s="36"/>
      <c r="J8" s="36"/>
      <c r="K8" s="16"/>
    </row>
    <row r="9" spans="1:13">
      <c r="A9" s="37"/>
      <c r="B9" s="13" t="s">
        <v>22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34">
        <v>0</v>
      </c>
      <c r="K9" s="29">
        <f>SUM(C9:J9)</f>
        <v>0</v>
      </c>
    </row>
    <row r="10" spans="1:13">
      <c r="A10" s="37"/>
      <c r="B10" s="14" t="s">
        <v>23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34">
        <v>0</v>
      </c>
      <c r="K10" s="29">
        <f>SUM(C10:J10)</f>
        <v>0</v>
      </c>
    </row>
    <row r="11" spans="1:13">
      <c r="A11" s="37"/>
      <c r="B11" s="14" t="s">
        <v>24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34">
        <v>0</v>
      </c>
      <c r="K11" s="29">
        <f>SUM(C11:J11)</f>
        <v>0</v>
      </c>
    </row>
    <row r="12" spans="1:13">
      <c r="A12" s="37"/>
      <c r="B12" s="14" t="s">
        <v>25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34">
        <v>0</v>
      </c>
      <c r="K12" s="29">
        <f>SUM(C12:J12)</f>
        <v>0</v>
      </c>
    </row>
    <row r="13" spans="1:13">
      <c r="A13" s="37"/>
      <c r="B13" s="15" t="s">
        <v>26</v>
      </c>
      <c r="C13" s="30">
        <f>SUM(C9,C10,-C11,C12)</f>
        <v>0</v>
      </c>
      <c r="D13" s="30">
        <f t="shared" ref="D13:I13" si="0">SUM(D9,D10,-D11,D12)</f>
        <v>0</v>
      </c>
      <c r="E13" s="30">
        <f>SUM(E9,E10,-E11,E12)</f>
        <v>0</v>
      </c>
      <c r="F13" s="30">
        <f t="shared" si="0"/>
        <v>0</v>
      </c>
      <c r="G13" s="30">
        <f>SUM(G9,G10,-G11,G12)</f>
        <v>0</v>
      </c>
      <c r="H13" s="30">
        <f t="shared" si="0"/>
        <v>0</v>
      </c>
      <c r="I13" s="30">
        <f t="shared" si="0"/>
        <v>0</v>
      </c>
      <c r="J13" s="30">
        <f>SUM(J9,J10,-J11,J12)</f>
        <v>0</v>
      </c>
      <c r="K13" s="29">
        <f>SUM(C13:J13)</f>
        <v>0</v>
      </c>
    </row>
    <row r="14" spans="1:13" s="3" customFormat="1" ht="22.5" customHeight="1">
      <c r="A14" s="37"/>
      <c r="B14" s="12" t="s">
        <v>27</v>
      </c>
      <c r="C14" s="31"/>
      <c r="D14" s="31"/>
      <c r="E14" s="31"/>
      <c r="F14" s="31"/>
      <c r="G14" s="31"/>
      <c r="H14" s="31"/>
      <c r="I14" s="31"/>
      <c r="J14" s="31"/>
      <c r="K14" s="35"/>
    </row>
    <row r="15" spans="1:13">
      <c r="A15" s="37"/>
      <c r="B15" s="13" t="s">
        <v>22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f>SUM(C15:J15)</f>
        <v>0</v>
      </c>
    </row>
    <row r="16" spans="1:13">
      <c r="A16" s="37"/>
      <c r="B16" s="14" t="s">
        <v>23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9">
        <f>SUM(C16:J16)</f>
        <v>0</v>
      </c>
      <c r="M16" s="18"/>
    </row>
    <row r="17" spans="1:11">
      <c r="A17" s="37"/>
      <c r="B17" s="14" t="s">
        <v>24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9">
        <f>SUM(C17:J17)</f>
        <v>0</v>
      </c>
    </row>
    <row r="18" spans="1:11">
      <c r="A18" s="37"/>
      <c r="B18" s="15" t="s">
        <v>26</v>
      </c>
      <c r="C18" s="30">
        <f>SUM(C15,C16,-C17)</f>
        <v>0</v>
      </c>
      <c r="D18" s="30">
        <f t="shared" ref="D18:J18" si="1">SUM(D15,D16,-D17)</f>
        <v>0</v>
      </c>
      <c r="E18" s="30">
        <f t="shared" si="1"/>
        <v>0</v>
      </c>
      <c r="F18" s="30">
        <f t="shared" si="1"/>
        <v>0</v>
      </c>
      <c r="G18" s="30">
        <f t="shared" si="1"/>
        <v>0</v>
      </c>
      <c r="H18" s="30">
        <f t="shared" si="1"/>
        <v>0</v>
      </c>
      <c r="I18" s="30">
        <f t="shared" si="1"/>
        <v>0</v>
      </c>
      <c r="J18" s="30">
        <f t="shared" si="1"/>
        <v>0</v>
      </c>
      <c r="K18" s="29">
        <f>SUM(C18:J18)</f>
        <v>0</v>
      </c>
    </row>
    <row r="19" spans="1:11" s="3" customFormat="1" ht="22.5" customHeight="1">
      <c r="A19" s="37"/>
      <c r="B19" s="12" t="s">
        <v>28</v>
      </c>
      <c r="C19" s="31"/>
      <c r="D19" s="31"/>
      <c r="E19" s="31"/>
      <c r="F19" s="31"/>
      <c r="G19" s="31"/>
      <c r="H19" s="31"/>
      <c r="I19" s="31"/>
      <c r="J19" s="31"/>
      <c r="K19" s="35"/>
    </row>
    <row r="20" spans="1:11">
      <c r="A20" s="37"/>
      <c r="B20" s="13" t="s">
        <v>22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34">
        <v>0</v>
      </c>
      <c r="K20" s="29">
        <f>SUM(C20:J20)</f>
        <v>0</v>
      </c>
    </row>
    <row r="21" spans="1:11">
      <c r="A21" s="37"/>
      <c r="B21" s="14" t="s">
        <v>23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34">
        <v>0</v>
      </c>
      <c r="K21" s="29">
        <f>SUM(C21:J21)</f>
        <v>0</v>
      </c>
    </row>
    <row r="22" spans="1:11">
      <c r="A22" s="37"/>
      <c r="B22" s="14" t="s">
        <v>24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34">
        <v>0</v>
      </c>
      <c r="K22" s="29">
        <f>SUM(C22:J22)</f>
        <v>0</v>
      </c>
    </row>
    <row r="23" spans="1:11">
      <c r="A23" s="37"/>
      <c r="B23" s="15" t="s">
        <v>26</v>
      </c>
      <c r="C23" s="30">
        <f>SUM(C20,C21,-C22)</f>
        <v>0</v>
      </c>
      <c r="D23" s="30">
        <f t="shared" ref="D23:J23" si="2">SUM(D20,D21,-D22)</f>
        <v>0</v>
      </c>
      <c r="E23" s="30">
        <f t="shared" si="2"/>
        <v>0</v>
      </c>
      <c r="F23" s="30">
        <f t="shared" si="2"/>
        <v>0</v>
      </c>
      <c r="G23" s="30">
        <f t="shared" si="2"/>
        <v>0</v>
      </c>
      <c r="H23" s="30">
        <f t="shared" si="2"/>
        <v>0</v>
      </c>
      <c r="I23" s="30">
        <f t="shared" si="2"/>
        <v>0</v>
      </c>
      <c r="J23" s="30">
        <f t="shared" si="2"/>
        <v>0</v>
      </c>
      <c r="K23" s="29">
        <f>SUM(C23:J23)</f>
        <v>0</v>
      </c>
    </row>
    <row r="24" spans="1:11" s="3" customFormat="1" ht="22.5" customHeight="1">
      <c r="A24" s="37"/>
      <c r="B24" s="12" t="s">
        <v>29</v>
      </c>
      <c r="C24" s="31"/>
      <c r="D24" s="31"/>
      <c r="E24" s="31"/>
      <c r="F24" s="31"/>
      <c r="G24" s="31"/>
      <c r="H24" s="31"/>
      <c r="I24" s="31"/>
      <c r="J24" s="31"/>
      <c r="K24" s="35"/>
    </row>
    <row r="25" spans="1:11">
      <c r="A25" s="37"/>
      <c r="B25" s="13" t="s">
        <v>22</v>
      </c>
      <c r="C25" s="32">
        <f>SUM(C9,-C15,-C20)</f>
        <v>0</v>
      </c>
      <c r="D25" s="32">
        <f t="shared" ref="D25:J25" si="3">SUM(D9,-D15,-D20)</f>
        <v>0</v>
      </c>
      <c r="E25" s="32">
        <f t="shared" si="3"/>
        <v>0</v>
      </c>
      <c r="F25" s="32">
        <f>SUM(F9,-F15,-F20)</f>
        <v>0</v>
      </c>
      <c r="G25" s="32">
        <f t="shared" si="3"/>
        <v>0</v>
      </c>
      <c r="H25" s="32">
        <f t="shared" si="3"/>
        <v>0</v>
      </c>
      <c r="I25" s="32">
        <f t="shared" si="3"/>
        <v>0</v>
      </c>
      <c r="J25" s="32">
        <f t="shared" si="3"/>
        <v>0</v>
      </c>
      <c r="K25" s="29">
        <f>SUM(C25:J25)</f>
        <v>0</v>
      </c>
    </row>
    <row r="26" spans="1:11">
      <c r="A26" s="37"/>
      <c r="B26" s="15" t="s">
        <v>26</v>
      </c>
      <c r="C26" s="30">
        <f>SUM(C13,-C18,-C23)</f>
        <v>0</v>
      </c>
      <c r="D26" s="30">
        <f t="shared" ref="D26:J26" si="4">SUM(D13,-D18,-D23)</f>
        <v>0</v>
      </c>
      <c r="E26" s="30">
        <f t="shared" si="4"/>
        <v>0</v>
      </c>
      <c r="F26" s="30">
        <f>SUM(F13,-F18,-F23)</f>
        <v>0</v>
      </c>
      <c r="G26" s="30">
        <f t="shared" si="4"/>
        <v>0</v>
      </c>
      <c r="H26" s="30">
        <f>SUM(H13,-H18,-H23)</f>
        <v>0</v>
      </c>
      <c r="I26" s="30">
        <f t="shared" si="4"/>
        <v>0</v>
      </c>
      <c r="J26" s="30">
        <f t="shared" si="4"/>
        <v>0</v>
      </c>
      <c r="K26" s="33">
        <f>SUM(C26:J26)</f>
        <v>0</v>
      </c>
    </row>
    <row r="27" spans="1:11">
      <c r="A27" s="37"/>
    </row>
    <row r="28" spans="1:11">
      <c r="A28" s="37"/>
    </row>
    <row r="29" spans="1:11">
      <c r="A29" s="37"/>
    </row>
    <row r="30" spans="1:11">
      <c r="A30" s="25"/>
    </row>
  </sheetData>
  <mergeCells count="6">
    <mergeCell ref="A1:A29"/>
    <mergeCell ref="B1:K1"/>
    <mergeCell ref="B2:K2"/>
    <mergeCell ref="B3:K3"/>
    <mergeCell ref="B5:B6"/>
    <mergeCell ref="C5:K5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0"/>
  <sheetViews>
    <sheetView workbookViewId="0" xr3:uid="{842E5F09-E766-5B8D-85AF-A39847EA96FD}">
      <selection activeCell="H24" sqref="H24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37">
        <v>9</v>
      </c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</row>
    <row r="2" spans="1:13">
      <c r="A2" s="37"/>
      <c r="B2" s="39" t="s">
        <v>41</v>
      </c>
      <c r="C2" s="39"/>
      <c r="D2" s="39"/>
      <c r="E2" s="39"/>
      <c r="F2" s="39"/>
      <c r="G2" s="39"/>
      <c r="H2" s="39"/>
      <c r="I2" s="39"/>
      <c r="J2" s="39"/>
      <c r="K2" s="39"/>
    </row>
    <row r="3" spans="1:13">
      <c r="A3" s="37"/>
      <c r="B3" s="40">
        <v>42369</v>
      </c>
      <c r="C3" s="40"/>
      <c r="D3" s="40"/>
      <c r="E3" s="40"/>
      <c r="F3" s="40"/>
      <c r="G3" s="40"/>
      <c r="H3" s="40"/>
      <c r="I3" s="40"/>
      <c r="J3" s="40"/>
      <c r="K3" s="40"/>
    </row>
    <row r="4" spans="1:13">
      <c r="A4" s="37"/>
      <c r="B4" s="19"/>
      <c r="C4" s="20"/>
      <c r="D4" s="20"/>
      <c r="E4" s="20"/>
      <c r="F4" s="20"/>
      <c r="G4" s="20"/>
      <c r="H4" s="20"/>
      <c r="I4" s="20"/>
      <c r="J4" s="20"/>
      <c r="K4" s="17"/>
    </row>
    <row r="5" spans="1:13" ht="15" customHeight="1">
      <c r="A5" s="37"/>
      <c r="B5" s="41" t="s">
        <v>42</v>
      </c>
      <c r="C5" s="43" t="s">
        <v>3</v>
      </c>
      <c r="D5" s="43"/>
      <c r="E5" s="43"/>
      <c r="F5" s="43"/>
      <c r="G5" s="43"/>
      <c r="H5" s="43"/>
      <c r="I5" s="43"/>
      <c r="J5" s="43"/>
      <c r="K5" s="43"/>
    </row>
    <row r="6" spans="1:13" ht="72">
      <c r="A6" s="37"/>
      <c r="B6" s="42"/>
      <c r="C6" s="22" t="s">
        <v>43</v>
      </c>
      <c r="D6" s="22" t="s">
        <v>44</v>
      </c>
      <c r="E6" s="22" t="s">
        <v>45</v>
      </c>
      <c r="F6" s="22" t="s">
        <v>46</v>
      </c>
      <c r="G6" s="22" t="s">
        <v>47</v>
      </c>
      <c r="H6" s="22" t="s">
        <v>48</v>
      </c>
      <c r="I6" s="22" t="s">
        <v>49</v>
      </c>
      <c r="J6" s="22" t="s">
        <v>50</v>
      </c>
      <c r="K6" s="23" t="s">
        <v>11</v>
      </c>
    </row>
    <row r="7" spans="1:13" ht="22.5" customHeight="1">
      <c r="A7" s="37"/>
      <c r="B7" s="21" t="s">
        <v>12</v>
      </c>
      <c r="C7" s="5" t="s">
        <v>13</v>
      </c>
      <c r="D7" s="5" t="s">
        <v>14</v>
      </c>
      <c r="E7" s="5" t="s">
        <v>15</v>
      </c>
      <c r="F7" s="5" t="s">
        <v>16</v>
      </c>
      <c r="G7" s="5" t="s">
        <v>17</v>
      </c>
      <c r="H7" s="5" t="s">
        <v>18</v>
      </c>
      <c r="I7" s="5" t="s">
        <v>19</v>
      </c>
      <c r="J7" s="5" t="s">
        <v>20</v>
      </c>
      <c r="K7" s="6" t="s">
        <v>40</v>
      </c>
    </row>
    <row r="8" spans="1:13">
      <c r="A8" s="37"/>
      <c r="B8" s="12" t="s">
        <v>21</v>
      </c>
      <c r="C8" s="36"/>
      <c r="D8" s="36"/>
      <c r="E8" s="36"/>
      <c r="F8" s="36"/>
      <c r="G8" s="36"/>
      <c r="H8" s="36"/>
      <c r="I8" s="36"/>
      <c r="J8" s="36"/>
      <c r="K8" s="16"/>
    </row>
    <row r="9" spans="1:13">
      <c r="A9" s="37"/>
      <c r="B9" s="13" t="s">
        <v>22</v>
      </c>
      <c r="C9" s="28">
        <v>3830158</v>
      </c>
      <c r="D9" s="28">
        <v>0</v>
      </c>
      <c r="E9" s="28">
        <v>0</v>
      </c>
      <c r="F9" s="28">
        <v>1022397</v>
      </c>
      <c r="G9" s="28">
        <v>0</v>
      </c>
      <c r="H9" s="28">
        <v>0</v>
      </c>
      <c r="I9" s="28">
        <v>0</v>
      </c>
      <c r="J9" s="34">
        <v>0</v>
      </c>
      <c r="K9" s="29">
        <f>SUM(C9:J9)</f>
        <v>4852555</v>
      </c>
    </row>
    <row r="10" spans="1:13">
      <c r="A10" s="37"/>
      <c r="B10" s="14" t="s">
        <v>23</v>
      </c>
      <c r="C10" s="28">
        <v>0</v>
      </c>
      <c r="D10" s="28">
        <v>0</v>
      </c>
      <c r="E10" s="28">
        <v>0</v>
      </c>
      <c r="F10" s="28">
        <v>62925</v>
      </c>
      <c r="G10" s="28">
        <v>0</v>
      </c>
      <c r="H10" s="28">
        <v>0</v>
      </c>
      <c r="I10" s="28">
        <v>0</v>
      </c>
      <c r="J10" s="34">
        <v>0</v>
      </c>
      <c r="K10" s="29">
        <f>SUM(C10:J10)</f>
        <v>62925</v>
      </c>
    </row>
    <row r="11" spans="1:13">
      <c r="A11" s="37"/>
      <c r="B11" s="14" t="s">
        <v>24</v>
      </c>
      <c r="C11" s="28">
        <v>0</v>
      </c>
      <c r="D11" s="28">
        <f>D9</f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34">
        <v>0</v>
      </c>
      <c r="K11" s="29">
        <f>SUM(C11:J11)</f>
        <v>0</v>
      </c>
    </row>
    <row r="12" spans="1:13">
      <c r="A12" s="37"/>
      <c r="B12" s="14" t="s">
        <v>25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34">
        <v>0</v>
      </c>
      <c r="K12" s="29">
        <f>SUM(C12:J12)</f>
        <v>0</v>
      </c>
    </row>
    <row r="13" spans="1:13" s="3" customFormat="1">
      <c r="A13" s="37"/>
      <c r="B13" s="26" t="s">
        <v>26</v>
      </c>
      <c r="C13" s="30">
        <f>SUM(C9,C10,-C11,C12)</f>
        <v>3830158</v>
      </c>
      <c r="D13" s="30">
        <f t="shared" ref="D13:J13" si="0">SUM(D9,D10,-D11,D12)</f>
        <v>0</v>
      </c>
      <c r="E13" s="30">
        <f t="shared" si="0"/>
        <v>0</v>
      </c>
      <c r="F13" s="30">
        <f t="shared" si="0"/>
        <v>1085322</v>
      </c>
      <c r="G13" s="30">
        <f t="shared" si="0"/>
        <v>0</v>
      </c>
      <c r="H13" s="30">
        <f t="shared" si="0"/>
        <v>0</v>
      </c>
      <c r="I13" s="30">
        <f t="shared" si="0"/>
        <v>0</v>
      </c>
      <c r="J13" s="30">
        <f t="shared" si="0"/>
        <v>0</v>
      </c>
      <c r="K13" s="29">
        <f>SUM(C13:J13)</f>
        <v>4915480</v>
      </c>
    </row>
    <row r="14" spans="1:13">
      <c r="A14" s="37"/>
      <c r="B14" s="12" t="s">
        <v>28</v>
      </c>
      <c r="C14" s="31"/>
      <c r="D14" s="31"/>
      <c r="E14" s="31"/>
      <c r="F14" s="31"/>
      <c r="G14" s="31"/>
      <c r="H14" s="31"/>
      <c r="I14" s="31"/>
      <c r="J14" s="31"/>
      <c r="K14" s="35"/>
    </row>
    <row r="15" spans="1:13">
      <c r="A15" s="37"/>
      <c r="B15" s="13" t="s">
        <v>22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34">
        <v>0</v>
      </c>
      <c r="K15" s="29">
        <f>SUM(C15:J15)</f>
        <v>0</v>
      </c>
      <c r="M15" s="18"/>
    </row>
    <row r="16" spans="1:13">
      <c r="A16" s="37"/>
      <c r="B16" s="14" t="s">
        <v>23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34">
        <v>0</v>
      </c>
      <c r="K16" s="29">
        <f>SUM(C16:J16)</f>
        <v>0</v>
      </c>
    </row>
    <row r="17" spans="1:11">
      <c r="A17" s="37"/>
      <c r="B17" s="14" t="s">
        <v>24</v>
      </c>
      <c r="C17" s="28">
        <f>C15</f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34">
        <v>0</v>
      </c>
      <c r="K17" s="29">
        <f>SUM(C17:J17)</f>
        <v>0</v>
      </c>
    </row>
    <row r="18" spans="1:11" s="3" customFormat="1">
      <c r="A18" s="37"/>
      <c r="B18" s="26" t="s">
        <v>26</v>
      </c>
      <c r="C18" s="30">
        <f t="shared" ref="C18:J18" si="1">SUM(C15,C16,-C17)</f>
        <v>0</v>
      </c>
      <c r="D18" s="30">
        <f t="shared" si="1"/>
        <v>0</v>
      </c>
      <c r="E18" s="30">
        <f t="shared" si="1"/>
        <v>0</v>
      </c>
      <c r="F18" s="30">
        <f t="shared" si="1"/>
        <v>0</v>
      </c>
      <c r="G18" s="30">
        <f t="shared" si="1"/>
        <v>0</v>
      </c>
      <c r="H18" s="30">
        <f t="shared" si="1"/>
        <v>0</v>
      </c>
      <c r="I18" s="30">
        <f t="shared" si="1"/>
        <v>0</v>
      </c>
      <c r="J18" s="30">
        <f t="shared" si="1"/>
        <v>0</v>
      </c>
      <c r="K18" s="29">
        <f>SUM(C18:J18)</f>
        <v>0</v>
      </c>
    </row>
    <row r="19" spans="1:11">
      <c r="A19" s="37"/>
      <c r="B19" s="12" t="s">
        <v>51</v>
      </c>
      <c r="C19" s="31"/>
      <c r="D19" s="31"/>
      <c r="E19" s="31"/>
      <c r="F19" s="31"/>
      <c r="G19" s="31"/>
      <c r="H19" s="31"/>
      <c r="I19" s="31"/>
      <c r="J19" s="31"/>
      <c r="K19" s="35"/>
    </row>
    <row r="20" spans="1:11">
      <c r="A20" s="37"/>
      <c r="B20" s="13" t="s">
        <v>22</v>
      </c>
      <c r="C20" s="32">
        <v>3830158</v>
      </c>
      <c r="D20" s="32">
        <f t="shared" ref="D20:J20" si="2">SUM(D9,-D15)</f>
        <v>0</v>
      </c>
      <c r="E20" s="32">
        <f t="shared" si="2"/>
        <v>0</v>
      </c>
      <c r="F20" s="32">
        <v>1022397</v>
      </c>
      <c r="G20" s="32">
        <f t="shared" si="2"/>
        <v>0</v>
      </c>
      <c r="H20" s="32">
        <f t="shared" si="2"/>
        <v>0</v>
      </c>
      <c r="I20" s="32">
        <f t="shared" si="2"/>
        <v>0</v>
      </c>
      <c r="J20" s="32">
        <f t="shared" si="2"/>
        <v>0</v>
      </c>
      <c r="K20" s="29">
        <f>SUM(C20:J20)</f>
        <v>4852555</v>
      </c>
    </row>
    <row r="21" spans="1:11">
      <c r="A21" s="37"/>
      <c r="B21" s="15" t="s">
        <v>26</v>
      </c>
      <c r="C21" s="30">
        <f>SUM(C13,-C18)</f>
        <v>3830158</v>
      </c>
      <c r="D21" s="30">
        <f t="shared" ref="D21:J21" si="3">SUM(D13,-D18)</f>
        <v>0</v>
      </c>
      <c r="E21" s="30">
        <f t="shared" si="3"/>
        <v>0</v>
      </c>
      <c r="F21" s="30">
        <f t="shared" si="3"/>
        <v>1085322</v>
      </c>
      <c r="G21" s="30">
        <f t="shared" si="3"/>
        <v>0</v>
      </c>
      <c r="H21" s="30">
        <f t="shared" si="3"/>
        <v>0</v>
      </c>
      <c r="I21" s="30">
        <f t="shared" si="3"/>
        <v>0</v>
      </c>
      <c r="J21" s="30">
        <f t="shared" si="3"/>
        <v>0</v>
      </c>
      <c r="K21" s="33">
        <f>SUM(C21:J21)</f>
        <v>4915480</v>
      </c>
    </row>
    <row r="22" spans="1:11">
      <c r="A22" s="37"/>
    </row>
    <row r="23" spans="1:11" s="3" customFormat="1" ht="22.5" customHeight="1">
      <c r="A23" s="37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37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37"/>
    </row>
    <row r="26" spans="1:11">
      <c r="A26" s="37"/>
    </row>
    <row r="27" spans="1:11">
      <c r="A27" s="37"/>
    </row>
    <row r="28" spans="1:11">
      <c r="A28" s="37"/>
    </row>
    <row r="29" spans="1:11">
      <c r="A29" s="37"/>
    </row>
    <row r="30" spans="1:11">
      <c r="A30" s="25"/>
    </row>
  </sheetData>
  <mergeCells count="6">
    <mergeCell ref="A1:A29"/>
    <mergeCell ref="B1:K1"/>
    <mergeCell ref="B2:K2"/>
    <mergeCell ref="B3:K3"/>
    <mergeCell ref="B5:B6"/>
    <mergeCell ref="C5:K5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0"/>
  <sheetViews>
    <sheetView workbookViewId="0" xr3:uid="{51F8DEE0-4D01-5F28-A812-FC0BD7CAC4A5}">
      <selection activeCell="B3" sqref="B3:J3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37">
        <v>7</v>
      </c>
      <c r="B1" s="38" t="s">
        <v>0</v>
      </c>
      <c r="C1" s="38"/>
      <c r="D1" s="38"/>
      <c r="E1" s="38"/>
      <c r="F1" s="38"/>
      <c r="G1" s="38"/>
      <c r="H1" s="38"/>
      <c r="I1" s="38"/>
      <c r="J1" s="38"/>
    </row>
    <row r="2" spans="1:10">
      <c r="A2" s="37"/>
      <c r="B2" s="39" t="s">
        <v>1</v>
      </c>
      <c r="C2" s="39"/>
      <c r="D2" s="39"/>
      <c r="E2" s="39"/>
      <c r="F2" s="39"/>
      <c r="G2" s="39"/>
      <c r="H2" s="39"/>
      <c r="I2" s="39"/>
      <c r="J2" s="39"/>
    </row>
    <row r="3" spans="1:10">
      <c r="A3" s="37"/>
      <c r="B3" s="40">
        <v>42735</v>
      </c>
      <c r="C3" s="40"/>
      <c r="D3" s="40"/>
      <c r="E3" s="40"/>
      <c r="F3" s="40"/>
      <c r="G3" s="40"/>
      <c r="H3" s="40"/>
      <c r="I3" s="40"/>
      <c r="J3" s="40"/>
    </row>
    <row r="4" spans="1:10">
      <c r="A4" s="37"/>
      <c r="B4" s="11"/>
      <c r="C4" s="4"/>
      <c r="D4" s="4"/>
      <c r="E4" s="4"/>
      <c r="F4" s="4"/>
      <c r="G4" s="4"/>
      <c r="H4" s="4"/>
      <c r="I4" s="4"/>
      <c r="J4" s="4"/>
    </row>
    <row r="5" spans="1:10">
      <c r="A5" s="37"/>
      <c r="B5" s="41" t="s">
        <v>2</v>
      </c>
      <c r="C5" s="43" t="s">
        <v>3</v>
      </c>
      <c r="D5" s="43"/>
      <c r="E5" s="43"/>
      <c r="F5" s="43"/>
      <c r="G5" s="43"/>
      <c r="H5" s="43"/>
      <c r="I5" s="43"/>
      <c r="J5" s="43"/>
    </row>
    <row r="6" spans="1:10" ht="60">
      <c r="A6" s="37"/>
      <c r="B6" s="42"/>
      <c r="C6" s="22" t="s">
        <v>4</v>
      </c>
      <c r="D6" s="22" t="s">
        <v>5</v>
      </c>
      <c r="E6" s="22" t="s">
        <v>6</v>
      </c>
      <c r="F6" s="22" t="s">
        <v>7</v>
      </c>
      <c r="G6" s="22" t="s">
        <v>8</v>
      </c>
      <c r="H6" s="22" t="s">
        <v>9</v>
      </c>
      <c r="I6" s="22" t="s">
        <v>10</v>
      </c>
      <c r="J6" s="23" t="s">
        <v>11</v>
      </c>
    </row>
    <row r="7" spans="1:10">
      <c r="A7" s="37"/>
      <c r="B7" s="21" t="s">
        <v>12</v>
      </c>
      <c r="C7" s="5" t="s">
        <v>13</v>
      </c>
      <c r="D7" s="5" t="s">
        <v>14</v>
      </c>
      <c r="E7" s="5" t="s">
        <v>15</v>
      </c>
      <c r="F7" s="5" t="s">
        <v>16</v>
      </c>
      <c r="G7" s="5" t="s">
        <v>17</v>
      </c>
      <c r="H7" s="5" t="s">
        <v>18</v>
      </c>
      <c r="I7" s="5" t="s">
        <v>19</v>
      </c>
      <c r="J7" s="6" t="s">
        <v>20</v>
      </c>
    </row>
    <row r="8" spans="1:10" ht="22.5" customHeight="1">
      <c r="A8" s="37"/>
      <c r="B8" s="12" t="s">
        <v>21</v>
      </c>
      <c r="C8" s="36"/>
      <c r="D8" s="36"/>
      <c r="E8" s="36"/>
      <c r="F8" s="36"/>
      <c r="G8" s="36"/>
      <c r="H8" s="36"/>
      <c r="I8" s="36"/>
      <c r="J8" s="36"/>
    </row>
    <row r="9" spans="1:10">
      <c r="A9" s="37"/>
      <c r="B9" s="13" t="s">
        <v>22</v>
      </c>
      <c r="C9" s="27">
        <v>691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8">
        <f>SUM(C9:I9)</f>
        <v>691</v>
      </c>
    </row>
    <row r="10" spans="1:10">
      <c r="A10" s="37"/>
      <c r="B10" s="14" t="s">
        <v>23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8">
        <f t="shared" ref="J10:J18" si="0">SUM(C10:I10)</f>
        <v>0</v>
      </c>
    </row>
    <row r="11" spans="1:10">
      <c r="A11" s="37"/>
      <c r="B11" s="14" t="s">
        <v>24</v>
      </c>
      <c r="C11" s="27">
        <v>0</v>
      </c>
      <c r="D11" s="27">
        <v>0</v>
      </c>
      <c r="E11" s="27">
        <v>691</v>
      </c>
      <c r="F11" s="27">
        <v>0</v>
      </c>
      <c r="G11" s="27">
        <v>0</v>
      </c>
      <c r="H11" s="27">
        <v>0</v>
      </c>
      <c r="I11" s="27">
        <v>0</v>
      </c>
      <c r="J11" s="8">
        <f t="shared" si="0"/>
        <v>691</v>
      </c>
    </row>
    <row r="12" spans="1:10">
      <c r="A12" s="37"/>
      <c r="B12" s="14" t="s">
        <v>25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8">
        <f t="shared" si="0"/>
        <v>0</v>
      </c>
    </row>
    <row r="13" spans="1:10">
      <c r="A13" s="37"/>
      <c r="B13" s="15" t="s">
        <v>26</v>
      </c>
      <c r="C13" s="9">
        <f>SUM(C9,C10,-C11,C12)</f>
        <v>691</v>
      </c>
      <c r="D13" s="9">
        <f t="shared" ref="D13:I13" si="1">SUM(D9,D10,-D11,D12)</f>
        <v>0</v>
      </c>
      <c r="E13" s="9">
        <f t="shared" si="1"/>
        <v>-691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10">
        <f t="shared" si="0"/>
        <v>0</v>
      </c>
    </row>
    <row r="14" spans="1:10" s="3" customFormat="1" ht="22.5" customHeight="1">
      <c r="A14" s="37"/>
      <c r="B14" s="12" t="s">
        <v>27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37"/>
      <c r="B15" s="13" t="s">
        <v>22</v>
      </c>
      <c r="C15" s="27">
        <v>72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8">
        <f t="shared" si="0"/>
        <v>72</v>
      </c>
    </row>
    <row r="16" spans="1:10">
      <c r="A16" s="37"/>
      <c r="B16" s="14" t="s">
        <v>23</v>
      </c>
      <c r="C16" s="27">
        <v>0</v>
      </c>
      <c r="D16" s="27">
        <v>0</v>
      </c>
      <c r="E16" s="27">
        <f>6*14.4+532.6</f>
        <v>619</v>
      </c>
      <c r="F16" s="27">
        <v>0</v>
      </c>
      <c r="G16" s="27">
        <v>0</v>
      </c>
      <c r="H16" s="27">
        <v>0</v>
      </c>
      <c r="I16" s="27">
        <v>0</v>
      </c>
      <c r="J16" s="8">
        <f t="shared" si="0"/>
        <v>619</v>
      </c>
    </row>
    <row r="17" spans="1:10">
      <c r="A17" s="37"/>
      <c r="B17" s="14" t="s">
        <v>24</v>
      </c>
      <c r="C17" s="27">
        <v>0</v>
      </c>
      <c r="D17" s="27">
        <v>0</v>
      </c>
      <c r="E17" s="27">
        <v>691</v>
      </c>
      <c r="F17" s="27">
        <v>0</v>
      </c>
      <c r="G17" s="27">
        <v>0</v>
      </c>
      <c r="H17" s="27">
        <v>0</v>
      </c>
      <c r="I17" s="27">
        <v>0</v>
      </c>
      <c r="J17" s="8">
        <f t="shared" si="0"/>
        <v>691</v>
      </c>
    </row>
    <row r="18" spans="1:10">
      <c r="A18" s="37"/>
      <c r="B18" s="15" t="s">
        <v>26</v>
      </c>
      <c r="C18" s="9">
        <f>SUM(C15,C16,-C17)</f>
        <v>72</v>
      </c>
      <c r="D18" s="9">
        <f t="shared" ref="D18:I18" si="2">SUM(D15,D16,-D17)</f>
        <v>0</v>
      </c>
      <c r="E18" s="9">
        <f t="shared" si="2"/>
        <v>-72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10">
        <f t="shared" si="0"/>
        <v>0</v>
      </c>
    </row>
    <row r="19" spans="1:10" s="3" customFormat="1" ht="22.5" customHeight="1">
      <c r="A19" s="37"/>
      <c r="B19" s="12" t="s">
        <v>28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37"/>
      <c r="B20" s="13" t="s">
        <v>22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8">
        <f t="shared" ref="J20:J23" si="3">SUM(C20:I20)</f>
        <v>0</v>
      </c>
    </row>
    <row r="21" spans="1:10">
      <c r="A21" s="37"/>
      <c r="B21" s="14" t="s">
        <v>23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8">
        <f t="shared" si="3"/>
        <v>0</v>
      </c>
    </row>
    <row r="22" spans="1:10">
      <c r="A22" s="37"/>
      <c r="B22" s="14" t="s">
        <v>24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8">
        <f t="shared" si="3"/>
        <v>0</v>
      </c>
    </row>
    <row r="23" spans="1:10">
      <c r="A23" s="37"/>
      <c r="B23" s="15" t="s">
        <v>26</v>
      </c>
      <c r="C23" s="9">
        <f>SUM(C20,C21,-C22)</f>
        <v>0</v>
      </c>
      <c r="D23" s="9">
        <f t="shared" ref="D23:I23" si="4">SUM(D20,D21,-D22)</f>
        <v>0</v>
      </c>
      <c r="E23" s="9">
        <f t="shared" si="4"/>
        <v>0</v>
      </c>
      <c r="F23" s="9">
        <f t="shared" si="4"/>
        <v>0</v>
      </c>
      <c r="G23" s="9">
        <f t="shared" si="4"/>
        <v>0</v>
      </c>
      <c r="H23" s="9">
        <f t="shared" si="4"/>
        <v>0</v>
      </c>
      <c r="I23" s="9">
        <f t="shared" si="4"/>
        <v>0</v>
      </c>
      <c r="J23" s="10">
        <f t="shared" si="3"/>
        <v>0</v>
      </c>
    </row>
    <row r="24" spans="1:10" s="3" customFormat="1" ht="22.5" customHeight="1">
      <c r="A24" s="37"/>
      <c r="B24" s="12" t="s">
        <v>29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37"/>
      <c r="B25" s="13" t="s">
        <v>22</v>
      </c>
      <c r="C25" s="7">
        <f t="shared" ref="C25:I25" si="5">SUM(C9,-C15,-C20)</f>
        <v>619</v>
      </c>
      <c r="D25" s="7">
        <f t="shared" si="5"/>
        <v>0</v>
      </c>
      <c r="E25" s="7">
        <f t="shared" si="5"/>
        <v>0</v>
      </c>
      <c r="F25" s="7">
        <f t="shared" si="5"/>
        <v>0</v>
      </c>
      <c r="G25" s="7">
        <f t="shared" si="5"/>
        <v>0</v>
      </c>
      <c r="H25" s="7">
        <f t="shared" si="5"/>
        <v>0</v>
      </c>
      <c r="I25" s="7">
        <f t="shared" si="5"/>
        <v>0</v>
      </c>
      <c r="J25" s="8">
        <f>SUM(C25:I25)</f>
        <v>619</v>
      </c>
    </row>
    <row r="26" spans="1:10">
      <c r="A26" s="37"/>
      <c r="B26" s="15" t="s">
        <v>26</v>
      </c>
      <c r="C26" s="9">
        <f t="shared" ref="C26:I26" si="6">SUM(C13,-C18,-C23)</f>
        <v>619</v>
      </c>
      <c r="D26" s="9">
        <f t="shared" si="6"/>
        <v>0</v>
      </c>
      <c r="E26" s="9">
        <f t="shared" si="6"/>
        <v>-619</v>
      </c>
      <c r="F26" s="9">
        <f t="shared" si="6"/>
        <v>0</v>
      </c>
      <c r="G26" s="9">
        <f t="shared" si="6"/>
        <v>0</v>
      </c>
      <c r="H26" s="9">
        <f t="shared" si="6"/>
        <v>0</v>
      </c>
      <c r="I26" s="9">
        <f t="shared" si="6"/>
        <v>0</v>
      </c>
      <c r="J26" s="10">
        <f>SUM(C26:I26)</f>
        <v>0</v>
      </c>
    </row>
    <row r="27" spans="1:10">
      <c r="A27" s="37"/>
    </row>
    <row r="28" spans="1:10" ht="11.25" customHeight="1">
      <c r="A28" s="37"/>
      <c r="B28" s="24"/>
    </row>
    <row r="29" spans="1:10">
      <c r="A29" s="37"/>
    </row>
    <row r="30" spans="1:10" ht="13.5" customHeight="1">
      <c r="A30" s="25"/>
    </row>
  </sheetData>
  <mergeCells count="6">
    <mergeCell ref="A1:A29"/>
    <mergeCell ref="B1:J1"/>
    <mergeCell ref="B2:J2"/>
    <mergeCell ref="B3:J3"/>
    <mergeCell ref="B5:B6"/>
    <mergeCell ref="C5:J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0"/>
  <sheetViews>
    <sheetView workbookViewId="0" xr3:uid="{F9CF3CF3-643B-5BE6-8B46-32C596A47465}">
      <selection activeCell="O15" sqref="O15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37">
        <v>8</v>
      </c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</row>
    <row r="2" spans="1:13">
      <c r="A2" s="37"/>
      <c r="B2" s="39" t="s">
        <v>30</v>
      </c>
      <c r="C2" s="39"/>
      <c r="D2" s="39"/>
      <c r="E2" s="39"/>
      <c r="F2" s="39"/>
      <c r="G2" s="39"/>
      <c r="H2" s="39"/>
      <c r="I2" s="39"/>
      <c r="J2" s="39"/>
      <c r="K2" s="39"/>
    </row>
    <row r="3" spans="1:13">
      <c r="A3" s="37"/>
      <c r="B3" s="40">
        <v>42735</v>
      </c>
      <c r="C3" s="40"/>
      <c r="D3" s="40"/>
      <c r="E3" s="40"/>
      <c r="F3" s="40"/>
      <c r="G3" s="40"/>
      <c r="H3" s="40"/>
      <c r="I3" s="40"/>
      <c r="J3" s="40"/>
      <c r="K3" s="40"/>
    </row>
    <row r="4" spans="1:13">
      <c r="A4" s="37"/>
      <c r="B4" s="19"/>
      <c r="C4" s="20"/>
      <c r="D4" s="20"/>
      <c r="E4" s="20"/>
      <c r="F4" s="20"/>
      <c r="G4" s="20"/>
      <c r="H4" s="20"/>
      <c r="I4" s="20"/>
      <c r="J4" s="20"/>
      <c r="K4" s="17"/>
    </row>
    <row r="5" spans="1:13" ht="15" customHeight="1">
      <c r="A5" s="37"/>
      <c r="B5" s="41" t="s">
        <v>31</v>
      </c>
      <c r="C5" s="43" t="s">
        <v>3</v>
      </c>
      <c r="D5" s="43"/>
      <c r="E5" s="43"/>
      <c r="F5" s="43"/>
      <c r="G5" s="43"/>
      <c r="H5" s="43"/>
      <c r="I5" s="43"/>
      <c r="J5" s="43"/>
      <c r="K5" s="43"/>
    </row>
    <row r="6" spans="1:13" ht="60">
      <c r="A6" s="37"/>
      <c r="B6" s="42"/>
      <c r="C6" s="22" t="s">
        <v>32</v>
      </c>
      <c r="D6" s="22" t="s">
        <v>33</v>
      </c>
      <c r="E6" s="22" t="s">
        <v>34</v>
      </c>
      <c r="F6" s="22" t="s">
        <v>35</v>
      </c>
      <c r="G6" s="22" t="s">
        <v>36</v>
      </c>
      <c r="H6" s="22" t="s">
        <v>37</v>
      </c>
      <c r="I6" s="22" t="s">
        <v>38</v>
      </c>
      <c r="J6" s="22" t="s">
        <v>39</v>
      </c>
      <c r="K6" s="23" t="s">
        <v>11</v>
      </c>
    </row>
    <row r="7" spans="1:13">
      <c r="A7" s="37"/>
      <c r="B7" s="21" t="s">
        <v>12</v>
      </c>
      <c r="C7" s="5" t="s">
        <v>13</v>
      </c>
      <c r="D7" s="5" t="s">
        <v>14</v>
      </c>
      <c r="E7" s="5" t="s">
        <v>15</v>
      </c>
      <c r="F7" s="5" t="s">
        <v>16</v>
      </c>
      <c r="G7" s="5" t="s">
        <v>17</v>
      </c>
      <c r="H7" s="5" t="s">
        <v>18</v>
      </c>
      <c r="I7" s="5" t="s">
        <v>19</v>
      </c>
      <c r="J7" s="5" t="s">
        <v>20</v>
      </c>
      <c r="K7" s="6" t="s">
        <v>40</v>
      </c>
    </row>
    <row r="8" spans="1:13" ht="22.5" customHeight="1">
      <c r="A8" s="37"/>
      <c r="B8" s="12" t="s">
        <v>21</v>
      </c>
      <c r="C8" s="36"/>
      <c r="D8" s="36"/>
      <c r="E8" s="36"/>
      <c r="F8" s="36"/>
      <c r="G8" s="36"/>
      <c r="H8" s="36"/>
      <c r="I8" s="36"/>
      <c r="J8" s="36"/>
      <c r="K8" s="16"/>
    </row>
    <row r="9" spans="1:13">
      <c r="A9" s="37"/>
      <c r="B9" s="13" t="s">
        <v>22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34">
        <v>0</v>
      </c>
      <c r="K9" s="29">
        <f>SUM(C9:J9)</f>
        <v>0</v>
      </c>
    </row>
    <row r="10" spans="1:13">
      <c r="A10" s="37"/>
      <c r="B10" s="14" t="s">
        <v>23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34">
        <v>0</v>
      </c>
      <c r="K10" s="29">
        <f>SUM(C10:J10)</f>
        <v>0</v>
      </c>
    </row>
    <row r="11" spans="1:13">
      <c r="A11" s="37"/>
      <c r="B11" s="14" t="s">
        <v>24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34">
        <v>0</v>
      </c>
      <c r="K11" s="29">
        <f>SUM(C11:J11)</f>
        <v>0</v>
      </c>
    </row>
    <row r="12" spans="1:13">
      <c r="A12" s="37"/>
      <c r="B12" s="14" t="s">
        <v>25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34">
        <v>0</v>
      </c>
      <c r="K12" s="29">
        <f>SUM(C12:J12)</f>
        <v>0</v>
      </c>
    </row>
    <row r="13" spans="1:13">
      <c r="A13" s="37"/>
      <c r="B13" s="15" t="s">
        <v>26</v>
      </c>
      <c r="C13" s="30">
        <f>SUM(C9,C10,-C11,C12)</f>
        <v>0</v>
      </c>
      <c r="D13" s="30">
        <f t="shared" ref="D13:I13" si="0">SUM(D9,D10,-D11,D12)</f>
        <v>0</v>
      </c>
      <c r="E13" s="30">
        <f>SUM(E9,E10,-E11,E12)</f>
        <v>0</v>
      </c>
      <c r="F13" s="30">
        <f t="shared" si="0"/>
        <v>0</v>
      </c>
      <c r="G13" s="30">
        <f>SUM(G9,G10,-G11,G12)</f>
        <v>0</v>
      </c>
      <c r="H13" s="30">
        <f t="shared" si="0"/>
        <v>0</v>
      </c>
      <c r="I13" s="30">
        <f t="shared" si="0"/>
        <v>0</v>
      </c>
      <c r="J13" s="30">
        <f>SUM(J9,J10,-J11,J12)</f>
        <v>0</v>
      </c>
      <c r="K13" s="29">
        <f>SUM(C13:J13)</f>
        <v>0</v>
      </c>
    </row>
    <row r="14" spans="1:13" s="3" customFormat="1" ht="22.5" customHeight="1">
      <c r="A14" s="37"/>
      <c r="B14" s="12" t="s">
        <v>27</v>
      </c>
      <c r="C14" s="31"/>
      <c r="D14" s="31"/>
      <c r="E14" s="31"/>
      <c r="F14" s="31"/>
      <c r="G14" s="31"/>
      <c r="H14" s="31"/>
      <c r="I14" s="31"/>
      <c r="J14" s="31"/>
      <c r="K14" s="35"/>
    </row>
    <row r="15" spans="1:13">
      <c r="A15" s="37"/>
      <c r="B15" s="13" t="s">
        <v>22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f>SUM(C15:J15)</f>
        <v>0</v>
      </c>
    </row>
    <row r="16" spans="1:13">
      <c r="A16" s="37"/>
      <c r="B16" s="14" t="s">
        <v>23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9">
        <f>SUM(C16:J16)</f>
        <v>0</v>
      </c>
      <c r="M16" s="18"/>
    </row>
    <row r="17" spans="1:11">
      <c r="A17" s="37"/>
      <c r="B17" s="14" t="s">
        <v>24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9">
        <f>SUM(C17:J17)</f>
        <v>0</v>
      </c>
    </row>
    <row r="18" spans="1:11">
      <c r="A18" s="37"/>
      <c r="B18" s="15" t="s">
        <v>26</v>
      </c>
      <c r="C18" s="30">
        <f>SUM(C15,C16,-C17)</f>
        <v>0</v>
      </c>
      <c r="D18" s="30">
        <f t="shared" ref="D18:J18" si="1">SUM(D15,D16,-D17)</f>
        <v>0</v>
      </c>
      <c r="E18" s="30">
        <f t="shared" si="1"/>
        <v>0</v>
      </c>
      <c r="F18" s="30">
        <f t="shared" si="1"/>
        <v>0</v>
      </c>
      <c r="G18" s="30">
        <f t="shared" si="1"/>
        <v>0</v>
      </c>
      <c r="H18" s="30">
        <f t="shared" si="1"/>
        <v>0</v>
      </c>
      <c r="I18" s="30">
        <f t="shared" si="1"/>
        <v>0</v>
      </c>
      <c r="J18" s="30">
        <f t="shared" si="1"/>
        <v>0</v>
      </c>
      <c r="K18" s="29">
        <f>SUM(C18:J18)</f>
        <v>0</v>
      </c>
    </row>
    <row r="19" spans="1:11" s="3" customFormat="1" ht="22.5" customHeight="1">
      <c r="A19" s="37"/>
      <c r="B19" s="12" t="s">
        <v>28</v>
      </c>
      <c r="C19" s="31"/>
      <c r="D19" s="31"/>
      <c r="E19" s="31"/>
      <c r="F19" s="31"/>
      <c r="G19" s="31"/>
      <c r="H19" s="31"/>
      <c r="I19" s="31"/>
      <c r="J19" s="31"/>
      <c r="K19" s="35"/>
    </row>
    <row r="20" spans="1:11">
      <c r="A20" s="37"/>
      <c r="B20" s="13" t="s">
        <v>22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34">
        <v>0</v>
      </c>
      <c r="K20" s="29">
        <f>SUM(C20:J20)</f>
        <v>0</v>
      </c>
    </row>
    <row r="21" spans="1:11">
      <c r="A21" s="37"/>
      <c r="B21" s="14" t="s">
        <v>23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34">
        <v>0</v>
      </c>
      <c r="K21" s="29">
        <f>SUM(C21:J21)</f>
        <v>0</v>
      </c>
    </row>
    <row r="22" spans="1:11">
      <c r="A22" s="37"/>
      <c r="B22" s="14" t="s">
        <v>24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34">
        <v>0</v>
      </c>
      <c r="K22" s="29">
        <f>SUM(C22:J22)</f>
        <v>0</v>
      </c>
    </row>
    <row r="23" spans="1:11">
      <c r="A23" s="37"/>
      <c r="B23" s="15" t="s">
        <v>26</v>
      </c>
      <c r="C23" s="30">
        <f>SUM(C20,C21,-C22)</f>
        <v>0</v>
      </c>
      <c r="D23" s="30">
        <f t="shared" ref="D23:J23" si="2">SUM(D20,D21,-D22)</f>
        <v>0</v>
      </c>
      <c r="E23" s="30">
        <f t="shared" si="2"/>
        <v>0</v>
      </c>
      <c r="F23" s="30">
        <f t="shared" si="2"/>
        <v>0</v>
      </c>
      <c r="G23" s="30">
        <f t="shared" si="2"/>
        <v>0</v>
      </c>
      <c r="H23" s="30">
        <f t="shared" si="2"/>
        <v>0</v>
      </c>
      <c r="I23" s="30">
        <f t="shared" si="2"/>
        <v>0</v>
      </c>
      <c r="J23" s="30">
        <f t="shared" si="2"/>
        <v>0</v>
      </c>
      <c r="K23" s="29">
        <f>SUM(C23:J23)</f>
        <v>0</v>
      </c>
    </row>
    <row r="24" spans="1:11" s="3" customFormat="1" ht="22.5" customHeight="1">
      <c r="A24" s="37"/>
      <c r="B24" s="12" t="s">
        <v>29</v>
      </c>
      <c r="C24" s="31"/>
      <c r="D24" s="31"/>
      <c r="E24" s="31"/>
      <c r="F24" s="31"/>
      <c r="G24" s="31"/>
      <c r="H24" s="31"/>
      <c r="I24" s="31"/>
      <c r="J24" s="31"/>
      <c r="K24" s="35"/>
    </row>
    <row r="25" spans="1:11">
      <c r="A25" s="37"/>
      <c r="B25" s="13" t="s">
        <v>22</v>
      </c>
      <c r="C25" s="32">
        <f>SUM(C9,-C15,-C20)</f>
        <v>0</v>
      </c>
      <c r="D25" s="32">
        <f t="shared" ref="D25:J25" si="3">SUM(D9,-D15,-D20)</f>
        <v>0</v>
      </c>
      <c r="E25" s="32">
        <f t="shared" si="3"/>
        <v>0</v>
      </c>
      <c r="F25" s="32">
        <f>SUM(F9,-F15,-F20)</f>
        <v>0</v>
      </c>
      <c r="G25" s="32">
        <f t="shared" si="3"/>
        <v>0</v>
      </c>
      <c r="H25" s="32">
        <f t="shared" si="3"/>
        <v>0</v>
      </c>
      <c r="I25" s="32">
        <f t="shared" si="3"/>
        <v>0</v>
      </c>
      <c r="J25" s="32">
        <f t="shared" si="3"/>
        <v>0</v>
      </c>
      <c r="K25" s="29">
        <f>SUM(C25:J25)</f>
        <v>0</v>
      </c>
    </row>
    <row r="26" spans="1:11">
      <c r="A26" s="37"/>
      <c r="B26" s="15" t="s">
        <v>26</v>
      </c>
      <c r="C26" s="30">
        <f>SUM(C13,-C18,-C23)</f>
        <v>0</v>
      </c>
      <c r="D26" s="30">
        <f t="shared" ref="D26:J26" si="4">SUM(D13,-D18,-D23)</f>
        <v>0</v>
      </c>
      <c r="E26" s="30">
        <f t="shared" si="4"/>
        <v>0</v>
      </c>
      <c r="F26" s="30">
        <f>SUM(F13,-F18,-F23)</f>
        <v>0</v>
      </c>
      <c r="G26" s="30">
        <f t="shared" si="4"/>
        <v>0</v>
      </c>
      <c r="H26" s="30">
        <f>SUM(H13,-H18,-H23)</f>
        <v>0</v>
      </c>
      <c r="I26" s="30">
        <f t="shared" si="4"/>
        <v>0</v>
      </c>
      <c r="J26" s="30">
        <f t="shared" si="4"/>
        <v>0</v>
      </c>
      <c r="K26" s="33">
        <f>SUM(C26:J26)</f>
        <v>0</v>
      </c>
    </row>
    <row r="27" spans="1:11">
      <c r="A27" s="37"/>
    </row>
    <row r="28" spans="1:11">
      <c r="A28" s="37"/>
    </row>
    <row r="29" spans="1:11">
      <c r="A29" s="37"/>
    </row>
    <row r="30" spans="1:11">
      <c r="A30" s="25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0"/>
  <sheetViews>
    <sheetView tabSelected="1" topLeftCell="A2" workbookViewId="0" xr3:uid="{78B4E459-6924-5F8B-B7BA-2DD04133E49E}">
      <selection activeCell="B2" sqref="B2:K2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37">
        <v>9</v>
      </c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</row>
    <row r="2" spans="1:13">
      <c r="A2" s="37"/>
      <c r="B2" s="39" t="s">
        <v>41</v>
      </c>
      <c r="C2" s="39"/>
      <c r="D2" s="39"/>
      <c r="E2" s="39"/>
      <c r="F2" s="39"/>
      <c r="G2" s="39"/>
      <c r="H2" s="39"/>
      <c r="I2" s="39"/>
      <c r="J2" s="39"/>
      <c r="K2" s="39"/>
    </row>
    <row r="3" spans="1:13">
      <c r="A3" s="37"/>
      <c r="B3" s="40">
        <v>42735</v>
      </c>
      <c r="C3" s="40"/>
      <c r="D3" s="40"/>
      <c r="E3" s="40"/>
      <c r="F3" s="40"/>
      <c r="G3" s="40"/>
      <c r="H3" s="40"/>
      <c r="I3" s="40"/>
      <c r="J3" s="40"/>
      <c r="K3" s="40"/>
    </row>
    <row r="4" spans="1:13">
      <c r="A4" s="37"/>
      <c r="B4" s="19"/>
      <c r="C4" s="20"/>
      <c r="D4" s="20"/>
      <c r="E4" s="20"/>
      <c r="F4" s="20"/>
      <c r="G4" s="20"/>
      <c r="H4" s="20"/>
      <c r="I4" s="20"/>
      <c r="J4" s="20"/>
      <c r="K4" s="17"/>
    </row>
    <row r="5" spans="1:13" ht="15" customHeight="1">
      <c r="A5" s="37"/>
      <c r="B5" s="41" t="s">
        <v>42</v>
      </c>
      <c r="C5" s="43" t="s">
        <v>3</v>
      </c>
      <c r="D5" s="43"/>
      <c r="E5" s="43"/>
      <c r="F5" s="43"/>
      <c r="G5" s="43"/>
      <c r="H5" s="43"/>
      <c r="I5" s="43"/>
      <c r="J5" s="43"/>
      <c r="K5" s="43"/>
    </row>
    <row r="6" spans="1:13" ht="72">
      <c r="A6" s="37"/>
      <c r="B6" s="42"/>
      <c r="C6" s="22" t="s">
        <v>43</v>
      </c>
      <c r="D6" s="22" t="s">
        <v>44</v>
      </c>
      <c r="E6" s="22" t="s">
        <v>45</v>
      </c>
      <c r="F6" s="22" t="s">
        <v>46</v>
      </c>
      <c r="G6" s="22" t="s">
        <v>47</v>
      </c>
      <c r="H6" s="22" t="s">
        <v>48</v>
      </c>
      <c r="I6" s="22" t="s">
        <v>49</v>
      </c>
      <c r="J6" s="22" t="s">
        <v>50</v>
      </c>
      <c r="K6" s="23" t="s">
        <v>11</v>
      </c>
    </row>
    <row r="7" spans="1:13" ht="22.5" customHeight="1">
      <c r="A7" s="37"/>
      <c r="B7" s="21" t="s">
        <v>12</v>
      </c>
      <c r="C7" s="5" t="s">
        <v>13</v>
      </c>
      <c r="D7" s="5" t="s">
        <v>14</v>
      </c>
      <c r="E7" s="5" t="s">
        <v>15</v>
      </c>
      <c r="F7" s="5" t="s">
        <v>16</v>
      </c>
      <c r="G7" s="5" t="s">
        <v>17</v>
      </c>
      <c r="H7" s="5" t="s">
        <v>18</v>
      </c>
      <c r="I7" s="5" t="s">
        <v>19</v>
      </c>
      <c r="J7" s="5" t="s">
        <v>20</v>
      </c>
      <c r="K7" s="6" t="s">
        <v>40</v>
      </c>
    </row>
    <row r="8" spans="1:13">
      <c r="A8" s="37"/>
      <c r="B8" s="12" t="s">
        <v>21</v>
      </c>
      <c r="C8" s="36"/>
      <c r="D8" s="36"/>
      <c r="E8" s="36"/>
      <c r="F8" s="36"/>
      <c r="G8" s="36"/>
      <c r="H8" s="36"/>
      <c r="I8" s="36"/>
      <c r="J8" s="36"/>
      <c r="K8" s="16"/>
    </row>
    <row r="9" spans="1:13">
      <c r="A9" s="37"/>
      <c r="B9" s="13" t="s">
        <v>22</v>
      </c>
      <c r="C9" s="28">
        <v>4915480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34">
        <v>0</v>
      </c>
      <c r="K9" s="29">
        <f>SUM(C9:J9)</f>
        <v>4915480</v>
      </c>
    </row>
    <row r="10" spans="1:13">
      <c r="A10" s="37"/>
      <c r="B10" s="14" t="s">
        <v>23</v>
      </c>
      <c r="C10" s="28">
        <v>0</v>
      </c>
      <c r="D10" s="28">
        <v>0</v>
      </c>
      <c r="E10" s="28">
        <v>0</v>
      </c>
      <c r="F10" s="28">
        <v>23163.230000000003</v>
      </c>
      <c r="G10" s="28">
        <v>0</v>
      </c>
      <c r="H10" s="28">
        <v>0</v>
      </c>
      <c r="I10" s="28">
        <v>0</v>
      </c>
      <c r="J10" s="34">
        <v>0</v>
      </c>
      <c r="K10" s="29">
        <f>SUM(C10:J10)</f>
        <v>23163.230000000003</v>
      </c>
    </row>
    <row r="11" spans="1:13">
      <c r="A11" s="37"/>
      <c r="B11" s="14" t="s">
        <v>24</v>
      </c>
      <c r="C11" s="28">
        <v>0</v>
      </c>
      <c r="D11" s="28">
        <f>D9</f>
        <v>0</v>
      </c>
      <c r="E11" s="28">
        <v>0</v>
      </c>
      <c r="F11" s="28">
        <v>30322.43</v>
      </c>
      <c r="G11" s="28">
        <v>0</v>
      </c>
      <c r="H11" s="28">
        <v>0</v>
      </c>
      <c r="I11" s="28">
        <v>0</v>
      </c>
      <c r="J11" s="34">
        <v>0</v>
      </c>
      <c r="K11" s="29">
        <f>SUM(C11:J11)</f>
        <v>30322.43</v>
      </c>
    </row>
    <row r="12" spans="1:13">
      <c r="A12" s="37"/>
      <c r="B12" s="14" t="s">
        <v>25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34">
        <v>0</v>
      </c>
      <c r="K12" s="29">
        <f>SUM(C12:J12)</f>
        <v>0</v>
      </c>
    </row>
    <row r="13" spans="1:13" s="3" customFormat="1">
      <c r="A13" s="37"/>
      <c r="B13" s="26" t="s">
        <v>26</v>
      </c>
      <c r="C13" s="30">
        <f>SUM(C9,C10,-C11,C12)</f>
        <v>4915480</v>
      </c>
      <c r="D13" s="30">
        <f t="shared" ref="D13:J13" si="0">SUM(D9,D10,-D11,D12)</f>
        <v>0</v>
      </c>
      <c r="E13" s="30">
        <f t="shared" si="0"/>
        <v>0</v>
      </c>
      <c r="F13" s="30">
        <f t="shared" si="0"/>
        <v>-7159.1999999999971</v>
      </c>
      <c r="G13" s="30">
        <f t="shared" si="0"/>
        <v>0</v>
      </c>
      <c r="H13" s="30">
        <f t="shared" si="0"/>
        <v>0</v>
      </c>
      <c r="I13" s="30">
        <f t="shared" si="0"/>
        <v>0</v>
      </c>
      <c r="J13" s="30">
        <f t="shared" si="0"/>
        <v>0</v>
      </c>
      <c r="K13" s="29">
        <f>SUM(C13:J13)</f>
        <v>4908320.8</v>
      </c>
    </row>
    <row r="14" spans="1:13">
      <c r="A14" s="37"/>
      <c r="B14" s="12" t="s">
        <v>28</v>
      </c>
      <c r="C14" s="31"/>
      <c r="D14" s="31"/>
      <c r="E14" s="31"/>
      <c r="F14" s="31"/>
      <c r="G14" s="31"/>
      <c r="H14" s="31"/>
      <c r="I14" s="31"/>
      <c r="J14" s="31"/>
      <c r="K14" s="35"/>
    </row>
    <row r="15" spans="1:13">
      <c r="A15" s="37"/>
      <c r="B15" s="13" t="s">
        <v>22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34">
        <v>0</v>
      </c>
      <c r="K15" s="29">
        <f>SUM(C15:J15)</f>
        <v>0</v>
      </c>
      <c r="M15" s="18"/>
    </row>
    <row r="16" spans="1:13">
      <c r="A16" s="37"/>
      <c r="B16" s="14" t="s">
        <v>23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34">
        <v>0</v>
      </c>
      <c r="K16" s="29">
        <f>SUM(C16:J16)</f>
        <v>0</v>
      </c>
    </row>
    <row r="17" spans="1:11">
      <c r="A17" s="37"/>
      <c r="B17" s="14" t="s">
        <v>24</v>
      </c>
      <c r="C17" s="28">
        <f>C15</f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34">
        <v>0</v>
      </c>
      <c r="K17" s="29">
        <f>SUM(C17:J17)</f>
        <v>0</v>
      </c>
    </row>
    <row r="18" spans="1:11" s="3" customFormat="1">
      <c r="A18" s="37"/>
      <c r="B18" s="26" t="s">
        <v>26</v>
      </c>
      <c r="C18" s="30">
        <f t="shared" ref="C18:J18" si="1">SUM(C15,C16,-C17)</f>
        <v>0</v>
      </c>
      <c r="D18" s="30">
        <f t="shared" si="1"/>
        <v>0</v>
      </c>
      <c r="E18" s="30">
        <f t="shared" si="1"/>
        <v>0</v>
      </c>
      <c r="F18" s="30">
        <f t="shared" si="1"/>
        <v>0</v>
      </c>
      <c r="G18" s="30">
        <f t="shared" si="1"/>
        <v>0</v>
      </c>
      <c r="H18" s="30">
        <f t="shared" si="1"/>
        <v>0</v>
      </c>
      <c r="I18" s="30">
        <f t="shared" si="1"/>
        <v>0</v>
      </c>
      <c r="J18" s="30">
        <f t="shared" si="1"/>
        <v>0</v>
      </c>
      <c r="K18" s="29">
        <f>SUM(C18:J18)</f>
        <v>0</v>
      </c>
    </row>
    <row r="19" spans="1:11">
      <c r="A19" s="37"/>
      <c r="B19" s="12" t="s">
        <v>51</v>
      </c>
      <c r="C19" s="31"/>
      <c r="D19" s="31"/>
      <c r="E19" s="31"/>
      <c r="F19" s="31"/>
      <c r="G19" s="31"/>
      <c r="H19" s="31"/>
      <c r="I19" s="31"/>
      <c r="J19" s="31"/>
      <c r="K19" s="35"/>
    </row>
    <row r="20" spans="1:11">
      <c r="A20" s="37"/>
      <c r="B20" s="13" t="s">
        <v>22</v>
      </c>
      <c r="C20" s="32">
        <v>4915480</v>
      </c>
      <c r="D20" s="32">
        <f t="shared" ref="D20:J20" si="2">SUM(D9,-D15)</f>
        <v>0</v>
      </c>
      <c r="E20" s="32">
        <f t="shared" si="2"/>
        <v>0</v>
      </c>
      <c r="F20" s="32">
        <v>0</v>
      </c>
      <c r="G20" s="32">
        <f t="shared" si="2"/>
        <v>0</v>
      </c>
      <c r="H20" s="32">
        <f t="shared" si="2"/>
        <v>0</v>
      </c>
      <c r="I20" s="32">
        <f t="shared" si="2"/>
        <v>0</v>
      </c>
      <c r="J20" s="32">
        <f t="shared" si="2"/>
        <v>0</v>
      </c>
      <c r="K20" s="29">
        <f>SUM(C20:J20)</f>
        <v>4915480</v>
      </c>
    </row>
    <row r="21" spans="1:11">
      <c r="A21" s="37"/>
      <c r="B21" s="15" t="s">
        <v>26</v>
      </c>
      <c r="C21" s="30">
        <f>SUM(C13,-C18)</f>
        <v>4915480</v>
      </c>
      <c r="D21" s="30">
        <f t="shared" ref="D21:J21" si="3">SUM(D13,-D18)</f>
        <v>0</v>
      </c>
      <c r="E21" s="30">
        <f t="shared" si="3"/>
        <v>0</v>
      </c>
      <c r="F21" s="30">
        <f t="shared" si="3"/>
        <v>-7159.1999999999971</v>
      </c>
      <c r="G21" s="30">
        <f t="shared" si="3"/>
        <v>0</v>
      </c>
      <c r="H21" s="30">
        <f t="shared" si="3"/>
        <v>0</v>
      </c>
      <c r="I21" s="30">
        <f t="shared" si="3"/>
        <v>0</v>
      </c>
      <c r="J21" s="30">
        <f t="shared" si="3"/>
        <v>0</v>
      </c>
      <c r="K21" s="33">
        <f>SUM(C21:J21)</f>
        <v>4908320.8</v>
      </c>
    </row>
    <row r="22" spans="1:11">
      <c r="A22" s="37"/>
    </row>
    <row r="23" spans="1:11" s="3" customFormat="1" ht="22.5" customHeight="1">
      <c r="A23" s="37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37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37"/>
    </row>
    <row r="26" spans="1:11">
      <c r="A26" s="37"/>
    </row>
    <row r="27" spans="1:11">
      <c r="A27" s="37"/>
    </row>
    <row r="28" spans="1:11">
      <c r="A28" s="37"/>
    </row>
    <row r="29" spans="1:11">
      <c r="A29" s="37"/>
    </row>
    <row r="30" spans="1:11">
      <c r="A30" s="25"/>
    </row>
  </sheetData>
  <mergeCells count="6">
    <mergeCell ref="A1:A29"/>
    <mergeCell ref="B1:K1"/>
    <mergeCell ref="B2:K2"/>
    <mergeCell ref="B3:K3"/>
    <mergeCell ref="B5:B6"/>
    <mergeCell ref="C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KPMG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lstankovits</dc:creator>
  <cp:keywords/>
  <dc:description/>
  <cp:lastModifiedBy>rostekova</cp:lastModifiedBy>
  <cp:revision/>
  <dcterms:created xsi:type="dcterms:W3CDTF">2011-11-04T12:05:36Z</dcterms:created>
  <dcterms:modified xsi:type="dcterms:W3CDTF">2017-03-29T19:54:20Z</dcterms:modified>
  <cp:category/>
  <cp:contentStatus/>
</cp:coreProperties>
</file>