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7250" windowHeight="7830" activeTab="2"/>
  </bookViews>
  <sheets>
    <sheet name="DNH2015" sheetId="6" r:id="rId1"/>
    <sheet name="DHM2016" sheetId="11" r:id="rId2"/>
    <sheet name="DHM2015" sheetId="9" r:id="rId3"/>
    <sheet name="DNH2016" sheetId="10" r:id="rId4"/>
  </sheets>
  <definedNames>
    <definedName name="_xlnm.Print_Area" localSheetId="2">'DHM2015'!$A$1:$Q$33</definedName>
    <definedName name="_xlnm.Print_Area" localSheetId="0">'DNH2015'!$A$1:$Q$33</definedName>
  </definedNames>
  <calcPr calcId="145621"/>
</workbook>
</file>

<file path=xl/calcChain.xml><?xml version="1.0" encoding="utf-8"?>
<calcChain xmlns="http://schemas.openxmlformats.org/spreadsheetml/2006/main">
  <c r="J27" i="11" l="1"/>
  <c r="I27" i="11"/>
  <c r="H27" i="11"/>
  <c r="G27" i="11"/>
  <c r="F27" i="11"/>
  <c r="E27" i="11"/>
  <c r="D27" i="11"/>
  <c r="C27" i="11"/>
  <c r="J25" i="11"/>
  <c r="I25" i="11"/>
  <c r="H25" i="11"/>
  <c r="G25" i="11"/>
  <c r="F25" i="11"/>
  <c r="E25" i="11"/>
  <c r="D25" i="11"/>
  <c r="C25" i="11"/>
  <c r="K25" i="11" s="1"/>
  <c r="K24" i="11"/>
  <c r="K23" i="11"/>
  <c r="K22" i="11"/>
  <c r="K21" i="11"/>
  <c r="J19" i="11"/>
  <c r="J28" i="11" s="1"/>
  <c r="I19" i="11"/>
  <c r="I28" i="11" s="1"/>
  <c r="H19" i="11"/>
  <c r="G19" i="11"/>
  <c r="G28" i="11" s="1"/>
  <c r="F19" i="11"/>
  <c r="F28" i="11" s="1"/>
  <c r="E19" i="11"/>
  <c r="D19" i="11"/>
  <c r="C19" i="11"/>
  <c r="C28" i="11" s="1"/>
  <c r="K18" i="11"/>
  <c r="K17" i="11"/>
  <c r="K16" i="11"/>
  <c r="K15" i="11"/>
  <c r="J13" i="11"/>
  <c r="I13" i="11"/>
  <c r="H13" i="11"/>
  <c r="H28" i="11" s="1"/>
  <c r="G13" i="11"/>
  <c r="F13" i="11"/>
  <c r="E13" i="11"/>
  <c r="D13" i="11"/>
  <c r="C13" i="11"/>
  <c r="K12" i="11"/>
  <c r="K11" i="11"/>
  <c r="K10" i="11"/>
  <c r="K9" i="11"/>
  <c r="I27" i="10"/>
  <c r="H27" i="10"/>
  <c r="G27" i="10"/>
  <c r="F27" i="10"/>
  <c r="E27" i="10"/>
  <c r="D27" i="10"/>
  <c r="C27" i="10"/>
  <c r="J27" i="10" s="1"/>
  <c r="I25" i="10"/>
  <c r="H25" i="10"/>
  <c r="G25" i="10"/>
  <c r="F25" i="10"/>
  <c r="E25" i="10"/>
  <c r="D25" i="10"/>
  <c r="C25" i="10"/>
  <c r="J25" i="10" s="1"/>
  <c r="J24" i="10"/>
  <c r="J23" i="10"/>
  <c r="J22" i="10"/>
  <c r="J21" i="10"/>
  <c r="I19" i="10"/>
  <c r="I28" i="10" s="1"/>
  <c r="H19" i="10"/>
  <c r="H28" i="10" s="1"/>
  <c r="G19" i="10"/>
  <c r="G28" i="10" s="1"/>
  <c r="F19" i="10"/>
  <c r="F28" i="10" s="1"/>
  <c r="E19" i="10"/>
  <c r="E28" i="10" s="1"/>
  <c r="D19" i="10"/>
  <c r="D28" i="10" s="1"/>
  <c r="C19" i="10"/>
  <c r="J19" i="10" s="1"/>
  <c r="J18" i="10"/>
  <c r="J17" i="10"/>
  <c r="J16" i="10"/>
  <c r="J15" i="10"/>
  <c r="I13" i="10"/>
  <c r="H13" i="10"/>
  <c r="G13" i="10"/>
  <c r="F13" i="10"/>
  <c r="E13" i="10"/>
  <c r="D13" i="10"/>
  <c r="C13" i="10"/>
  <c r="J13" i="10" s="1"/>
  <c r="J12" i="10"/>
  <c r="J11" i="10"/>
  <c r="J10" i="10"/>
  <c r="J9" i="10"/>
  <c r="E28" i="11" l="1"/>
  <c r="K13" i="11"/>
  <c r="D28" i="11"/>
  <c r="K27" i="11"/>
  <c r="K19" i="11"/>
  <c r="C28" i="10"/>
  <c r="J28" i="10" s="1"/>
  <c r="K28" i="11" l="1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E13" i="9"/>
  <c r="K10" i="9"/>
  <c r="G27" i="9"/>
  <c r="E27" i="9"/>
  <c r="K21" i="9"/>
  <c r="K16" i="9"/>
  <c r="K9" i="9"/>
  <c r="J13" i="9"/>
  <c r="G13" i="9"/>
  <c r="C13" i="9"/>
  <c r="F27" i="6"/>
  <c r="D27" i="6"/>
  <c r="C27" i="6"/>
  <c r="J22" i="6"/>
  <c r="J16" i="6"/>
  <c r="J10" i="6"/>
  <c r="G13" i="6"/>
  <c r="D13" i="6"/>
  <c r="C13" i="6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3" i="6"/>
  <c r="J21" i="6"/>
  <c r="J17" i="6"/>
  <c r="J15" i="6"/>
  <c r="I13" i="6"/>
  <c r="H13" i="6"/>
  <c r="F13" i="6"/>
  <c r="E13" i="6"/>
  <c r="J12" i="6"/>
  <c r="J11" i="6"/>
  <c r="J9" i="6"/>
  <c r="I27" i="6"/>
  <c r="H27" i="6"/>
  <c r="G27" i="6"/>
  <c r="E27" i="6"/>
  <c r="J27" i="6" l="1"/>
  <c r="J13" i="6"/>
  <c r="I28" i="6"/>
  <c r="I13" i="9"/>
  <c r="I28" i="9" s="1"/>
  <c r="F28" i="9"/>
  <c r="K27" i="9"/>
  <c r="H28" i="6"/>
  <c r="G28" i="6"/>
  <c r="D28" i="9"/>
  <c r="J28" i="9"/>
  <c r="J25" i="6"/>
  <c r="E28" i="6"/>
  <c r="J19" i="6"/>
  <c r="C28" i="6"/>
  <c r="K12" i="9"/>
  <c r="K25" i="9"/>
  <c r="H28" i="9"/>
  <c r="C28" i="9"/>
  <c r="E28" i="9"/>
  <c r="G28" i="9"/>
  <c r="K19" i="9"/>
  <c r="D28" i="6"/>
  <c r="F28" i="6"/>
  <c r="K28" i="9" l="1"/>
  <c r="K13" i="9"/>
  <c r="J28" i="6"/>
</calcChain>
</file>

<file path=xl/sharedStrings.xml><?xml version="1.0" encoding="utf-8"?>
<sst xmlns="http://schemas.openxmlformats.org/spreadsheetml/2006/main" count="184" uniqueCount="46">
  <si>
    <t>Dlhodobý nehmotný majetok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</si>
  <si>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</si>
  <si>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</si>
  <si>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</si>
  <si>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</si>
  <si>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</si>
  <si>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</si>
  <si>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</si>
  <si>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</si>
  <si>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</si>
  <si>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</si>
  <si>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</si>
  <si>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</si>
  <si>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</si>
  <si>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</si>
  <si>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</si>
  <si>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</si>
  <si>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</si>
  <si>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</si>
  <si>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</si>
  <si>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</si>
  <si>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</si>
  <si>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</si>
  <si>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</si>
  <si>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</si>
  <si>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</si>
  <si>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</si>
  <si>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</si>
  <si>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</si>
  <si>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</si>
  <si>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</si>
  <si>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</si>
  <si>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</si>
  <si>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</si>
  <si>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</si>
  <si>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</si>
  <si>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</si>
  <si>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</si>
  <si>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</si>
  <si>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</si>
  <si>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DIČ</t>
  </si>
  <si>
    <t>IČO</t>
  </si>
  <si>
    <t>Poznámky Úč POD 3 - 01</t>
  </si>
  <si>
    <t>AMHERST  s.r.o.</t>
  </si>
  <si>
    <t xml:space="preserve">AMHERST  s.r.o. </t>
  </si>
  <si>
    <t>AMHERST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</si>
</sst>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8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3" fontId="2" fillId="2" borderId="1" xfId="0" applyNumberFormat="1" applyFont="1" applyFill="1" applyBorder="1" applyAlignment="1" applyProtection="1">
      <alignment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view="pageBreakPreview" zoomScale="80" zoomScaleNormal="100" zoomScaleSheetLayoutView="80" workbookViewId="0">
      <selection activeCell="M32" sqref="M32"/>
    </sheetView>
  </sheetViews>
  <sheetFormatPr defaultColWidth="9.140625" defaultRowHeight="15" x14ac:dyDescent="0.25"/>
  <cols>
    <col min="1" max="1" width="7.85546875" style="33" customWidth="1"/>
    <col min="2" max="2" width="28.42578125" style="40" customWidth="1"/>
    <col min="3" max="10" width="10.7109375" style="41" customWidth="1"/>
    <col min="11" max="11" width="9.140625" style="41" customWidth="1"/>
    <col min="12" max="12" width="5.7109375" style="33" customWidth="1"/>
    <col min="13" max="13" width="2.5703125" style="51" customWidth="1"/>
    <col min="14" max="14" width="1.85546875" style="33" customWidth="1"/>
    <col min="15" max="15" width="2.5703125" style="33" customWidth="1"/>
    <col min="16" max="17" width="3.28515625" style="33" customWidth="1"/>
    <col min="18" max="16384" width="9.140625" style="33"/>
  </cols>
  <sheetData>
    <row r="1" spans="1:15" ht="15" customHeight="1" x14ac:dyDescent="0.25">
      <c r="A1" s="64">
        <v>2</v>
      </c>
      <c r="B1" s="69" t="s">
        <v>43</v>
      </c>
      <c r="C1" s="69"/>
      <c r="D1" s="69"/>
      <c r="E1" s="69"/>
      <c r="F1" s="69"/>
      <c r="G1" s="69"/>
      <c r="H1" s="69"/>
      <c r="I1" s="69"/>
      <c r="J1" s="69"/>
      <c r="K1" s="33"/>
      <c r="O1" s="67" t="s">
        <v>42</v>
      </c>
    </row>
    <row r="2" spans="1:15" x14ac:dyDescent="0.25">
      <c r="A2" s="64"/>
      <c r="B2" s="70" t="s">
        <v>39</v>
      </c>
      <c r="C2" s="70"/>
      <c r="D2" s="70"/>
      <c r="E2" s="70"/>
      <c r="F2" s="70"/>
      <c r="G2" s="70"/>
      <c r="H2" s="70"/>
      <c r="I2" s="70"/>
      <c r="J2" s="70"/>
      <c r="K2" s="33"/>
      <c r="O2" s="68"/>
    </row>
    <row r="3" spans="1:15" x14ac:dyDescent="0.25">
      <c r="A3" s="64"/>
      <c r="B3" s="71">
        <v>42369</v>
      </c>
      <c r="C3" s="71"/>
      <c r="D3" s="71"/>
      <c r="E3" s="71"/>
      <c r="F3" s="71"/>
      <c r="G3" s="71"/>
      <c r="H3" s="71"/>
      <c r="I3" s="71"/>
      <c r="J3" s="71"/>
      <c r="K3" s="33"/>
      <c r="O3" s="68"/>
    </row>
    <row r="4" spans="1:15" ht="15" customHeight="1" x14ac:dyDescent="0.25">
      <c r="A4" s="64"/>
      <c r="B4" s="34"/>
      <c r="C4" s="35"/>
      <c r="D4" s="35"/>
      <c r="E4" s="35"/>
      <c r="F4" s="35"/>
      <c r="G4" s="35"/>
      <c r="H4" s="35"/>
      <c r="I4" s="35"/>
      <c r="J4" s="35"/>
      <c r="K4" s="33"/>
      <c r="O4" s="68"/>
    </row>
    <row r="5" spans="1:15" x14ac:dyDescent="0.25">
      <c r="A5" s="64"/>
      <c r="B5" s="72" t="s">
        <v>0</v>
      </c>
      <c r="C5" s="74" t="s">
        <v>15</v>
      </c>
      <c r="D5" s="74"/>
      <c r="E5" s="74"/>
      <c r="F5" s="74"/>
      <c r="G5" s="74"/>
      <c r="H5" s="74"/>
      <c r="I5" s="74"/>
      <c r="J5" s="74"/>
      <c r="K5" s="33"/>
      <c r="O5" s="68"/>
    </row>
    <row r="6" spans="1:15" ht="60" customHeight="1" x14ac:dyDescent="0.25">
      <c r="A6" s="64"/>
      <c r="B6" s="73"/>
      <c r="C6" s="26" t="s">
        <v>10</v>
      </c>
      <c r="D6" s="26" t="s">
        <v>1</v>
      </c>
      <c r="E6" s="26" t="s">
        <v>11</v>
      </c>
      <c r="F6" s="26" t="s">
        <v>2</v>
      </c>
      <c r="G6" s="26" t="s">
        <v>25</v>
      </c>
      <c r="H6" s="26" t="s">
        <v>26</v>
      </c>
      <c r="I6" s="26" t="s">
        <v>27</v>
      </c>
      <c r="J6" s="27" t="s">
        <v>3</v>
      </c>
      <c r="K6" s="33"/>
      <c r="O6" s="68"/>
    </row>
    <row r="7" spans="1:15" ht="22.5" customHeight="1" x14ac:dyDescent="0.25">
      <c r="A7" s="64"/>
      <c r="B7" s="28" t="s">
        <v>29</v>
      </c>
      <c r="C7" s="36" t="s">
        <v>30</v>
      </c>
      <c r="D7" s="36" t="s">
        <v>31</v>
      </c>
      <c r="E7" s="36" t="s">
        <v>28</v>
      </c>
      <c r="F7" s="36" t="s">
        <v>32</v>
      </c>
      <c r="G7" s="36" t="s">
        <v>33</v>
      </c>
      <c r="H7" s="36" t="s">
        <v>34</v>
      </c>
      <c r="I7" s="36" t="s">
        <v>35</v>
      </c>
      <c r="J7" s="37" t="s">
        <v>36</v>
      </c>
      <c r="K7" s="33"/>
      <c r="O7" s="51"/>
    </row>
    <row r="8" spans="1:15" ht="15" customHeight="1" x14ac:dyDescent="0.25">
      <c r="A8" s="64"/>
      <c r="B8" s="29" t="s">
        <v>4</v>
      </c>
      <c r="C8" s="38"/>
      <c r="D8" s="38"/>
      <c r="E8" s="38"/>
      <c r="F8" s="38"/>
      <c r="G8" s="38"/>
      <c r="H8" s="38"/>
      <c r="I8" s="38"/>
      <c r="J8" s="38"/>
      <c r="K8" s="33"/>
      <c r="O8" s="51"/>
    </row>
    <row r="9" spans="1:15" ht="15" customHeight="1" x14ac:dyDescent="0.25">
      <c r="A9" s="64"/>
      <c r="B9" s="30" t="s">
        <v>12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43">
        <f>SUM(C9:I9)</f>
        <v>0</v>
      </c>
      <c r="K9" s="33"/>
      <c r="O9" s="51"/>
    </row>
    <row r="10" spans="1:15" ht="15" customHeight="1" x14ac:dyDescent="0.25">
      <c r="A10" s="64"/>
      <c r="B10" s="31" t="s">
        <v>5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43">
        <f>SUM(C10:I10)</f>
        <v>0</v>
      </c>
      <c r="K10" s="33"/>
      <c r="O10" s="51"/>
    </row>
    <row r="11" spans="1:15" ht="15" customHeight="1" x14ac:dyDescent="0.25">
      <c r="A11" s="64"/>
      <c r="B11" s="31" t="s">
        <v>6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43">
        <f>SUM(C11:I11)</f>
        <v>0</v>
      </c>
      <c r="K11" s="33"/>
      <c r="O11" s="51"/>
    </row>
    <row r="12" spans="1:15" ht="15" customHeight="1" x14ac:dyDescent="0.25">
      <c r="A12" s="64"/>
      <c r="B12" s="31" t="s">
        <v>7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43">
        <f>SUM(C12:I12)</f>
        <v>0</v>
      </c>
      <c r="K12" s="33"/>
      <c r="O12" s="51"/>
    </row>
    <row r="13" spans="1:15" ht="15" customHeight="1" x14ac:dyDescent="0.25">
      <c r="A13" s="64"/>
      <c r="B13" s="32" t="s">
        <v>13</v>
      </c>
      <c r="C13" s="44">
        <f>SUM(C9,C10,-C11,C12)</f>
        <v>0</v>
      </c>
      <c r="D13" s="61">
        <f>SUM(D9,D10,-D11,D12)</f>
        <v>0</v>
      </c>
      <c r="E13" s="61">
        <f t="shared" ref="E13:I13" si="0">SUM(E9,E10,-E11,E12)</f>
        <v>0</v>
      </c>
      <c r="F13" s="61">
        <f t="shared" si="0"/>
        <v>0</v>
      </c>
      <c r="G13" s="61">
        <f>SUM(G9,G10,-G11,G12)</f>
        <v>0</v>
      </c>
      <c r="H13" s="61">
        <f t="shared" si="0"/>
        <v>0</v>
      </c>
      <c r="I13" s="61">
        <f t="shared" si="0"/>
        <v>0</v>
      </c>
      <c r="J13" s="43">
        <f>SUM(C13:I13)</f>
        <v>0</v>
      </c>
      <c r="K13" s="33"/>
      <c r="O13" s="51"/>
    </row>
    <row r="14" spans="1:15" s="39" customFormat="1" ht="15" customHeight="1" x14ac:dyDescent="0.25">
      <c r="A14" s="64"/>
      <c r="B14" s="29" t="s">
        <v>8</v>
      </c>
      <c r="C14" s="47"/>
      <c r="D14" s="47"/>
      <c r="E14" s="47"/>
      <c r="F14" s="47"/>
      <c r="G14" s="47"/>
      <c r="H14" s="47"/>
      <c r="I14" s="47"/>
      <c r="J14" s="45"/>
      <c r="K14" s="33"/>
      <c r="M14" s="52"/>
      <c r="O14" s="52"/>
    </row>
    <row r="15" spans="1:15" ht="15" customHeight="1" x14ac:dyDescent="0.25">
      <c r="A15" s="64"/>
      <c r="B15" s="30" t="s">
        <v>12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43">
        <f>SUM(C15:I15)</f>
        <v>0</v>
      </c>
      <c r="K15" s="33"/>
      <c r="O15" s="51"/>
    </row>
    <row r="16" spans="1:15" ht="15" customHeight="1" x14ac:dyDescent="0.25">
      <c r="A16" s="64"/>
      <c r="B16" s="31" t="s">
        <v>5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43">
        <f>SUM(C16:I16)</f>
        <v>0</v>
      </c>
      <c r="K16" s="33"/>
      <c r="O16" s="51"/>
    </row>
    <row r="17" spans="1:15" ht="15" customHeight="1" x14ac:dyDescent="0.25">
      <c r="A17" s="64"/>
      <c r="B17" s="31" t="s">
        <v>6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43">
        <f>SUM(C17:I17)</f>
        <v>0</v>
      </c>
      <c r="K17" s="33"/>
      <c r="O17" s="51"/>
    </row>
    <row r="18" spans="1:15" ht="15" customHeight="1" x14ac:dyDescent="0.25">
      <c r="A18" s="64"/>
      <c r="B18" s="31" t="s">
        <v>7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43">
        <f>SUM(C18:I18)</f>
        <v>0</v>
      </c>
      <c r="K18" s="33"/>
      <c r="O18" s="51"/>
    </row>
    <row r="19" spans="1:15" ht="15" customHeight="1" x14ac:dyDescent="0.25">
      <c r="A19" s="64"/>
      <c r="B19" s="32" t="s">
        <v>13</v>
      </c>
      <c r="C19" s="44">
        <f t="shared" ref="C19:I19" si="1">SUM(C15:C16,-C17,C18)</f>
        <v>0</v>
      </c>
      <c r="D19" s="44">
        <f t="shared" si="1"/>
        <v>0</v>
      </c>
      <c r="E19" s="44">
        <f t="shared" si="1"/>
        <v>0</v>
      </c>
      <c r="F19" s="44">
        <f t="shared" si="1"/>
        <v>0</v>
      </c>
      <c r="G19" s="44">
        <f t="shared" si="1"/>
        <v>0</v>
      </c>
      <c r="H19" s="44">
        <f t="shared" si="1"/>
        <v>0</v>
      </c>
      <c r="I19" s="44">
        <f t="shared" si="1"/>
        <v>0</v>
      </c>
      <c r="J19" s="43">
        <f>SUM(C19:I19)</f>
        <v>0</v>
      </c>
      <c r="K19" s="33"/>
      <c r="O19" s="51"/>
    </row>
    <row r="20" spans="1:15" s="39" customFormat="1" ht="15" customHeight="1" x14ac:dyDescent="0.25">
      <c r="A20" s="64"/>
      <c r="B20" s="29" t="s">
        <v>9</v>
      </c>
      <c r="C20" s="47"/>
      <c r="D20" s="47"/>
      <c r="E20" s="47"/>
      <c r="F20" s="47"/>
      <c r="G20" s="47"/>
      <c r="H20" s="47"/>
      <c r="I20" s="47"/>
      <c r="J20" s="45"/>
      <c r="K20" s="33"/>
      <c r="M20" s="65" t="s">
        <v>40</v>
      </c>
      <c r="N20" s="49"/>
      <c r="O20" s="65" t="s">
        <v>41</v>
      </c>
    </row>
    <row r="21" spans="1:15" ht="15" customHeight="1" x14ac:dyDescent="0.25">
      <c r="A21" s="64"/>
      <c r="B21" s="30" t="s">
        <v>12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43">
        <f>SUM(C21:I21)</f>
        <v>0</v>
      </c>
      <c r="K21" s="33"/>
      <c r="M21" s="66"/>
      <c r="N21" s="49"/>
      <c r="O21" s="65"/>
    </row>
    <row r="22" spans="1:15" ht="15" customHeight="1" x14ac:dyDescent="0.25">
      <c r="A22" s="64"/>
      <c r="B22" s="31" t="s">
        <v>5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43">
        <f>SUM(C22:I22)</f>
        <v>0</v>
      </c>
      <c r="K22" s="33"/>
      <c r="M22" s="56">
        <v>2</v>
      </c>
      <c r="N22" s="49"/>
      <c r="O22" s="53"/>
    </row>
    <row r="23" spans="1:15" ht="15" customHeight="1" x14ac:dyDescent="0.25">
      <c r="A23" s="64"/>
      <c r="B23" s="31" t="s">
        <v>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43">
        <f>SUM(C23:I23)</f>
        <v>0</v>
      </c>
      <c r="K23" s="33"/>
      <c r="M23" s="56">
        <v>0</v>
      </c>
      <c r="N23" s="49"/>
      <c r="O23" s="54"/>
    </row>
    <row r="24" spans="1:15" ht="15" customHeight="1" x14ac:dyDescent="0.25">
      <c r="A24" s="64"/>
      <c r="B24" s="31" t="s">
        <v>7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43">
        <f>SUM(C24:I24)</f>
        <v>0</v>
      </c>
      <c r="K24" s="33"/>
      <c r="M24" s="55">
        <v>2</v>
      </c>
      <c r="N24" s="49"/>
      <c r="O24" s="55">
        <v>3</v>
      </c>
    </row>
    <row r="25" spans="1:15" ht="15" customHeight="1" x14ac:dyDescent="0.25">
      <c r="A25" s="64"/>
      <c r="B25" s="32" t="s">
        <v>13</v>
      </c>
      <c r="C25" s="61">
        <f t="shared" ref="C25:I25" si="2">SUM(C21,C22,-C23,C24)</f>
        <v>0</v>
      </c>
      <c r="D25" s="61">
        <f t="shared" si="2"/>
        <v>0</v>
      </c>
      <c r="E25" s="61">
        <f t="shared" si="2"/>
        <v>0</v>
      </c>
      <c r="F25" s="61">
        <f t="shared" si="2"/>
        <v>0</v>
      </c>
      <c r="G25" s="61">
        <f t="shared" si="2"/>
        <v>0</v>
      </c>
      <c r="H25" s="61">
        <f t="shared" si="2"/>
        <v>0</v>
      </c>
      <c r="I25" s="61">
        <f t="shared" si="2"/>
        <v>0</v>
      </c>
      <c r="J25" s="43">
        <f>SUM(C25:I25)</f>
        <v>0</v>
      </c>
      <c r="K25" s="33"/>
      <c r="M25" s="56">
        <v>0</v>
      </c>
      <c r="N25" s="49"/>
      <c r="O25" s="56">
        <v>1</v>
      </c>
    </row>
    <row r="26" spans="1:15" s="39" customFormat="1" ht="15" customHeight="1" x14ac:dyDescent="0.25">
      <c r="A26" s="64"/>
      <c r="B26" s="29" t="s">
        <v>14</v>
      </c>
      <c r="C26" s="47"/>
      <c r="D26" s="47"/>
      <c r="E26" s="47"/>
      <c r="F26" s="47"/>
      <c r="G26" s="47"/>
      <c r="H26" s="47"/>
      <c r="I26" s="47"/>
      <c r="J26" s="45"/>
      <c r="K26" s="33"/>
      <c r="M26" s="55">
        <v>5</v>
      </c>
      <c r="N26" s="49"/>
      <c r="O26" s="55">
        <v>6</v>
      </c>
    </row>
    <row r="27" spans="1:15" ht="15" customHeight="1" x14ac:dyDescent="0.25">
      <c r="A27" s="64"/>
      <c r="B27" s="30" t="s">
        <v>12</v>
      </c>
      <c r="C27" s="42">
        <f>SUM(C9,-C15,-C21)</f>
        <v>0</v>
      </c>
      <c r="D27" s="42">
        <f>SUM(D9,-D15,-D21)</f>
        <v>0</v>
      </c>
      <c r="E27" s="42">
        <f t="shared" ref="E27:I27" si="3">SUM(E9,-E15,-E21)</f>
        <v>0</v>
      </c>
      <c r="F27" s="42">
        <f>SUM(F9,-F15,-F21)</f>
        <v>0</v>
      </c>
      <c r="G27" s="42">
        <f t="shared" si="3"/>
        <v>0</v>
      </c>
      <c r="H27" s="42">
        <f t="shared" si="3"/>
        <v>0</v>
      </c>
      <c r="I27" s="42">
        <f t="shared" si="3"/>
        <v>0</v>
      </c>
      <c r="J27" s="43">
        <f>SUM(C27:I27)</f>
        <v>0</v>
      </c>
      <c r="K27" s="33"/>
      <c r="M27" s="56">
        <v>4</v>
      </c>
      <c r="N27" s="49"/>
      <c r="O27" s="56">
        <v>6</v>
      </c>
    </row>
    <row r="28" spans="1:15" ht="15" customHeight="1" x14ac:dyDescent="0.25">
      <c r="A28" s="64"/>
      <c r="B28" s="32" t="s">
        <v>13</v>
      </c>
      <c r="C28" s="44">
        <f>SUM(C13,-C19,-C25)</f>
        <v>0</v>
      </c>
      <c r="D28" s="44">
        <f t="shared" ref="D28:I28" si="4">SUM(D13,-D19,-D25)</f>
        <v>0</v>
      </c>
      <c r="E28" s="44">
        <f>SUM(E13,-E19,-E25)</f>
        <v>0</v>
      </c>
      <c r="F28" s="44">
        <f t="shared" si="4"/>
        <v>0</v>
      </c>
      <c r="G28" s="44">
        <f t="shared" si="4"/>
        <v>0</v>
      </c>
      <c r="H28" s="44">
        <f>SUM(H13,-H19,-H25)</f>
        <v>0</v>
      </c>
      <c r="I28" s="44">
        <f t="shared" si="4"/>
        <v>0</v>
      </c>
      <c r="J28" s="46">
        <f>SUM(C28:I28)</f>
        <v>0</v>
      </c>
      <c r="K28" s="33"/>
      <c r="M28" s="55">
        <v>6</v>
      </c>
      <c r="N28" s="49"/>
      <c r="O28" s="55">
        <v>8</v>
      </c>
    </row>
    <row r="29" spans="1:15" x14ac:dyDescent="0.25">
      <c r="A29" s="64"/>
      <c r="K29" s="33"/>
      <c r="M29" s="56">
        <v>9</v>
      </c>
      <c r="N29" s="49"/>
      <c r="O29" s="56">
        <v>1</v>
      </c>
    </row>
    <row r="30" spans="1:15" x14ac:dyDescent="0.25">
      <c r="A30" s="64"/>
      <c r="K30" s="33"/>
      <c r="M30" s="56">
        <v>3</v>
      </c>
      <c r="N30" s="49"/>
      <c r="O30" s="56">
        <v>7</v>
      </c>
    </row>
    <row r="31" spans="1:15" x14ac:dyDescent="0.25">
      <c r="A31" s="64"/>
      <c r="M31" s="57">
        <v>5</v>
      </c>
      <c r="N31" s="49"/>
      <c r="O31" s="57">
        <v>8</v>
      </c>
    </row>
    <row r="32" spans="1:15" ht="15" customHeight="1" x14ac:dyDescent="0.25">
      <c r="A32" s="64"/>
    </row>
    <row r="33" spans="1:1" x14ac:dyDescent="0.25">
      <c r="A33" s="64"/>
    </row>
  </sheetData>
  <sheetProtection password="DE3E" sheet="1" objects="1" scenarios="1"/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9:C9 C27:J28 B11:J14 B10 D10:J10 E9:J9 B17:J26 B15:C15 E15:J15 B16:C16 E16:J1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F15" sqref="F15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58" customWidth="1"/>
    <col min="14" max="14" width="1.85546875" customWidth="1"/>
    <col min="15" max="15" width="2.5703125" style="58" customWidth="1"/>
    <col min="16" max="17" width="3.28515625" customWidth="1"/>
  </cols>
  <sheetData>
    <row r="1" spans="1:15" ht="15" customHeight="1" x14ac:dyDescent="0.25">
      <c r="A1" s="64">
        <v>4</v>
      </c>
      <c r="B1" s="69" t="s">
        <v>45</v>
      </c>
      <c r="C1" s="69"/>
      <c r="D1" s="69"/>
      <c r="E1" s="69"/>
      <c r="F1" s="69"/>
      <c r="G1" s="69"/>
      <c r="H1" s="69"/>
      <c r="I1" s="69"/>
      <c r="J1" s="69"/>
      <c r="K1" s="69"/>
      <c r="O1" s="77" t="s">
        <v>42</v>
      </c>
    </row>
    <row r="2" spans="1:15" x14ac:dyDescent="0.25">
      <c r="A2" s="64"/>
      <c r="B2" s="75" t="s">
        <v>37</v>
      </c>
      <c r="C2" s="75"/>
      <c r="D2" s="75"/>
      <c r="E2" s="75"/>
      <c r="F2" s="75"/>
      <c r="G2" s="75"/>
      <c r="H2" s="75"/>
      <c r="I2" s="75"/>
      <c r="J2" s="75"/>
      <c r="K2" s="75"/>
      <c r="O2" s="78"/>
    </row>
    <row r="3" spans="1:15" x14ac:dyDescent="0.25">
      <c r="A3" s="64"/>
      <c r="B3" s="71">
        <v>42735</v>
      </c>
      <c r="C3" s="71"/>
      <c r="D3" s="71"/>
      <c r="E3" s="71"/>
      <c r="F3" s="71"/>
      <c r="G3" s="71"/>
      <c r="H3" s="71"/>
      <c r="I3" s="71"/>
      <c r="J3" s="71"/>
      <c r="K3" s="71"/>
      <c r="O3" s="78"/>
    </row>
    <row r="4" spans="1:15" ht="15" customHeight="1" x14ac:dyDescent="0.25">
      <c r="A4" s="64"/>
      <c r="B4" s="13"/>
      <c r="C4" s="14"/>
      <c r="D4" s="14"/>
      <c r="E4" s="14"/>
      <c r="F4" s="14"/>
      <c r="G4" s="14"/>
      <c r="H4" s="14"/>
      <c r="I4" s="14"/>
      <c r="J4" s="14"/>
      <c r="K4" s="12"/>
      <c r="O4" s="78"/>
    </row>
    <row r="5" spans="1:15" ht="15" customHeight="1" x14ac:dyDescent="0.25">
      <c r="A5" s="64"/>
      <c r="B5" s="79" t="s">
        <v>24</v>
      </c>
      <c r="C5" s="76" t="s">
        <v>15</v>
      </c>
      <c r="D5" s="76"/>
      <c r="E5" s="76"/>
      <c r="F5" s="76"/>
      <c r="G5" s="76"/>
      <c r="H5" s="76"/>
      <c r="I5" s="76"/>
      <c r="J5" s="76"/>
      <c r="K5" s="76"/>
      <c r="O5" s="78"/>
    </row>
    <row r="6" spans="1:15" ht="60" customHeight="1" x14ac:dyDescent="0.25">
      <c r="A6" s="64"/>
      <c r="B6" s="80"/>
      <c r="C6" s="16" t="s">
        <v>16</v>
      </c>
      <c r="D6" s="16" t="s">
        <v>17</v>
      </c>
      <c r="E6" s="16" t="s">
        <v>18</v>
      </c>
      <c r="F6" s="16" t="s">
        <v>22</v>
      </c>
      <c r="G6" s="16" t="s">
        <v>23</v>
      </c>
      <c r="H6" s="16" t="s">
        <v>19</v>
      </c>
      <c r="I6" s="16" t="s">
        <v>20</v>
      </c>
      <c r="J6" s="16" t="s">
        <v>21</v>
      </c>
      <c r="K6" s="17" t="s">
        <v>3</v>
      </c>
      <c r="O6" s="78"/>
    </row>
    <row r="7" spans="1:15" ht="22.5" customHeight="1" x14ac:dyDescent="0.25">
      <c r="A7" s="64"/>
      <c r="B7" s="15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5" t="s">
        <v>38</v>
      </c>
    </row>
    <row r="8" spans="1:15" ht="15" customHeight="1" x14ac:dyDescent="0.25">
      <c r="A8" s="64"/>
      <c r="B8" s="7" t="s">
        <v>4</v>
      </c>
      <c r="C8" s="63"/>
      <c r="D8" s="63"/>
      <c r="E8" s="63"/>
      <c r="F8" s="63"/>
      <c r="G8" s="63"/>
      <c r="H8" s="63"/>
      <c r="I8" s="63"/>
      <c r="J8" s="63"/>
      <c r="K8" s="11"/>
    </row>
    <row r="9" spans="1:15" ht="15" customHeight="1" x14ac:dyDescent="0.25">
      <c r="A9" s="64"/>
      <c r="B9" s="8" t="s">
        <v>12</v>
      </c>
      <c r="C9" s="18">
        <v>0</v>
      </c>
      <c r="D9" s="18">
        <v>15000</v>
      </c>
      <c r="E9" s="18">
        <v>35687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50687</v>
      </c>
    </row>
    <row r="10" spans="1:15" ht="15" customHeight="1" x14ac:dyDescent="0.25">
      <c r="A10" s="64"/>
      <c r="B10" s="9" t="s">
        <v>5</v>
      </c>
      <c r="C10" s="18">
        <v>0</v>
      </c>
      <c r="D10" s="18">
        <v>50193</v>
      </c>
      <c r="E10" s="18">
        <v>36279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86472</v>
      </c>
    </row>
    <row r="11" spans="1:15" ht="15" customHeight="1" x14ac:dyDescent="0.25">
      <c r="A11" s="64"/>
      <c r="B11" s="9" t="s">
        <v>6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0</v>
      </c>
    </row>
    <row r="12" spans="1:15" ht="15" customHeight="1" x14ac:dyDescent="0.25">
      <c r="A12" s="64"/>
      <c r="B12" s="9" t="s">
        <v>7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s="3" customFormat="1" ht="15" customHeight="1" x14ac:dyDescent="0.2">
      <c r="A13" s="64"/>
      <c r="B13" s="10" t="s">
        <v>13</v>
      </c>
      <c r="C13" s="20">
        <f>SUM(C9,C10,-C11,C12)</f>
        <v>0</v>
      </c>
      <c r="D13" s="20">
        <f t="shared" ref="D13:I13" si="0">SUM(D9,D10,-D11,D12)</f>
        <v>65193</v>
      </c>
      <c r="E13" s="20">
        <f t="shared" si="0"/>
        <v>71966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137159</v>
      </c>
      <c r="M13" s="59"/>
      <c r="O13" s="59"/>
    </row>
    <row r="14" spans="1:15" ht="15" customHeight="1" x14ac:dyDescent="0.25">
      <c r="A14" s="64"/>
      <c r="B14" s="7" t="s">
        <v>8</v>
      </c>
      <c r="C14" s="21"/>
      <c r="D14" s="21"/>
      <c r="E14" s="21"/>
      <c r="F14" s="21"/>
      <c r="G14" s="21"/>
      <c r="H14" s="21"/>
      <c r="I14" s="21"/>
      <c r="J14" s="21"/>
      <c r="K14" s="25"/>
    </row>
    <row r="15" spans="1:15" ht="15" customHeight="1" x14ac:dyDescent="0.25">
      <c r="A15" s="64"/>
      <c r="B15" s="8" t="s">
        <v>12</v>
      </c>
      <c r="C15" s="18">
        <v>0</v>
      </c>
      <c r="D15" s="18">
        <v>3748</v>
      </c>
      <c r="E15" s="18">
        <v>11239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14987</v>
      </c>
      <c r="M15" s="60"/>
    </row>
    <row r="16" spans="1:15" ht="15" customHeight="1" x14ac:dyDescent="0.25">
      <c r="A16" s="64"/>
      <c r="B16" s="9" t="s">
        <v>5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0</v>
      </c>
    </row>
    <row r="17" spans="1:15" ht="15" customHeight="1" x14ac:dyDescent="0.25">
      <c r="A17" s="64"/>
      <c r="B17" s="9" t="s">
        <v>6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0</v>
      </c>
    </row>
    <row r="18" spans="1:15" ht="15" customHeight="1" x14ac:dyDescent="0.25">
      <c r="A18" s="64"/>
      <c r="B18" s="9" t="s">
        <v>7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s="3" customFormat="1" ht="15" customHeight="1" x14ac:dyDescent="0.2">
      <c r="A19" s="64"/>
      <c r="B19" s="10" t="s">
        <v>13</v>
      </c>
      <c r="C19" s="20">
        <f t="shared" ref="C19:J19" si="1">SUM(C15,C16,-C17,C18)</f>
        <v>0</v>
      </c>
      <c r="D19" s="20">
        <f t="shared" si="1"/>
        <v>3748</v>
      </c>
      <c r="E19" s="20">
        <f t="shared" si="1"/>
        <v>11239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14987</v>
      </c>
      <c r="M19" s="59"/>
      <c r="O19" s="59"/>
    </row>
    <row r="20" spans="1:15" ht="15" customHeight="1" x14ac:dyDescent="0.25">
      <c r="A20" s="64"/>
      <c r="B20" s="7" t="s">
        <v>9</v>
      </c>
      <c r="C20" s="21"/>
      <c r="D20" s="21"/>
      <c r="E20" s="21"/>
      <c r="F20" s="21"/>
      <c r="G20" s="21"/>
      <c r="H20" s="21"/>
      <c r="I20" s="21"/>
      <c r="J20" s="21"/>
      <c r="K20" s="25"/>
      <c r="M20" s="81" t="s">
        <v>40</v>
      </c>
      <c r="N20" s="50"/>
      <c r="O20" s="81" t="s">
        <v>41</v>
      </c>
    </row>
    <row r="21" spans="1:15" ht="15" customHeight="1" x14ac:dyDescent="0.25">
      <c r="A21" s="64"/>
      <c r="B21" s="8" t="s">
        <v>12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82"/>
      <c r="N21" s="50"/>
      <c r="O21" s="81"/>
    </row>
    <row r="22" spans="1:15" ht="15" customHeight="1" x14ac:dyDescent="0.25">
      <c r="A22" s="64"/>
      <c r="B22" s="9" t="s">
        <v>5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56">
        <v>2</v>
      </c>
      <c r="N22" s="50"/>
      <c r="O22" s="53"/>
    </row>
    <row r="23" spans="1:15" ht="15" customHeight="1" x14ac:dyDescent="0.25">
      <c r="A23" s="64"/>
      <c r="B23" s="9" t="s">
        <v>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56">
        <v>0</v>
      </c>
      <c r="N23" s="50"/>
      <c r="O23" s="54"/>
    </row>
    <row r="24" spans="1:15" ht="15" customHeight="1" x14ac:dyDescent="0.25">
      <c r="A24" s="64"/>
      <c r="B24" s="9" t="s">
        <v>7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55">
        <v>2</v>
      </c>
      <c r="N24" s="50"/>
      <c r="O24" s="55">
        <v>3</v>
      </c>
    </row>
    <row r="25" spans="1:15" s="3" customFormat="1" ht="15" customHeight="1" x14ac:dyDescent="0.2">
      <c r="A25" s="64"/>
      <c r="B25" s="10" t="s">
        <v>13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56">
        <v>0</v>
      </c>
      <c r="N25" s="50"/>
      <c r="O25" s="56">
        <v>1</v>
      </c>
    </row>
    <row r="26" spans="1:15" ht="15" customHeight="1" x14ac:dyDescent="0.25">
      <c r="A26" s="64"/>
      <c r="B26" s="7" t="s">
        <v>14</v>
      </c>
      <c r="C26" s="21"/>
      <c r="D26" s="21"/>
      <c r="E26" s="21"/>
      <c r="F26" s="21"/>
      <c r="G26" s="21"/>
      <c r="H26" s="21"/>
      <c r="I26" s="21"/>
      <c r="J26" s="21"/>
      <c r="K26" s="25"/>
      <c r="M26" s="55">
        <v>5</v>
      </c>
      <c r="N26" s="50"/>
      <c r="O26" s="55">
        <v>6</v>
      </c>
    </row>
    <row r="27" spans="1:15" ht="15" customHeight="1" x14ac:dyDescent="0.25">
      <c r="A27" s="64"/>
      <c r="B27" s="8" t="s">
        <v>12</v>
      </c>
      <c r="C27" s="22">
        <f t="shared" ref="C27:J27" si="3">SUM(C9,-C15,-C21)</f>
        <v>0</v>
      </c>
      <c r="D27" s="22">
        <f t="shared" si="3"/>
        <v>11252</v>
      </c>
      <c r="E27" s="22">
        <f>SUM(E9,-E15,-E21)</f>
        <v>24448</v>
      </c>
      <c r="F27" s="22">
        <f t="shared" si="3"/>
        <v>0</v>
      </c>
      <c r="G27" s="22">
        <f>SUM(G9,-G15,-G21)</f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35700</v>
      </c>
      <c r="M27" s="56">
        <v>4</v>
      </c>
      <c r="N27" s="50"/>
      <c r="O27" s="56">
        <v>6</v>
      </c>
    </row>
    <row r="28" spans="1:15" ht="15" customHeight="1" x14ac:dyDescent="0.25">
      <c r="A28" s="64"/>
      <c r="B28" s="10" t="s">
        <v>13</v>
      </c>
      <c r="C28" s="20">
        <f t="shared" ref="C28:H28" si="4">SUM(C13,-C19,-C25)</f>
        <v>0</v>
      </c>
      <c r="D28" s="20">
        <f>SUM(D13,-D19,-D25)</f>
        <v>61445</v>
      </c>
      <c r="E28" s="20">
        <f t="shared" si="4"/>
        <v>60727</v>
      </c>
      <c r="F28" s="20">
        <f>SUM(F13,-F19,-F25)</f>
        <v>0</v>
      </c>
      <c r="G28" s="20">
        <f t="shared" si="4"/>
        <v>0</v>
      </c>
      <c r="H28" s="20">
        <f t="shared" si="4"/>
        <v>0</v>
      </c>
      <c r="I28" s="20">
        <f>SUM(I13,-I19,-I25)</f>
        <v>0</v>
      </c>
      <c r="J28" s="20">
        <f>SUM(J13,-J19,-J25)</f>
        <v>0</v>
      </c>
      <c r="K28" s="23">
        <f>SUM(C28:J28)</f>
        <v>122172</v>
      </c>
      <c r="M28" s="55">
        <v>6</v>
      </c>
      <c r="N28" s="50"/>
      <c r="O28" s="55">
        <v>8</v>
      </c>
    </row>
    <row r="29" spans="1:15" ht="15" customHeight="1" x14ac:dyDescent="0.25">
      <c r="A29" s="64"/>
      <c r="M29" s="56">
        <v>9</v>
      </c>
      <c r="N29" s="50"/>
      <c r="O29" s="56">
        <v>1</v>
      </c>
    </row>
    <row r="30" spans="1:15" ht="15" customHeight="1" x14ac:dyDescent="0.25">
      <c r="A30" s="64"/>
      <c r="M30" s="56">
        <v>3</v>
      </c>
      <c r="N30" s="50"/>
      <c r="O30" s="56">
        <v>7</v>
      </c>
    </row>
    <row r="31" spans="1:15" ht="15" customHeight="1" x14ac:dyDescent="0.25">
      <c r="A31" s="64"/>
      <c r="M31" s="57">
        <v>5</v>
      </c>
      <c r="N31" s="50"/>
      <c r="O31" s="57">
        <v>8</v>
      </c>
    </row>
    <row r="32" spans="1:15" x14ac:dyDescent="0.25">
      <c r="A32" s="64"/>
    </row>
    <row r="33" spans="1:1" x14ac:dyDescent="0.25">
      <c r="A33" s="64"/>
    </row>
  </sheetData>
  <mergeCells count="9">
    <mergeCell ref="B2:K2"/>
    <mergeCell ref="B3:K3"/>
    <mergeCell ref="C5:K5"/>
    <mergeCell ref="A1:A33"/>
    <mergeCell ref="O1:O6"/>
    <mergeCell ref="B5:B6"/>
    <mergeCell ref="M20:M21"/>
    <mergeCell ref="O20:O21"/>
    <mergeCell ref="B1:K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view="pageBreakPreview" zoomScaleNormal="100" zoomScaleSheetLayoutView="100" workbookViewId="0">
      <selection activeCell="D6" sqref="D6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58" customWidth="1"/>
    <col min="14" max="14" width="1.85546875" customWidth="1"/>
    <col min="15" max="15" width="2.5703125" style="58" customWidth="1"/>
    <col min="16" max="17" width="3.28515625" customWidth="1"/>
  </cols>
  <sheetData>
    <row r="1" spans="1:15" ht="15" customHeight="1" x14ac:dyDescent="0.25">
      <c r="A1" s="64">
        <v>4</v>
      </c>
      <c r="B1" s="69" t="s">
        <v>45</v>
      </c>
      <c r="C1" s="69"/>
      <c r="D1" s="69"/>
      <c r="E1" s="69"/>
      <c r="F1" s="69"/>
      <c r="G1" s="69"/>
      <c r="H1" s="69"/>
      <c r="I1" s="69"/>
      <c r="J1" s="69"/>
      <c r="K1" s="69"/>
      <c r="O1" s="77" t="s">
        <v>42</v>
      </c>
    </row>
    <row r="2" spans="1:15" x14ac:dyDescent="0.25">
      <c r="A2" s="64"/>
      <c r="B2" s="75" t="s">
        <v>37</v>
      </c>
      <c r="C2" s="75"/>
      <c r="D2" s="75"/>
      <c r="E2" s="75"/>
      <c r="F2" s="75"/>
      <c r="G2" s="75"/>
      <c r="H2" s="75"/>
      <c r="I2" s="75"/>
      <c r="J2" s="75"/>
      <c r="K2" s="75"/>
      <c r="O2" s="78"/>
    </row>
    <row r="3" spans="1:15" x14ac:dyDescent="0.25">
      <c r="A3" s="64"/>
      <c r="B3" s="71">
        <v>42369</v>
      </c>
      <c r="C3" s="71"/>
      <c r="D3" s="71"/>
      <c r="E3" s="71"/>
      <c r="F3" s="71"/>
      <c r="G3" s="71"/>
      <c r="H3" s="71"/>
      <c r="I3" s="71"/>
      <c r="J3" s="71"/>
      <c r="K3" s="71"/>
      <c r="O3" s="78"/>
    </row>
    <row r="4" spans="1:15" ht="15" customHeight="1" x14ac:dyDescent="0.25">
      <c r="A4" s="64"/>
      <c r="B4" s="13"/>
      <c r="C4" s="14"/>
      <c r="D4" s="14"/>
      <c r="E4" s="14"/>
      <c r="F4" s="14"/>
      <c r="G4" s="14"/>
      <c r="H4" s="14"/>
      <c r="I4" s="14"/>
      <c r="J4" s="14"/>
      <c r="K4" s="12"/>
      <c r="O4" s="78"/>
    </row>
    <row r="5" spans="1:15" ht="15" customHeight="1" x14ac:dyDescent="0.25">
      <c r="A5" s="64"/>
      <c r="B5" s="79" t="s">
        <v>24</v>
      </c>
      <c r="C5" s="76" t="s">
        <v>15</v>
      </c>
      <c r="D5" s="76"/>
      <c r="E5" s="76"/>
      <c r="F5" s="76"/>
      <c r="G5" s="76"/>
      <c r="H5" s="76"/>
      <c r="I5" s="76"/>
      <c r="J5" s="76"/>
      <c r="K5" s="76"/>
      <c r="O5" s="78"/>
    </row>
    <row r="6" spans="1:15" ht="60" customHeight="1" x14ac:dyDescent="0.25">
      <c r="A6" s="64"/>
      <c r="B6" s="80"/>
      <c r="C6" s="16" t="s">
        <v>16</v>
      </c>
      <c r="D6" s="16" t="s">
        <v>17</v>
      </c>
      <c r="E6" s="16" t="s">
        <v>18</v>
      </c>
      <c r="F6" s="16" t="s">
        <v>22</v>
      </c>
      <c r="G6" s="16" t="s">
        <v>23</v>
      </c>
      <c r="H6" s="16" t="s">
        <v>19</v>
      </c>
      <c r="I6" s="16" t="s">
        <v>20</v>
      </c>
      <c r="J6" s="16" t="s">
        <v>21</v>
      </c>
      <c r="K6" s="17" t="s">
        <v>3</v>
      </c>
      <c r="O6" s="78"/>
    </row>
    <row r="7" spans="1:15" ht="22.5" customHeight="1" x14ac:dyDescent="0.25">
      <c r="A7" s="64"/>
      <c r="B7" s="15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5" t="s">
        <v>38</v>
      </c>
    </row>
    <row r="8" spans="1:15" ht="15" customHeight="1" x14ac:dyDescent="0.25">
      <c r="A8" s="64"/>
      <c r="B8" s="7" t="s">
        <v>4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64"/>
      <c r="B9" s="8" t="s">
        <v>12</v>
      </c>
      <c r="C9" s="18">
        <v>0</v>
      </c>
      <c r="D9" s="18">
        <v>15000</v>
      </c>
      <c r="E9" s="18">
        <v>33580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48580</v>
      </c>
    </row>
    <row r="10" spans="1:15" ht="15" customHeight="1" x14ac:dyDescent="0.25">
      <c r="A10" s="64"/>
      <c r="B10" s="9" t="s">
        <v>5</v>
      </c>
      <c r="C10" s="18">
        <v>0</v>
      </c>
      <c r="D10" s="18">
        <v>0</v>
      </c>
      <c r="E10" s="18">
        <v>29867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29867</v>
      </c>
    </row>
    <row r="11" spans="1:15" ht="15" customHeight="1" x14ac:dyDescent="0.25">
      <c r="A11" s="64"/>
      <c r="B11" s="9" t="s">
        <v>6</v>
      </c>
      <c r="C11" s="18">
        <v>0</v>
      </c>
      <c r="D11" s="18">
        <v>0</v>
      </c>
      <c r="E11" s="18">
        <v>28500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28500</v>
      </c>
    </row>
    <row r="12" spans="1:15" ht="15" customHeight="1" x14ac:dyDescent="0.25">
      <c r="A12" s="64"/>
      <c r="B12" s="9" t="s">
        <v>7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s="3" customFormat="1" ht="15" customHeight="1" x14ac:dyDescent="0.2">
      <c r="A13" s="64"/>
      <c r="B13" s="10" t="s">
        <v>13</v>
      </c>
      <c r="C13" s="20">
        <f>SUM(C9,C10,-C11,C12)</f>
        <v>0</v>
      </c>
      <c r="D13" s="20">
        <f t="shared" ref="D13:I13" si="0">SUM(D9,D10,-D11,D12)</f>
        <v>15000</v>
      </c>
      <c r="E13" s="20">
        <f t="shared" si="0"/>
        <v>34947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49947</v>
      </c>
      <c r="M13" s="59"/>
      <c r="O13" s="59"/>
    </row>
    <row r="14" spans="1:15" ht="15" customHeight="1" x14ac:dyDescent="0.25">
      <c r="A14" s="64"/>
      <c r="B14" s="7" t="s">
        <v>8</v>
      </c>
      <c r="C14" s="21"/>
      <c r="D14" s="21"/>
      <c r="E14" s="21"/>
      <c r="F14" s="21"/>
      <c r="G14" s="21"/>
      <c r="H14" s="21"/>
      <c r="I14" s="21"/>
      <c r="J14" s="21"/>
      <c r="K14" s="25"/>
    </row>
    <row r="15" spans="1:15" ht="15" customHeight="1" x14ac:dyDescent="0.25">
      <c r="A15" s="64"/>
      <c r="B15" s="8" t="s">
        <v>12</v>
      </c>
      <c r="C15" s="18">
        <v>0</v>
      </c>
      <c r="D15" s="18">
        <v>2498</v>
      </c>
      <c r="E15" s="18">
        <v>31081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33579</v>
      </c>
      <c r="M15" s="60"/>
    </row>
    <row r="16" spans="1:15" ht="15" customHeight="1" x14ac:dyDescent="0.25">
      <c r="A16" s="64"/>
      <c r="B16" s="9" t="s">
        <v>5</v>
      </c>
      <c r="C16" s="18">
        <v>0</v>
      </c>
      <c r="D16" s="18">
        <v>1249</v>
      </c>
      <c r="E16" s="18">
        <v>4910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6159</v>
      </c>
    </row>
    <row r="17" spans="1:15" ht="15" customHeight="1" x14ac:dyDescent="0.25">
      <c r="A17" s="64"/>
      <c r="B17" s="9" t="s">
        <v>6</v>
      </c>
      <c r="C17" s="18">
        <v>0</v>
      </c>
      <c r="D17" s="18">
        <v>0</v>
      </c>
      <c r="E17" s="18">
        <v>28500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28500</v>
      </c>
    </row>
    <row r="18" spans="1:15" ht="15" customHeight="1" x14ac:dyDescent="0.25">
      <c r="A18" s="64"/>
      <c r="B18" s="9" t="s">
        <v>7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s="3" customFormat="1" ht="15" customHeight="1" x14ac:dyDescent="0.2">
      <c r="A19" s="64"/>
      <c r="B19" s="10" t="s">
        <v>13</v>
      </c>
      <c r="C19" s="20">
        <f t="shared" ref="C19:J19" si="1">SUM(C15,C16,-C17,C18)</f>
        <v>0</v>
      </c>
      <c r="D19" s="20">
        <f t="shared" si="1"/>
        <v>3747</v>
      </c>
      <c r="E19" s="20">
        <f t="shared" si="1"/>
        <v>7491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11238</v>
      </c>
      <c r="M19" s="59"/>
      <c r="O19" s="59"/>
    </row>
    <row r="20" spans="1:15" ht="15" customHeight="1" x14ac:dyDescent="0.25">
      <c r="A20" s="64"/>
      <c r="B20" s="7" t="s">
        <v>9</v>
      </c>
      <c r="C20" s="21"/>
      <c r="D20" s="21"/>
      <c r="E20" s="21"/>
      <c r="F20" s="21"/>
      <c r="G20" s="21"/>
      <c r="H20" s="21"/>
      <c r="I20" s="21"/>
      <c r="J20" s="21"/>
      <c r="K20" s="25"/>
      <c r="M20" s="81" t="s">
        <v>40</v>
      </c>
      <c r="N20" s="50"/>
      <c r="O20" s="81" t="s">
        <v>41</v>
      </c>
    </row>
    <row r="21" spans="1:15" ht="15" customHeight="1" x14ac:dyDescent="0.25">
      <c r="A21" s="64"/>
      <c r="B21" s="8" t="s">
        <v>12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82"/>
      <c r="N21" s="50"/>
      <c r="O21" s="81"/>
    </row>
    <row r="22" spans="1:15" ht="15" customHeight="1" x14ac:dyDescent="0.25">
      <c r="A22" s="64"/>
      <c r="B22" s="9" t="s">
        <v>5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56">
        <v>2</v>
      </c>
      <c r="N22" s="50"/>
      <c r="O22" s="53"/>
    </row>
    <row r="23" spans="1:15" ht="15" customHeight="1" x14ac:dyDescent="0.25">
      <c r="A23" s="64"/>
      <c r="B23" s="9" t="s">
        <v>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56">
        <v>0</v>
      </c>
      <c r="N23" s="50"/>
      <c r="O23" s="54"/>
    </row>
    <row r="24" spans="1:15" ht="15" customHeight="1" x14ac:dyDescent="0.25">
      <c r="A24" s="64"/>
      <c r="B24" s="9" t="s">
        <v>7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55">
        <v>2</v>
      </c>
      <c r="N24" s="50"/>
      <c r="O24" s="55">
        <v>3</v>
      </c>
    </row>
    <row r="25" spans="1:15" s="3" customFormat="1" ht="15" customHeight="1" x14ac:dyDescent="0.2">
      <c r="A25" s="64"/>
      <c r="B25" s="10" t="s">
        <v>13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56">
        <v>0</v>
      </c>
      <c r="N25" s="50"/>
      <c r="O25" s="56">
        <v>1</v>
      </c>
    </row>
    <row r="26" spans="1:15" ht="15" customHeight="1" x14ac:dyDescent="0.25">
      <c r="A26" s="64"/>
      <c r="B26" s="7" t="s">
        <v>14</v>
      </c>
      <c r="C26" s="21"/>
      <c r="D26" s="21"/>
      <c r="E26" s="21"/>
      <c r="F26" s="21"/>
      <c r="G26" s="21"/>
      <c r="H26" s="21"/>
      <c r="I26" s="21"/>
      <c r="J26" s="21"/>
      <c r="K26" s="25"/>
      <c r="M26" s="55">
        <v>5</v>
      </c>
      <c r="N26" s="50"/>
      <c r="O26" s="55">
        <v>6</v>
      </c>
    </row>
    <row r="27" spans="1:15" ht="15" customHeight="1" x14ac:dyDescent="0.25">
      <c r="A27" s="64"/>
      <c r="B27" s="8" t="s">
        <v>12</v>
      </c>
      <c r="C27" s="22">
        <f t="shared" ref="C27:J27" si="3">SUM(C9,-C15,-C21)</f>
        <v>0</v>
      </c>
      <c r="D27" s="22">
        <f t="shared" si="3"/>
        <v>12502</v>
      </c>
      <c r="E27" s="22">
        <f>SUM(E9,-E15,-E21)</f>
        <v>2499</v>
      </c>
      <c r="F27" s="22">
        <f t="shared" si="3"/>
        <v>0</v>
      </c>
      <c r="G27" s="22">
        <f>SUM(G9,-G15,-G21)</f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15001</v>
      </c>
      <c r="M27" s="56">
        <v>4</v>
      </c>
      <c r="N27" s="50"/>
      <c r="O27" s="56">
        <v>6</v>
      </c>
    </row>
    <row r="28" spans="1:15" ht="15" customHeight="1" x14ac:dyDescent="0.25">
      <c r="A28" s="64"/>
      <c r="B28" s="10" t="s">
        <v>13</v>
      </c>
      <c r="C28" s="20">
        <f t="shared" ref="C28:H28" si="4">SUM(C13,-C19,-C25)</f>
        <v>0</v>
      </c>
      <c r="D28" s="20">
        <f>SUM(D13,-D19,-D25)</f>
        <v>11253</v>
      </c>
      <c r="E28" s="20">
        <f t="shared" si="4"/>
        <v>27456</v>
      </c>
      <c r="F28" s="20">
        <f>SUM(F13,-F19,-F25)</f>
        <v>0</v>
      </c>
      <c r="G28" s="20">
        <f t="shared" si="4"/>
        <v>0</v>
      </c>
      <c r="H28" s="20">
        <f t="shared" si="4"/>
        <v>0</v>
      </c>
      <c r="I28" s="20">
        <f>SUM(I13,-I19,-I25)</f>
        <v>0</v>
      </c>
      <c r="J28" s="20">
        <f>SUM(J13,-J19,-J25)</f>
        <v>0</v>
      </c>
      <c r="K28" s="23">
        <f>SUM(C28:J28)</f>
        <v>38709</v>
      </c>
      <c r="M28" s="55">
        <v>6</v>
      </c>
      <c r="N28" s="50"/>
      <c r="O28" s="55">
        <v>8</v>
      </c>
    </row>
    <row r="29" spans="1:15" ht="15" customHeight="1" x14ac:dyDescent="0.25">
      <c r="A29" s="64"/>
      <c r="M29" s="56">
        <v>9</v>
      </c>
      <c r="N29" s="50"/>
      <c r="O29" s="56">
        <v>1</v>
      </c>
    </row>
    <row r="30" spans="1:15" ht="15" customHeight="1" x14ac:dyDescent="0.25">
      <c r="A30" s="64"/>
      <c r="M30" s="56">
        <v>3</v>
      </c>
      <c r="N30" s="50"/>
      <c r="O30" s="56">
        <v>7</v>
      </c>
    </row>
    <row r="31" spans="1:15" ht="15" customHeight="1" x14ac:dyDescent="0.25">
      <c r="A31" s="64"/>
      <c r="M31" s="57">
        <v>5</v>
      </c>
      <c r="N31" s="48"/>
      <c r="O31" s="57">
        <v>8</v>
      </c>
    </row>
    <row r="32" spans="1:15" x14ac:dyDescent="0.25">
      <c r="A32" s="64"/>
    </row>
    <row r="33" spans="1:1" x14ac:dyDescent="0.25">
      <c r="A33" s="64"/>
    </row>
  </sheetData>
  <sheetProtection password="DE3E" sheet="1" objects="1" scenarios="1"/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workbookViewId="0">
      <selection sqref="A1:A33"/>
    </sheetView>
  </sheetViews>
  <sheetFormatPr defaultColWidth="9.140625" defaultRowHeight="15" x14ac:dyDescent="0.25"/>
  <cols>
    <col min="1" max="1" width="7.85546875" style="33" customWidth="1"/>
    <col min="2" max="2" width="28.42578125" style="40" customWidth="1"/>
    <col min="3" max="10" width="10.7109375" style="41" customWidth="1"/>
    <col min="11" max="11" width="9.140625" style="41" customWidth="1"/>
    <col min="12" max="12" width="5.7109375" style="33" customWidth="1"/>
    <col min="13" max="13" width="2.5703125" style="51" customWidth="1"/>
    <col min="14" max="14" width="1.85546875" style="33" customWidth="1"/>
    <col min="15" max="15" width="2.5703125" style="33" customWidth="1"/>
    <col min="16" max="17" width="3.28515625" style="33" customWidth="1"/>
    <col min="18" max="16384" width="9.140625" style="33"/>
  </cols>
  <sheetData>
    <row r="1" spans="1:15" ht="15" customHeight="1" x14ac:dyDescent="0.25">
      <c r="A1" s="64"/>
      <c r="B1" s="69" t="s">
        <v>44</v>
      </c>
      <c r="C1" s="69"/>
      <c r="D1" s="69"/>
      <c r="E1" s="69"/>
      <c r="F1" s="69"/>
      <c r="G1" s="69"/>
      <c r="H1" s="69"/>
      <c r="I1" s="69"/>
      <c r="J1" s="69"/>
      <c r="K1" s="33"/>
      <c r="O1" s="67" t="s">
        <v>42</v>
      </c>
    </row>
    <row r="2" spans="1:15" x14ac:dyDescent="0.25">
      <c r="A2" s="64"/>
      <c r="B2" s="70" t="s">
        <v>39</v>
      </c>
      <c r="C2" s="70"/>
      <c r="D2" s="70"/>
      <c r="E2" s="70"/>
      <c r="F2" s="70"/>
      <c r="G2" s="70"/>
      <c r="H2" s="70"/>
      <c r="I2" s="70"/>
      <c r="J2" s="70"/>
      <c r="K2" s="33"/>
      <c r="O2" s="68"/>
    </row>
    <row r="3" spans="1:15" x14ac:dyDescent="0.25">
      <c r="A3" s="64"/>
      <c r="B3" s="71">
        <v>42735</v>
      </c>
      <c r="C3" s="71"/>
      <c r="D3" s="71"/>
      <c r="E3" s="71"/>
      <c r="F3" s="71"/>
      <c r="G3" s="71"/>
      <c r="H3" s="71"/>
      <c r="I3" s="71"/>
      <c r="J3" s="71"/>
      <c r="K3" s="33"/>
      <c r="O3" s="68"/>
    </row>
    <row r="4" spans="1:15" ht="15" customHeight="1" x14ac:dyDescent="0.25">
      <c r="A4" s="64"/>
      <c r="B4" s="34"/>
      <c r="C4" s="35"/>
      <c r="D4" s="35"/>
      <c r="E4" s="35"/>
      <c r="F4" s="35"/>
      <c r="G4" s="35"/>
      <c r="H4" s="35"/>
      <c r="I4" s="35"/>
      <c r="J4" s="35"/>
      <c r="K4" s="33"/>
      <c r="O4" s="68"/>
    </row>
    <row r="5" spans="1:15" x14ac:dyDescent="0.25">
      <c r="A5" s="64"/>
      <c r="B5" s="72" t="s">
        <v>0</v>
      </c>
      <c r="C5" s="74" t="s">
        <v>15</v>
      </c>
      <c r="D5" s="74"/>
      <c r="E5" s="74"/>
      <c r="F5" s="74"/>
      <c r="G5" s="74"/>
      <c r="H5" s="74"/>
      <c r="I5" s="74"/>
      <c r="J5" s="74"/>
      <c r="K5" s="33"/>
      <c r="O5" s="68"/>
    </row>
    <row r="6" spans="1:15" ht="60" customHeight="1" x14ac:dyDescent="0.25">
      <c r="A6" s="64"/>
      <c r="B6" s="73"/>
      <c r="C6" s="26" t="s">
        <v>10</v>
      </c>
      <c r="D6" s="26" t="s">
        <v>1</v>
      </c>
      <c r="E6" s="26" t="s">
        <v>11</v>
      </c>
      <c r="F6" s="26" t="s">
        <v>2</v>
      </c>
      <c r="G6" s="26" t="s">
        <v>25</v>
      </c>
      <c r="H6" s="26" t="s">
        <v>26</v>
      </c>
      <c r="I6" s="26" t="s">
        <v>27</v>
      </c>
      <c r="J6" s="27" t="s">
        <v>3</v>
      </c>
      <c r="K6" s="33"/>
      <c r="O6" s="68"/>
    </row>
    <row r="7" spans="1:15" ht="22.5" customHeight="1" x14ac:dyDescent="0.25">
      <c r="A7" s="64"/>
      <c r="B7" s="28" t="s">
        <v>29</v>
      </c>
      <c r="C7" s="36" t="s">
        <v>30</v>
      </c>
      <c r="D7" s="36" t="s">
        <v>31</v>
      </c>
      <c r="E7" s="36" t="s">
        <v>28</v>
      </c>
      <c r="F7" s="36" t="s">
        <v>32</v>
      </c>
      <c r="G7" s="36" t="s">
        <v>33</v>
      </c>
      <c r="H7" s="36" t="s">
        <v>34</v>
      </c>
      <c r="I7" s="36" t="s">
        <v>35</v>
      </c>
      <c r="J7" s="37" t="s">
        <v>36</v>
      </c>
      <c r="K7" s="33"/>
      <c r="O7" s="51"/>
    </row>
    <row r="8" spans="1:15" ht="15" customHeight="1" x14ac:dyDescent="0.25">
      <c r="A8" s="64"/>
      <c r="B8" s="29" t="s">
        <v>4</v>
      </c>
      <c r="C8" s="62"/>
      <c r="D8" s="62"/>
      <c r="E8" s="62"/>
      <c r="F8" s="62"/>
      <c r="G8" s="62"/>
      <c r="H8" s="62"/>
      <c r="I8" s="62"/>
      <c r="J8" s="62"/>
      <c r="K8" s="33"/>
      <c r="O8" s="51"/>
    </row>
    <row r="9" spans="1:15" ht="15" customHeight="1" x14ac:dyDescent="0.25">
      <c r="A9" s="64"/>
      <c r="B9" s="30" t="s">
        <v>12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43">
        <f>SUM(C9:I9)</f>
        <v>0</v>
      </c>
      <c r="K9" s="33"/>
      <c r="O9" s="51"/>
    </row>
    <row r="10" spans="1:15" ht="15" customHeight="1" x14ac:dyDescent="0.25">
      <c r="A10" s="64"/>
      <c r="B10" s="31" t="s">
        <v>5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43">
        <f>SUM(C10:I10)</f>
        <v>0</v>
      </c>
      <c r="K10" s="33"/>
      <c r="O10" s="51"/>
    </row>
    <row r="11" spans="1:15" ht="15" customHeight="1" x14ac:dyDescent="0.25">
      <c r="A11" s="64"/>
      <c r="B11" s="31" t="s">
        <v>6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43">
        <f>SUM(C11:I11)</f>
        <v>0</v>
      </c>
      <c r="K11" s="33"/>
      <c r="O11" s="51"/>
    </row>
    <row r="12" spans="1:15" ht="15" customHeight="1" x14ac:dyDescent="0.25">
      <c r="A12" s="64"/>
      <c r="B12" s="31" t="s">
        <v>7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43">
        <f>SUM(C12:I12)</f>
        <v>0</v>
      </c>
      <c r="K12" s="33"/>
      <c r="O12" s="51"/>
    </row>
    <row r="13" spans="1:15" ht="15" customHeight="1" x14ac:dyDescent="0.25">
      <c r="A13" s="64"/>
      <c r="B13" s="32" t="s">
        <v>13</v>
      </c>
      <c r="C13" s="44">
        <f>SUM(C9,C10,-C11,C12)</f>
        <v>0</v>
      </c>
      <c r="D13" s="61">
        <f>SUM(D9,D10,-D11,D12)</f>
        <v>0</v>
      </c>
      <c r="E13" s="61">
        <f t="shared" ref="E13:I13" si="0">SUM(E9,E10,-E11,E12)</f>
        <v>0</v>
      </c>
      <c r="F13" s="61">
        <f t="shared" si="0"/>
        <v>0</v>
      </c>
      <c r="G13" s="61">
        <f>SUM(G9,G10,-G11,G12)</f>
        <v>0</v>
      </c>
      <c r="H13" s="61">
        <f t="shared" si="0"/>
        <v>0</v>
      </c>
      <c r="I13" s="61">
        <f t="shared" si="0"/>
        <v>0</v>
      </c>
      <c r="J13" s="43">
        <f>SUM(C13:I13)</f>
        <v>0</v>
      </c>
      <c r="K13" s="33"/>
      <c r="O13" s="51"/>
    </row>
    <row r="14" spans="1:15" s="39" customFormat="1" ht="15" customHeight="1" x14ac:dyDescent="0.25">
      <c r="A14" s="64"/>
      <c r="B14" s="29" t="s">
        <v>8</v>
      </c>
      <c r="C14" s="47"/>
      <c r="D14" s="47"/>
      <c r="E14" s="47"/>
      <c r="F14" s="47"/>
      <c r="G14" s="47"/>
      <c r="H14" s="47"/>
      <c r="I14" s="47"/>
      <c r="J14" s="45"/>
      <c r="K14" s="33"/>
      <c r="M14" s="52"/>
      <c r="O14" s="52"/>
    </row>
    <row r="15" spans="1:15" ht="15" customHeight="1" x14ac:dyDescent="0.25">
      <c r="A15" s="64"/>
      <c r="B15" s="30" t="s">
        <v>12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43">
        <f>SUM(C15:I15)</f>
        <v>0</v>
      </c>
      <c r="K15" s="33"/>
      <c r="O15" s="51"/>
    </row>
    <row r="16" spans="1:15" ht="15" customHeight="1" x14ac:dyDescent="0.25">
      <c r="A16" s="64"/>
      <c r="B16" s="31" t="s">
        <v>5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43">
        <f>SUM(C16:I16)</f>
        <v>0</v>
      </c>
      <c r="K16" s="33"/>
      <c r="O16" s="51"/>
    </row>
    <row r="17" spans="1:15" ht="15" customHeight="1" x14ac:dyDescent="0.25">
      <c r="A17" s="64"/>
      <c r="B17" s="31" t="s">
        <v>6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43">
        <f>SUM(C17:I17)</f>
        <v>0</v>
      </c>
      <c r="K17" s="33"/>
      <c r="O17" s="51"/>
    </row>
    <row r="18" spans="1:15" ht="15" customHeight="1" x14ac:dyDescent="0.25">
      <c r="A18" s="64"/>
      <c r="B18" s="31" t="s">
        <v>7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43">
        <f>SUM(C18:I18)</f>
        <v>0</v>
      </c>
      <c r="K18" s="33"/>
      <c r="O18" s="51"/>
    </row>
    <row r="19" spans="1:15" ht="15" customHeight="1" x14ac:dyDescent="0.25">
      <c r="A19" s="64"/>
      <c r="B19" s="32" t="s">
        <v>13</v>
      </c>
      <c r="C19" s="44">
        <f t="shared" ref="C19:I19" si="1">SUM(C15:C16,-C17,C18)</f>
        <v>0</v>
      </c>
      <c r="D19" s="44">
        <f t="shared" si="1"/>
        <v>0</v>
      </c>
      <c r="E19" s="44">
        <f t="shared" si="1"/>
        <v>0</v>
      </c>
      <c r="F19" s="44">
        <f t="shared" si="1"/>
        <v>0</v>
      </c>
      <c r="G19" s="44">
        <f t="shared" si="1"/>
        <v>0</v>
      </c>
      <c r="H19" s="44">
        <f t="shared" si="1"/>
        <v>0</v>
      </c>
      <c r="I19" s="44">
        <f t="shared" si="1"/>
        <v>0</v>
      </c>
      <c r="J19" s="43">
        <f>SUM(C19:I19)</f>
        <v>0</v>
      </c>
      <c r="K19" s="33"/>
      <c r="O19" s="51"/>
    </row>
    <row r="20" spans="1:15" s="39" customFormat="1" ht="15" customHeight="1" x14ac:dyDescent="0.25">
      <c r="A20" s="64"/>
      <c r="B20" s="29" t="s">
        <v>9</v>
      </c>
      <c r="C20" s="47"/>
      <c r="D20" s="47"/>
      <c r="E20" s="47"/>
      <c r="F20" s="47"/>
      <c r="G20" s="47"/>
      <c r="H20" s="47"/>
      <c r="I20" s="47"/>
      <c r="J20" s="45"/>
      <c r="K20" s="33"/>
      <c r="M20" s="65" t="s">
        <v>40</v>
      </c>
      <c r="N20" s="49"/>
      <c r="O20" s="65" t="s">
        <v>41</v>
      </c>
    </row>
    <row r="21" spans="1:15" ht="15" customHeight="1" x14ac:dyDescent="0.25">
      <c r="A21" s="64"/>
      <c r="B21" s="30" t="s">
        <v>12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43">
        <f>SUM(C21:I21)</f>
        <v>0</v>
      </c>
      <c r="K21" s="33"/>
      <c r="M21" s="66"/>
      <c r="N21" s="49"/>
      <c r="O21" s="65"/>
    </row>
    <row r="22" spans="1:15" ht="15" customHeight="1" x14ac:dyDescent="0.25">
      <c r="A22" s="64"/>
      <c r="B22" s="31" t="s">
        <v>5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43">
        <f>SUM(C22:I22)</f>
        <v>0</v>
      </c>
      <c r="K22" s="33"/>
      <c r="M22" s="56">
        <v>2</v>
      </c>
      <c r="N22" s="49"/>
      <c r="O22" s="53"/>
    </row>
    <row r="23" spans="1:15" ht="15" customHeight="1" x14ac:dyDescent="0.25">
      <c r="A23" s="64"/>
      <c r="B23" s="31" t="s">
        <v>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43">
        <f>SUM(C23:I23)</f>
        <v>0</v>
      </c>
      <c r="K23" s="33"/>
      <c r="M23" s="56">
        <v>0</v>
      </c>
      <c r="N23" s="49"/>
      <c r="O23" s="54"/>
    </row>
    <row r="24" spans="1:15" ht="15" customHeight="1" x14ac:dyDescent="0.25">
      <c r="A24" s="64"/>
      <c r="B24" s="31" t="s">
        <v>7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43">
        <f>SUM(C24:I24)</f>
        <v>0</v>
      </c>
      <c r="K24" s="33"/>
      <c r="M24" s="55">
        <v>2</v>
      </c>
      <c r="N24" s="49"/>
      <c r="O24" s="55">
        <v>3</v>
      </c>
    </row>
    <row r="25" spans="1:15" ht="15" customHeight="1" x14ac:dyDescent="0.25">
      <c r="A25" s="64"/>
      <c r="B25" s="32" t="s">
        <v>13</v>
      </c>
      <c r="C25" s="61">
        <f t="shared" ref="C25:I25" si="2">SUM(C21,C22,-C23,C24)</f>
        <v>0</v>
      </c>
      <c r="D25" s="61">
        <f t="shared" si="2"/>
        <v>0</v>
      </c>
      <c r="E25" s="61">
        <f t="shared" si="2"/>
        <v>0</v>
      </c>
      <c r="F25" s="61">
        <f t="shared" si="2"/>
        <v>0</v>
      </c>
      <c r="G25" s="61">
        <f t="shared" si="2"/>
        <v>0</v>
      </c>
      <c r="H25" s="61">
        <f t="shared" si="2"/>
        <v>0</v>
      </c>
      <c r="I25" s="61">
        <f t="shared" si="2"/>
        <v>0</v>
      </c>
      <c r="J25" s="43">
        <f>SUM(C25:I25)</f>
        <v>0</v>
      </c>
      <c r="K25" s="33"/>
      <c r="M25" s="56">
        <v>0</v>
      </c>
      <c r="N25" s="49"/>
      <c r="O25" s="56">
        <v>1</v>
      </c>
    </row>
    <row r="26" spans="1:15" s="39" customFormat="1" ht="15" customHeight="1" x14ac:dyDescent="0.25">
      <c r="A26" s="64"/>
      <c r="B26" s="29" t="s">
        <v>14</v>
      </c>
      <c r="C26" s="47"/>
      <c r="D26" s="47"/>
      <c r="E26" s="47"/>
      <c r="F26" s="47"/>
      <c r="G26" s="47"/>
      <c r="H26" s="47"/>
      <c r="I26" s="47"/>
      <c r="J26" s="45"/>
      <c r="K26" s="33"/>
      <c r="M26" s="55">
        <v>5</v>
      </c>
      <c r="N26" s="49"/>
      <c r="O26" s="55">
        <v>6</v>
      </c>
    </row>
    <row r="27" spans="1:15" ht="15" customHeight="1" x14ac:dyDescent="0.25">
      <c r="A27" s="64"/>
      <c r="B27" s="30" t="s">
        <v>12</v>
      </c>
      <c r="C27" s="42">
        <f>SUM(C9,-C15,-C21)</f>
        <v>0</v>
      </c>
      <c r="D27" s="42">
        <f>SUM(D9,-D15,-D21)</f>
        <v>0</v>
      </c>
      <c r="E27" s="42">
        <f t="shared" ref="E27:I27" si="3">SUM(E9,-E15,-E21)</f>
        <v>0</v>
      </c>
      <c r="F27" s="42">
        <f>SUM(F9,-F15,-F21)</f>
        <v>0</v>
      </c>
      <c r="G27" s="42">
        <f t="shared" si="3"/>
        <v>0</v>
      </c>
      <c r="H27" s="42">
        <f t="shared" si="3"/>
        <v>0</v>
      </c>
      <c r="I27" s="42">
        <f t="shared" si="3"/>
        <v>0</v>
      </c>
      <c r="J27" s="43">
        <f>SUM(C27:I27)</f>
        <v>0</v>
      </c>
      <c r="K27" s="33"/>
      <c r="M27" s="56">
        <v>4</v>
      </c>
      <c r="N27" s="49"/>
      <c r="O27" s="56">
        <v>6</v>
      </c>
    </row>
    <row r="28" spans="1:15" ht="15" customHeight="1" x14ac:dyDescent="0.25">
      <c r="A28" s="64"/>
      <c r="B28" s="32" t="s">
        <v>13</v>
      </c>
      <c r="C28" s="44">
        <f>SUM(C13,-C19,-C25)</f>
        <v>0</v>
      </c>
      <c r="D28" s="44">
        <f t="shared" ref="D28:I28" si="4">SUM(D13,-D19,-D25)</f>
        <v>0</v>
      </c>
      <c r="E28" s="44">
        <f>SUM(E13,-E19,-E25)</f>
        <v>0</v>
      </c>
      <c r="F28" s="44">
        <f t="shared" si="4"/>
        <v>0</v>
      </c>
      <c r="G28" s="44">
        <f t="shared" si="4"/>
        <v>0</v>
      </c>
      <c r="H28" s="44">
        <f>SUM(H13,-H19,-H25)</f>
        <v>0</v>
      </c>
      <c r="I28" s="44">
        <f t="shared" si="4"/>
        <v>0</v>
      </c>
      <c r="J28" s="46">
        <f>SUM(C28:I28)</f>
        <v>0</v>
      </c>
      <c r="K28" s="33"/>
      <c r="M28" s="55">
        <v>6</v>
      </c>
      <c r="N28" s="49"/>
      <c r="O28" s="55">
        <v>8</v>
      </c>
    </row>
    <row r="29" spans="1:15" x14ac:dyDescent="0.25">
      <c r="A29" s="64"/>
      <c r="K29" s="33"/>
      <c r="M29" s="56">
        <v>9</v>
      </c>
      <c r="N29" s="49"/>
      <c r="O29" s="56">
        <v>1</v>
      </c>
    </row>
    <row r="30" spans="1:15" x14ac:dyDescent="0.25">
      <c r="A30" s="64"/>
      <c r="K30" s="33"/>
      <c r="M30" s="56">
        <v>3</v>
      </c>
      <c r="N30" s="49"/>
      <c r="O30" s="56">
        <v>7</v>
      </c>
    </row>
    <row r="31" spans="1:15" x14ac:dyDescent="0.25">
      <c r="A31" s="64"/>
      <c r="M31" s="57">
        <v>5</v>
      </c>
      <c r="N31" s="49"/>
      <c r="O31" s="57">
        <v>8</v>
      </c>
    </row>
    <row r="32" spans="1:15" ht="15" customHeight="1" x14ac:dyDescent="0.25">
      <c r="A32" s="64"/>
    </row>
    <row r="33" spans="1:1" x14ac:dyDescent="0.25">
      <c r="A33" s="64"/>
    </row>
  </sheetData>
  <mergeCells count="9">
    <mergeCell ref="A1:A33"/>
    <mergeCell ref="O1:O6"/>
    <mergeCell ref="B5:B6"/>
    <mergeCell ref="M20:M21"/>
    <mergeCell ref="O20:O21"/>
    <mergeCell ref="B1:J1"/>
    <mergeCell ref="B2:J2"/>
    <mergeCell ref="B3:J3"/>
    <mergeCell ref="C5:J5"/>
  </mergeCells>
  <pageMargins left="0.7" right="0.7" top="0.75" bottom="0.75" header="0.3" footer="0.3"/>
  <pageSetup paperSize="9" scale="8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ED64C7F-7530-455C-9348-DED2ACCAEFC4}">
  <ds:schemaRefs>
    <ds:schemaRef ds:uri="http://schemas.microsoft.com/sharepoint/v3/fields"/>
    <ds:schemaRef ds:uri="http://schemas.microsoft.com/sharepoint/v3"/>
    <ds:schemaRef ds:uri="b00f20d5-ceb3-4adf-8632-db85932f34e5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cf981484-ed93-4090-baf6-fe2481f804a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DNH2015</vt:lpstr>
      <vt:lpstr>DHM2016</vt:lpstr>
      <vt:lpstr>DHM2015</vt:lpstr>
      <vt:lpstr>DNH2016</vt:lpstr>
      <vt:lpstr>'DHM2015'!Oblasť_tlače</vt:lpstr>
      <vt:lpstr>'DNH2015'!Oblasť_tlače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Uličná Mária</cp:lastModifiedBy>
  <cp:lastPrinted>2017-03-26T17:21:40Z</cp:lastPrinted>
  <dcterms:created xsi:type="dcterms:W3CDTF">2011-11-04T12:05:36Z</dcterms:created>
  <dcterms:modified xsi:type="dcterms:W3CDTF">2017-03-30T09:17:28Z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