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Hárok1" sheetId="1" r:id="rId1"/>
    <sheet name="Hárok2" sheetId="2" r:id="rId2"/>
    <sheet name="Hárok3" sheetId="3" r:id="rId3"/>
  </sheets>
  <calcPr calcId="145621" iterateCount="1"/>
</workbook>
</file>

<file path=xl/calcChain.xml><?xml version="1.0" encoding="utf-8"?>
<calcChain xmlns="http://schemas.openxmlformats.org/spreadsheetml/2006/main">
  <c r="H187" i="1" l="1"/>
  <c r="H188" i="1"/>
  <c r="E187" i="1"/>
  <c r="E188" i="1"/>
  <c r="E189" i="1" s="1"/>
  <c r="C207" i="1" l="1"/>
  <c r="G207" i="1"/>
  <c r="F207" i="1"/>
  <c r="H207" i="1" l="1"/>
  <c r="H5" i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H48" i="1" l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E48" i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l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H71" i="1" l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E90" i="1"/>
  <c r="E91" i="1" l="1"/>
  <c r="E92" i="1" s="1"/>
  <c r="E93" i="1" s="1"/>
  <c r="E94" i="1" s="1"/>
  <c r="H90" i="1"/>
  <c r="E95" i="1" l="1"/>
  <c r="E96" i="1" s="1"/>
  <c r="E97" i="1" s="1"/>
  <c r="E98" i="1" s="1"/>
  <c r="E99" i="1" s="1"/>
  <c r="E100" i="1" s="1"/>
  <c r="E101" i="1" s="1"/>
  <c r="E102" i="1" s="1"/>
  <c r="H91" i="1"/>
  <c r="H92" i="1" s="1"/>
  <c r="H93" i="1" s="1"/>
  <c r="H94" i="1" s="1"/>
  <c r="E103" i="1" l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H95" i="1"/>
  <c r="H96" i="1" s="1"/>
  <c r="H97" i="1" s="1"/>
  <c r="H98" i="1" s="1"/>
  <c r="D207" i="1"/>
  <c r="E207" i="1" s="1"/>
  <c r="H99" i="1" l="1"/>
  <c r="H100" i="1" s="1"/>
  <c r="H101" i="1" s="1"/>
  <c r="H102" i="1" s="1"/>
  <c r="E115" i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l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H103" i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E181" i="1" l="1"/>
  <c r="E182" i="1" s="1"/>
  <c r="E183" i="1" s="1"/>
  <c r="E184" i="1" s="1"/>
  <c r="E185" i="1" s="1"/>
  <c r="E186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H115" i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l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81" i="1" l="1"/>
  <c r="H182" i="1" s="1"/>
  <c r="H183" i="1" s="1"/>
  <c r="H184" i="1" s="1"/>
  <c r="H185" i="1" s="1"/>
  <c r="H186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168" i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</calcChain>
</file>

<file path=xl/sharedStrings.xml><?xml version="1.0" encoding="utf-8"?>
<sst xmlns="http://schemas.openxmlformats.org/spreadsheetml/2006/main" count="419" uniqueCount="163">
  <si>
    <t>Vyúčtovanie AMABILE</t>
  </si>
  <si>
    <t>Peňažné prostriedky</t>
  </si>
  <si>
    <t>v hotovosti</t>
  </si>
  <si>
    <t>v banke</t>
  </si>
  <si>
    <t>dátum</t>
  </si>
  <si>
    <t>účel</t>
  </si>
  <si>
    <t>príjem</t>
  </si>
  <si>
    <t>výdaj</t>
  </si>
  <si>
    <t>zostatok</t>
  </si>
  <si>
    <t>vklad</t>
  </si>
  <si>
    <t>výber</t>
  </si>
  <si>
    <t>1.1.</t>
  </si>
  <si>
    <t>počiatočný stav</t>
  </si>
  <si>
    <t>poštovné</t>
  </si>
  <si>
    <t>kopírovanie</t>
  </si>
  <si>
    <t>kanc. potreby</t>
  </si>
  <si>
    <t>hudobné pomôcky</t>
  </si>
  <si>
    <t>poplatky</t>
  </si>
  <si>
    <t>cestovné</t>
  </si>
  <si>
    <t>vklad do pokladne</t>
  </si>
  <si>
    <t>úroky</t>
  </si>
  <si>
    <t>31.5.</t>
  </si>
  <si>
    <t>občerstvenie</t>
  </si>
  <si>
    <t>30.6.</t>
  </si>
  <si>
    <t>31.7.</t>
  </si>
  <si>
    <t>31.8.</t>
  </si>
  <si>
    <t>30.9.</t>
  </si>
  <si>
    <t>notár</t>
  </si>
  <si>
    <t>31.10.</t>
  </si>
  <si>
    <t>30.11.</t>
  </si>
  <si>
    <t>31.12.</t>
  </si>
  <si>
    <t>batérie</t>
  </si>
  <si>
    <t>26.6.</t>
  </si>
  <si>
    <t>knihy</t>
  </si>
  <si>
    <t>výber hotovosti</t>
  </si>
  <si>
    <t>17.6.</t>
  </si>
  <si>
    <t>23.6.</t>
  </si>
  <si>
    <t>24.6.</t>
  </si>
  <si>
    <t>21.10.</t>
  </si>
  <si>
    <t>1.12.</t>
  </si>
  <si>
    <t>2.12.</t>
  </si>
  <si>
    <t>15.12.</t>
  </si>
  <si>
    <t>2.2.</t>
  </si>
  <si>
    <t>telefon</t>
  </si>
  <si>
    <t>20.2.</t>
  </si>
  <si>
    <t>odmena za účinkovanie</t>
  </si>
  <si>
    <t>2.3.</t>
  </si>
  <si>
    <t>3.3.</t>
  </si>
  <si>
    <t>18.3.</t>
  </si>
  <si>
    <t>22.4.</t>
  </si>
  <si>
    <t>cd</t>
  </si>
  <si>
    <t>20.4.</t>
  </si>
  <si>
    <t>21.4.</t>
  </si>
  <si>
    <t>dar</t>
  </si>
  <si>
    <t>19.5.</t>
  </si>
  <si>
    <t>1.6.</t>
  </si>
  <si>
    <t>14.6.</t>
  </si>
  <si>
    <t>16.6.</t>
  </si>
  <si>
    <t>19.6.</t>
  </si>
  <si>
    <t>15.6.</t>
  </si>
  <si>
    <t>2 % z dane</t>
  </si>
  <si>
    <t>29.6.</t>
  </si>
  <si>
    <t>14.7.</t>
  </si>
  <si>
    <t>15.7.</t>
  </si>
  <si>
    <t>22.8.</t>
  </si>
  <si>
    <t>3.9.</t>
  </si>
  <si>
    <t>21.9.</t>
  </si>
  <si>
    <t>8.10.</t>
  </si>
  <si>
    <t>27.10.</t>
  </si>
  <si>
    <t>28.10.</t>
  </si>
  <si>
    <t>12.10.</t>
  </si>
  <si>
    <t>18.11.</t>
  </si>
  <si>
    <t>16.11.</t>
  </si>
  <si>
    <t>3.12.</t>
  </si>
  <si>
    <t>16.12.</t>
  </si>
  <si>
    <t>21.12.</t>
  </si>
  <si>
    <t>23.12.</t>
  </si>
  <si>
    <t>za rok 2016</t>
  </si>
  <si>
    <t>5.1.</t>
  </si>
  <si>
    <t>12.1.</t>
  </si>
  <si>
    <t>darček</t>
  </si>
  <si>
    <t>19.1.</t>
  </si>
  <si>
    <t>20.1.</t>
  </si>
  <si>
    <t>pohľadnica</t>
  </si>
  <si>
    <t>22.1.</t>
  </si>
  <si>
    <t>27.1.</t>
  </si>
  <si>
    <t>3.2.</t>
  </si>
  <si>
    <t>10.2.</t>
  </si>
  <si>
    <t>15.2.</t>
  </si>
  <si>
    <t>10.3.</t>
  </si>
  <si>
    <t>14.3.</t>
  </si>
  <si>
    <t>21.3.</t>
  </si>
  <si>
    <t>23.3.</t>
  </si>
  <si>
    <t>24.3.</t>
  </si>
  <si>
    <t>30.3.</t>
  </si>
  <si>
    <t>6.4.</t>
  </si>
  <si>
    <t>12.4.</t>
  </si>
  <si>
    <t>12.5.</t>
  </si>
  <si>
    <t>24.5.</t>
  </si>
  <si>
    <t>25.5.</t>
  </si>
  <si>
    <t>21.6.</t>
  </si>
  <si>
    <t>20.6.</t>
  </si>
  <si>
    <t>6.9.</t>
  </si>
  <si>
    <t>8.9.</t>
  </si>
  <si>
    <t>15.9.</t>
  </si>
  <si>
    <t>23.9.</t>
  </si>
  <si>
    <t>26.9.</t>
  </si>
  <si>
    <t>27.9.</t>
  </si>
  <si>
    <t>29.9.</t>
  </si>
  <si>
    <t>3.10.</t>
  </si>
  <si>
    <t>14.10.</t>
  </si>
  <si>
    <t>3.11.</t>
  </si>
  <si>
    <t>4.11.</t>
  </si>
  <si>
    <t>7.11.</t>
  </si>
  <si>
    <t>10.11.</t>
  </si>
  <si>
    <t>21.11.</t>
  </si>
  <si>
    <t>4.12.</t>
  </si>
  <si>
    <t>13.12.</t>
  </si>
  <si>
    <t>20.12.</t>
  </si>
  <si>
    <t>15.1.</t>
  </si>
  <si>
    <t>21.1.</t>
  </si>
  <si>
    <t>31.1.</t>
  </si>
  <si>
    <t>výpisy</t>
  </si>
  <si>
    <t>22.2.</t>
  </si>
  <si>
    <t>29.2.</t>
  </si>
  <si>
    <t>15.3.</t>
  </si>
  <si>
    <t>31.3.</t>
  </si>
  <si>
    <t>15.4.</t>
  </si>
  <si>
    <t>30.4.</t>
  </si>
  <si>
    <t>16.5.</t>
  </si>
  <si>
    <t>26.5.</t>
  </si>
  <si>
    <t>19.12.</t>
  </si>
  <si>
    <t>14.11.</t>
  </si>
  <si>
    <t>nájomné</t>
  </si>
  <si>
    <t>10.10.</t>
  </si>
  <si>
    <t>26.7.</t>
  </si>
  <si>
    <t>22.7.</t>
  </si>
  <si>
    <t>19.7.</t>
  </si>
  <si>
    <t>6.7.</t>
  </si>
  <si>
    <t>7.6.</t>
  </si>
  <si>
    <t>10.6.</t>
  </si>
  <si>
    <t>28.6.</t>
  </si>
  <si>
    <t>príkazná zmluva</t>
  </si>
  <si>
    <t>4.4.</t>
  </si>
  <si>
    <t>predaj CD</t>
  </si>
  <si>
    <t>úhrada fa. reklama CCS</t>
  </si>
  <si>
    <t>17.3.</t>
  </si>
  <si>
    <t>29.3.</t>
  </si>
  <si>
    <t>8.4.</t>
  </si>
  <si>
    <t>3.6.</t>
  </si>
  <si>
    <t>13.6.</t>
  </si>
  <si>
    <t>2.9.</t>
  </si>
  <si>
    <t>19.9.</t>
  </si>
  <si>
    <t>28.11.</t>
  </si>
  <si>
    <t>29.11.</t>
  </si>
  <si>
    <t>12.12.</t>
  </si>
  <si>
    <t>úhrad fa. SOZA</t>
  </si>
  <si>
    <t>úhrada fa. fermata</t>
  </si>
  <si>
    <t>žiadosť o podporu</t>
  </si>
  <si>
    <t>nájomné 2, 3/17</t>
  </si>
  <si>
    <t>nájomné 4/17</t>
  </si>
  <si>
    <t>nájomné 9/17</t>
  </si>
  <si>
    <t>nájomné 10/17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</si>
</sst>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2" xfId="0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2" fillId="0" borderId="20" xfId="0" applyNumberFormat="1" applyFont="1" applyFill="1" applyBorder="1" applyAlignment="1">
      <alignment horizontal="right"/>
    </xf>
    <xf numFmtId="4" fontId="3" fillId="2" borderId="21" xfId="0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/>
    </xf>
    <xf numFmtId="0" fontId="0" fillId="0" borderId="23" xfId="0" applyBorder="1" applyAlignment="1">
      <alignment horizontal="right"/>
    </xf>
    <xf numFmtId="4" fontId="2" fillId="0" borderId="23" xfId="0" applyNumberFormat="1" applyFont="1" applyBorder="1" applyAlignment="1">
      <alignment horizontal="right"/>
    </xf>
    <xf numFmtId="4" fontId="2" fillId="0" borderId="26" xfId="0" applyNumberFormat="1" applyFont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2" fontId="0" fillId="0" borderId="23" xfId="0" applyNumberFormat="1" applyBorder="1" applyAlignment="1">
      <alignment horizontal="right"/>
    </xf>
    <xf numFmtId="2" fontId="2" fillId="0" borderId="23" xfId="0" applyNumberFormat="1" applyFont="1" applyBorder="1" applyAlignment="1">
      <alignment horizontal="right"/>
    </xf>
    <xf numFmtId="0" fontId="0" fillId="0" borderId="29" xfId="0" applyBorder="1" applyAlignment="1">
      <alignment horizontal="right"/>
    </xf>
    <xf numFmtId="4" fontId="2" fillId="0" borderId="29" xfId="0" applyNumberFormat="1" applyFont="1" applyBorder="1" applyAlignment="1">
      <alignment horizontal="right"/>
    </xf>
    <xf numFmtId="4" fontId="2" fillId="0" borderId="28" xfId="0" applyNumberFormat="1" applyFont="1" applyFill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0" fillId="0" borderId="30" xfId="0" applyFont="1" applyBorder="1"/>
    <xf numFmtId="16" fontId="2" fillId="0" borderId="29" xfId="0" applyNumberFormat="1" applyFont="1" applyBorder="1" applyAlignment="1">
      <alignment horizontal="right"/>
    </xf>
    <xf numFmtId="16" fontId="1" fillId="0" borderId="12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31" xfId="0" applyNumberFormat="1" applyFont="1" applyFill="1" applyBorder="1" applyAlignment="1">
      <alignment horizontal="right"/>
    </xf>
    <xf numFmtId="4" fontId="3" fillId="2" borderId="32" xfId="0" applyNumberFormat="1" applyFont="1" applyFill="1" applyBorder="1" applyAlignment="1">
      <alignment horizontal="right"/>
    </xf>
    <xf numFmtId="4" fontId="2" fillId="0" borderId="3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4" fontId="3" fillId="2" borderId="34" xfId="0" applyNumberFormat="1" applyFont="1" applyFill="1" applyBorder="1" applyAlignment="1">
      <alignment horizontal="right"/>
    </xf>
    <xf numFmtId="0" fontId="1" fillId="0" borderId="23" xfId="0" applyFont="1" applyBorder="1" applyAlignment="1">
      <alignment horizontal="right"/>
    </xf>
    <xf numFmtId="4" fontId="2" fillId="0" borderId="35" xfId="0" applyNumberFormat="1" applyFont="1" applyBorder="1" applyAlignment="1">
      <alignment horizontal="right"/>
    </xf>
    <xf numFmtId="4" fontId="2" fillId="0" borderId="34" xfId="0" applyNumberFormat="1" applyFont="1" applyFill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0" fontId="0" fillId="0" borderId="24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30" xfId="0" applyFont="1" applyBorder="1"/>
    <xf numFmtId="0" fontId="0" fillId="0" borderId="0" xfId="0" applyFont="1"/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/>
    <xf numFmtId="4" fontId="4" fillId="0" borderId="29" xfId="0" applyNumberFormat="1" applyFont="1" applyBorder="1" applyAlignment="1">
      <alignment horizontal="right"/>
    </xf>
    <xf numFmtId="4" fontId="2" fillId="0" borderId="15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24" xfId="0" applyFont="1" applyBorder="1"/>
    <xf numFmtId="4" fontId="2" fillId="0" borderId="25" xfId="0" applyNumberFormat="1" applyFont="1" applyFill="1" applyBorder="1" applyAlignment="1">
      <alignment horizontal="right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right"/>
    </xf>
    <xf numFmtId="0" fontId="5" fillId="0" borderId="36" xfId="0" applyFont="1" applyBorder="1"/>
    <xf numFmtId="4" fontId="2" fillId="0" borderId="14" xfId="0" applyNumberFormat="1" applyFont="1" applyBorder="1" applyAlignment="1">
      <alignment horizontal="right"/>
    </xf>
    <xf numFmtId="4" fontId="2" fillId="0" borderId="15" xfId="0" applyNumberFormat="1" applyFont="1" applyFill="1" applyBorder="1" applyAlignment="1">
      <alignment horizontal="right"/>
    </xf>
    <xf numFmtId="4" fontId="2" fillId="0" borderId="32" xfId="0" applyNumberFormat="1" applyFont="1" applyFill="1" applyBorder="1" applyAlignment="1">
      <alignment horizontal="right"/>
    </xf>
    <xf numFmtId="4" fontId="2" fillId="0" borderId="17" xfId="0" applyNumberFormat="1" applyFont="1" applyBorder="1" applyAlignment="1">
      <alignment horizontal="right"/>
    </xf>
    <xf numFmtId="4" fontId="2" fillId="0" borderId="15" xfId="0" applyNumberFormat="1" applyFont="1" applyBorder="1" applyAlignment="1">
      <alignment horizontal="right"/>
    </xf>
    <xf numFmtId="16" fontId="2" fillId="0" borderId="18" xfId="0" applyNumberFormat="1" applyFont="1" applyBorder="1" applyAlignment="1">
      <alignment horizontal="right"/>
    </xf>
    <xf numFmtId="0" fontId="5" fillId="0" borderId="19" xfId="0" applyFont="1" applyBorder="1"/>
    <xf numFmtId="4" fontId="2" fillId="0" borderId="21" xfId="0" applyNumberFormat="1" applyFont="1" applyFill="1" applyBorder="1" applyAlignment="1">
      <alignment horizontal="right"/>
    </xf>
    <xf numFmtId="4" fontId="2" fillId="0" borderId="20" xfId="0" applyNumberFormat="1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0" fillId="0" borderId="0" xfId="0" applyBorder="1"/>
    <xf numFmtId="0" fontId="6" fillId="0" borderId="0" xfId="0" applyFont="1" applyBorder="1"/>
    <xf numFmtId="4" fontId="2" fillId="0" borderId="16" xfId="0" applyNumberFormat="1" applyFont="1" applyBorder="1" applyAlignment="1">
      <alignment horizontal="right"/>
    </xf>
    <xf numFmtId="4" fontId="2" fillId="0" borderId="21" xfId="0" applyNumberFormat="1" applyFon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3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tabSelected="1" view="pageLayout" topLeftCell="A191" zoomScale="120" zoomScaleNormal="100" zoomScalePageLayoutView="120" workbookViewId="0">
      <selection activeCell="A201" sqref="A201:H206"/>
    </sheetView>
  </sheetViews>
  <sheetFormatPr defaultRowHeight="15" x14ac:dyDescent="0.25"/>
  <cols>
    <col min="1" max="1" width="7.7109375" customWidth="1"/>
    <col min="2" max="2" width="20.7109375" style="39" customWidth="1"/>
    <col min="3" max="3" width="9.7109375" customWidth="1"/>
    <col min="4" max="4" width="9.7109375" style="47" customWidth="1"/>
    <col min="5" max="6" width="9.7109375" customWidth="1"/>
    <col min="7" max="7" width="9.7109375" style="44" customWidth="1"/>
    <col min="8" max="8" width="9.7109375" customWidth="1"/>
  </cols>
  <sheetData>
    <row r="1" spans="1:8" ht="15.75" thickBot="1" x14ac:dyDescent="0.3">
      <c r="A1" s="48" t="s">
        <v>0</v>
      </c>
      <c r="B1" s="49"/>
      <c r="C1" s="50" t="s">
        <v>1</v>
      </c>
      <c r="D1" s="50"/>
      <c r="E1" s="50"/>
      <c r="F1" s="50"/>
      <c r="G1" s="50"/>
      <c r="H1" s="51"/>
    </row>
    <row r="2" spans="1:8" ht="15.75" thickBot="1" x14ac:dyDescent="0.3">
      <c r="A2" s="52" t="s">
        <v>77</v>
      </c>
      <c r="B2" s="53"/>
      <c r="C2" s="54" t="s">
        <v>2</v>
      </c>
      <c r="D2" s="55"/>
      <c r="E2" s="56"/>
      <c r="F2" s="57" t="s">
        <v>3</v>
      </c>
      <c r="G2" s="57"/>
      <c r="H2" s="58"/>
    </row>
    <row r="3" spans="1:8" ht="15.75" thickBot="1" x14ac:dyDescent="0.3">
      <c r="A3" s="1" t="s">
        <v>4</v>
      </c>
      <c r="B3" s="40" t="s">
        <v>5</v>
      </c>
      <c r="C3" s="2" t="s">
        <v>6</v>
      </c>
      <c r="D3" s="3" t="s">
        <v>7</v>
      </c>
      <c r="E3" s="4" t="s">
        <v>8</v>
      </c>
      <c r="F3" s="5" t="s">
        <v>9</v>
      </c>
      <c r="G3" s="43" t="s">
        <v>10</v>
      </c>
      <c r="H3" s="4" t="s">
        <v>8</v>
      </c>
    </row>
    <row r="4" spans="1:8" x14ac:dyDescent="0.25">
      <c r="A4" s="6" t="s">
        <v>11</v>
      </c>
      <c r="B4" s="36" t="s">
        <v>12</v>
      </c>
      <c r="C4" s="7"/>
      <c r="D4" s="8"/>
      <c r="E4" s="9">
        <v>1665.07</v>
      </c>
      <c r="F4" s="10"/>
      <c r="G4" s="34"/>
      <c r="H4" s="9">
        <v>2968.02</v>
      </c>
    </row>
    <row r="5" spans="1:8" x14ac:dyDescent="0.25">
      <c r="A5" s="31" t="s">
        <v>78</v>
      </c>
      <c r="B5" s="37" t="s">
        <v>13</v>
      </c>
      <c r="C5" s="12"/>
      <c r="D5" s="46">
        <v>1.1000000000000001</v>
      </c>
      <c r="E5" s="33">
        <f>E4+C5-D5</f>
        <v>1663.97</v>
      </c>
      <c r="F5" s="32"/>
      <c r="G5" s="15"/>
      <c r="H5" s="33">
        <f>H4+F5-G5</f>
        <v>2968.02</v>
      </c>
    </row>
    <row r="6" spans="1:8" x14ac:dyDescent="0.25">
      <c r="A6" s="11" t="s">
        <v>79</v>
      </c>
      <c r="B6" s="35" t="s">
        <v>14</v>
      </c>
      <c r="C6" s="12"/>
      <c r="D6" s="46">
        <v>2.0699999999999998</v>
      </c>
      <c r="E6" s="33">
        <f t="shared" ref="E6:E164" si="0">E5+C6-D6</f>
        <v>1661.9</v>
      </c>
      <c r="F6" s="14"/>
      <c r="G6" s="15"/>
      <c r="H6" s="33">
        <f t="shared" ref="H6:H142" si="1">H5+F6-G6</f>
        <v>2968.02</v>
      </c>
    </row>
    <row r="7" spans="1:8" x14ac:dyDescent="0.25">
      <c r="A7" s="11" t="s">
        <v>79</v>
      </c>
      <c r="B7" s="35" t="s">
        <v>14</v>
      </c>
      <c r="C7" s="12"/>
      <c r="D7" s="46">
        <v>0.4</v>
      </c>
      <c r="E7" s="33">
        <f t="shared" si="0"/>
        <v>1661.5</v>
      </c>
      <c r="F7" s="14"/>
      <c r="G7" s="15"/>
      <c r="H7" s="33">
        <f t="shared" si="1"/>
        <v>2968.02</v>
      </c>
    </row>
    <row r="8" spans="1:8" x14ac:dyDescent="0.25">
      <c r="A8" s="11" t="s">
        <v>79</v>
      </c>
      <c r="B8" s="35" t="s">
        <v>80</v>
      </c>
      <c r="C8" s="12"/>
      <c r="D8" s="46">
        <v>2</v>
      </c>
      <c r="E8" s="33">
        <f t="shared" si="0"/>
        <v>1659.5</v>
      </c>
      <c r="F8" s="14"/>
      <c r="G8" s="15"/>
      <c r="H8" s="33">
        <f t="shared" si="1"/>
        <v>2968.02</v>
      </c>
    </row>
    <row r="9" spans="1:8" x14ac:dyDescent="0.25">
      <c r="A9" s="11" t="s">
        <v>119</v>
      </c>
      <c r="B9" s="35" t="s">
        <v>53</v>
      </c>
      <c r="C9" s="12"/>
      <c r="D9" s="46"/>
      <c r="E9" s="33">
        <f t="shared" si="0"/>
        <v>1659.5</v>
      </c>
      <c r="F9" s="14">
        <v>10</v>
      </c>
      <c r="G9" s="15"/>
      <c r="H9" s="33">
        <f t="shared" si="1"/>
        <v>2978.02</v>
      </c>
    </row>
    <row r="10" spans="1:8" x14ac:dyDescent="0.25">
      <c r="A10" s="11" t="s">
        <v>81</v>
      </c>
      <c r="B10" s="35" t="s">
        <v>15</v>
      </c>
      <c r="C10" s="12"/>
      <c r="D10" s="46">
        <v>5.65</v>
      </c>
      <c r="E10" s="33">
        <f t="shared" si="0"/>
        <v>1653.85</v>
      </c>
      <c r="F10" s="14"/>
      <c r="G10" s="15"/>
      <c r="H10" s="33">
        <f t="shared" si="1"/>
        <v>2978.02</v>
      </c>
    </row>
    <row r="11" spans="1:8" x14ac:dyDescent="0.25">
      <c r="A11" s="11" t="s">
        <v>82</v>
      </c>
      <c r="B11" s="35" t="s">
        <v>83</v>
      </c>
      <c r="C11" s="12"/>
      <c r="D11" s="46">
        <v>1.22</v>
      </c>
      <c r="E11" s="33">
        <f t="shared" si="0"/>
        <v>1652.6299999999999</v>
      </c>
      <c r="F11" s="14"/>
      <c r="G11" s="15"/>
      <c r="H11" s="33">
        <f t="shared" si="1"/>
        <v>2978.02</v>
      </c>
    </row>
    <row r="12" spans="1:8" x14ac:dyDescent="0.25">
      <c r="A12" s="11" t="s">
        <v>82</v>
      </c>
      <c r="B12" s="35" t="s">
        <v>33</v>
      </c>
      <c r="C12" s="12"/>
      <c r="D12" s="46">
        <v>31.3</v>
      </c>
      <c r="E12" s="33">
        <f t="shared" si="0"/>
        <v>1621.33</v>
      </c>
      <c r="F12" s="14"/>
      <c r="G12" s="15"/>
      <c r="H12" s="33">
        <f t="shared" si="1"/>
        <v>2978.02</v>
      </c>
    </row>
    <row r="13" spans="1:8" x14ac:dyDescent="0.25">
      <c r="A13" s="11" t="s">
        <v>120</v>
      </c>
      <c r="B13" s="35" t="s">
        <v>43</v>
      </c>
      <c r="C13" s="12"/>
      <c r="D13" s="46"/>
      <c r="E13" s="33">
        <f t="shared" si="0"/>
        <v>1621.33</v>
      </c>
      <c r="F13" s="14"/>
      <c r="G13" s="15">
        <v>6.72</v>
      </c>
      <c r="H13" s="33">
        <f t="shared" si="1"/>
        <v>2971.3</v>
      </c>
    </row>
    <row r="14" spans="1:8" x14ac:dyDescent="0.25">
      <c r="A14" s="11" t="s">
        <v>84</v>
      </c>
      <c r="B14" s="35" t="s">
        <v>14</v>
      </c>
      <c r="C14" s="12"/>
      <c r="D14" s="46">
        <v>1.1000000000000001</v>
      </c>
      <c r="E14" s="33">
        <f t="shared" si="0"/>
        <v>1620.23</v>
      </c>
      <c r="F14" s="14"/>
      <c r="G14" s="15"/>
      <c r="H14" s="33">
        <f t="shared" si="1"/>
        <v>2971.3</v>
      </c>
    </row>
    <row r="15" spans="1:8" x14ac:dyDescent="0.25">
      <c r="A15" s="11" t="s">
        <v>85</v>
      </c>
      <c r="B15" s="35" t="s">
        <v>15</v>
      </c>
      <c r="C15" s="12"/>
      <c r="D15" s="46">
        <v>3.28</v>
      </c>
      <c r="E15" s="33">
        <f t="shared" si="0"/>
        <v>1616.95</v>
      </c>
      <c r="F15" s="14"/>
      <c r="G15" s="15"/>
      <c r="H15" s="33">
        <f t="shared" si="1"/>
        <v>2971.3</v>
      </c>
    </row>
    <row r="16" spans="1:8" x14ac:dyDescent="0.25">
      <c r="A16" s="16" t="s">
        <v>85</v>
      </c>
      <c r="B16" s="35" t="s">
        <v>13</v>
      </c>
      <c r="C16" s="12"/>
      <c r="D16" s="46">
        <v>0.9</v>
      </c>
      <c r="E16" s="33">
        <f t="shared" si="0"/>
        <v>1616.05</v>
      </c>
      <c r="F16" s="14"/>
      <c r="G16" s="15"/>
      <c r="H16" s="33">
        <f t="shared" si="1"/>
        <v>2971.3</v>
      </c>
    </row>
    <row r="17" spans="1:8" x14ac:dyDescent="0.25">
      <c r="A17" s="17" t="s">
        <v>85</v>
      </c>
      <c r="B17" s="35" t="s">
        <v>80</v>
      </c>
      <c r="C17" s="12"/>
      <c r="D17" s="46">
        <v>3.4</v>
      </c>
      <c r="E17" s="33">
        <f t="shared" si="0"/>
        <v>1612.6499999999999</v>
      </c>
      <c r="F17" s="14"/>
      <c r="G17" s="15"/>
      <c r="H17" s="33">
        <f t="shared" si="1"/>
        <v>2971.3</v>
      </c>
    </row>
    <row r="18" spans="1:8" x14ac:dyDescent="0.25">
      <c r="A18" s="18" t="s">
        <v>85</v>
      </c>
      <c r="B18" s="22" t="s">
        <v>14</v>
      </c>
      <c r="C18" s="19"/>
      <c r="D18" s="20">
        <v>0.37</v>
      </c>
      <c r="E18" s="33">
        <f t="shared" si="0"/>
        <v>1612.28</v>
      </c>
      <c r="F18" s="14"/>
      <c r="G18" s="15"/>
      <c r="H18" s="33">
        <f t="shared" si="1"/>
        <v>2971.3</v>
      </c>
    </row>
    <row r="19" spans="1:8" x14ac:dyDescent="0.25">
      <c r="A19" s="21" t="s">
        <v>85</v>
      </c>
      <c r="B19" s="38" t="s">
        <v>15</v>
      </c>
      <c r="C19" s="19"/>
      <c r="D19" s="20">
        <v>4.33</v>
      </c>
      <c r="E19" s="33">
        <f t="shared" si="0"/>
        <v>1607.95</v>
      </c>
      <c r="F19" s="14"/>
      <c r="G19" s="15"/>
      <c r="H19" s="33">
        <f t="shared" si="1"/>
        <v>2971.3</v>
      </c>
    </row>
    <row r="20" spans="1:8" x14ac:dyDescent="0.25">
      <c r="A20" s="21" t="s">
        <v>121</v>
      </c>
      <c r="B20" s="38" t="s">
        <v>17</v>
      </c>
      <c r="C20" s="19"/>
      <c r="D20" s="20"/>
      <c r="E20" s="33">
        <f t="shared" si="0"/>
        <v>1607.95</v>
      </c>
      <c r="F20" s="14"/>
      <c r="G20" s="15">
        <v>3.49</v>
      </c>
      <c r="H20" s="33">
        <f t="shared" si="1"/>
        <v>2967.8100000000004</v>
      </c>
    </row>
    <row r="21" spans="1:8" x14ac:dyDescent="0.25">
      <c r="A21" s="21" t="s">
        <v>121</v>
      </c>
      <c r="B21" s="38" t="s">
        <v>122</v>
      </c>
      <c r="C21" s="19"/>
      <c r="D21" s="20"/>
      <c r="E21" s="33">
        <f t="shared" si="0"/>
        <v>1607.95</v>
      </c>
      <c r="F21" s="14"/>
      <c r="G21" s="15">
        <v>2</v>
      </c>
      <c r="H21" s="33">
        <f t="shared" si="1"/>
        <v>2965.8100000000004</v>
      </c>
    </row>
    <row r="22" spans="1:8" x14ac:dyDescent="0.25">
      <c r="A22" s="21" t="s">
        <v>42</v>
      </c>
      <c r="B22" s="38" t="s">
        <v>13</v>
      </c>
      <c r="C22" s="19"/>
      <c r="D22" s="20">
        <v>1.1000000000000001</v>
      </c>
      <c r="E22" s="33">
        <f t="shared" si="0"/>
        <v>1606.8500000000001</v>
      </c>
      <c r="F22" s="14"/>
      <c r="G22" s="15"/>
      <c r="H22" s="33">
        <f t="shared" si="1"/>
        <v>2965.8100000000004</v>
      </c>
    </row>
    <row r="23" spans="1:8" x14ac:dyDescent="0.25">
      <c r="A23" s="18" t="s">
        <v>86</v>
      </c>
      <c r="B23" s="22" t="s">
        <v>13</v>
      </c>
      <c r="C23" s="19"/>
      <c r="D23" s="20">
        <v>0.6</v>
      </c>
      <c r="E23" s="33">
        <f t="shared" si="0"/>
        <v>1606.2500000000002</v>
      </c>
      <c r="F23" s="14"/>
      <c r="G23" s="15"/>
      <c r="H23" s="33">
        <f t="shared" si="1"/>
        <v>2965.8100000000004</v>
      </c>
    </row>
    <row r="24" spans="1:8" x14ac:dyDescent="0.25">
      <c r="A24" s="18" t="s">
        <v>86</v>
      </c>
      <c r="B24" s="22" t="s">
        <v>15</v>
      </c>
      <c r="C24" s="19"/>
      <c r="D24" s="20">
        <v>2</v>
      </c>
      <c r="E24" s="33">
        <f t="shared" si="0"/>
        <v>1604.2500000000002</v>
      </c>
      <c r="F24" s="14"/>
      <c r="G24" s="15"/>
      <c r="H24" s="33">
        <f t="shared" si="1"/>
        <v>2965.8100000000004</v>
      </c>
    </row>
    <row r="25" spans="1:8" x14ac:dyDescent="0.25">
      <c r="A25" s="18" t="s">
        <v>87</v>
      </c>
      <c r="B25" s="22" t="s">
        <v>14</v>
      </c>
      <c r="C25" s="19"/>
      <c r="D25" s="20">
        <v>1.53</v>
      </c>
      <c r="E25" s="33">
        <f t="shared" si="0"/>
        <v>1602.7200000000003</v>
      </c>
      <c r="F25" s="14"/>
      <c r="G25" s="15"/>
      <c r="H25" s="33">
        <f t="shared" si="1"/>
        <v>2965.8100000000004</v>
      </c>
    </row>
    <row r="26" spans="1:8" x14ac:dyDescent="0.25">
      <c r="A26" s="18" t="s">
        <v>88</v>
      </c>
      <c r="B26" s="22" t="s">
        <v>16</v>
      </c>
      <c r="C26" s="19"/>
      <c r="D26" s="20">
        <v>5</v>
      </c>
      <c r="E26" s="33">
        <f t="shared" si="0"/>
        <v>1597.7200000000003</v>
      </c>
      <c r="F26" s="14"/>
      <c r="G26" s="15"/>
      <c r="H26" s="33">
        <f t="shared" si="1"/>
        <v>2965.8100000000004</v>
      </c>
    </row>
    <row r="27" spans="1:8" x14ac:dyDescent="0.25">
      <c r="A27" s="18" t="s">
        <v>88</v>
      </c>
      <c r="B27" s="22" t="s">
        <v>53</v>
      </c>
      <c r="C27" s="19"/>
      <c r="D27" s="20"/>
      <c r="E27" s="33">
        <f t="shared" si="0"/>
        <v>1597.7200000000003</v>
      </c>
      <c r="F27" s="14">
        <v>10</v>
      </c>
      <c r="G27" s="15"/>
      <c r="H27" s="33">
        <f t="shared" si="1"/>
        <v>2975.8100000000004</v>
      </c>
    </row>
    <row r="28" spans="1:8" x14ac:dyDescent="0.25">
      <c r="A28" s="18" t="s">
        <v>88</v>
      </c>
      <c r="B28" s="22" t="s">
        <v>34</v>
      </c>
      <c r="C28" s="19"/>
      <c r="D28" s="20"/>
      <c r="E28" s="33">
        <f t="shared" si="0"/>
        <v>1597.7200000000003</v>
      </c>
      <c r="F28" s="14"/>
      <c r="G28" s="15">
        <v>1000</v>
      </c>
      <c r="H28" s="33">
        <f t="shared" si="1"/>
        <v>1975.8100000000004</v>
      </c>
    </row>
    <row r="29" spans="1:8" x14ac:dyDescent="0.25">
      <c r="A29" s="18" t="s">
        <v>88</v>
      </c>
      <c r="B29" s="22" t="s">
        <v>19</v>
      </c>
      <c r="C29" s="19">
        <v>1000</v>
      </c>
      <c r="D29" s="20"/>
      <c r="E29" s="33">
        <f t="shared" si="0"/>
        <v>2597.7200000000003</v>
      </c>
      <c r="F29" s="14"/>
      <c r="G29" s="15"/>
      <c r="H29" s="33">
        <f t="shared" si="1"/>
        <v>1975.8100000000004</v>
      </c>
    </row>
    <row r="30" spans="1:8" x14ac:dyDescent="0.25">
      <c r="A30" s="18" t="s">
        <v>88</v>
      </c>
      <c r="B30" s="22" t="s">
        <v>133</v>
      </c>
      <c r="C30" s="19"/>
      <c r="D30" s="20"/>
      <c r="E30" s="33">
        <f t="shared" si="0"/>
        <v>2597.7200000000003</v>
      </c>
      <c r="F30" s="14"/>
      <c r="G30" s="15">
        <v>21.27</v>
      </c>
      <c r="H30" s="33">
        <f t="shared" si="1"/>
        <v>1954.5400000000004</v>
      </c>
    </row>
    <row r="31" spans="1:8" x14ac:dyDescent="0.25">
      <c r="A31" s="18" t="s">
        <v>44</v>
      </c>
      <c r="B31" s="22" t="s">
        <v>31</v>
      </c>
      <c r="C31" s="19"/>
      <c r="D31" s="20">
        <v>0.95</v>
      </c>
      <c r="E31" s="33">
        <f t="shared" si="0"/>
        <v>2596.7700000000004</v>
      </c>
      <c r="F31" s="14"/>
      <c r="G31" s="15"/>
      <c r="H31" s="33">
        <f t="shared" si="1"/>
        <v>1954.5400000000004</v>
      </c>
    </row>
    <row r="32" spans="1:8" x14ac:dyDescent="0.25">
      <c r="A32" s="18" t="s">
        <v>123</v>
      </c>
      <c r="B32" s="22" t="s">
        <v>43</v>
      </c>
      <c r="C32" s="19"/>
      <c r="D32" s="20"/>
      <c r="E32" s="33">
        <f t="shared" si="0"/>
        <v>2596.7700000000004</v>
      </c>
      <c r="F32" s="14"/>
      <c r="G32" s="15">
        <v>9.8800000000000008</v>
      </c>
      <c r="H32" s="33">
        <f t="shared" si="1"/>
        <v>1944.6600000000003</v>
      </c>
    </row>
    <row r="33" spans="1:8" x14ac:dyDescent="0.25">
      <c r="A33" s="18" t="s">
        <v>124</v>
      </c>
      <c r="B33" s="22" t="s">
        <v>17</v>
      </c>
      <c r="C33" s="19"/>
      <c r="D33" s="20"/>
      <c r="E33" s="33">
        <f t="shared" si="0"/>
        <v>2596.7700000000004</v>
      </c>
      <c r="F33" s="14"/>
      <c r="G33" s="15">
        <v>5.52</v>
      </c>
      <c r="H33" s="33">
        <f t="shared" si="1"/>
        <v>1939.1400000000003</v>
      </c>
    </row>
    <row r="34" spans="1:8" x14ac:dyDescent="0.25">
      <c r="A34" s="18" t="s">
        <v>124</v>
      </c>
      <c r="B34" s="22" t="s">
        <v>122</v>
      </c>
      <c r="C34" s="19"/>
      <c r="D34" s="20"/>
      <c r="E34" s="33">
        <f t="shared" si="0"/>
        <v>2596.7700000000004</v>
      </c>
      <c r="F34" s="14"/>
      <c r="G34" s="15">
        <v>2</v>
      </c>
      <c r="H34" s="33">
        <f t="shared" si="1"/>
        <v>1937.1400000000003</v>
      </c>
    </row>
    <row r="35" spans="1:8" x14ac:dyDescent="0.25">
      <c r="A35" s="18" t="s">
        <v>46</v>
      </c>
      <c r="B35" s="22" t="s">
        <v>13</v>
      </c>
      <c r="C35" s="19"/>
      <c r="D35" s="20">
        <v>0.45</v>
      </c>
      <c r="E35" s="33">
        <f t="shared" si="0"/>
        <v>2596.3200000000006</v>
      </c>
      <c r="F35" s="14"/>
      <c r="G35" s="15"/>
      <c r="H35" s="33">
        <f t="shared" si="1"/>
        <v>1937.1400000000003</v>
      </c>
    </row>
    <row r="36" spans="1:8" x14ac:dyDescent="0.25">
      <c r="A36" s="23" t="s">
        <v>47</v>
      </c>
      <c r="B36" s="38" t="s">
        <v>14</v>
      </c>
      <c r="C36" s="19"/>
      <c r="D36" s="20">
        <v>0.63</v>
      </c>
      <c r="E36" s="33">
        <f t="shared" si="0"/>
        <v>2595.6900000000005</v>
      </c>
      <c r="F36" s="14"/>
      <c r="G36" s="15"/>
      <c r="H36" s="33">
        <f t="shared" si="1"/>
        <v>1937.1400000000003</v>
      </c>
    </row>
    <row r="37" spans="1:8" x14ac:dyDescent="0.25">
      <c r="A37" s="23" t="s">
        <v>89</v>
      </c>
      <c r="B37" s="38" t="s">
        <v>13</v>
      </c>
      <c r="C37" s="19"/>
      <c r="D37" s="20">
        <v>13.5</v>
      </c>
      <c r="E37" s="33">
        <f t="shared" si="0"/>
        <v>2582.1900000000005</v>
      </c>
      <c r="F37" s="14"/>
      <c r="G37" s="15"/>
      <c r="H37" s="33">
        <f t="shared" si="1"/>
        <v>1937.1400000000003</v>
      </c>
    </row>
    <row r="38" spans="1:8" x14ac:dyDescent="0.25">
      <c r="A38" s="23" t="s">
        <v>90</v>
      </c>
      <c r="B38" s="38" t="s">
        <v>13</v>
      </c>
      <c r="C38" s="19"/>
      <c r="D38" s="20">
        <v>1.8</v>
      </c>
      <c r="E38" s="33">
        <f t="shared" si="0"/>
        <v>2580.3900000000003</v>
      </c>
      <c r="F38" s="14"/>
      <c r="G38" s="15"/>
      <c r="H38" s="33">
        <f t="shared" si="1"/>
        <v>1937.1400000000003</v>
      </c>
    </row>
    <row r="39" spans="1:8" x14ac:dyDescent="0.25">
      <c r="A39" s="23" t="s">
        <v>90</v>
      </c>
      <c r="B39" s="38" t="s">
        <v>18</v>
      </c>
      <c r="C39" s="19"/>
      <c r="D39" s="20">
        <v>3</v>
      </c>
      <c r="E39" s="33">
        <f t="shared" si="0"/>
        <v>2577.3900000000003</v>
      </c>
      <c r="F39" s="14"/>
      <c r="G39" s="15"/>
      <c r="H39" s="33">
        <f t="shared" si="1"/>
        <v>1937.1400000000003</v>
      </c>
    </row>
    <row r="40" spans="1:8" x14ac:dyDescent="0.25">
      <c r="A40" s="23" t="s">
        <v>90</v>
      </c>
      <c r="B40" s="38" t="s">
        <v>18</v>
      </c>
      <c r="C40" s="19"/>
      <c r="D40" s="20">
        <v>3</v>
      </c>
      <c r="E40" s="33">
        <f t="shared" si="0"/>
        <v>2574.3900000000003</v>
      </c>
      <c r="F40" s="14"/>
      <c r="G40" s="15"/>
      <c r="H40" s="33">
        <f t="shared" si="1"/>
        <v>1937.1400000000003</v>
      </c>
    </row>
    <row r="41" spans="1:8" x14ac:dyDescent="0.25">
      <c r="A41" s="23" t="s">
        <v>90</v>
      </c>
      <c r="B41" s="38" t="s">
        <v>18</v>
      </c>
      <c r="C41" s="19"/>
      <c r="D41" s="20">
        <v>3</v>
      </c>
      <c r="E41" s="33">
        <f t="shared" si="0"/>
        <v>2571.3900000000003</v>
      </c>
      <c r="F41" s="14"/>
      <c r="G41" s="15"/>
      <c r="H41" s="33">
        <f t="shared" si="1"/>
        <v>1937.1400000000003</v>
      </c>
    </row>
    <row r="42" spans="1:8" x14ac:dyDescent="0.25">
      <c r="A42" s="23" t="s">
        <v>90</v>
      </c>
      <c r="B42" s="38" t="s">
        <v>14</v>
      </c>
      <c r="C42" s="19"/>
      <c r="D42" s="20">
        <v>1.88</v>
      </c>
      <c r="E42" s="33">
        <f t="shared" si="0"/>
        <v>2569.5100000000002</v>
      </c>
      <c r="F42" s="14"/>
      <c r="G42" s="15"/>
      <c r="H42" s="33">
        <f t="shared" si="1"/>
        <v>1937.1400000000003</v>
      </c>
    </row>
    <row r="43" spans="1:8" x14ac:dyDescent="0.25">
      <c r="A43" s="23" t="s">
        <v>90</v>
      </c>
      <c r="B43" s="38" t="s">
        <v>14</v>
      </c>
      <c r="C43" s="19"/>
      <c r="D43" s="20">
        <v>0.6</v>
      </c>
      <c r="E43" s="33">
        <f t="shared" si="0"/>
        <v>2568.9100000000003</v>
      </c>
      <c r="F43" s="14"/>
      <c r="G43" s="15"/>
      <c r="H43" s="33">
        <f t="shared" si="1"/>
        <v>1937.1400000000003</v>
      </c>
    </row>
    <row r="44" spans="1:8" x14ac:dyDescent="0.25">
      <c r="A44" s="23" t="s">
        <v>90</v>
      </c>
      <c r="B44" s="38" t="s">
        <v>27</v>
      </c>
      <c r="C44" s="19"/>
      <c r="D44" s="20">
        <v>6.38</v>
      </c>
      <c r="E44" s="33">
        <f t="shared" si="0"/>
        <v>2562.5300000000002</v>
      </c>
      <c r="F44" s="14"/>
      <c r="G44" s="15"/>
      <c r="H44" s="33">
        <f t="shared" si="1"/>
        <v>1937.1400000000003</v>
      </c>
    </row>
    <row r="45" spans="1:8" x14ac:dyDescent="0.25">
      <c r="A45" s="23" t="s">
        <v>90</v>
      </c>
      <c r="B45" s="38" t="s">
        <v>17</v>
      </c>
      <c r="C45" s="19"/>
      <c r="D45" s="20"/>
      <c r="E45" s="33">
        <f t="shared" si="0"/>
        <v>2562.5300000000002</v>
      </c>
      <c r="F45" s="14"/>
      <c r="G45" s="15">
        <v>10</v>
      </c>
      <c r="H45" s="33">
        <f t="shared" si="1"/>
        <v>1927.1400000000003</v>
      </c>
    </row>
    <row r="46" spans="1:8" x14ac:dyDescent="0.25">
      <c r="A46" s="23" t="s">
        <v>90</v>
      </c>
      <c r="B46" s="38" t="s">
        <v>158</v>
      </c>
      <c r="C46" s="19"/>
      <c r="D46" s="20"/>
      <c r="E46" s="33">
        <f t="shared" si="0"/>
        <v>2562.5300000000002</v>
      </c>
      <c r="F46" s="14"/>
      <c r="G46" s="15">
        <v>20</v>
      </c>
      <c r="H46" s="33">
        <f t="shared" si="1"/>
        <v>1907.1400000000003</v>
      </c>
    </row>
    <row r="47" spans="1:8" x14ac:dyDescent="0.25">
      <c r="A47" s="23" t="s">
        <v>125</v>
      </c>
      <c r="B47" s="38" t="s">
        <v>53</v>
      </c>
      <c r="C47" s="19"/>
      <c r="D47" s="20"/>
      <c r="E47" s="33">
        <f t="shared" si="0"/>
        <v>2562.5300000000002</v>
      </c>
      <c r="F47" s="14">
        <v>10</v>
      </c>
      <c r="G47" s="15"/>
      <c r="H47" s="33">
        <f t="shared" si="1"/>
        <v>1917.1400000000003</v>
      </c>
    </row>
    <row r="48" spans="1:8" x14ac:dyDescent="0.25">
      <c r="A48" s="23" t="s">
        <v>146</v>
      </c>
      <c r="B48" s="38" t="s">
        <v>144</v>
      </c>
      <c r="C48" s="19">
        <v>17</v>
      </c>
      <c r="D48" s="20"/>
      <c r="E48" s="33">
        <f t="shared" si="0"/>
        <v>2579.5300000000002</v>
      </c>
      <c r="F48" s="14"/>
      <c r="G48" s="15"/>
      <c r="H48" s="33">
        <f t="shared" si="1"/>
        <v>1917.1400000000003</v>
      </c>
    </row>
    <row r="49" spans="1:8" x14ac:dyDescent="0.25">
      <c r="A49" s="23" t="s">
        <v>48</v>
      </c>
      <c r="B49" s="38" t="s">
        <v>14</v>
      </c>
      <c r="C49" s="19"/>
      <c r="D49" s="20">
        <v>1</v>
      </c>
      <c r="E49" s="33">
        <f t="shared" si="0"/>
        <v>2578.5300000000002</v>
      </c>
      <c r="F49" s="14"/>
      <c r="G49" s="15"/>
      <c r="H49" s="33">
        <f t="shared" si="1"/>
        <v>1917.1400000000003</v>
      </c>
    </row>
    <row r="50" spans="1:8" ht="15.75" thickBot="1" x14ac:dyDescent="0.3">
      <c r="A50" s="59" t="s">
        <v>91</v>
      </c>
      <c r="B50" s="60" t="s">
        <v>14</v>
      </c>
      <c r="C50" s="61"/>
      <c r="D50" s="62">
        <v>0.77</v>
      </c>
      <c r="E50" s="63">
        <f t="shared" si="0"/>
        <v>2577.7600000000002</v>
      </c>
      <c r="F50" s="64"/>
      <c r="G50" s="65"/>
      <c r="H50" s="63">
        <f t="shared" si="1"/>
        <v>1917.1400000000003</v>
      </c>
    </row>
    <row r="51" spans="1:8" x14ac:dyDescent="0.25">
      <c r="A51" s="66" t="s">
        <v>91</v>
      </c>
      <c r="B51" s="67" t="s">
        <v>43</v>
      </c>
      <c r="C51" s="7"/>
      <c r="D51" s="8"/>
      <c r="E51" s="68">
        <f t="shared" si="0"/>
        <v>2577.7600000000002</v>
      </c>
      <c r="F51" s="10"/>
      <c r="G51" s="69">
        <v>12.06</v>
      </c>
      <c r="H51" s="68">
        <f t="shared" si="1"/>
        <v>1905.0800000000004</v>
      </c>
    </row>
    <row r="52" spans="1:8" x14ac:dyDescent="0.25">
      <c r="A52" s="23" t="s">
        <v>92</v>
      </c>
      <c r="B52" s="38" t="s">
        <v>15</v>
      </c>
      <c r="C52" s="19"/>
      <c r="D52" s="20">
        <v>2.65</v>
      </c>
      <c r="E52" s="33">
        <f t="shared" si="0"/>
        <v>2575.11</v>
      </c>
      <c r="F52" s="14"/>
      <c r="G52" s="15"/>
      <c r="H52" s="33">
        <f t="shared" si="1"/>
        <v>1905.0800000000004</v>
      </c>
    </row>
    <row r="53" spans="1:8" x14ac:dyDescent="0.25">
      <c r="A53" s="23" t="s">
        <v>93</v>
      </c>
      <c r="B53" s="38" t="s">
        <v>14</v>
      </c>
      <c r="C53" s="19"/>
      <c r="D53" s="20">
        <v>7.39</v>
      </c>
      <c r="E53" s="33">
        <f t="shared" si="0"/>
        <v>2567.7200000000003</v>
      </c>
      <c r="F53" s="14"/>
      <c r="G53" s="15"/>
      <c r="H53" s="33">
        <f t="shared" si="1"/>
        <v>1905.0800000000004</v>
      </c>
    </row>
    <row r="54" spans="1:8" x14ac:dyDescent="0.25">
      <c r="A54" s="23" t="s">
        <v>93</v>
      </c>
      <c r="B54" s="38" t="s">
        <v>13</v>
      </c>
      <c r="C54" s="19"/>
      <c r="D54" s="20">
        <v>0.45</v>
      </c>
      <c r="E54" s="33">
        <f t="shared" si="0"/>
        <v>2567.2700000000004</v>
      </c>
      <c r="F54" s="14"/>
      <c r="G54" s="15"/>
      <c r="H54" s="33">
        <f t="shared" si="1"/>
        <v>1905.0800000000004</v>
      </c>
    </row>
    <row r="55" spans="1:8" x14ac:dyDescent="0.25">
      <c r="A55" s="23" t="s">
        <v>93</v>
      </c>
      <c r="B55" s="38" t="s">
        <v>14</v>
      </c>
      <c r="C55" s="19"/>
      <c r="D55" s="20">
        <v>1.06</v>
      </c>
      <c r="E55" s="33">
        <f t="shared" si="0"/>
        <v>2566.2100000000005</v>
      </c>
      <c r="F55" s="14"/>
      <c r="G55" s="15"/>
      <c r="H55" s="33">
        <f t="shared" si="1"/>
        <v>1905.0800000000004</v>
      </c>
    </row>
    <row r="56" spans="1:8" x14ac:dyDescent="0.25">
      <c r="A56" s="23" t="s">
        <v>147</v>
      </c>
      <c r="B56" s="38" t="s">
        <v>144</v>
      </c>
      <c r="C56" s="19">
        <v>17</v>
      </c>
      <c r="D56" s="20"/>
      <c r="E56" s="33">
        <f t="shared" si="0"/>
        <v>2583.2100000000005</v>
      </c>
      <c r="F56" s="14"/>
      <c r="G56" s="15"/>
      <c r="H56" s="33">
        <f t="shared" si="1"/>
        <v>1905.0800000000004</v>
      </c>
    </row>
    <row r="57" spans="1:8" x14ac:dyDescent="0.25">
      <c r="A57" s="23" t="s">
        <v>94</v>
      </c>
      <c r="B57" s="38" t="s">
        <v>144</v>
      </c>
      <c r="C57" s="19">
        <v>17</v>
      </c>
      <c r="D57" s="20"/>
      <c r="E57" s="33">
        <f t="shared" si="0"/>
        <v>2600.2100000000005</v>
      </c>
      <c r="F57" s="14"/>
      <c r="G57" s="15"/>
      <c r="H57" s="33">
        <f t="shared" si="1"/>
        <v>1905.0800000000004</v>
      </c>
    </row>
    <row r="58" spans="1:8" x14ac:dyDescent="0.25">
      <c r="A58" s="23" t="s">
        <v>94</v>
      </c>
      <c r="B58" s="38" t="s">
        <v>50</v>
      </c>
      <c r="C58" s="19"/>
      <c r="D58" s="20">
        <v>15.02</v>
      </c>
      <c r="E58" s="33">
        <f t="shared" si="0"/>
        <v>2585.1900000000005</v>
      </c>
      <c r="F58" s="14"/>
      <c r="G58" s="15"/>
      <c r="H58" s="33">
        <f t="shared" si="1"/>
        <v>1905.0800000000004</v>
      </c>
    </row>
    <row r="59" spans="1:8" x14ac:dyDescent="0.25">
      <c r="A59" s="23" t="s">
        <v>94</v>
      </c>
      <c r="B59" s="38" t="s">
        <v>18</v>
      </c>
      <c r="C59" s="19"/>
      <c r="D59" s="20">
        <v>20.02</v>
      </c>
      <c r="E59" s="33">
        <f t="shared" si="0"/>
        <v>2565.1700000000005</v>
      </c>
      <c r="F59" s="14"/>
      <c r="G59" s="15"/>
      <c r="H59" s="33">
        <f t="shared" si="1"/>
        <v>1905.0800000000004</v>
      </c>
    </row>
    <row r="60" spans="1:8" x14ac:dyDescent="0.25">
      <c r="A60" s="23" t="s">
        <v>94</v>
      </c>
      <c r="B60" s="38" t="s">
        <v>18</v>
      </c>
      <c r="C60" s="19"/>
      <c r="D60" s="20">
        <v>11.4</v>
      </c>
      <c r="E60" s="33">
        <f t="shared" si="0"/>
        <v>2553.7700000000004</v>
      </c>
      <c r="F60" s="14"/>
      <c r="G60" s="15"/>
      <c r="H60" s="33">
        <f t="shared" si="1"/>
        <v>1905.0800000000004</v>
      </c>
    </row>
    <row r="61" spans="1:8" x14ac:dyDescent="0.25">
      <c r="A61" s="23" t="s">
        <v>126</v>
      </c>
      <c r="B61" s="38" t="s">
        <v>17</v>
      </c>
      <c r="C61" s="19"/>
      <c r="D61" s="20"/>
      <c r="E61" s="33">
        <f t="shared" si="0"/>
        <v>2553.7700000000004</v>
      </c>
      <c r="F61" s="14"/>
      <c r="G61" s="15">
        <v>4.3899999999999997</v>
      </c>
      <c r="H61" s="33">
        <f t="shared" si="1"/>
        <v>1900.6900000000003</v>
      </c>
    </row>
    <row r="62" spans="1:8" x14ac:dyDescent="0.25">
      <c r="A62" s="23" t="s">
        <v>126</v>
      </c>
      <c r="B62" s="38" t="s">
        <v>122</v>
      </c>
      <c r="C62" s="19"/>
      <c r="D62" s="20"/>
      <c r="E62" s="33">
        <f t="shared" si="0"/>
        <v>2553.7700000000004</v>
      </c>
      <c r="F62" s="14"/>
      <c r="G62" s="15">
        <v>2</v>
      </c>
      <c r="H62" s="33">
        <f t="shared" si="1"/>
        <v>1898.6900000000003</v>
      </c>
    </row>
    <row r="63" spans="1:8" x14ac:dyDescent="0.25">
      <c r="A63" s="23" t="s">
        <v>126</v>
      </c>
      <c r="B63" s="38" t="s">
        <v>20</v>
      </c>
      <c r="C63" s="19"/>
      <c r="D63" s="20"/>
      <c r="E63" s="33">
        <f t="shared" si="0"/>
        <v>2553.7700000000004</v>
      </c>
      <c r="F63" s="14">
        <v>0.05</v>
      </c>
      <c r="G63" s="15"/>
      <c r="H63" s="33">
        <f t="shared" si="1"/>
        <v>1898.7400000000002</v>
      </c>
    </row>
    <row r="64" spans="1:8" x14ac:dyDescent="0.25">
      <c r="A64" s="23" t="s">
        <v>143</v>
      </c>
      <c r="B64" s="38" t="s">
        <v>144</v>
      </c>
      <c r="C64" s="19">
        <v>17</v>
      </c>
      <c r="D64" s="20"/>
      <c r="E64" s="33">
        <f t="shared" si="0"/>
        <v>2570.7700000000004</v>
      </c>
      <c r="F64" s="14"/>
      <c r="G64" s="15"/>
      <c r="H64" s="33">
        <f t="shared" si="1"/>
        <v>1898.7400000000002</v>
      </c>
    </row>
    <row r="65" spans="1:8" x14ac:dyDescent="0.25">
      <c r="A65" s="23" t="s">
        <v>143</v>
      </c>
      <c r="B65" s="38" t="s">
        <v>142</v>
      </c>
      <c r="C65" s="19"/>
      <c r="D65" s="20">
        <v>700</v>
      </c>
      <c r="E65" s="33">
        <f t="shared" si="0"/>
        <v>1870.7700000000004</v>
      </c>
      <c r="F65" s="14"/>
      <c r="G65" s="15"/>
      <c r="H65" s="33">
        <f t="shared" si="1"/>
        <v>1898.7400000000002</v>
      </c>
    </row>
    <row r="66" spans="1:8" x14ac:dyDescent="0.25">
      <c r="A66" s="23" t="s">
        <v>95</v>
      </c>
      <c r="B66" s="38" t="s">
        <v>144</v>
      </c>
      <c r="C66" s="19">
        <v>17</v>
      </c>
      <c r="D66" s="20"/>
      <c r="E66" s="33">
        <f t="shared" si="0"/>
        <v>1887.7700000000004</v>
      </c>
      <c r="F66" s="14"/>
      <c r="G66" s="15"/>
      <c r="H66" s="33">
        <f t="shared" si="1"/>
        <v>1898.7400000000002</v>
      </c>
    </row>
    <row r="67" spans="1:8" x14ac:dyDescent="0.25">
      <c r="A67" s="23" t="s">
        <v>95</v>
      </c>
      <c r="B67" s="38" t="s">
        <v>14</v>
      </c>
      <c r="C67" s="19"/>
      <c r="D67" s="20">
        <v>0.45</v>
      </c>
      <c r="E67" s="33">
        <f t="shared" si="0"/>
        <v>1887.3200000000004</v>
      </c>
      <c r="F67" s="14"/>
      <c r="G67" s="15"/>
      <c r="H67" s="33">
        <f t="shared" si="1"/>
        <v>1898.7400000000002</v>
      </c>
    </row>
    <row r="68" spans="1:8" x14ac:dyDescent="0.25">
      <c r="A68" s="23" t="s">
        <v>148</v>
      </c>
      <c r="B68" s="38" t="s">
        <v>144</v>
      </c>
      <c r="C68" s="19">
        <v>10</v>
      </c>
      <c r="D68" s="20"/>
      <c r="E68" s="33">
        <f t="shared" si="0"/>
        <v>1897.3200000000004</v>
      </c>
      <c r="F68" s="14"/>
      <c r="G68" s="15"/>
      <c r="H68" s="33">
        <f t="shared" si="1"/>
        <v>1898.7400000000002</v>
      </c>
    </row>
    <row r="69" spans="1:8" x14ac:dyDescent="0.25">
      <c r="A69" s="23" t="s">
        <v>96</v>
      </c>
      <c r="B69" s="38" t="s">
        <v>14</v>
      </c>
      <c r="C69" s="19"/>
      <c r="D69" s="20">
        <v>5.46</v>
      </c>
      <c r="E69" s="33">
        <f t="shared" si="0"/>
        <v>1891.8600000000004</v>
      </c>
      <c r="F69" s="14"/>
      <c r="G69" s="15"/>
      <c r="H69" s="33">
        <f t="shared" si="1"/>
        <v>1898.7400000000002</v>
      </c>
    </row>
    <row r="70" spans="1:8" x14ac:dyDescent="0.25">
      <c r="A70" s="23" t="s">
        <v>96</v>
      </c>
      <c r="B70" s="38" t="s">
        <v>22</v>
      </c>
      <c r="C70" s="19"/>
      <c r="D70" s="20">
        <v>4.47</v>
      </c>
      <c r="E70" s="33">
        <f t="shared" si="0"/>
        <v>1887.3900000000003</v>
      </c>
      <c r="F70" s="14"/>
      <c r="G70" s="15"/>
      <c r="H70" s="33">
        <f t="shared" si="1"/>
        <v>1898.7400000000002</v>
      </c>
    </row>
    <row r="71" spans="1:8" x14ac:dyDescent="0.25">
      <c r="A71" s="23" t="s">
        <v>127</v>
      </c>
      <c r="B71" s="38" t="s">
        <v>53</v>
      </c>
      <c r="C71" s="19"/>
      <c r="D71" s="20"/>
      <c r="E71" s="33">
        <f t="shared" si="0"/>
        <v>1887.3900000000003</v>
      </c>
      <c r="F71" s="14">
        <v>10</v>
      </c>
      <c r="G71" s="15"/>
      <c r="H71" s="33">
        <f t="shared" si="1"/>
        <v>1908.7400000000002</v>
      </c>
    </row>
    <row r="72" spans="1:8" x14ac:dyDescent="0.25">
      <c r="A72" s="23" t="s">
        <v>51</v>
      </c>
      <c r="B72" s="38" t="s">
        <v>14</v>
      </c>
      <c r="C72" s="19"/>
      <c r="D72" s="20">
        <v>1.26</v>
      </c>
      <c r="E72" s="33">
        <f t="shared" si="0"/>
        <v>1886.1300000000003</v>
      </c>
      <c r="F72" s="14"/>
      <c r="G72" s="15"/>
      <c r="H72" s="33">
        <f t="shared" si="1"/>
        <v>1908.7400000000002</v>
      </c>
    </row>
    <row r="73" spans="1:8" x14ac:dyDescent="0.25">
      <c r="A73" s="23" t="s">
        <v>51</v>
      </c>
      <c r="B73" s="38" t="s">
        <v>14</v>
      </c>
      <c r="C73" s="19"/>
      <c r="D73" s="20">
        <v>1.39</v>
      </c>
      <c r="E73" s="33">
        <f t="shared" si="0"/>
        <v>1884.7400000000002</v>
      </c>
      <c r="F73" s="14"/>
      <c r="G73" s="15"/>
      <c r="H73" s="33">
        <f t="shared" si="1"/>
        <v>1908.7400000000002</v>
      </c>
    </row>
    <row r="74" spans="1:8" x14ac:dyDescent="0.25">
      <c r="A74" s="23" t="s">
        <v>52</v>
      </c>
      <c r="B74" s="38" t="s">
        <v>13</v>
      </c>
      <c r="C74" s="19"/>
      <c r="D74" s="20">
        <v>1.6</v>
      </c>
      <c r="E74" s="33">
        <f t="shared" si="0"/>
        <v>1883.1400000000003</v>
      </c>
      <c r="F74" s="14"/>
      <c r="G74" s="15"/>
      <c r="H74" s="33">
        <f t="shared" si="1"/>
        <v>1908.7400000000002</v>
      </c>
    </row>
    <row r="75" spans="1:8" x14ac:dyDescent="0.25">
      <c r="A75" s="23" t="s">
        <v>52</v>
      </c>
      <c r="B75" s="38" t="s">
        <v>43</v>
      </c>
      <c r="C75" s="19"/>
      <c r="D75" s="20"/>
      <c r="E75" s="33">
        <f t="shared" si="0"/>
        <v>1883.1400000000003</v>
      </c>
      <c r="F75" s="14"/>
      <c r="G75" s="15">
        <v>14.05</v>
      </c>
      <c r="H75" s="33">
        <f t="shared" si="1"/>
        <v>1894.6900000000003</v>
      </c>
    </row>
    <row r="76" spans="1:8" x14ac:dyDescent="0.25">
      <c r="A76" s="23" t="s">
        <v>49</v>
      </c>
      <c r="B76" s="38" t="s">
        <v>14</v>
      </c>
      <c r="C76" s="19"/>
      <c r="D76" s="20">
        <v>0.95</v>
      </c>
      <c r="E76" s="33">
        <f t="shared" si="0"/>
        <v>1882.1900000000003</v>
      </c>
      <c r="F76" s="14"/>
      <c r="G76" s="15"/>
      <c r="H76" s="33">
        <f t="shared" si="1"/>
        <v>1894.6900000000003</v>
      </c>
    </row>
    <row r="77" spans="1:8" x14ac:dyDescent="0.25">
      <c r="A77" s="23" t="s">
        <v>128</v>
      </c>
      <c r="B77" s="38" t="s">
        <v>17</v>
      </c>
      <c r="C77" s="19"/>
      <c r="D77" s="20"/>
      <c r="E77" s="33">
        <f t="shared" si="0"/>
        <v>1882.1900000000003</v>
      </c>
      <c r="F77" s="14"/>
      <c r="G77" s="15">
        <v>3.49</v>
      </c>
      <c r="H77" s="33">
        <f t="shared" si="1"/>
        <v>1891.2000000000003</v>
      </c>
    </row>
    <row r="78" spans="1:8" x14ac:dyDescent="0.25">
      <c r="A78" s="23" t="s">
        <v>97</v>
      </c>
      <c r="B78" s="38" t="s">
        <v>16</v>
      </c>
      <c r="C78" s="19"/>
      <c r="D78" s="20">
        <v>28</v>
      </c>
      <c r="E78" s="33">
        <f t="shared" si="0"/>
        <v>1854.1900000000003</v>
      </c>
      <c r="F78" s="14"/>
      <c r="G78" s="15"/>
      <c r="H78" s="33">
        <f t="shared" si="1"/>
        <v>1891.2000000000003</v>
      </c>
    </row>
    <row r="79" spans="1:8" x14ac:dyDescent="0.25">
      <c r="A79" s="23" t="s">
        <v>129</v>
      </c>
      <c r="B79" s="38" t="s">
        <v>53</v>
      </c>
      <c r="C79" s="19"/>
      <c r="D79" s="20"/>
      <c r="E79" s="33">
        <f t="shared" si="0"/>
        <v>1854.1900000000003</v>
      </c>
      <c r="F79" s="14">
        <v>10</v>
      </c>
      <c r="G79" s="15"/>
      <c r="H79" s="33">
        <f t="shared" si="1"/>
        <v>1901.2000000000003</v>
      </c>
    </row>
    <row r="80" spans="1:8" x14ac:dyDescent="0.25">
      <c r="A80" s="21" t="s">
        <v>54</v>
      </c>
      <c r="B80" s="38" t="s">
        <v>14</v>
      </c>
      <c r="C80" s="19"/>
      <c r="D80" s="20">
        <v>0.57999999999999996</v>
      </c>
      <c r="E80" s="33">
        <f t="shared" si="0"/>
        <v>1853.6100000000004</v>
      </c>
      <c r="F80" s="14"/>
      <c r="G80" s="15"/>
      <c r="H80" s="33">
        <f t="shared" si="1"/>
        <v>1901.2000000000003</v>
      </c>
    </row>
    <row r="81" spans="1:8" x14ac:dyDescent="0.25">
      <c r="A81" s="21" t="s">
        <v>54</v>
      </c>
      <c r="B81" s="38" t="s">
        <v>14</v>
      </c>
      <c r="C81" s="19"/>
      <c r="D81" s="20">
        <v>4.6500000000000004</v>
      </c>
      <c r="E81" s="33">
        <f t="shared" si="0"/>
        <v>1848.9600000000003</v>
      </c>
      <c r="F81" s="14"/>
      <c r="G81" s="15"/>
      <c r="H81" s="33">
        <f t="shared" si="1"/>
        <v>1901.2000000000003</v>
      </c>
    </row>
    <row r="82" spans="1:8" x14ac:dyDescent="0.25">
      <c r="A82" s="21" t="s">
        <v>54</v>
      </c>
      <c r="B82" s="38" t="s">
        <v>15</v>
      </c>
      <c r="C82" s="19"/>
      <c r="D82" s="20">
        <v>1.2</v>
      </c>
      <c r="E82" s="33">
        <f t="shared" si="0"/>
        <v>1847.7600000000002</v>
      </c>
      <c r="F82" s="14"/>
      <c r="G82" s="15"/>
      <c r="H82" s="33">
        <f t="shared" si="1"/>
        <v>1901.2000000000003</v>
      </c>
    </row>
    <row r="83" spans="1:8" x14ac:dyDescent="0.25">
      <c r="A83" s="21" t="s">
        <v>98</v>
      </c>
      <c r="B83" s="38" t="s">
        <v>16</v>
      </c>
      <c r="C83" s="19"/>
      <c r="D83" s="20">
        <v>14.5</v>
      </c>
      <c r="E83" s="33">
        <f t="shared" si="0"/>
        <v>1833.2600000000002</v>
      </c>
      <c r="F83" s="14"/>
      <c r="G83" s="15"/>
      <c r="H83" s="33">
        <f t="shared" si="1"/>
        <v>1901.2000000000003</v>
      </c>
    </row>
    <row r="84" spans="1:8" x14ac:dyDescent="0.25">
      <c r="A84" s="21" t="s">
        <v>98</v>
      </c>
      <c r="B84" s="38" t="s">
        <v>60</v>
      </c>
      <c r="C84" s="19"/>
      <c r="D84" s="20"/>
      <c r="E84" s="33">
        <f t="shared" si="0"/>
        <v>1833.2600000000002</v>
      </c>
      <c r="F84" s="14">
        <v>87.31</v>
      </c>
      <c r="G84" s="15"/>
      <c r="H84" s="33">
        <f t="shared" si="1"/>
        <v>1988.5100000000002</v>
      </c>
    </row>
    <row r="85" spans="1:8" x14ac:dyDescent="0.25">
      <c r="A85" s="21" t="s">
        <v>99</v>
      </c>
      <c r="B85" s="38" t="s">
        <v>15</v>
      </c>
      <c r="C85" s="19"/>
      <c r="D85" s="20">
        <v>3.8</v>
      </c>
      <c r="E85" s="33">
        <f t="shared" si="0"/>
        <v>1829.4600000000003</v>
      </c>
      <c r="F85" s="14"/>
      <c r="G85" s="15"/>
      <c r="H85" s="33">
        <f t="shared" si="1"/>
        <v>1988.5100000000002</v>
      </c>
    </row>
    <row r="86" spans="1:8" x14ac:dyDescent="0.25">
      <c r="A86" s="21" t="s">
        <v>130</v>
      </c>
      <c r="B86" s="38" t="s">
        <v>43</v>
      </c>
      <c r="C86" s="19"/>
      <c r="D86" s="20"/>
      <c r="E86" s="33">
        <f t="shared" si="0"/>
        <v>1829.4600000000003</v>
      </c>
      <c r="F86" s="14"/>
      <c r="G86" s="15">
        <v>14.71</v>
      </c>
      <c r="H86" s="33">
        <f t="shared" si="1"/>
        <v>1973.8000000000002</v>
      </c>
    </row>
    <row r="87" spans="1:8" x14ac:dyDescent="0.25">
      <c r="A87" s="21" t="s">
        <v>21</v>
      </c>
      <c r="B87" s="38" t="s">
        <v>17</v>
      </c>
      <c r="C87" s="19"/>
      <c r="D87" s="20"/>
      <c r="E87" s="33">
        <f t="shared" si="0"/>
        <v>1829.4600000000003</v>
      </c>
      <c r="F87" s="14"/>
      <c r="G87" s="15">
        <v>3.63</v>
      </c>
      <c r="H87" s="33">
        <f t="shared" si="1"/>
        <v>1970.17</v>
      </c>
    </row>
    <row r="88" spans="1:8" x14ac:dyDescent="0.25">
      <c r="A88" s="21" t="s">
        <v>21</v>
      </c>
      <c r="B88" s="38" t="s">
        <v>13</v>
      </c>
      <c r="C88" s="19"/>
      <c r="D88" s="20">
        <v>0.45</v>
      </c>
      <c r="E88" s="33">
        <f t="shared" si="0"/>
        <v>1829.0100000000002</v>
      </c>
      <c r="F88" s="14"/>
      <c r="G88" s="15"/>
      <c r="H88" s="33">
        <f t="shared" si="1"/>
        <v>1970.17</v>
      </c>
    </row>
    <row r="89" spans="1:8" x14ac:dyDescent="0.25">
      <c r="A89" s="21" t="s">
        <v>55</v>
      </c>
      <c r="B89" s="38" t="s">
        <v>80</v>
      </c>
      <c r="C89" s="19"/>
      <c r="D89" s="20">
        <v>2.67</v>
      </c>
      <c r="E89" s="33">
        <f t="shared" si="0"/>
        <v>1826.3400000000001</v>
      </c>
      <c r="F89" s="14"/>
      <c r="G89" s="15"/>
      <c r="H89" s="33">
        <f t="shared" si="1"/>
        <v>1970.17</v>
      </c>
    </row>
    <row r="90" spans="1:8" x14ac:dyDescent="0.25">
      <c r="A90" s="21" t="s">
        <v>55</v>
      </c>
      <c r="B90" s="38" t="s">
        <v>159</v>
      </c>
      <c r="C90" s="19"/>
      <c r="D90" s="20"/>
      <c r="E90" s="33">
        <f t="shared" si="0"/>
        <v>1826.3400000000001</v>
      </c>
      <c r="F90" s="14"/>
      <c r="G90" s="15">
        <v>64.459999999999994</v>
      </c>
      <c r="H90" s="33">
        <f t="shared" si="1"/>
        <v>1905.71</v>
      </c>
    </row>
    <row r="91" spans="1:8" x14ac:dyDescent="0.25">
      <c r="A91" s="21" t="s">
        <v>149</v>
      </c>
      <c r="B91" s="38" t="s">
        <v>144</v>
      </c>
      <c r="C91" s="19">
        <v>17</v>
      </c>
      <c r="D91" s="20"/>
      <c r="E91" s="33">
        <f t="shared" si="0"/>
        <v>1843.3400000000001</v>
      </c>
      <c r="F91" s="14"/>
      <c r="G91" s="15"/>
      <c r="H91" s="33">
        <f t="shared" si="1"/>
        <v>1905.71</v>
      </c>
    </row>
    <row r="92" spans="1:8" x14ac:dyDescent="0.25">
      <c r="A92" s="21" t="s">
        <v>149</v>
      </c>
      <c r="B92" s="38" t="s">
        <v>144</v>
      </c>
      <c r="C92" s="19">
        <v>17</v>
      </c>
      <c r="D92" s="20"/>
      <c r="E92" s="33">
        <f t="shared" si="0"/>
        <v>1860.3400000000001</v>
      </c>
      <c r="F92" s="14"/>
      <c r="G92" s="15"/>
      <c r="H92" s="33">
        <f t="shared" si="1"/>
        <v>1905.71</v>
      </c>
    </row>
    <row r="93" spans="1:8" x14ac:dyDescent="0.25">
      <c r="A93" s="21" t="s">
        <v>139</v>
      </c>
      <c r="B93" s="38" t="s">
        <v>145</v>
      </c>
      <c r="C93" s="19"/>
      <c r="D93" s="20"/>
      <c r="E93" s="33">
        <f t="shared" si="0"/>
        <v>1860.3400000000001</v>
      </c>
      <c r="F93" s="14">
        <v>300</v>
      </c>
      <c r="G93" s="15"/>
      <c r="H93" s="33">
        <f t="shared" si="1"/>
        <v>2205.71</v>
      </c>
    </row>
    <row r="94" spans="1:8" x14ac:dyDescent="0.25">
      <c r="A94" s="21" t="s">
        <v>140</v>
      </c>
      <c r="B94" s="38" t="s">
        <v>60</v>
      </c>
      <c r="C94" s="19"/>
      <c r="D94" s="20"/>
      <c r="E94" s="33">
        <f t="shared" si="0"/>
        <v>1860.3400000000001</v>
      </c>
      <c r="F94" s="14">
        <v>58.13</v>
      </c>
      <c r="G94" s="15"/>
      <c r="H94" s="33">
        <f t="shared" si="1"/>
        <v>2263.84</v>
      </c>
    </row>
    <row r="95" spans="1:8" x14ac:dyDescent="0.25">
      <c r="A95" s="21" t="s">
        <v>150</v>
      </c>
      <c r="B95" s="38" t="s">
        <v>144</v>
      </c>
      <c r="C95" s="19">
        <v>17</v>
      </c>
      <c r="D95" s="20"/>
      <c r="E95" s="33">
        <f t="shared" si="0"/>
        <v>1877.3400000000001</v>
      </c>
      <c r="F95" s="14"/>
      <c r="G95" s="15"/>
      <c r="H95" s="33">
        <f t="shared" si="1"/>
        <v>2263.84</v>
      </c>
    </row>
    <row r="96" spans="1:8" x14ac:dyDescent="0.25">
      <c r="A96" s="21" t="s">
        <v>150</v>
      </c>
      <c r="B96" s="38" t="s">
        <v>144</v>
      </c>
      <c r="C96" s="19">
        <v>17</v>
      </c>
      <c r="D96" s="20"/>
      <c r="E96" s="33">
        <f t="shared" si="0"/>
        <v>1894.3400000000001</v>
      </c>
      <c r="F96" s="14"/>
      <c r="G96" s="15"/>
      <c r="H96" s="33">
        <f t="shared" si="1"/>
        <v>2263.84</v>
      </c>
    </row>
    <row r="97" spans="1:8" x14ac:dyDescent="0.25">
      <c r="A97" s="21" t="s">
        <v>56</v>
      </c>
      <c r="B97" s="38" t="s">
        <v>14</v>
      </c>
      <c r="C97" s="19"/>
      <c r="D97" s="20">
        <v>0.66</v>
      </c>
      <c r="E97" s="33">
        <f t="shared" si="0"/>
        <v>1893.68</v>
      </c>
      <c r="F97" s="14"/>
      <c r="G97" s="15"/>
      <c r="H97" s="33">
        <f t="shared" si="1"/>
        <v>2263.84</v>
      </c>
    </row>
    <row r="98" spans="1:8" x14ac:dyDescent="0.25">
      <c r="A98" s="21" t="s">
        <v>56</v>
      </c>
      <c r="B98" s="38" t="s">
        <v>144</v>
      </c>
      <c r="C98" s="19">
        <v>17</v>
      </c>
      <c r="D98" s="20"/>
      <c r="E98" s="33">
        <f t="shared" si="0"/>
        <v>1910.68</v>
      </c>
      <c r="F98" s="14"/>
      <c r="G98" s="15"/>
      <c r="H98" s="33">
        <f t="shared" si="1"/>
        <v>2263.84</v>
      </c>
    </row>
    <row r="99" spans="1:8" x14ac:dyDescent="0.25">
      <c r="A99" s="21" t="s">
        <v>57</v>
      </c>
      <c r="B99" s="38" t="s">
        <v>14</v>
      </c>
      <c r="C99" s="19"/>
      <c r="D99" s="20">
        <v>0.78</v>
      </c>
      <c r="E99" s="33">
        <f t="shared" si="0"/>
        <v>1909.9</v>
      </c>
      <c r="F99" s="14"/>
      <c r="G99" s="15"/>
      <c r="H99" s="33">
        <f>H98+F99-G99</f>
        <v>2263.84</v>
      </c>
    </row>
    <row r="100" spans="1:8" ht="15.75" thickBot="1" x14ac:dyDescent="0.3">
      <c r="A100" s="70" t="s">
        <v>59</v>
      </c>
      <c r="B100" s="60" t="s">
        <v>53</v>
      </c>
      <c r="C100" s="61"/>
      <c r="D100" s="62"/>
      <c r="E100" s="63">
        <f t="shared" si="0"/>
        <v>1909.9</v>
      </c>
      <c r="F100" s="64">
        <v>10</v>
      </c>
      <c r="G100" s="65"/>
      <c r="H100" s="63">
        <f t="shared" si="1"/>
        <v>2273.84</v>
      </c>
    </row>
    <row r="101" spans="1:8" x14ac:dyDescent="0.25">
      <c r="A101" s="71" t="s">
        <v>57</v>
      </c>
      <c r="B101" s="67" t="s">
        <v>16</v>
      </c>
      <c r="C101" s="7"/>
      <c r="D101" s="8">
        <v>26</v>
      </c>
      <c r="E101" s="68">
        <f t="shared" si="0"/>
        <v>1883.9</v>
      </c>
      <c r="F101" s="10"/>
      <c r="G101" s="69"/>
      <c r="H101" s="68">
        <f t="shared" si="1"/>
        <v>2273.84</v>
      </c>
    </row>
    <row r="102" spans="1:8" x14ac:dyDescent="0.25">
      <c r="A102" s="21" t="s">
        <v>35</v>
      </c>
      <c r="B102" s="38" t="s">
        <v>60</v>
      </c>
      <c r="C102" s="19"/>
      <c r="D102" s="20"/>
      <c r="E102" s="33">
        <f t="shared" si="0"/>
        <v>1883.9</v>
      </c>
      <c r="F102" s="14">
        <v>42.03</v>
      </c>
      <c r="G102" s="15"/>
      <c r="H102" s="33">
        <f t="shared" si="1"/>
        <v>2315.8700000000003</v>
      </c>
    </row>
    <row r="103" spans="1:8" x14ac:dyDescent="0.25">
      <c r="A103" s="21" t="s">
        <v>58</v>
      </c>
      <c r="B103" s="38" t="s">
        <v>144</v>
      </c>
      <c r="C103" s="19">
        <v>34</v>
      </c>
      <c r="D103" s="20"/>
      <c r="E103" s="33">
        <f t="shared" si="0"/>
        <v>1917.9</v>
      </c>
      <c r="F103" s="14"/>
      <c r="G103" s="15"/>
      <c r="H103" s="33">
        <f t="shared" si="1"/>
        <v>2315.8700000000003</v>
      </c>
    </row>
    <row r="104" spans="1:8" x14ac:dyDescent="0.25">
      <c r="A104" s="21" t="s">
        <v>101</v>
      </c>
      <c r="B104" s="38" t="s">
        <v>13</v>
      </c>
      <c r="C104" s="19"/>
      <c r="D104" s="20">
        <v>0.45</v>
      </c>
      <c r="E104" s="33">
        <f t="shared" si="0"/>
        <v>1917.45</v>
      </c>
      <c r="F104" s="14"/>
      <c r="G104" s="15"/>
      <c r="H104" s="33">
        <f t="shared" si="1"/>
        <v>2315.8700000000003</v>
      </c>
    </row>
    <row r="105" spans="1:8" x14ac:dyDescent="0.25">
      <c r="A105" s="21" t="s">
        <v>101</v>
      </c>
      <c r="B105" s="38" t="s">
        <v>144</v>
      </c>
      <c r="C105" s="19">
        <v>17</v>
      </c>
      <c r="D105" s="20"/>
      <c r="E105" s="33">
        <f t="shared" si="0"/>
        <v>1934.45</v>
      </c>
      <c r="F105" s="14"/>
      <c r="G105" s="15"/>
      <c r="H105" s="33">
        <f t="shared" si="1"/>
        <v>2315.8700000000003</v>
      </c>
    </row>
    <row r="106" spans="1:8" x14ac:dyDescent="0.25">
      <c r="A106" s="21" t="s">
        <v>100</v>
      </c>
      <c r="B106" s="38" t="s">
        <v>31</v>
      </c>
      <c r="C106" s="19"/>
      <c r="D106" s="20">
        <v>1.99</v>
      </c>
      <c r="E106" s="33">
        <f t="shared" si="0"/>
        <v>1932.46</v>
      </c>
      <c r="F106" s="14"/>
      <c r="G106" s="15"/>
      <c r="H106" s="33">
        <f t="shared" si="1"/>
        <v>2315.8700000000003</v>
      </c>
    </row>
    <row r="107" spans="1:8" x14ac:dyDescent="0.25">
      <c r="A107" s="21" t="s">
        <v>100</v>
      </c>
      <c r="B107" s="38" t="s">
        <v>13</v>
      </c>
      <c r="C107" s="19"/>
      <c r="D107" s="20">
        <v>5.4</v>
      </c>
      <c r="E107" s="33">
        <f t="shared" si="0"/>
        <v>1927.06</v>
      </c>
      <c r="F107" s="14"/>
      <c r="G107" s="15"/>
      <c r="H107" s="33">
        <f t="shared" si="1"/>
        <v>2315.8700000000003</v>
      </c>
    </row>
    <row r="108" spans="1:8" x14ac:dyDescent="0.25">
      <c r="A108" s="21" t="s">
        <v>100</v>
      </c>
      <c r="B108" s="38" t="s">
        <v>13</v>
      </c>
      <c r="C108" s="19"/>
      <c r="D108" s="20">
        <v>0.45</v>
      </c>
      <c r="E108" s="33">
        <f t="shared" si="0"/>
        <v>1926.61</v>
      </c>
      <c r="F108" s="14"/>
      <c r="G108" s="15"/>
      <c r="H108" s="33">
        <f t="shared" si="1"/>
        <v>2315.8700000000003</v>
      </c>
    </row>
    <row r="109" spans="1:8" x14ac:dyDescent="0.25">
      <c r="A109" s="21" t="s">
        <v>100</v>
      </c>
      <c r="B109" s="38" t="s">
        <v>60</v>
      </c>
      <c r="C109" s="19"/>
      <c r="D109" s="20"/>
      <c r="E109" s="33">
        <f t="shared" si="0"/>
        <v>1926.61</v>
      </c>
      <c r="F109" s="14">
        <v>82.96</v>
      </c>
      <c r="G109" s="15"/>
      <c r="H109" s="33">
        <f t="shared" si="1"/>
        <v>2398.8300000000004</v>
      </c>
    </row>
    <row r="110" spans="1:8" x14ac:dyDescent="0.25">
      <c r="A110" s="21" t="s">
        <v>100</v>
      </c>
      <c r="B110" s="38" t="s">
        <v>60</v>
      </c>
      <c r="C110" s="19"/>
      <c r="D110" s="20"/>
      <c r="E110" s="33">
        <f t="shared" si="0"/>
        <v>1926.61</v>
      </c>
      <c r="F110" s="14">
        <v>49.92</v>
      </c>
      <c r="G110" s="15"/>
      <c r="H110" s="33">
        <f t="shared" si="1"/>
        <v>2448.7500000000005</v>
      </c>
    </row>
    <row r="111" spans="1:8" x14ac:dyDescent="0.25">
      <c r="A111" s="21" t="s">
        <v>36</v>
      </c>
      <c r="B111" s="38" t="s">
        <v>43</v>
      </c>
      <c r="C111" s="19"/>
      <c r="D111" s="20"/>
      <c r="E111" s="33">
        <f t="shared" si="0"/>
        <v>1926.61</v>
      </c>
      <c r="F111" s="14"/>
      <c r="G111" s="15">
        <v>10.26</v>
      </c>
      <c r="H111" s="33">
        <f t="shared" si="1"/>
        <v>2438.4900000000002</v>
      </c>
    </row>
    <row r="112" spans="1:8" x14ac:dyDescent="0.25">
      <c r="A112" s="21" t="s">
        <v>36</v>
      </c>
      <c r="B112" s="38" t="s">
        <v>60</v>
      </c>
      <c r="C112" s="19"/>
      <c r="D112" s="20"/>
      <c r="E112" s="33">
        <f t="shared" si="0"/>
        <v>1926.61</v>
      </c>
      <c r="F112" s="14">
        <v>18.96</v>
      </c>
      <c r="G112" s="15"/>
      <c r="H112" s="33">
        <f t="shared" si="1"/>
        <v>2457.4500000000003</v>
      </c>
    </row>
    <row r="113" spans="1:8" x14ac:dyDescent="0.25">
      <c r="A113" s="21" t="s">
        <v>37</v>
      </c>
      <c r="B113" s="38" t="s">
        <v>60</v>
      </c>
      <c r="C113" s="19"/>
      <c r="D113" s="20"/>
      <c r="E113" s="33">
        <f t="shared" si="0"/>
        <v>1926.61</v>
      </c>
      <c r="F113" s="14">
        <v>41.43</v>
      </c>
      <c r="G113" s="15"/>
      <c r="H113" s="33">
        <f t="shared" si="1"/>
        <v>2498.88</v>
      </c>
    </row>
    <row r="114" spans="1:8" x14ac:dyDescent="0.25">
      <c r="A114" s="21" t="s">
        <v>37</v>
      </c>
      <c r="B114" s="38" t="s">
        <v>15</v>
      </c>
      <c r="C114" s="19"/>
      <c r="D114" s="20">
        <v>6.29</v>
      </c>
      <c r="E114" s="33">
        <f t="shared" si="0"/>
        <v>1920.32</v>
      </c>
      <c r="F114" s="72"/>
      <c r="G114" s="15"/>
      <c r="H114" s="33">
        <f t="shared" si="1"/>
        <v>2498.88</v>
      </c>
    </row>
    <row r="115" spans="1:8" x14ac:dyDescent="0.25">
      <c r="A115" s="21" t="s">
        <v>32</v>
      </c>
      <c r="B115" s="38" t="s">
        <v>144</v>
      </c>
      <c r="C115" s="19">
        <v>17</v>
      </c>
      <c r="D115" s="20"/>
      <c r="E115" s="33">
        <f t="shared" si="0"/>
        <v>1937.32</v>
      </c>
      <c r="F115" s="72"/>
      <c r="G115" s="15"/>
      <c r="H115" s="33">
        <f t="shared" si="1"/>
        <v>2498.88</v>
      </c>
    </row>
    <row r="116" spans="1:8" x14ac:dyDescent="0.25">
      <c r="A116" s="21" t="s">
        <v>141</v>
      </c>
      <c r="B116" s="38" t="s">
        <v>60</v>
      </c>
      <c r="C116" s="19"/>
      <c r="D116" s="20"/>
      <c r="E116" s="33">
        <f t="shared" si="0"/>
        <v>1937.32</v>
      </c>
      <c r="F116" s="14">
        <v>45.86</v>
      </c>
      <c r="G116" s="15"/>
      <c r="H116" s="33">
        <f t="shared" si="1"/>
        <v>2544.7400000000002</v>
      </c>
    </row>
    <row r="117" spans="1:8" x14ac:dyDescent="0.25">
      <c r="A117" s="21" t="s">
        <v>61</v>
      </c>
      <c r="B117" s="38" t="s">
        <v>45</v>
      </c>
      <c r="C117" s="19"/>
      <c r="D117" s="20"/>
      <c r="E117" s="33">
        <f t="shared" si="0"/>
        <v>1937.32</v>
      </c>
      <c r="F117" s="14">
        <v>100</v>
      </c>
      <c r="G117" s="15"/>
      <c r="H117" s="33">
        <f t="shared" si="1"/>
        <v>2644.7400000000002</v>
      </c>
    </row>
    <row r="118" spans="1:8" x14ac:dyDescent="0.25">
      <c r="A118" s="21" t="s">
        <v>23</v>
      </c>
      <c r="B118" s="38" t="s">
        <v>60</v>
      </c>
      <c r="C118" s="19"/>
      <c r="D118" s="20"/>
      <c r="E118" s="33">
        <f t="shared" si="0"/>
        <v>1937.32</v>
      </c>
      <c r="F118" s="14">
        <v>25.28</v>
      </c>
      <c r="G118" s="15"/>
      <c r="H118" s="33">
        <f t="shared" si="1"/>
        <v>2670.0200000000004</v>
      </c>
    </row>
    <row r="119" spans="1:8" x14ac:dyDescent="0.25">
      <c r="A119" s="21" t="s">
        <v>23</v>
      </c>
      <c r="B119" s="38" t="s">
        <v>17</v>
      </c>
      <c r="C119" s="19"/>
      <c r="D119" s="20"/>
      <c r="E119" s="33">
        <f t="shared" si="0"/>
        <v>1937.32</v>
      </c>
      <c r="F119" s="14"/>
      <c r="G119" s="15">
        <v>5.79</v>
      </c>
      <c r="H119" s="33">
        <f t="shared" si="1"/>
        <v>2664.2300000000005</v>
      </c>
    </row>
    <row r="120" spans="1:8" x14ac:dyDescent="0.25">
      <c r="A120" s="21" t="s">
        <v>23</v>
      </c>
      <c r="B120" s="38" t="s">
        <v>20</v>
      </c>
      <c r="C120" s="19"/>
      <c r="D120" s="20"/>
      <c r="E120" s="33">
        <f t="shared" si="0"/>
        <v>1937.32</v>
      </c>
      <c r="F120" s="14">
        <v>0.05</v>
      </c>
      <c r="G120" s="15"/>
      <c r="H120" s="33">
        <f t="shared" si="1"/>
        <v>2664.2800000000007</v>
      </c>
    </row>
    <row r="121" spans="1:8" x14ac:dyDescent="0.25">
      <c r="A121" s="21" t="s">
        <v>23</v>
      </c>
      <c r="B121" s="38" t="s">
        <v>31</v>
      </c>
      <c r="C121" s="42"/>
      <c r="D121" s="20">
        <v>5.78</v>
      </c>
      <c r="E121" s="33">
        <f t="shared" si="0"/>
        <v>1931.54</v>
      </c>
      <c r="F121" s="14"/>
      <c r="G121" s="15"/>
      <c r="H121" s="33">
        <f t="shared" si="1"/>
        <v>2664.2800000000007</v>
      </c>
    </row>
    <row r="122" spans="1:8" x14ac:dyDescent="0.25">
      <c r="A122" s="21" t="s">
        <v>23</v>
      </c>
      <c r="B122" s="38" t="s">
        <v>13</v>
      </c>
      <c r="C122" s="19"/>
      <c r="D122" s="20">
        <v>1.1499999999999999</v>
      </c>
      <c r="E122" s="33">
        <f t="shared" si="0"/>
        <v>1930.3899999999999</v>
      </c>
      <c r="F122" s="14"/>
      <c r="G122" s="15"/>
      <c r="H122" s="33">
        <f t="shared" si="1"/>
        <v>2664.2800000000007</v>
      </c>
    </row>
    <row r="123" spans="1:8" x14ac:dyDescent="0.25">
      <c r="A123" s="21" t="s">
        <v>138</v>
      </c>
      <c r="B123" s="38" t="s">
        <v>60</v>
      </c>
      <c r="C123" s="19"/>
      <c r="D123" s="20"/>
      <c r="E123" s="33">
        <f t="shared" si="0"/>
        <v>1930.3899999999999</v>
      </c>
      <c r="F123" s="15">
        <v>38.700000000000003</v>
      </c>
      <c r="G123" s="73"/>
      <c r="H123" s="33">
        <f t="shared" si="1"/>
        <v>2702.9800000000005</v>
      </c>
    </row>
    <row r="124" spans="1:8" x14ac:dyDescent="0.25">
      <c r="A124" s="21" t="s">
        <v>62</v>
      </c>
      <c r="B124" s="38" t="s">
        <v>31</v>
      </c>
      <c r="C124" s="19"/>
      <c r="D124" s="20">
        <v>4.9800000000000004</v>
      </c>
      <c r="E124" s="33">
        <f t="shared" si="0"/>
        <v>1925.4099999999999</v>
      </c>
      <c r="F124" s="14"/>
      <c r="G124" s="15"/>
      <c r="H124" s="33">
        <f t="shared" si="1"/>
        <v>2702.9800000000005</v>
      </c>
    </row>
    <row r="125" spans="1:8" x14ac:dyDescent="0.25">
      <c r="A125" s="21" t="s">
        <v>63</v>
      </c>
      <c r="B125" s="38" t="s">
        <v>14</v>
      </c>
      <c r="C125" s="19"/>
      <c r="D125" s="20">
        <v>2.2000000000000002</v>
      </c>
      <c r="E125" s="33">
        <f t="shared" si="0"/>
        <v>1923.2099999999998</v>
      </c>
      <c r="F125" s="14"/>
      <c r="G125" s="15"/>
      <c r="H125" s="33">
        <f t="shared" si="1"/>
        <v>2702.9800000000005</v>
      </c>
    </row>
    <row r="126" spans="1:8" x14ac:dyDescent="0.25">
      <c r="A126" s="21" t="s">
        <v>63</v>
      </c>
      <c r="B126" s="38" t="s">
        <v>15</v>
      </c>
      <c r="C126" s="19"/>
      <c r="D126" s="20">
        <v>1.5</v>
      </c>
      <c r="E126" s="33">
        <f t="shared" si="0"/>
        <v>1921.7099999999998</v>
      </c>
      <c r="F126" s="14"/>
      <c r="G126" s="15"/>
      <c r="H126" s="33">
        <f t="shared" si="1"/>
        <v>2702.9800000000005</v>
      </c>
    </row>
    <row r="127" spans="1:8" x14ac:dyDescent="0.25">
      <c r="A127" s="21" t="s">
        <v>63</v>
      </c>
      <c r="B127" s="38" t="s">
        <v>160</v>
      </c>
      <c r="C127" s="19"/>
      <c r="D127" s="20"/>
      <c r="E127" s="33">
        <f t="shared" si="0"/>
        <v>1921.7099999999998</v>
      </c>
      <c r="F127" s="14"/>
      <c r="G127" s="15">
        <v>22.01</v>
      </c>
      <c r="H127" s="33">
        <f t="shared" si="1"/>
        <v>2680.9700000000003</v>
      </c>
    </row>
    <row r="128" spans="1:8" x14ac:dyDescent="0.25">
      <c r="A128" s="21" t="s">
        <v>137</v>
      </c>
      <c r="B128" s="38" t="s">
        <v>60</v>
      </c>
      <c r="C128" s="19"/>
      <c r="D128" s="20"/>
      <c r="E128" s="33">
        <f t="shared" si="0"/>
        <v>1921.7099999999998</v>
      </c>
      <c r="F128" s="14">
        <v>156.79</v>
      </c>
      <c r="G128" s="15"/>
      <c r="H128" s="33">
        <f t="shared" si="1"/>
        <v>2837.76</v>
      </c>
    </row>
    <row r="129" spans="1:8" x14ac:dyDescent="0.25">
      <c r="A129" s="21" t="s">
        <v>136</v>
      </c>
      <c r="B129" s="38" t="s">
        <v>43</v>
      </c>
      <c r="C129" s="19"/>
      <c r="D129" s="20"/>
      <c r="E129" s="33">
        <f t="shared" si="0"/>
        <v>1921.7099999999998</v>
      </c>
      <c r="F129" s="14"/>
      <c r="G129" s="15">
        <v>10.24</v>
      </c>
      <c r="H129" s="33">
        <f t="shared" si="1"/>
        <v>2827.5200000000004</v>
      </c>
    </row>
    <row r="130" spans="1:8" x14ac:dyDescent="0.25">
      <c r="A130" s="21" t="s">
        <v>135</v>
      </c>
      <c r="B130" s="38" t="s">
        <v>60</v>
      </c>
      <c r="C130" s="19"/>
      <c r="D130" s="20"/>
      <c r="E130" s="33">
        <f t="shared" si="0"/>
        <v>1921.7099999999998</v>
      </c>
      <c r="F130" s="14">
        <v>53.54</v>
      </c>
      <c r="G130" s="15"/>
      <c r="H130" s="33">
        <f t="shared" si="1"/>
        <v>2881.0600000000004</v>
      </c>
    </row>
    <row r="131" spans="1:8" x14ac:dyDescent="0.25">
      <c r="A131" s="21" t="s">
        <v>24</v>
      </c>
      <c r="B131" s="38" t="s">
        <v>17</v>
      </c>
      <c r="C131" s="19"/>
      <c r="D131" s="20"/>
      <c r="E131" s="33">
        <f t="shared" si="0"/>
        <v>1921.7099999999998</v>
      </c>
      <c r="F131" s="14"/>
      <c r="G131" s="15">
        <v>4.67</v>
      </c>
      <c r="H131" s="33">
        <f t="shared" si="1"/>
        <v>2876.3900000000003</v>
      </c>
    </row>
    <row r="132" spans="1:8" x14ac:dyDescent="0.25">
      <c r="A132" s="21" t="s">
        <v>64</v>
      </c>
      <c r="B132" s="38" t="s">
        <v>43</v>
      </c>
      <c r="C132" s="19"/>
      <c r="D132" s="20"/>
      <c r="E132" s="33">
        <f t="shared" si="0"/>
        <v>1921.7099999999998</v>
      </c>
      <c r="F132" s="14"/>
      <c r="G132" s="15">
        <v>9.26</v>
      </c>
      <c r="H132" s="33">
        <f t="shared" si="1"/>
        <v>2867.13</v>
      </c>
    </row>
    <row r="133" spans="1:8" x14ac:dyDescent="0.25">
      <c r="A133" s="21" t="s">
        <v>25</v>
      </c>
      <c r="B133" s="38" t="s">
        <v>17</v>
      </c>
      <c r="C133" s="19"/>
      <c r="D133" s="20"/>
      <c r="E133" s="33">
        <f t="shared" si="0"/>
        <v>1921.7099999999998</v>
      </c>
      <c r="F133" s="14"/>
      <c r="G133" s="15">
        <v>3.35</v>
      </c>
      <c r="H133" s="33">
        <f t="shared" si="1"/>
        <v>2863.78</v>
      </c>
    </row>
    <row r="134" spans="1:8" x14ac:dyDescent="0.25">
      <c r="A134" s="21" t="s">
        <v>151</v>
      </c>
      <c r="B134" s="38" t="s">
        <v>144</v>
      </c>
      <c r="C134" s="19">
        <v>17</v>
      </c>
      <c r="D134" s="20"/>
      <c r="E134" s="33">
        <f t="shared" si="0"/>
        <v>1938.7099999999998</v>
      </c>
      <c r="F134" s="14"/>
      <c r="G134" s="15"/>
      <c r="H134" s="33">
        <f t="shared" si="1"/>
        <v>2863.78</v>
      </c>
    </row>
    <row r="135" spans="1:8" x14ac:dyDescent="0.25">
      <c r="A135" s="21" t="s">
        <v>65</v>
      </c>
      <c r="B135" s="38" t="s">
        <v>142</v>
      </c>
      <c r="C135" s="19"/>
      <c r="D135" s="20">
        <v>360</v>
      </c>
      <c r="E135" s="33">
        <f t="shared" si="0"/>
        <v>1578.7099999999998</v>
      </c>
      <c r="F135" s="14"/>
      <c r="G135" s="15"/>
      <c r="H135" s="33">
        <f t="shared" si="1"/>
        <v>2863.78</v>
      </c>
    </row>
    <row r="136" spans="1:8" x14ac:dyDescent="0.25">
      <c r="A136" s="21" t="s">
        <v>102</v>
      </c>
      <c r="B136" s="38" t="s">
        <v>13</v>
      </c>
      <c r="C136" s="19"/>
      <c r="D136" s="20">
        <v>2.6</v>
      </c>
      <c r="E136" s="33">
        <f t="shared" si="0"/>
        <v>1576.11</v>
      </c>
      <c r="F136" s="14"/>
      <c r="G136" s="15"/>
      <c r="H136" s="33">
        <f t="shared" si="1"/>
        <v>2863.78</v>
      </c>
    </row>
    <row r="137" spans="1:8" x14ac:dyDescent="0.25">
      <c r="A137" s="21" t="s">
        <v>103</v>
      </c>
      <c r="B137" s="38" t="s">
        <v>14</v>
      </c>
      <c r="C137" s="19"/>
      <c r="D137" s="20">
        <v>3.5</v>
      </c>
      <c r="E137" s="33">
        <f t="shared" si="0"/>
        <v>1572.61</v>
      </c>
      <c r="F137" s="14"/>
      <c r="G137" s="15"/>
      <c r="H137" s="33">
        <f t="shared" si="1"/>
        <v>2863.78</v>
      </c>
    </row>
    <row r="138" spans="1:8" x14ac:dyDescent="0.25">
      <c r="A138" s="21" t="s">
        <v>104</v>
      </c>
      <c r="B138" s="38" t="s">
        <v>15</v>
      </c>
      <c r="C138" s="19"/>
      <c r="D138" s="20">
        <v>0.79</v>
      </c>
      <c r="E138" s="33">
        <f t="shared" si="0"/>
        <v>1571.82</v>
      </c>
      <c r="F138" s="14"/>
      <c r="G138" s="15"/>
      <c r="H138" s="33">
        <f t="shared" si="1"/>
        <v>2863.78</v>
      </c>
    </row>
    <row r="139" spans="1:8" x14ac:dyDescent="0.25">
      <c r="A139" s="21" t="s">
        <v>152</v>
      </c>
      <c r="B139" s="45" t="s">
        <v>144</v>
      </c>
      <c r="C139" s="19">
        <v>17</v>
      </c>
      <c r="D139" s="20"/>
      <c r="E139" s="33">
        <f t="shared" si="0"/>
        <v>1588.82</v>
      </c>
      <c r="F139" s="14"/>
      <c r="G139" s="15"/>
      <c r="H139" s="33">
        <f t="shared" si="1"/>
        <v>2863.78</v>
      </c>
    </row>
    <row r="140" spans="1:8" x14ac:dyDescent="0.25">
      <c r="A140" s="21" t="s">
        <v>66</v>
      </c>
      <c r="B140" s="45" t="s">
        <v>43</v>
      </c>
      <c r="C140" s="19"/>
      <c r="D140" s="20"/>
      <c r="E140" s="33">
        <f t="shared" si="0"/>
        <v>1588.82</v>
      </c>
      <c r="F140" s="14"/>
      <c r="G140" s="15">
        <v>7.5</v>
      </c>
      <c r="H140" s="33">
        <f t="shared" si="1"/>
        <v>2856.28</v>
      </c>
    </row>
    <row r="141" spans="1:8" x14ac:dyDescent="0.25">
      <c r="A141" s="21" t="s">
        <v>105</v>
      </c>
      <c r="B141" s="35" t="s">
        <v>13</v>
      </c>
      <c r="C141" s="19"/>
      <c r="D141" s="20">
        <v>2.2000000000000002</v>
      </c>
      <c r="E141" s="33">
        <f t="shared" si="0"/>
        <v>1586.62</v>
      </c>
      <c r="F141" s="14"/>
      <c r="G141" s="15"/>
      <c r="H141" s="33">
        <f t="shared" si="1"/>
        <v>2856.28</v>
      </c>
    </row>
    <row r="142" spans="1:8" x14ac:dyDescent="0.25">
      <c r="A142" s="21" t="s">
        <v>105</v>
      </c>
      <c r="B142" s="38" t="s">
        <v>14</v>
      </c>
      <c r="C142" s="19"/>
      <c r="D142" s="20">
        <v>0.23</v>
      </c>
      <c r="E142" s="33">
        <f t="shared" si="0"/>
        <v>1586.3899999999999</v>
      </c>
      <c r="F142" s="14"/>
      <c r="G142" s="15"/>
      <c r="H142" s="33">
        <f t="shared" si="1"/>
        <v>2856.28</v>
      </c>
    </row>
    <row r="143" spans="1:8" x14ac:dyDescent="0.25">
      <c r="A143" s="21" t="s">
        <v>106</v>
      </c>
      <c r="B143" s="38" t="s">
        <v>14</v>
      </c>
      <c r="C143" s="19"/>
      <c r="D143" s="20">
        <v>0.83</v>
      </c>
      <c r="E143" s="33">
        <f t="shared" si="0"/>
        <v>1585.56</v>
      </c>
      <c r="F143" s="14"/>
      <c r="G143" s="15"/>
      <c r="H143" s="33">
        <f t="shared" ref="H143:H147" si="2">H142+F143-G143</f>
        <v>2856.28</v>
      </c>
    </row>
    <row r="144" spans="1:8" x14ac:dyDescent="0.25">
      <c r="A144" s="21" t="s">
        <v>107</v>
      </c>
      <c r="B144" s="38" t="s">
        <v>16</v>
      </c>
      <c r="C144" s="19"/>
      <c r="D144" s="20">
        <v>30</v>
      </c>
      <c r="E144" s="33">
        <f t="shared" si="0"/>
        <v>1555.56</v>
      </c>
      <c r="F144" s="14"/>
      <c r="G144" s="15"/>
      <c r="H144" s="33">
        <f t="shared" si="2"/>
        <v>2856.28</v>
      </c>
    </row>
    <row r="145" spans="1:8" x14ac:dyDescent="0.25">
      <c r="A145" s="21" t="s">
        <v>108</v>
      </c>
      <c r="B145" s="38" t="s">
        <v>14</v>
      </c>
      <c r="C145" s="19"/>
      <c r="D145" s="20">
        <v>1.58</v>
      </c>
      <c r="E145" s="33">
        <f t="shared" si="0"/>
        <v>1553.98</v>
      </c>
      <c r="F145" s="14"/>
      <c r="G145" s="15"/>
      <c r="H145" s="33">
        <f t="shared" si="2"/>
        <v>2856.28</v>
      </c>
    </row>
    <row r="146" spans="1:8" x14ac:dyDescent="0.25">
      <c r="A146" s="21" t="s">
        <v>26</v>
      </c>
      <c r="B146" s="38" t="s">
        <v>17</v>
      </c>
      <c r="C146" s="19"/>
      <c r="D146" s="20"/>
      <c r="E146" s="33">
        <f t="shared" si="0"/>
        <v>1553.98</v>
      </c>
      <c r="F146" s="14"/>
      <c r="G146" s="15">
        <v>3.35</v>
      </c>
      <c r="H146" s="33">
        <f t="shared" si="2"/>
        <v>2852.9300000000003</v>
      </c>
    </row>
    <row r="147" spans="1:8" x14ac:dyDescent="0.25">
      <c r="A147" s="21" t="s">
        <v>109</v>
      </c>
      <c r="B147" s="38" t="s">
        <v>53</v>
      </c>
      <c r="C147" s="19"/>
      <c r="D147" s="20"/>
      <c r="E147" s="33">
        <f t="shared" si="0"/>
        <v>1553.98</v>
      </c>
      <c r="F147" s="14">
        <v>200</v>
      </c>
      <c r="G147" s="15"/>
      <c r="H147" s="33">
        <f t="shared" si="2"/>
        <v>3052.9300000000003</v>
      </c>
    </row>
    <row r="148" spans="1:8" x14ac:dyDescent="0.25">
      <c r="A148" s="21" t="s">
        <v>109</v>
      </c>
      <c r="B148" s="38" t="s">
        <v>14</v>
      </c>
      <c r="C148" s="19"/>
      <c r="D148" s="20">
        <v>1.8</v>
      </c>
      <c r="E148" s="33">
        <f t="shared" si="0"/>
        <v>1552.18</v>
      </c>
      <c r="F148" s="14"/>
      <c r="G148" s="15"/>
      <c r="H148" s="33">
        <f t="shared" ref="H148:H160" si="3">H147+F148-G148</f>
        <v>3052.9300000000003</v>
      </c>
    </row>
    <row r="149" spans="1:8" x14ac:dyDescent="0.25">
      <c r="A149" s="21" t="s">
        <v>67</v>
      </c>
      <c r="B149" s="38" t="s">
        <v>15</v>
      </c>
      <c r="C149" s="19"/>
      <c r="D149" s="20">
        <v>6.33</v>
      </c>
      <c r="E149" s="33">
        <f t="shared" si="0"/>
        <v>1545.8500000000001</v>
      </c>
      <c r="F149" s="14"/>
      <c r="G149" s="15"/>
      <c r="H149" s="33">
        <f t="shared" si="3"/>
        <v>3052.9300000000003</v>
      </c>
    </row>
    <row r="150" spans="1:8" ht="15.75" thickBot="1" x14ac:dyDescent="0.3">
      <c r="A150" s="70" t="s">
        <v>134</v>
      </c>
      <c r="B150" s="60" t="s">
        <v>133</v>
      </c>
      <c r="C150" s="61"/>
      <c r="D150" s="62"/>
      <c r="E150" s="63">
        <f t="shared" si="0"/>
        <v>1545.8500000000001</v>
      </c>
      <c r="F150" s="64"/>
      <c r="G150" s="65">
        <v>109.31</v>
      </c>
      <c r="H150" s="63">
        <f t="shared" si="3"/>
        <v>2943.6200000000003</v>
      </c>
    </row>
    <row r="151" spans="1:8" x14ac:dyDescent="0.25">
      <c r="A151" s="71" t="s">
        <v>70</v>
      </c>
      <c r="B151" s="67" t="s">
        <v>157</v>
      </c>
      <c r="C151" s="7"/>
      <c r="D151" s="8"/>
      <c r="E151" s="68">
        <f t="shared" si="0"/>
        <v>1545.8500000000001</v>
      </c>
      <c r="F151" s="10"/>
      <c r="G151" s="69">
        <v>980.71</v>
      </c>
      <c r="H151" s="68">
        <f t="shared" si="3"/>
        <v>1962.9100000000003</v>
      </c>
    </row>
    <row r="152" spans="1:8" x14ac:dyDescent="0.25">
      <c r="A152" s="21" t="s">
        <v>110</v>
      </c>
      <c r="B152" s="38" t="s">
        <v>15</v>
      </c>
      <c r="C152" s="19"/>
      <c r="D152" s="20">
        <v>0.48</v>
      </c>
      <c r="E152" s="33">
        <f t="shared" si="0"/>
        <v>1545.3700000000001</v>
      </c>
      <c r="F152" s="14"/>
      <c r="G152" s="15"/>
      <c r="H152" s="33">
        <f t="shared" si="3"/>
        <v>1962.9100000000003</v>
      </c>
    </row>
    <row r="153" spans="1:8" x14ac:dyDescent="0.25">
      <c r="A153" s="21" t="s">
        <v>38</v>
      </c>
      <c r="B153" s="38" t="s">
        <v>14</v>
      </c>
      <c r="C153" s="19"/>
      <c r="D153" s="20">
        <v>0.4</v>
      </c>
      <c r="E153" s="33">
        <f t="shared" si="0"/>
        <v>1544.97</v>
      </c>
      <c r="F153" s="14"/>
      <c r="G153" s="15"/>
      <c r="H153" s="33">
        <f t="shared" si="3"/>
        <v>1962.9100000000003</v>
      </c>
    </row>
    <row r="154" spans="1:8" x14ac:dyDescent="0.25">
      <c r="A154" s="21" t="s">
        <v>38</v>
      </c>
      <c r="B154" s="38" t="s">
        <v>43</v>
      </c>
      <c r="C154" s="19"/>
      <c r="D154" s="20"/>
      <c r="E154" s="33">
        <f t="shared" si="0"/>
        <v>1544.97</v>
      </c>
      <c r="F154" s="14"/>
      <c r="G154" s="15">
        <v>6.66</v>
      </c>
      <c r="H154" s="33">
        <f t="shared" si="3"/>
        <v>1956.2500000000002</v>
      </c>
    </row>
    <row r="155" spans="1:8" x14ac:dyDescent="0.25">
      <c r="A155" s="21" t="s">
        <v>68</v>
      </c>
      <c r="B155" s="38" t="s">
        <v>14</v>
      </c>
      <c r="C155" s="19"/>
      <c r="D155" s="20">
        <v>1.17</v>
      </c>
      <c r="E155" s="33">
        <f t="shared" si="0"/>
        <v>1543.8</v>
      </c>
      <c r="F155" s="14"/>
      <c r="G155" s="15"/>
      <c r="H155" s="33">
        <f t="shared" si="3"/>
        <v>1956.2500000000002</v>
      </c>
    </row>
    <row r="156" spans="1:8" x14ac:dyDescent="0.25">
      <c r="A156" s="21" t="s">
        <v>68</v>
      </c>
      <c r="B156" s="38" t="s">
        <v>31</v>
      </c>
      <c r="C156" s="19"/>
      <c r="D156" s="20">
        <v>0.75</v>
      </c>
      <c r="E156" s="33">
        <f t="shared" si="0"/>
        <v>1543.05</v>
      </c>
      <c r="F156" s="14"/>
      <c r="G156" s="15"/>
      <c r="H156" s="33">
        <f t="shared" si="3"/>
        <v>1956.2500000000002</v>
      </c>
    </row>
    <row r="157" spans="1:8" x14ac:dyDescent="0.25">
      <c r="A157" s="21" t="s">
        <v>69</v>
      </c>
      <c r="B157" s="38" t="s">
        <v>133</v>
      </c>
      <c r="C157" s="19"/>
      <c r="D157" s="20"/>
      <c r="E157" s="33">
        <f t="shared" si="0"/>
        <v>1543.05</v>
      </c>
      <c r="F157" s="14">
        <v>21.27</v>
      </c>
      <c r="G157" s="15"/>
      <c r="H157" s="33">
        <f t="shared" si="3"/>
        <v>1977.5200000000002</v>
      </c>
    </row>
    <row r="158" spans="1:8" x14ac:dyDescent="0.25">
      <c r="A158" s="21" t="s">
        <v>28</v>
      </c>
      <c r="B158" s="38" t="s">
        <v>17</v>
      </c>
      <c r="C158" s="19"/>
      <c r="D158" s="20"/>
      <c r="E158" s="33">
        <f t="shared" si="0"/>
        <v>1543.05</v>
      </c>
      <c r="F158" s="14"/>
      <c r="G158" s="15">
        <v>5.43</v>
      </c>
      <c r="H158" s="33">
        <f t="shared" si="3"/>
        <v>1972.0900000000001</v>
      </c>
    </row>
    <row r="159" spans="1:8" x14ac:dyDescent="0.25">
      <c r="A159" s="21" t="s">
        <v>111</v>
      </c>
      <c r="B159" s="38" t="s">
        <v>13</v>
      </c>
      <c r="C159" s="19"/>
      <c r="D159" s="20">
        <v>24</v>
      </c>
      <c r="E159" s="33">
        <f t="shared" si="0"/>
        <v>1519.05</v>
      </c>
      <c r="F159" s="14"/>
      <c r="G159" s="15"/>
      <c r="H159" s="33">
        <f t="shared" si="3"/>
        <v>1972.0900000000001</v>
      </c>
    </row>
    <row r="160" spans="1:8" x14ac:dyDescent="0.25">
      <c r="A160" s="21" t="s">
        <v>111</v>
      </c>
      <c r="B160" s="38" t="s">
        <v>14</v>
      </c>
      <c r="C160" s="19"/>
      <c r="D160" s="20">
        <v>7.12</v>
      </c>
      <c r="E160" s="33">
        <f t="shared" si="0"/>
        <v>1511.93</v>
      </c>
      <c r="F160" s="14"/>
      <c r="G160" s="15"/>
      <c r="H160" s="33">
        <f t="shared" si="3"/>
        <v>1972.0900000000001</v>
      </c>
    </row>
    <row r="161" spans="1:8" x14ac:dyDescent="0.25">
      <c r="A161" s="21" t="s">
        <v>111</v>
      </c>
      <c r="B161" s="38" t="s">
        <v>14</v>
      </c>
      <c r="C161" s="19"/>
      <c r="D161" s="20">
        <v>1.01</v>
      </c>
      <c r="E161" s="33">
        <f t="shared" si="0"/>
        <v>1510.92</v>
      </c>
      <c r="F161" s="14"/>
      <c r="G161" s="15"/>
      <c r="H161" s="13">
        <f t="shared" ref="H161:H206" si="4">H160+F161-G161</f>
        <v>1972.0900000000001</v>
      </c>
    </row>
    <row r="162" spans="1:8" x14ac:dyDescent="0.25">
      <c r="A162" s="21" t="s">
        <v>112</v>
      </c>
      <c r="B162" s="38" t="s">
        <v>14</v>
      </c>
      <c r="C162" s="19"/>
      <c r="D162" s="20">
        <v>0.5</v>
      </c>
      <c r="E162" s="33">
        <f t="shared" si="0"/>
        <v>1510.42</v>
      </c>
      <c r="F162" s="14"/>
      <c r="G162" s="15"/>
      <c r="H162" s="13">
        <f t="shared" si="4"/>
        <v>1972.0900000000001</v>
      </c>
    </row>
    <row r="163" spans="1:8" x14ac:dyDescent="0.25">
      <c r="A163" s="21" t="s">
        <v>112</v>
      </c>
      <c r="B163" s="38" t="s">
        <v>14</v>
      </c>
      <c r="C163" s="19"/>
      <c r="D163" s="20">
        <v>0.2</v>
      </c>
      <c r="E163" s="33">
        <f t="shared" si="0"/>
        <v>1510.22</v>
      </c>
      <c r="F163" s="14"/>
      <c r="G163" s="15"/>
      <c r="H163" s="13">
        <f t="shared" si="4"/>
        <v>1972.0900000000001</v>
      </c>
    </row>
    <row r="164" spans="1:8" x14ac:dyDescent="0.25">
      <c r="A164" s="21" t="s">
        <v>113</v>
      </c>
      <c r="B164" s="38" t="s">
        <v>14</v>
      </c>
      <c r="C164" s="19"/>
      <c r="D164" s="20">
        <v>9.6199999999999992</v>
      </c>
      <c r="E164" s="33">
        <f t="shared" si="0"/>
        <v>1500.6000000000001</v>
      </c>
      <c r="F164" s="14"/>
      <c r="G164" s="15"/>
      <c r="H164" s="13">
        <f t="shared" si="4"/>
        <v>1972.0900000000001</v>
      </c>
    </row>
    <row r="165" spans="1:8" x14ac:dyDescent="0.25">
      <c r="A165" s="21" t="s">
        <v>114</v>
      </c>
      <c r="B165" s="38" t="s">
        <v>31</v>
      </c>
      <c r="C165" s="19"/>
      <c r="D165" s="20">
        <v>4.2</v>
      </c>
      <c r="E165" s="33">
        <f t="shared" ref="E165:E206" si="5">E164+C165-D165</f>
        <v>1496.4</v>
      </c>
      <c r="F165" s="14"/>
      <c r="G165" s="15"/>
      <c r="H165" s="13">
        <f t="shared" si="4"/>
        <v>1972.0900000000001</v>
      </c>
    </row>
    <row r="166" spans="1:8" x14ac:dyDescent="0.25">
      <c r="A166" s="21" t="s">
        <v>132</v>
      </c>
      <c r="B166" s="38" t="s">
        <v>53</v>
      </c>
      <c r="C166" s="19"/>
      <c r="D166" s="20"/>
      <c r="E166" s="33">
        <f t="shared" si="5"/>
        <v>1496.4</v>
      </c>
      <c r="F166" s="14">
        <v>80</v>
      </c>
      <c r="G166" s="15"/>
      <c r="H166" s="13">
        <f t="shared" si="4"/>
        <v>2052.09</v>
      </c>
    </row>
    <row r="167" spans="1:8" x14ac:dyDescent="0.25">
      <c r="A167" s="21" t="s">
        <v>132</v>
      </c>
      <c r="B167" s="38" t="s">
        <v>161</v>
      </c>
      <c r="C167" s="19"/>
      <c r="D167" s="20"/>
      <c r="E167" s="33">
        <f>E166+C167-D167</f>
        <v>1496.4</v>
      </c>
      <c r="F167" s="14"/>
      <c r="G167" s="15">
        <v>22.04</v>
      </c>
      <c r="H167" s="13">
        <f>H166+F167-G167</f>
        <v>2030.0500000000002</v>
      </c>
    </row>
    <row r="168" spans="1:8" x14ac:dyDescent="0.25">
      <c r="A168" s="21" t="s">
        <v>132</v>
      </c>
      <c r="B168" s="38" t="s">
        <v>144</v>
      </c>
      <c r="C168" s="19">
        <v>17</v>
      </c>
      <c r="D168" s="20"/>
      <c r="E168" s="33">
        <f t="shared" ref="E168:E180" si="6">E167+C168-D168</f>
        <v>1513.4</v>
      </c>
      <c r="F168" s="14"/>
      <c r="G168" s="15"/>
      <c r="H168" s="13">
        <f t="shared" ref="H168:H180" si="7">H167+F168-G168</f>
        <v>2030.0500000000002</v>
      </c>
    </row>
    <row r="169" spans="1:8" x14ac:dyDescent="0.25">
      <c r="A169" s="21" t="s">
        <v>72</v>
      </c>
      <c r="B169" s="38" t="s">
        <v>142</v>
      </c>
      <c r="C169" s="19"/>
      <c r="D169" s="20">
        <v>30</v>
      </c>
      <c r="E169" s="33">
        <f t="shared" si="6"/>
        <v>1483.4</v>
      </c>
      <c r="F169" s="14"/>
      <c r="G169" s="15"/>
      <c r="H169" s="13">
        <f t="shared" si="7"/>
        <v>2030.0500000000002</v>
      </c>
    </row>
    <row r="170" spans="1:8" x14ac:dyDescent="0.25">
      <c r="A170" s="21" t="s">
        <v>71</v>
      </c>
      <c r="B170" s="38" t="s">
        <v>15</v>
      </c>
      <c r="C170" s="19"/>
      <c r="D170" s="20">
        <v>2.36</v>
      </c>
      <c r="E170" s="33">
        <f t="shared" si="6"/>
        <v>1481.0400000000002</v>
      </c>
      <c r="F170" s="14"/>
      <c r="G170" s="15"/>
      <c r="H170" s="13">
        <f t="shared" si="7"/>
        <v>2030.0500000000002</v>
      </c>
    </row>
    <row r="171" spans="1:8" x14ac:dyDescent="0.25">
      <c r="A171" s="21" t="s">
        <v>115</v>
      </c>
      <c r="B171" s="38" t="s">
        <v>27</v>
      </c>
      <c r="C171" s="19"/>
      <c r="D171" s="20">
        <v>53.56</v>
      </c>
      <c r="E171" s="33">
        <f t="shared" si="6"/>
        <v>1427.4800000000002</v>
      </c>
      <c r="F171" s="14"/>
      <c r="G171" s="15"/>
      <c r="H171" s="13">
        <f t="shared" si="7"/>
        <v>2030.0500000000002</v>
      </c>
    </row>
    <row r="172" spans="1:8" x14ac:dyDescent="0.25">
      <c r="A172" s="21" t="s">
        <v>115</v>
      </c>
      <c r="B172" s="38" t="s">
        <v>43</v>
      </c>
      <c r="C172" s="19"/>
      <c r="D172" s="20"/>
      <c r="E172" s="33">
        <f t="shared" si="6"/>
        <v>1427.4800000000002</v>
      </c>
      <c r="F172" s="14"/>
      <c r="G172" s="15">
        <v>6</v>
      </c>
      <c r="H172" s="13">
        <f t="shared" si="7"/>
        <v>2024.0500000000002</v>
      </c>
    </row>
    <row r="173" spans="1:8" x14ac:dyDescent="0.25">
      <c r="A173" s="21" t="s">
        <v>153</v>
      </c>
      <c r="B173" s="38" t="s">
        <v>144</v>
      </c>
      <c r="C173" s="19">
        <v>17</v>
      </c>
      <c r="D173" s="20"/>
      <c r="E173" s="33">
        <f t="shared" si="6"/>
        <v>1444.4800000000002</v>
      </c>
      <c r="F173" s="14"/>
      <c r="G173" s="15"/>
      <c r="H173" s="13">
        <f t="shared" si="7"/>
        <v>2024.0500000000002</v>
      </c>
    </row>
    <row r="174" spans="1:8" x14ac:dyDescent="0.25">
      <c r="A174" s="21" t="s">
        <v>154</v>
      </c>
      <c r="B174" s="38" t="s">
        <v>144</v>
      </c>
      <c r="C174" s="19">
        <v>17</v>
      </c>
      <c r="D174" s="20"/>
      <c r="E174" s="33">
        <f t="shared" si="6"/>
        <v>1461.4800000000002</v>
      </c>
      <c r="F174" s="14"/>
      <c r="G174" s="15"/>
      <c r="H174" s="13">
        <f t="shared" si="7"/>
        <v>2024.0500000000002</v>
      </c>
    </row>
    <row r="175" spans="1:8" x14ac:dyDescent="0.25">
      <c r="A175" s="21" t="s">
        <v>29</v>
      </c>
      <c r="B175" s="38" t="s">
        <v>14</v>
      </c>
      <c r="C175" s="19"/>
      <c r="D175" s="20">
        <v>1.45</v>
      </c>
      <c r="E175" s="33">
        <f t="shared" si="6"/>
        <v>1460.0300000000002</v>
      </c>
      <c r="F175" s="14"/>
      <c r="G175" s="15"/>
      <c r="H175" s="13">
        <f t="shared" si="7"/>
        <v>2024.0500000000002</v>
      </c>
    </row>
    <row r="176" spans="1:8" x14ac:dyDescent="0.25">
      <c r="A176" s="21" t="s">
        <v>29</v>
      </c>
      <c r="B176" s="38" t="s">
        <v>144</v>
      </c>
      <c r="C176" s="19"/>
      <c r="D176" s="20"/>
      <c r="E176" s="33">
        <f t="shared" si="6"/>
        <v>1460.0300000000002</v>
      </c>
      <c r="F176" s="14">
        <v>34</v>
      </c>
      <c r="G176" s="15"/>
      <c r="H176" s="13">
        <f t="shared" si="7"/>
        <v>2058.0500000000002</v>
      </c>
    </row>
    <row r="177" spans="1:8" x14ac:dyDescent="0.25">
      <c r="A177" s="21" t="s">
        <v>29</v>
      </c>
      <c r="B177" s="38" t="s">
        <v>17</v>
      </c>
      <c r="C177" s="19"/>
      <c r="D177" s="20"/>
      <c r="E177" s="33">
        <f t="shared" si="6"/>
        <v>1460.0300000000002</v>
      </c>
      <c r="F177" s="14"/>
      <c r="G177" s="15">
        <v>4.92</v>
      </c>
      <c r="H177" s="13">
        <f t="shared" si="7"/>
        <v>2053.13</v>
      </c>
    </row>
    <row r="178" spans="1:8" x14ac:dyDescent="0.25">
      <c r="A178" s="21" t="s">
        <v>39</v>
      </c>
      <c r="B178" s="38" t="s">
        <v>144</v>
      </c>
      <c r="C178" s="19">
        <v>17</v>
      </c>
      <c r="D178" s="20"/>
      <c r="E178" s="33">
        <f t="shared" si="6"/>
        <v>1477.0300000000002</v>
      </c>
      <c r="F178" s="14"/>
      <c r="G178" s="15"/>
      <c r="H178" s="13">
        <f t="shared" si="7"/>
        <v>2053.13</v>
      </c>
    </row>
    <row r="179" spans="1:8" x14ac:dyDescent="0.25">
      <c r="A179" s="21" t="s">
        <v>39</v>
      </c>
      <c r="B179" s="38" t="s">
        <v>144</v>
      </c>
      <c r="C179" s="19">
        <v>17</v>
      </c>
      <c r="D179" s="20"/>
      <c r="E179" s="33">
        <f t="shared" si="6"/>
        <v>1494.0300000000002</v>
      </c>
      <c r="F179" s="14"/>
      <c r="G179" s="15"/>
      <c r="H179" s="13">
        <f t="shared" si="7"/>
        <v>2053.13</v>
      </c>
    </row>
    <row r="180" spans="1:8" x14ac:dyDescent="0.25">
      <c r="A180" s="21" t="s">
        <v>39</v>
      </c>
      <c r="B180" s="38" t="s">
        <v>144</v>
      </c>
      <c r="C180" s="19">
        <v>210</v>
      </c>
      <c r="D180" s="20"/>
      <c r="E180" s="33">
        <f t="shared" si="6"/>
        <v>1704.0300000000002</v>
      </c>
      <c r="F180" s="14"/>
      <c r="G180" s="15"/>
      <c r="H180" s="13">
        <f t="shared" si="7"/>
        <v>2053.13</v>
      </c>
    </row>
    <row r="181" spans="1:8" x14ac:dyDescent="0.25">
      <c r="A181" s="21" t="s">
        <v>39</v>
      </c>
      <c r="B181" s="38" t="s">
        <v>15</v>
      </c>
      <c r="C181" s="19"/>
      <c r="D181" s="20">
        <v>6.99</v>
      </c>
      <c r="E181" s="33">
        <f t="shared" si="5"/>
        <v>1697.0400000000002</v>
      </c>
      <c r="F181" s="14"/>
      <c r="G181" s="15"/>
      <c r="H181" s="13">
        <f t="shared" si="4"/>
        <v>2053.13</v>
      </c>
    </row>
    <row r="182" spans="1:8" x14ac:dyDescent="0.25">
      <c r="A182" s="21" t="s">
        <v>40</v>
      </c>
      <c r="B182" s="38" t="s">
        <v>50</v>
      </c>
      <c r="C182" s="19"/>
      <c r="D182" s="20">
        <v>7.98</v>
      </c>
      <c r="E182" s="33">
        <f t="shared" si="5"/>
        <v>1689.0600000000002</v>
      </c>
      <c r="F182" s="14"/>
      <c r="G182" s="15"/>
      <c r="H182" s="13">
        <f t="shared" si="4"/>
        <v>2053.13</v>
      </c>
    </row>
    <row r="183" spans="1:8" x14ac:dyDescent="0.25">
      <c r="A183" s="21" t="s">
        <v>40</v>
      </c>
      <c r="B183" s="38" t="s">
        <v>13</v>
      </c>
      <c r="C183" s="19"/>
      <c r="D183" s="20">
        <v>2.79</v>
      </c>
      <c r="E183" s="33">
        <f t="shared" si="5"/>
        <v>1686.2700000000002</v>
      </c>
      <c r="F183" s="14"/>
      <c r="G183" s="15"/>
      <c r="H183" s="13">
        <f t="shared" si="4"/>
        <v>2053.13</v>
      </c>
    </row>
    <row r="184" spans="1:8" x14ac:dyDescent="0.25">
      <c r="A184" s="21" t="s">
        <v>73</v>
      </c>
      <c r="B184" s="38" t="s">
        <v>14</v>
      </c>
      <c r="C184" s="19"/>
      <c r="D184" s="20">
        <v>5.7</v>
      </c>
      <c r="E184" s="33">
        <f t="shared" si="5"/>
        <v>1680.5700000000002</v>
      </c>
      <c r="F184" s="14"/>
      <c r="G184" s="15"/>
      <c r="H184" s="13">
        <f t="shared" si="4"/>
        <v>2053.13</v>
      </c>
    </row>
    <row r="185" spans="1:8" x14ac:dyDescent="0.25">
      <c r="A185" s="21" t="s">
        <v>116</v>
      </c>
      <c r="B185" s="38" t="s">
        <v>15</v>
      </c>
      <c r="C185" s="19"/>
      <c r="D185" s="20">
        <v>1.19</v>
      </c>
      <c r="E185" s="33">
        <f t="shared" si="5"/>
        <v>1679.38</v>
      </c>
      <c r="F185" s="14"/>
      <c r="G185" s="15"/>
      <c r="H185" s="13">
        <f t="shared" si="4"/>
        <v>2053.13</v>
      </c>
    </row>
    <row r="186" spans="1:8" x14ac:dyDescent="0.25">
      <c r="A186" s="21" t="s">
        <v>116</v>
      </c>
      <c r="B186" s="38" t="s">
        <v>15</v>
      </c>
      <c r="C186" s="19"/>
      <c r="D186" s="20">
        <v>2.4900000000000002</v>
      </c>
      <c r="E186" s="33">
        <f t="shared" si="5"/>
        <v>1676.89</v>
      </c>
      <c r="F186" s="14"/>
      <c r="G186" s="15"/>
      <c r="H186" s="13">
        <f t="shared" si="4"/>
        <v>2053.13</v>
      </c>
    </row>
    <row r="187" spans="1:8" x14ac:dyDescent="0.25">
      <c r="A187" s="21" t="s">
        <v>155</v>
      </c>
      <c r="B187" s="38" t="s">
        <v>144</v>
      </c>
      <c r="C187" s="19">
        <v>17</v>
      </c>
      <c r="D187" s="20"/>
      <c r="E187" s="33">
        <f t="shared" si="5"/>
        <v>1693.89</v>
      </c>
      <c r="F187" s="14"/>
      <c r="G187" s="15"/>
      <c r="H187" s="13">
        <f t="shared" si="4"/>
        <v>2053.13</v>
      </c>
    </row>
    <row r="188" spans="1:8" x14ac:dyDescent="0.25">
      <c r="A188" s="21" t="s">
        <v>117</v>
      </c>
      <c r="B188" s="38" t="s">
        <v>13</v>
      </c>
      <c r="C188" s="19"/>
      <c r="D188" s="20">
        <v>1.7</v>
      </c>
      <c r="E188" s="33">
        <f t="shared" si="5"/>
        <v>1692.19</v>
      </c>
      <c r="F188" s="14"/>
      <c r="G188" s="15"/>
      <c r="H188" s="13">
        <f t="shared" si="4"/>
        <v>2053.13</v>
      </c>
    </row>
    <row r="189" spans="1:8" x14ac:dyDescent="0.25">
      <c r="A189" s="21" t="s">
        <v>117</v>
      </c>
      <c r="B189" s="38" t="s">
        <v>83</v>
      </c>
      <c r="C189" s="19"/>
      <c r="D189" s="20">
        <v>13.5</v>
      </c>
      <c r="E189" s="33">
        <f t="shared" si="5"/>
        <v>1678.69</v>
      </c>
      <c r="F189" s="14"/>
      <c r="G189" s="15"/>
      <c r="H189" s="13">
        <f t="shared" si="4"/>
        <v>2053.13</v>
      </c>
    </row>
    <row r="190" spans="1:8" x14ac:dyDescent="0.25">
      <c r="A190" s="21" t="s">
        <v>117</v>
      </c>
      <c r="B190" s="38" t="s">
        <v>13</v>
      </c>
      <c r="C190" s="19"/>
      <c r="D190" s="20">
        <v>8.9</v>
      </c>
      <c r="E190" s="33">
        <f t="shared" si="5"/>
        <v>1669.79</v>
      </c>
      <c r="F190" s="14"/>
      <c r="G190" s="15"/>
      <c r="H190" s="13">
        <f t="shared" si="4"/>
        <v>2053.13</v>
      </c>
    </row>
    <row r="191" spans="1:8" x14ac:dyDescent="0.25">
      <c r="A191" s="21" t="s">
        <v>117</v>
      </c>
      <c r="B191" s="38" t="s">
        <v>15</v>
      </c>
      <c r="C191" s="19"/>
      <c r="D191" s="20">
        <v>1.5</v>
      </c>
      <c r="E191" s="33">
        <f t="shared" si="5"/>
        <v>1668.29</v>
      </c>
      <c r="F191" s="14"/>
      <c r="G191" s="15"/>
      <c r="H191" s="13">
        <f t="shared" si="4"/>
        <v>2053.13</v>
      </c>
    </row>
    <row r="192" spans="1:8" x14ac:dyDescent="0.25">
      <c r="A192" s="21" t="s">
        <v>117</v>
      </c>
      <c r="B192" s="38" t="s">
        <v>15</v>
      </c>
      <c r="C192" s="19"/>
      <c r="D192" s="20">
        <v>1.66</v>
      </c>
      <c r="E192" s="33">
        <f t="shared" si="5"/>
        <v>1666.6299999999999</v>
      </c>
      <c r="F192" s="14"/>
      <c r="G192" s="15"/>
      <c r="H192" s="13">
        <f t="shared" si="4"/>
        <v>2053.13</v>
      </c>
    </row>
    <row r="193" spans="1:8" x14ac:dyDescent="0.25">
      <c r="A193" s="21" t="s">
        <v>117</v>
      </c>
      <c r="B193" s="38" t="s">
        <v>156</v>
      </c>
      <c r="C193" s="19"/>
      <c r="D193" s="20"/>
      <c r="E193" s="33">
        <f t="shared" si="5"/>
        <v>1666.6299999999999</v>
      </c>
      <c r="F193" s="14"/>
      <c r="G193" s="15">
        <v>8.4</v>
      </c>
      <c r="H193" s="13">
        <f t="shared" si="4"/>
        <v>2044.73</v>
      </c>
    </row>
    <row r="194" spans="1:8" x14ac:dyDescent="0.25">
      <c r="A194" s="21" t="s">
        <v>41</v>
      </c>
      <c r="B194" s="38" t="s">
        <v>14</v>
      </c>
      <c r="C194" s="19"/>
      <c r="D194" s="20">
        <v>0.14000000000000001</v>
      </c>
      <c r="E194" s="33">
        <f t="shared" si="5"/>
        <v>1666.4899999999998</v>
      </c>
      <c r="F194" s="14"/>
      <c r="G194" s="15"/>
      <c r="H194" s="13">
        <f t="shared" si="4"/>
        <v>2044.73</v>
      </c>
    </row>
    <row r="195" spans="1:8" x14ac:dyDescent="0.25">
      <c r="A195" s="21" t="s">
        <v>41</v>
      </c>
      <c r="B195" s="38" t="s">
        <v>80</v>
      </c>
      <c r="C195" s="19"/>
      <c r="D195" s="20">
        <v>11.52</v>
      </c>
      <c r="E195" s="33">
        <f t="shared" si="5"/>
        <v>1654.9699999999998</v>
      </c>
      <c r="F195" s="14"/>
      <c r="G195" s="15"/>
      <c r="H195" s="13">
        <f t="shared" si="4"/>
        <v>2044.73</v>
      </c>
    </row>
    <row r="196" spans="1:8" x14ac:dyDescent="0.25">
      <c r="A196" s="21" t="s">
        <v>74</v>
      </c>
      <c r="B196" s="38" t="s">
        <v>13</v>
      </c>
      <c r="C196" s="19"/>
      <c r="D196" s="20">
        <v>2.5499999999999998</v>
      </c>
      <c r="E196" s="33">
        <f t="shared" si="5"/>
        <v>1652.4199999999998</v>
      </c>
      <c r="F196" s="14"/>
      <c r="G196" s="15"/>
      <c r="H196" s="13">
        <f t="shared" si="4"/>
        <v>2044.73</v>
      </c>
    </row>
    <row r="197" spans="1:8" x14ac:dyDescent="0.25">
      <c r="A197" s="21" t="s">
        <v>131</v>
      </c>
      <c r="B197" s="38" t="s">
        <v>53</v>
      </c>
      <c r="C197" s="19"/>
      <c r="D197" s="20"/>
      <c r="E197" s="33">
        <f t="shared" si="5"/>
        <v>1652.4199999999998</v>
      </c>
      <c r="F197" s="14">
        <v>80</v>
      </c>
      <c r="G197" s="15"/>
      <c r="H197" s="13">
        <f t="shared" si="4"/>
        <v>2124.73</v>
      </c>
    </row>
    <row r="198" spans="1:8" x14ac:dyDescent="0.25">
      <c r="A198" s="21" t="s">
        <v>131</v>
      </c>
      <c r="B198" s="38" t="s">
        <v>162</v>
      </c>
      <c r="C198" s="19"/>
      <c r="D198" s="20"/>
      <c r="E198" s="33">
        <f t="shared" si="5"/>
        <v>1652.4199999999998</v>
      </c>
      <c r="F198" s="14"/>
      <c r="G198" s="15">
        <v>21.49</v>
      </c>
      <c r="H198" s="13">
        <f t="shared" si="4"/>
        <v>2103.2400000000002</v>
      </c>
    </row>
    <row r="199" spans="1:8" x14ac:dyDescent="0.25">
      <c r="A199" s="21" t="s">
        <v>118</v>
      </c>
      <c r="B199" s="38" t="s">
        <v>43</v>
      </c>
      <c r="C199" s="19"/>
      <c r="D199" s="20"/>
      <c r="E199" s="33">
        <f t="shared" si="5"/>
        <v>1652.4199999999998</v>
      </c>
      <c r="F199" s="14"/>
      <c r="G199" s="15">
        <v>11.88</v>
      </c>
      <c r="H199" s="13">
        <f t="shared" si="4"/>
        <v>2091.36</v>
      </c>
    </row>
    <row r="200" spans="1:8" ht="15.75" thickBot="1" x14ac:dyDescent="0.3">
      <c r="A200" s="70" t="s">
        <v>118</v>
      </c>
      <c r="B200" s="60" t="s">
        <v>16</v>
      </c>
      <c r="C200" s="61"/>
      <c r="D200" s="62">
        <v>28</v>
      </c>
      <c r="E200" s="63">
        <f t="shared" si="5"/>
        <v>1624.4199999999998</v>
      </c>
      <c r="F200" s="64"/>
      <c r="G200" s="65"/>
      <c r="H200" s="74">
        <f t="shared" si="4"/>
        <v>2091.36</v>
      </c>
    </row>
    <row r="201" spans="1:8" x14ac:dyDescent="0.25">
      <c r="A201" s="71" t="s">
        <v>75</v>
      </c>
      <c r="B201" s="67" t="s">
        <v>15</v>
      </c>
      <c r="C201" s="7"/>
      <c r="D201" s="8">
        <v>4.1399999999999997</v>
      </c>
      <c r="E201" s="68">
        <f t="shared" si="5"/>
        <v>1620.2799999999997</v>
      </c>
      <c r="F201" s="10"/>
      <c r="G201" s="69"/>
      <c r="H201" s="75">
        <f t="shared" si="4"/>
        <v>2091.36</v>
      </c>
    </row>
    <row r="202" spans="1:8" x14ac:dyDescent="0.25">
      <c r="A202" s="21" t="s">
        <v>75</v>
      </c>
      <c r="B202" s="38" t="s">
        <v>13</v>
      </c>
      <c r="C202" s="19"/>
      <c r="D202" s="20">
        <v>2.8</v>
      </c>
      <c r="E202" s="33">
        <f t="shared" si="5"/>
        <v>1617.4799999999998</v>
      </c>
      <c r="F202" s="14"/>
      <c r="G202" s="15"/>
      <c r="H202" s="13">
        <f t="shared" si="4"/>
        <v>2091.36</v>
      </c>
    </row>
    <row r="203" spans="1:8" x14ac:dyDescent="0.25">
      <c r="A203" s="21" t="s">
        <v>76</v>
      </c>
      <c r="B203" s="38" t="s">
        <v>16</v>
      </c>
      <c r="C203" s="19"/>
      <c r="D203" s="20">
        <v>21</v>
      </c>
      <c r="E203" s="33">
        <f t="shared" si="5"/>
        <v>1596.4799999999998</v>
      </c>
      <c r="F203" s="14"/>
      <c r="G203" s="15"/>
      <c r="H203" s="13">
        <f t="shared" si="4"/>
        <v>2091.36</v>
      </c>
    </row>
    <row r="204" spans="1:8" x14ac:dyDescent="0.25">
      <c r="A204" s="21" t="s">
        <v>30</v>
      </c>
      <c r="B204" s="38" t="s">
        <v>17</v>
      </c>
      <c r="C204" s="19"/>
      <c r="D204" s="20"/>
      <c r="E204" s="33">
        <f t="shared" si="5"/>
        <v>1596.4799999999998</v>
      </c>
      <c r="F204" s="14"/>
      <c r="G204" s="15">
        <v>5.68</v>
      </c>
      <c r="H204" s="13">
        <f t="shared" si="4"/>
        <v>2085.6800000000003</v>
      </c>
    </row>
    <row r="205" spans="1:8" x14ac:dyDescent="0.25">
      <c r="A205" s="18" t="s">
        <v>30</v>
      </c>
      <c r="B205" s="22" t="s">
        <v>142</v>
      </c>
      <c r="C205" s="19"/>
      <c r="D205" s="20">
        <v>200</v>
      </c>
      <c r="E205" s="33">
        <f t="shared" si="5"/>
        <v>1396.4799999999998</v>
      </c>
      <c r="F205" s="14"/>
      <c r="G205" s="15"/>
      <c r="H205" s="13">
        <f t="shared" si="4"/>
        <v>2085.6800000000003</v>
      </c>
    </row>
    <row r="206" spans="1:8" ht="15.75" thickBot="1" x14ac:dyDescent="0.3">
      <c r="A206" s="76" t="s">
        <v>30</v>
      </c>
      <c r="B206" s="77" t="s">
        <v>142</v>
      </c>
      <c r="C206" s="61"/>
      <c r="D206" s="62">
        <v>600</v>
      </c>
      <c r="E206" s="63">
        <f t="shared" si="5"/>
        <v>796.47999999999979</v>
      </c>
      <c r="F206" s="64"/>
      <c r="G206" s="65"/>
      <c r="H206" s="74">
        <f t="shared" si="4"/>
        <v>2085.6800000000003</v>
      </c>
    </row>
    <row r="207" spans="1:8" ht="15.75" thickBot="1" x14ac:dyDescent="0.3">
      <c r="A207" s="24"/>
      <c r="B207" s="41"/>
      <c r="C207" s="25">
        <f>SUM(C5:C206)</f>
        <v>1594</v>
      </c>
      <c r="D207" s="26">
        <f>SUM(D5:D206)</f>
        <v>2462.59</v>
      </c>
      <c r="E207" s="27">
        <f>E4+C207-D207</f>
        <v>796.47999999999956</v>
      </c>
      <c r="F207" s="28">
        <f>SUM(F5:F206)</f>
        <v>1576.28</v>
      </c>
      <c r="G207" s="29">
        <f>SUM(G5:G206)</f>
        <v>2458.6199999999994</v>
      </c>
      <c r="H207" s="30">
        <f>H4+F207-G207</f>
        <v>2085.6800000000007</v>
      </c>
    </row>
  </sheetData>
  <mergeCells count="5">
    <mergeCell ref="A1:B1"/>
    <mergeCell ref="C1:H1"/>
    <mergeCell ref="A2:B2"/>
    <mergeCell ref="C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Miskovova Ingrid</dc:creator>
  <cp:lastModifiedBy>Miskovova Ingrid</cp:lastModifiedBy>
  <cp:lastPrinted>2017-04-25T11:44:00Z</cp:lastPrinted>
  <dcterms:created xsi:type="dcterms:W3CDTF">2014-04-14T09:06:33Z</dcterms:created>
  <dcterms:modified xsi:type="dcterms:W3CDTF">2017-04-25T11:45:14Z</dcterms:modified>
</cp:coreProperties>
</file>