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DA690" s="1"/>
  <c r="CB690" s="1"/>
  <c r="CX689"/>
  <c r="CX688"/>
  <c r="CX687"/>
  <c r="CX686"/>
  <c r="DA686" s="1"/>
  <c r="CB686" s="1"/>
  <c r="CX684"/>
  <c r="CX683"/>
  <c r="CX682"/>
  <c r="CX681"/>
  <c r="CX680"/>
  <c r="CX679"/>
  <c r="CX678"/>
  <c r="CX676"/>
  <c r="DA676" s="1"/>
  <c r="CB676" s="1"/>
  <c r="CX675"/>
  <c r="CX674"/>
  <c r="CX673"/>
  <c r="CX672"/>
  <c r="CX669" s="1"/>
  <c r="CX668" s="1"/>
  <c r="DA668" s="1"/>
  <c r="CB668" s="1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DA689" s="1"/>
  <c r="CB689" s="1"/>
  <c r="CW688"/>
  <c r="CW687"/>
  <c r="DA687" s="1"/>
  <c r="CB687" s="1"/>
  <c r="CW686"/>
  <c r="CW685"/>
  <c r="CW684"/>
  <c r="CW683"/>
  <c r="CW682"/>
  <c r="CW681"/>
  <c r="DA681" s="1"/>
  <c r="CB681" s="1"/>
  <c r="CW680"/>
  <c r="CW679"/>
  <c r="CW678"/>
  <c r="CW677"/>
  <c r="CW676"/>
  <c r="CW675"/>
  <c r="CW674"/>
  <c r="CW673"/>
  <c r="CW672"/>
  <c r="CW671"/>
  <c r="CW670"/>
  <c r="CW669"/>
  <c r="DA669" s="1"/>
  <c r="CB669" s="1"/>
  <c r="CW668"/>
  <c r="CW667"/>
  <c r="CW666"/>
  <c r="DA666"/>
  <c r="CB666" s="1"/>
  <c r="CW665"/>
  <c r="CW664"/>
  <c r="CW663"/>
  <c r="DA663" s="1"/>
  <c r="CB663" s="1"/>
  <c r="B668"/>
  <c r="CX660"/>
  <c r="CX659"/>
  <c r="CX658"/>
  <c r="CX657"/>
  <c r="DA657" s="1"/>
  <c r="CB657" s="1"/>
  <c r="CX656"/>
  <c r="CX654"/>
  <c r="CX653"/>
  <c r="CX652"/>
  <c r="CX645" s="1"/>
  <c r="DA645" s="1"/>
  <c r="CB645" s="1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DA567" s="1"/>
  <c r="CB567" s="1"/>
  <c r="CX566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DA540" s="1"/>
  <c r="CB540" s="1"/>
  <c r="CW512"/>
  <c r="CW513"/>
  <c r="B513"/>
  <c r="CX507"/>
  <c r="CX506"/>
  <c r="CX505"/>
  <c r="CX504"/>
  <c r="CX503"/>
  <c r="CX502"/>
  <c r="CX501"/>
  <c r="CX500"/>
  <c r="CX499"/>
  <c r="CX508" s="1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84" s="1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DA433" s="1"/>
  <c r="CB433" s="1"/>
  <c r="CX423"/>
  <c r="CW432"/>
  <c r="CW431"/>
  <c r="CW430"/>
  <c r="DA430" s="1"/>
  <c r="CB430" s="1"/>
  <c r="CW429"/>
  <c r="CW428"/>
  <c r="CW427"/>
  <c r="CW426"/>
  <c r="DA426" s="1"/>
  <c r="CB426" s="1"/>
  <c r="CW425"/>
  <c r="CW424"/>
  <c r="CW423"/>
  <c r="CW422"/>
  <c r="CW421"/>
  <c r="CW420"/>
  <c r="CW419"/>
  <c r="CW394"/>
  <c r="DA394" s="1"/>
  <c r="CB394" s="1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DA386"/>
  <c r="CB386" s="1"/>
  <c r="CW385"/>
  <c r="DA385" s="1"/>
  <c r="CB385" s="1"/>
  <c r="CW384"/>
  <c r="CW354"/>
  <c r="CW355"/>
  <c r="CW357"/>
  <c r="CW356"/>
  <c r="CW334"/>
  <c r="CW335"/>
  <c r="CW336"/>
  <c r="CW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 s="1"/>
  <c r="CB58" s="1"/>
  <c r="CW57"/>
  <c r="DA57" s="1"/>
  <c r="CB57" s="1"/>
  <c r="CW56"/>
  <c r="DA56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CW46"/>
  <c r="CW45"/>
  <c r="DA45" s="1"/>
  <c r="CB45" s="1"/>
  <c r="CW44"/>
  <c r="CW43"/>
  <c r="CW42"/>
  <c r="DA42" s="1"/>
  <c r="CB42" s="1"/>
  <c r="CZ40"/>
  <c r="CZ39"/>
  <c r="CW39"/>
  <c r="CZ38"/>
  <c r="CW38"/>
  <c r="CZ37"/>
  <c r="CW37"/>
  <c r="CW36"/>
  <c r="DA36" s="1"/>
  <c r="CB36" s="1"/>
  <c r="CZ36"/>
  <c r="CZ35"/>
  <c r="CW12"/>
  <c r="CW13"/>
  <c r="DA13" s="1"/>
  <c r="CB13" s="1"/>
  <c r="CW14"/>
  <c r="DA14" s="1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DA656" s="1"/>
  <c r="CB656" s="1"/>
  <c r="CZ655"/>
  <c r="CW655"/>
  <c r="CZ654"/>
  <c r="CW654"/>
  <c r="CZ653"/>
  <c r="CW653"/>
  <c r="CZ652"/>
  <c r="CW652"/>
  <c r="DA652" s="1"/>
  <c r="CB652" s="1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DA640" s="1"/>
  <c r="CB640" s="1"/>
  <c r="CZ639"/>
  <c r="CX639"/>
  <c r="CZ638"/>
  <c r="CX638"/>
  <c r="CZ637"/>
  <c r="CX637"/>
  <c r="CZ636"/>
  <c r="CX636"/>
  <c r="DA636" s="1"/>
  <c r="CB636" s="1"/>
  <c r="CZ635"/>
  <c r="CX635"/>
  <c r="CZ634"/>
  <c r="CX634"/>
  <c r="DA634" s="1"/>
  <c r="CB634" s="1"/>
  <c r="CZ633"/>
  <c r="CX633"/>
  <c r="CZ632"/>
  <c r="CX632"/>
  <c r="CZ631"/>
  <c r="CX631"/>
  <c r="CZ630"/>
  <c r="CX630"/>
  <c r="DA630" s="1"/>
  <c r="CB630" s="1"/>
  <c r="CZ629"/>
  <c r="CX629"/>
  <c r="CZ628"/>
  <c r="CX628"/>
  <c r="CZ627"/>
  <c r="CX627"/>
  <c r="CZ626"/>
  <c r="CX626"/>
  <c r="CZ625"/>
  <c r="CX625"/>
  <c r="CZ624"/>
  <c r="CX624"/>
  <c r="DA624" s="1"/>
  <c r="CB624" s="1"/>
  <c r="CZ623"/>
  <c r="CX623"/>
  <c r="CZ622"/>
  <c r="CX622"/>
  <c r="DA622" s="1"/>
  <c r="CB622" s="1"/>
  <c r="CZ621"/>
  <c r="CX621"/>
  <c r="CW640"/>
  <c r="CW639"/>
  <c r="DA639" s="1"/>
  <c r="CB639" s="1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DA623" s="1"/>
  <c r="CB623" s="1"/>
  <c r="CW622"/>
  <c r="CW621"/>
  <c r="DA621" s="1"/>
  <c r="CB621" s="1"/>
  <c r="CW619"/>
  <c r="CZ618"/>
  <c r="CZ617"/>
  <c r="BM651"/>
  <c r="AY651"/>
  <c r="AK651"/>
  <c r="CZ616"/>
  <c r="CZ593"/>
  <c r="CW593"/>
  <c r="DA593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DA530" s="1"/>
  <c r="CB530" s="1"/>
  <c r="CW529"/>
  <c r="CW528"/>
  <c r="CW527"/>
  <c r="CW526"/>
  <c r="DA526" s="1"/>
  <c r="CB526" s="1"/>
  <c r="CZ537"/>
  <c r="CZ536"/>
  <c r="CZ535"/>
  <c r="CW525"/>
  <c r="DA525" s="1"/>
  <c r="CB525" s="1"/>
  <c r="CW524"/>
  <c r="CW523"/>
  <c r="CW522"/>
  <c r="CW521"/>
  <c r="DA521" s="1"/>
  <c r="CB521" s="1"/>
  <c r="CW520"/>
  <c r="CW519"/>
  <c r="CW518"/>
  <c r="CW517"/>
  <c r="DA517" s="1"/>
  <c r="CB517" s="1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DA523" s="1"/>
  <c r="CB523" s="1"/>
  <c r="CX522"/>
  <c r="CX521"/>
  <c r="CX520"/>
  <c r="CX519"/>
  <c r="CX518"/>
  <c r="CX517"/>
  <c r="CX516"/>
  <c r="CX515"/>
  <c r="DA515" s="1"/>
  <c r="CB515" s="1"/>
  <c r="CX514"/>
  <c r="CW514"/>
  <c r="CW508"/>
  <c r="CW507"/>
  <c r="CW506"/>
  <c r="CW505"/>
  <c r="CW504"/>
  <c r="CW503"/>
  <c r="DA503" s="1"/>
  <c r="CB503" s="1"/>
  <c r="CW502"/>
  <c r="CW501"/>
  <c r="CW500"/>
  <c r="CW499"/>
  <c r="DA499" s="1"/>
  <c r="CB499" s="1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DA481" s="1"/>
  <c r="CB481" s="1"/>
  <c r="CW480"/>
  <c r="CW479"/>
  <c r="CW478"/>
  <c r="CW477"/>
  <c r="DA477" s="1"/>
  <c r="CB477" s="1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DA452" s="1"/>
  <c r="CB452" s="1"/>
  <c r="CW451"/>
  <c r="CW450"/>
  <c r="CW449"/>
  <c r="CW448"/>
  <c r="DA448" s="1"/>
  <c r="CB448" s="1"/>
  <c r="CW447"/>
  <c r="CW446"/>
  <c r="CW445"/>
  <c r="CW444"/>
  <c r="CW443"/>
  <c r="CW442"/>
  <c r="CW441"/>
  <c r="CW440"/>
  <c r="DA440" s="1"/>
  <c r="CB440" s="1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CW349"/>
  <c r="CW348"/>
  <c r="CW347"/>
  <c r="DA347" s="1"/>
  <c r="CB347" s="1"/>
  <c r="CW346"/>
  <c r="DA346" s="1"/>
  <c r="CB346" s="1"/>
  <c r="CW345"/>
  <c r="CW344"/>
  <c r="CW343"/>
  <c r="DA343" s="1"/>
  <c r="CB343" s="1"/>
  <c r="CW342"/>
  <c r="DA342" s="1"/>
  <c r="CB342" s="1"/>
  <c r="CW341"/>
  <c r="CW340"/>
  <c r="CW339"/>
  <c r="CW338"/>
  <c r="B338"/>
  <c r="CZ495"/>
  <c r="CY32"/>
  <c r="DA32" s="1"/>
  <c r="CB32" s="1"/>
  <c r="CY31"/>
  <c r="CY30"/>
  <c r="CY29"/>
  <c r="CY28"/>
  <c r="DA28" s="1"/>
  <c r="CB28" s="1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DA31" s="1"/>
  <c r="CB31" s="1"/>
  <c r="CW30"/>
  <c r="CW29"/>
  <c r="CW28"/>
  <c r="CW27"/>
  <c r="DA27" s="1"/>
  <c r="CB27" s="1"/>
  <c r="CW26"/>
  <c r="CW25"/>
  <c r="CW24"/>
  <c r="DA24"/>
  <c r="CB24" s="1"/>
  <c r="CW23"/>
  <c r="CW22"/>
  <c r="BH14"/>
  <c r="CW21"/>
  <c r="CW20"/>
  <c r="CW19"/>
  <c r="CW18"/>
  <c r="CW17"/>
  <c r="DA17" s="1"/>
  <c r="CB17" s="1"/>
  <c r="CW16"/>
  <c r="CX21"/>
  <c r="CX17"/>
  <c r="CZ145"/>
  <c r="CZ144"/>
  <c r="CZ143"/>
  <c r="CZ142"/>
  <c r="CW142"/>
  <c r="DA142" s="1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CW156"/>
  <c r="DA156" s="1"/>
  <c r="CB156" s="1"/>
  <c r="CW155"/>
  <c r="DA155" s="1"/>
  <c r="CB155" s="1"/>
  <c r="CW154"/>
  <c r="DA154" s="1"/>
  <c r="CB154" s="1"/>
  <c r="CW153"/>
  <c r="DA153"/>
  <c r="CB153" s="1"/>
  <c r="CW152"/>
  <c r="DA152" s="1"/>
  <c r="CB152" s="1"/>
  <c r="CW151"/>
  <c r="DA151" s="1"/>
  <c r="CB151" s="1"/>
  <c r="CW150"/>
  <c r="DA150" s="1"/>
  <c r="CB150" s="1"/>
  <c r="CW149"/>
  <c r="CW148"/>
  <c r="CW147" s="1"/>
  <c r="DA147" s="1"/>
  <c r="CB147" s="1"/>
  <c r="CW120"/>
  <c r="DA120"/>
  <c r="CB120" s="1"/>
  <c r="CW119"/>
  <c r="DA119" s="1"/>
  <c r="CB119" s="1"/>
  <c r="CW118"/>
  <c r="DA118" s="1"/>
  <c r="CB118" s="1"/>
  <c r="CW117"/>
  <c r="DA117" s="1"/>
  <c r="CB117" s="1"/>
  <c r="CW116"/>
  <c r="DA116"/>
  <c r="CB116" s="1"/>
  <c r="CW115"/>
  <c r="CW114"/>
  <c r="DA114" s="1"/>
  <c r="CB114" s="1"/>
  <c r="CW113"/>
  <c r="DA113" s="1"/>
  <c r="CB113" s="1"/>
  <c r="CW112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DA356" s="1"/>
  <c r="CB356" s="1"/>
  <c r="CZ355"/>
  <c r="CZ354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DA205" s="1"/>
  <c r="CB205" s="1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DA124" s="1"/>
  <c r="CB124" s="1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 s="1"/>
  <c r="CB70" s="1"/>
  <c r="CZ69"/>
  <c r="CZ68"/>
  <c r="DA68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/>
  <c r="CB7" s="1"/>
  <c r="CZ6"/>
  <c r="DA6" s="1"/>
  <c r="CB6" s="1"/>
  <c r="CZ5"/>
  <c r="DA5" s="1"/>
  <c r="CB5" s="1"/>
  <c r="CW615"/>
  <c r="CW614"/>
  <c r="DA614" s="1"/>
  <c r="CB614" s="1"/>
  <c r="CW613"/>
  <c r="CW612"/>
  <c r="DA612" s="1"/>
  <c r="CB612" s="1"/>
  <c r="CW611"/>
  <c r="CW610"/>
  <c r="CW609"/>
  <c r="DA609" s="1"/>
  <c r="CB609" s="1"/>
  <c r="CW608"/>
  <c r="CW607"/>
  <c r="CW606"/>
  <c r="CW605"/>
  <c r="CW604"/>
  <c r="CW603"/>
  <c r="CW602"/>
  <c r="CW601"/>
  <c r="DA601" s="1"/>
  <c r="CB601" s="1"/>
  <c r="CW600"/>
  <c r="CW599"/>
  <c r="CW598"/>
  <c r="DA598" s="1"/>
  <c r="CB598" s="1"/>
  <c r="CW597"/>
  <c r="CW596"/>
  <c r="CX615"/>
  <c r="CX614"/>
  <c r="CX613"/>
  <c r="DA613" s="1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595" s="1"/>
  <c r="DA595" s="1"/>
  <c r="CB595" s="1"/>
  <c r="CX457"/>
  <c r="DA457" s="1"/>
  <c r="CB457" s="1"/>
  <c r="CX456"/>
  <c r="CX455"/>
  <c r="CX454"/>
  <c r="CX453"/>
  <c r="DA453" s="1"/>
  <c r="CB453" s="1"/>
  <c r="CX452"/>
  <c r="CX451"/>
  <c r="DA451" s="1"/>
  <c r="CB451" s="1"/>
  <c r="CX450"/>
  <c r="DA450" s="1"/>
  <c r="CB450" s="1"/>
  <c r="CX449"/>
  <c r="CX448"/>
  <c r="CX447"/>
  <c r="DA447" s="1"/>
  <c r="CB447" s="1"/>
  <c r="CX446"/>
  <c r="DA446" s="1"/>
  <c r="CB446" s="1"/>
  <c r="CX445"/>
  <c r="CX444"/>
  <c r="CX443"/>
  <c r="DA443" s="1"/>
  <c r="CB443" s="1"/>
  <c r="CX442"/>
  <c r="CX441"/>
  <c r="CX440"/>
  <c r="CX439"/>
  <c r="DA439" s="1"/>
  <c r="CB439" s="1"/>
  <c r="CX438"/>
  <c r="CX418"/>
  <c r="CX417"/>
  <c r="CX416"/>
  <c r="CX415"/>
  <c r="DA415" s="1"/>
  <c r="CB415" s="1"/>
  <c r="CX414"/>
  <c r="CX413"/>
  <c r="CX412"/>
  <c r="DA412" s="1"/>
  <c r="CB412" s="1"/>
  <c r="CX411"/>
  <c r="CX410"/>
  <c r="CX409"/>
  <c r="CX408"/>
  <c r="DA408" s="1"/>
  <c r="CB408" s="1"/>
  <c r="CX407"/>
  <c r="DA407" s="1"/>
  <c r="CB407" s="1"/>
  <c r="CX406"/>
  <c r="CX405"/>
  <c r="CX404"/>
  <c r="DA404" s="1"/>
  <c r="CB404" s="1"/>
  <c r="CX403"/>
  <c r="DA403" s="1"/>
  <c r="CB403" s="1"/>
  <c r="CX402"/>
  <c r="CX401"/>
  <c r="CX400"/>
  <c r="DA400" s="1"/>
  <c r="CB400" s="1"/>
  <c r="CX399"/>
  <c r="CW383"/>
  <c r="CW382"/>
  <c r="CW381"/>
  <c r="CW380"/>
  <c r="CW379"/>
  <c r="CW378"/>
  <c r="CW377"/>
  <c r="DA377" s="1"/>
  <c r="CB377" s="1"/>
  <c r="CW376"/>
  <c r="CW375"/>
  <c r="CW374"/>
  <c r="DA374" s="1"/>
  <c r="CB374" s="1"/>
  <c r="CW373"/>
  <c r="CW372"/>
  <c r="CW371"/>
  <c r="CW370"/>
  <c r="CW369"/>
  <c r="CW368"/>
  <c r="CW367"/>
  <c r="CW366"/>
  <c r="DA366" s="1"/>
  <c r="CB366" s="1"/>
  <c r="CW365"/>
  <c r="CW364"/>
  <c r="CW363"/>
  <c r="CW362"/>
  <c r="DA362" s="1"/>
  <c r="CB362" s="1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/>
  <c r="CB299" s="1"/>
  <c r="CW298"/>
  <c r="DA298" s="1"/>
  <c r="CB298" s="1"/>
  <c r="CW297"/>
  <c r="DA297" s="1"/>
  <c r="CB297" s="1"/>
  <c r="CW296"/>
  <c r="DA296" s="1"/>
  <c r="CB296" s="1"/>
  <c r="CW295"/>
  <c r="DA295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/>
  <c r="CB263" s="1"/>
  <c r="CW262"/>
  <c r="DA262" s="1"/>
  <c r="CB262" s="1"/>
  <c r="CW261"/>
  <c r="DA261" s="1"/>
  <c r="CB261" s="1"/>
  <c r="CW260"/>
  <c r="DA260" s="1"/>
  <c r="CB260" s="1"/>
  <c r="CW259"/>
  <c r="DA259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DA252" s="1"/>
  <c r="CB252" s="1"/>
  <c r="CW251"/>
  <c r="DA251" s="1"/>
  <c r="CB251" s="1"/>
  <c r="CW240"/>
  <c r="DA240" s="1"/>
  <c r="CB240" s="1"/>
  <c r="CW239"/>
  <c r="DA239" s="1"/>
  <c r="CB239" s="1"/>
  <c r="CW238"/>
  <c r="DA238" s="1"/>
  <c r="CB238" s="1"/>
  <c r="CW237"/>
  <c r="DA237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/>
  <c r="CB209" s="1"/>
  <c r="CW208"/>
  <c r="DA208" s="1"/>
  <c r="CB208" s="1"/>
  <c r="CW207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DA294" s="1"/>
  <c r="CB294" s="1"/>
  <c r="CW293"/>
  <c r="DA293" s="1"/>
  <c r="CB293" s="1"/>
  <c r="CW288"/>
  <c r="DA288" s="1"/>
  <c r="CB288" s="1"/>
  <c r="CW287"/>
  <c r="DA287" s="1"/>
  <c r="CB287" s="1"/>
  <c r="CW286"/>
  <c r="DA286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/>
  <c r="CB218" s="1"/>
  <c r="CW206"/>
  <c r="DA206" s="1"/>
  <c r="CB206" s="1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69"/>
  <c r="DA69" s="1"/>
  <c r="CB69" s="1"/>
  <c r="CW73"/>
  <c r="DA73" s="1"/>
  <c r="CB73" s="1"/>
  <c r="CW74"/>
  <c r="CW75"/>
  <c r="DA75" s="1"/>
  <c r="CB75" s="1"/>
  <c r="CW76"/>
  <c r="DA76" s="1"/>
  <c r="CB76" s="1"/>
  <c r="CW77"/>
  <c r="CW78"/>
  <c r="CW79"/>
  <c r="CW80"/>
  <c r="DA80" s="1"/>
  <c r="CB80" s="1"/>
  <c r="CW81"/>
  <c r="CW82"/>
  <c r="CW83"/>
  <c r="CW84"/>
  <c r="DA84" s="1"/>
  <c r="CB84" s="1"/>
  <c r="CW85"/>
  <c r="DA85" s="1"/>
  <c r="CB85" s="1"/>
  <c r="CX80"/>
  <c r="CX79"/>
  <c r="DA79" s="1"/>
  <c r="CB79" s="1"/>
  <c r="CX78"/>
  <c r="CX77"/>
  <c r="CX76"/>
  <c r="CX81"/>
  <c r="CW333"/>
  <c r="DA333" s="1"/>
  <c r="CB333" s="1"/>
  <c r="CW316"/>
  <c r="CW315"/>
  <c r="CW314"/>
  <c r="CW313" s="1"/>
  <c r="DA313" s="1"/>
  <c r="CB313" s="1"/>
  <c r="CW311"/>
  <c r="DA311" s="1"/>
  <c r="CB311" s="1"/>
  <c r="CW292"/>
  <c r="DA292" s="1"/>
  <c r="CB292" s="1"/>
  <c r="CW289"/>
  <c r="DA289" s="1"/>
  <c r="CB289" s="1"/>
  <c r="CW272"/>
  <c r="DA272" s="1"/>
  <c r="CB272" s="1"/>
  <c r="CW271"/>
  <c r="DA271" s="1"/>
  <c r="CB271" s="1"/>
  <c r="CW270"/>
  <c r="CW267"/>
  <c r="DA267" s="1"/>
  <c r="CB267" s="1"/>
  <c r="CW249"/>
  <c r="CW246" s="1"/>
  <c r="DA246" s="1"/>
  <c r="CB246" s="1"/>
  <c r="CW248"/>
  <c r="CW245"/>
  <c r="DA245"/>
  <c r="CB245" s="1"/>
  <c r="CW228"/>
  <c r="DA228" s="1"/>
  <c r="CB228" s="1"/>
  <c r="CW227"/>
  <c r="CW224" s="1"/>
  <c r="DA224" s="1"/>
  <c r="CB224" s="1"/>
  <c r="CW226"/>
  <c r="CW223"/>
  <c r="DA223" s="1"/>
  <c r="CB223" s="1"/>
  <c r="CW204"/>
  <c r="CW202" s="1"/>
  <c r="DA202" s="1"/>
  <c r="CB202" s="1"/>
  <c r="CW201"/>
  <c r="DA201" s="1"/>
  <c r="CB201" s="1"/>
  <c r="CW184"/>
  <c r="DA184" s="1"/>
  <c r="CB184" s="1"/>
  <c r="CW183"/>
  <c r="DA183" s="1"/>
  <c r="CB183" s="1"/>
  <c r="CW182"/>
  <c r="CW179"/>
  <c r="DA179"/>
  <c r="CB179" s="1"/>
  <c r="CW178"/>
  <c r="DA178" s="1"/>
  <c r="CB178" s="1"/>
  <c r="CW177"/>
  <c r="DA177" s="1"/>
  <c r="CB177" s="1"/>
  <c r="CW176"/>
  <c r="DA176" s="1"/>
  <c r="CB176" s="1"/>
  <c r="CW175"/>
  <c r="DA175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DA126" s="1"/>
  <c r="CB126" s="1"/>
  <c r="CW125"/>
  <c r="CW124"/>
  <c r="CW123"/>
  <c r="CW95"/>
  <c r="DA95" s="1"/>
  <c r="CB95" s="1"/>
  <c r="CW94"/>
  <c r="DA94" s="1"/>
  <c r="CB94" s="1"/>
  <c r="CW93"/>
  <c r="DA93" s="1"/>
  <c r="CB93" s="1"/>
  <c r="CW92"/>
  <c r="CW91"/>
  <c r="DA91" s="1"/>
  <c r="CB91" s="1"/>
  <c r="CW90"/>
  <c r="CW89"/>
  <c r="DA89" s="1"/>
  <c r="CB89" s="1"/>
  <c r="CW88"/>
  <c r="CW87"/>
  <c r="CX83"/>
  <c r="DA83" s="1"/>
  <c r="CB83" s="1"/>
  <c r="CX82"/>
  <c r="B72"/>
  <c r="B69"/>
  <c r="B552"/>
  <c r="DA207"/>
  <c r="CB207" s="1"/>
  <c r="DA471"/>
  <c r="CB471" s="1"/>
  <c r="DA336"/>
  <c r="CB336" s="1"/>
  <c r="AB382"/>
  <c r="DA402"/>
  <c r="CB402" s="1"/>
  <c r="DA410"/>
  <c r="CB410" s="1"/>
  <c r="DA418"/>
  <c r="CB418" s="1"/>
  <c r="DA445"/>
  <c r="CB445" s="1"/>
  <c r="DA370"/>
  <c r="CB370" s="1"/>
  <c r="DA355"/>
  <c r="CB355" s="1"/>
  <c r="DA435"/>
  <c r="CB435" s="1"/>
  <c r="DA520"/>
  <c r="CB520" s="1"/>
  <c r="DA522"/>
  <c r="CB522" s="1"/>
  <c r="DA397"/>
  <c r="CB397" s="1"/>
  <c r="DA675"/>
  <c r="CB675" s="1"/>
  <c r="DA546"/>
  <c r="CB546" s="1"/>
  <c r="DA494"/>
  <c r="CB494" s="1"/>
  <c r="DA543"/>
  <c r="CB543" s="1"/>
  <c r="DA548"/>
  <c r="CB548" s="1"/>
  <c r="DA20"/>
  <c r="CB20" s="1"/>
  <c r="DA274"/>
  <c r="CB274" s="1"/>
  <c r="DA18"/>
  <c r="CB18" s="1"/>
  <c r="DA384"/>
  <c r="CB384" s="1"/>
  <c r="DA684"/>
  <c r="CB684" s="1"/>
  <c r="DA618"/>
  <c r="CB618" s="1"/>
  <c r="DA671"/>
  <c r="CB671" s="1"/>
  <c r="DA428"/>
  <c r="CB428" s="1"/>
  <c r="CW578"/>
  <c r="DA578" s="1"/>
  <c r="CB578" s="1"/>
  <c r="DA319"/>
  <c r="CB319" s="1"/>
  <c r="DA679"/>
  <c r="CB679" s="1"/>
  <c r="DA19"/>
  <c r="CB19" s="1"/>
  <c r="DA26"/>
  <c r="CB26" s="1"/>
  <c r="DA463"/>
  <c r="CB463" s="1"/>
  <c r="DA531"/>
  <c r="CB531" s="1"/>
  <c r="DA529"/>
  <c r="CB529" s="1"/>
  <c r="DA631"/>
  <c r="CB631" s="1"/>
  <c r="DA424"/>
  <c r="CB424" s="1"/>
  <c r="DA475"/>
  <c r="CB475"/>
  <c r="DA483"/>
  <c r="CB483" s="1"/>
  <c r="DA557"/>
  <c r="CB557"/>
  <c r="DA659"/>
  <c r="CB659" s="1"/>
  <c r="DA682"/>
  <c r="CB682"/>
  <c r="DA616"/>
  <c r="CB616" s="1"/>
  <c r="DA344"/>
  <c r="CB344" s="1"/>
  <c r="DA480"/>
  <c r="CB480" s="1"/>
  <c r="DA504"/>
  <c r="CB504" s="1"/>
  <c r="DA532"/>
  <c r="CB532" s="1"/>
  <c r="DA391"/>
  <c r="CB391" s="1"/>
  <c r="DA563"/>
  <c r="CB563" s="1"/>
  <c r="DA185"/>
  <c r="CB185" s="1"/>
  <c r="DA227"/>
  <c r="CB227" s="1"/>
  <c r="DA30"/>
  <c r="CB30" s="1"/>
  <c r="DA442"/>
  <c r="CB442" s="1"/>
  <c r="DA635"/>
  <c r="CB635" s="1"/>
  <c r="CX382"/>
  <c r="DA382" s="1"/>
  <c r="CB382" s="1"/>
  <c r="DA479"/>
  <c r="CB479" s="1"/>
  <c r="DA561"/>
  <c r="CB561"/>
  <c r="DA505"/>
  <c r="CB505"/>
  <c r="CW573"/>
  <c r="DA573" s="1"/>
  <c r="CB573" s="1"/>
  <c r="DA361"/>
  <c r="CB361" s="1"/>
  <c r="DA605"/>
  <c r="CB605" s="1"/>
  <c r="DA393"/>
  <c r="CB393" s="1"/>
  <c r="DA392"/>
  <c r="CB392" s="1"/>
  <c r="DA427"/>
  <c r="CB427" s="1"/>
  <c r="DA467"/>
  <c r="CB46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603"/>
  <c r="CB603" s="1"/>
  <c r="DA615"/>
  <c r="CB615" s="1"/>
  <c r="DA455"/>
  <c r="CB455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468"/>
  <c r="CB468" s="1"/>
  <c r="DA375"/>
  <c r="CB375" s="1"/>
  <c r="DA456"/>
  <c r="CB456" s="1"/>
  <c r="DA501"/>
  <c r="CB501" s="1"/>
  <c r="DA514"/>
  <c r="CB514" s="1"/>
  <c r="DA629"/>
  <c r="CB629" s="1"/>
  <c r="DA637"/>
  <c r="CB637" s="1"/>
  <c r="DA565"/>
  <c r="CB565" s="1"/>
  <c r="DA316"/>
  <c r="CB316" s="1"/>
  <c r="DA376"/>
  <c r="CB376" s="1"/>
  <c r="DA399"/>
  <c r="CB399" s="1"/>
  <c r="DA688"/>
  <c r="CB688" s="1"/>
  <c r="DA35"/>
  <c r="CB35" s="1"/>
  <c r="CX651"/>
  <c r="DA651" s="1"/>
  <c r="CB651" s="1"/>
  <c r="DA568"/>
  <c r="CB568" s="1"/>
  <c r="DA12"/>
  <c r="CB1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CX496"/>
  <c r="CX485" s="1"/>
  <c r="DA485" s="1"/>
  <c r="CB485" s="1"/>
  <c r="DA683"/>
  <c r="CB683" s="1"/>
  <c r="DA692"/>
  <c r="CB692" s="1"/>
  <c r="DA542"/>
  <c r="CB542" s="1"/>
  <c r="CX572"/>
  <c r="DA572" s="1"/>
  <c r="CB572" s="1"/>
  <c r="CX383"/>
  <c r="DA607"/>
  <c r="CB607" s="1"/>
  <c r="DA436"/>
  <c r="CB436" s="1"/>
  <c r="DA512"/>
  <c r="CB512" s="1"/>
  <c r="DA22"/>
  <c r="CB22" s="1"/>
  <c r="DA476"/>
  <c r="CB476" s="1"/>
  <c r="DA423"/>
  <c r="CB423" s="1"/>
  <c r="DA431"/>
  <c r="CB431" s="1"/>
  <c r="CX677"/>
  <c r="DA677" s="1"/>
  <c r="CB677" s="1"/>
  <c r="DA490"/>
  <c r="CB490" s="1"/>
  <c r="DA547"/>
  <c r="CB547" s="1"/>
  <c r="DA569"/>
  <c r="CB569" s="1"/>
  <c r="CX379"/>
  <c r="DA379" s="1"/>
  <c r="CB379" s="1"/>
  <c r="DA250"/>
  <c r="CB250" s="1"/>
  <c r="DA600"/>
  <c r="CB600" s="1"/>
  <c r="DA608"/>
  <c r="CB608" s="1"/>
  <c r="DA604"/>
  <c r="CB604" s="1"/>
  <c r="DA425"/>
  <c r="CB425" s="1"/>
  <c r="DA16"/>
  <c r="CB16" s="1"/>
  <c r="DA23"/>
  <c r="CB23" s="1"/>
  <c r="DA348"/>
  <c r="CB348" s="1"/>
  <c r="DA416"/>
  <c r="CB416" s="1"/>
  <c r="DA500"/>
  <c r="CB500" s="1"/>
  <c r="CX620"/>
  <c r="DA620" s="1"/>
  <c r="CB620" s="1"/>
  <c r="DA626"/>
  <c r="CB626" s="1"/>
  <c r="DA638"/>
  <c r="CB638" s="1"/>
  <c r="DA654"/>
  <c r="CB654" s="1"/>
  <c r="CX571"/>
  <c r="DA571" s="1"/>
  <c r="CB571" s="1"/>
  <c r="DA90"/>
  <c r="CB90" s="1"/>
  <c r="DA78"/>
  <c r="CB78" s="1"/>
  <c r="DA364"/>
  <c r="CB364" s="1"/>
  <c r="DA372"/>
  <c r="CB372" s="1"/>
  <c r="DA411"/>
  <c r="CB411" s="1"/>
  <c r="DA454"/>
  <c r="CB454" s="1"/>
  <c r="DA478"/>
  <c r="CB478" s="1"/>
  <c r="DA88"/>
  <c r="CB88" s="1"/>
  <c r="DA373"/>
  <c r="CB373" s="1"/>
  <c r="DA606"/>
  <c r="CB606" s="1"/>
  <c r="DA123"/>
  <c r="CB123" s="1"/>
  <c r="DA160"/>
  <c r="CB160" s="1"/>
  <c r="DA502"/>
  <c r="CB502" s="1"/>
  <c r="DA528"/>
  <c r="CB528" s="1"/>
  <c r="DA488"/>
  <c r="CB488" s="1"/>
  <c r="DA507"/>
  <c r="CB507" s="1"/>
  <c r="DA29"/>
  <c r="CB29" s="1"/>
  <c r="AC390"/>
  <c r="DA673"/>
  <c r="CB673" s="1"/>
  <c r="DA248"/>
  <c r="CB248" s="1"/>
  <c r="CX380"/>
  <c r="DA380"/>
  <c r="CB380" s="1"/>
  <c r="CX378"/>
  <c r="DA434"/>
  <c r="CB434" s="1"/>
  <c r="CX472"/>
  <c r="CX462" s="1"/>
  <c r="DA462" s="1"/>
  <c r="CB462" s="1"/>
  <c r="DA470"/>
  <c r="CB470" s="1"/>
  <c r="CW582"/>
  <c r="DA582" s="1"/>
  <c r="CB582" s="1"/>
  <c r="CW589"/>
  <c r="DA589" s="1"/>
  <c r="CB589" s="1"/>
  <c r="CW581"/>
  <c r="DA581" s="1"/>
  <c r="CB581" s="1"/>
  <c r="CW585"/>
  <c r="DA585"/>
  <c r="CB585" s="1"/>
  <c r="CW586"/>
  <c r="DA586" s="1"/>
  <c r="CB586" s="1"/>
  <c r="AK646"/>
  <c r="DA610"/>
  <c r="CB610" s="1"/>
  <c r="DA438"/>
  <c r="CB438" s="1"/>
  <c r="DA533"/>
  <c r="CB533" s="1"/>
  <c r="CX381"/>
  <c r="DA653"/>
  <c r="CB653" s="1"/>
  <c r="DA115"/>
  <c r="CB115" s="1"/>
  <c r="DA444"/>
  <c r="CB444" s="1"/>
  <c r="DA388"/>
  <c r="CB388" s="1"/>
  <c r="DA395"/>
  <c r="CB395"/>
  <c r="DA360"/>
  <c r="CB360" s="1"/>
  <c r="DA492"/>
  <c r="CB492" s="1"/>
  <c r="DA627"/>
  <c r="CB627" s="1"/>
  <c r="DA396"/>
  <c r="CB396" s="1"/>
  <c r="DA389"/>
  <c r="CB389" s="1"/>
  <c r="DA449"/>
  <c r="CB449" s="1"/>
  <c r="DA466"/>
  <c r="CB466" s="1"/>
  <c r="DA315"/>
  <c r="CB315" s="1"/>
  <c r="DA594"/>
  <c r="CB594" s="1"/>
  <c r="DA487"/>
  <c r="CB487" s="1"/>
  <c r="DA665"/>
  <c r="CB665"/>
  <c r="DA674"/>
  <c r="CB674" s="1"/>
  <c r="CW584"/>
  <c r="DA584" s="1"/>
  <c r="CB584" s="1"/>
  <c r="CW122"/>
  <c r="DA122" s="1"/>
  <c r="CB122" s="1"/>
  <c r="CW591"/>
  <c r="DA591" s="1"/>
  <c r="CB591" s="1"/>
  <c r="CW579"/>
  <c r="DA579" s="1"/>
  <c r="CB579" s="1"/>
  <c r="DA270"/>
  <c r="CB270" s="1"/>
  <c r="CW268"/>
  <c r="DA268" s="1"/>
  <c r="CB268" s="1"/>
  <c r="DA149"/>
  <c r="CB149" s="1"/>
  <c r="CX642"/>
  <c r="DA642" s="1"/>
  <c r="CB642" s="1"/>
  <c r="CW181"/>
  <c r="DA181" s="1"/>
  <c r="CB181" s="1"/>
  <c r="CX685"/>
  <c r="DA685" s="1"/>
  <c r="CB685" s="1"/>
  <c r="CW575"/>
  <c r="DA575" s="1"/>
  <c r="CB575" s="1"/>
  <c r="CW588"/>
  <c r="DA588" s="1"/>
  <c r="CB588" s="1"/>
  <c r="CW592"/>
  <c r="DA592" s="1"/>
  <c r="CB592" s="1"/>
  <c r="CW572"/>
  <c r="DA551"/>
  <c r="CB551" s="1"/>
  <c r="CW583"/>
  <c r="DA583" s="1"/>
  <c r="CB583" s="1"/>
  <c r="CW590"/>
  <c r="DA590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 s="1"/>
  <c r="CX650"/>
  <c r="CX649"/>
  <c r="DA649" s="1"/>
  <c r="CB649" s="1"/>
  <c r="CX643"/>
  <c r="DA643"/>
  <c r="CB643" s="1"/>
  <c r="DA658"/>
  <c r="CB658" s="1"/>
  <c r="DA661"/>
  <c r="CB661" s="1"/>
  <c r="DA368"/>
  <c r="CB368" s="1"/>
  <c r="DA182"/>
  <c r="CB182" s="1"/>
  <c r="DA516"/>
  <c r="CB516" s="1"/>
  <c r="DA524"/>
  <c r="CB524" s="1"/>
  <c r="DA354"/>
  <c r="CB354" s="1"/>
  <c r="DA21"/>
  <c r="CB21"/>
  <c r="DA464"/>
  <c r="CB464" s="1"/>
  <c r="DA670"/>
  <c r="CB670"/>
  <c r="CX486"/>
  <c r="DA486" s="1"/>
  <c r="CB486" s="1"/>
  <c r="CW509"/>
  <c r="DA509" s="1"/>
  <c r="CB509" s="1"/>
  <c r="CW145"/>
  <c r="DA145" s="1"/>
  <c r="CB145" s="1"/>
  <c r="DA148" l="1"/>
  <c r="CB148" s="1"/>
  <c r="CW144"/>
  <c r="DA144" s="1"/>
  <c r="CB144" s="1"/>
  <c r="DA341"/>
  <c r="CB341" s="1"/>
  <c r="DA345"/>
  <c r="CB345" s="1"/>
  <c r="DA349"/>
  <c r="CB349" s="1"/>
  <c r="CX419"/>
  <c r="DA419" s="1"/>
  <c r="CB419" s="1"/>
  <c r="DA473"/>
  <c r="CB473" s="1"/>
  <c r="DA484"/>
  <c r="CB484" s="1"/>
  <c r="CX473"/>
  <c r="CX497"/>
  <c r="DA497" s="1"/>
  <c r="CB497" s="1"/>
  <c r="CX498"/>
  <c r="DA498" s="1"/>
  <c r="CB498" s="1"/>
  <c r="CX644"/>
  <c r="DA644" s="1"/>
  <c r="CB644" s="1"/>
  <c r="DA314"/>
  <c r="CB314" s="1"/>
  <c r="DA672"/>
  <c r="CB672" s="1"/>
  <c r="CW180"/>
  <c r="DA180" s="1"/>
  <c r="CB180" s="1"/>
  <c r="DA365"/>
  <c r="CB365" s="1"/>
  <c r="DA387"/>
  <c r="CB387" s="1"/>
  <c r="CW146"/>
  <c r="DA146" s="1"/>
  <c r="CB146" s="1"/>
  <c r="CX513"/>
  <c r="DA513" s="1"/>
  <c r="CB513" s="1"/>
  <c r="CW203"/>
  <c r="DA203" s="1"/>
  <c r="CB203" s="1"/>
  <c r="CW269"/>
  <c r="DA269" s="1"/>
  <c r="CB269" s="1"/>
  <c r="CW291"/>
  <c r="DA291" s="1"/>
  <c r="CB291" s="1"/>
  <c r="CW247"/>
  <c r="DA247" s="1"/>
  <c r="CB247" s="1"/>
  <c r="CX641"/>
  <c r="DA641" s="1"/>
  <c r="CB641" s="1"/>
  <c r="DA378"/>
  <c r="CB378" s="1"/>
  <c r="CX432"/>
  <c r="DA249"/>
  <c r="CB249" s="1"/>
  <c r="CX570"/>
  <c r="DA81"/>
  <c r="CB81" s="1"/>
  <c r="DA369"/>
  <c r="CB369" s="1"/>
  <c r="CX437"/>
  <c r="DA437" s="1"/>
  <c r="CB437" s="1"/>
  <c r="CX474"/>
  <c r="DA474" s="1"/>
  <c r="CB474" s="1"/>
  <c r="CX648"/>
  <c r="DA648" s="1"/>
  <c r="CB648" s="1"/>
  <c r="CW312"/>
  <c r="DA312" s="1"/>
  <c r="CB312" s="1"/>
  <c r="CW511"/>
  <c r="DA511" s="1"/>
  <c r="CB511" s="1"/>
  <c r="CX655"/>
  <c r="DA655" s="1"/>
  <c r="CB655" s="1"/>
  <c r="CX646"/>
  <c r="DA646" s="1"/>
  <c r="CB646" s="1"/>
  <c r="CX549"/>
  <c r="DA77"/>
  <c r="CB77" s="1"/>
  <c r="DA82"/>
  <c r="CB82" s="1"/>
  <c r="DA74"/>
  <c r="CB74" s="1"/>
  <c r="DA599"/>
  <c r="CB599" s="1"/>
  <c r="DA611"/>
  <c r="CB611" s="1"/>
  <c r="DA25"/>
  <c r="CB25" s="1"/>
  <c r="DA33"/>
  <c r="CB33" s="1"/>
  <c r="DA43"/>
  <c r="CB43" s="1"/>
  <c r="DA47"/>
  <c r="CB47" s="1"/>
  <c r="DA390"/>
  <c r="CB390" s="1"/>
  <c r="DA597"/>
  <c r="CB597" s="1"/>
  <c r="CW225"/>
  <c r="DA225" s="1"/>
  <c r="CB225" s="1"/>
  <c r="CW86"/>
  <c r="DA86" s="1"/>
  <c r="CB86" s="1"/>
  <c r="CX357"/>
  <c r="DA357" s="1"/>
  <c r="CB357" s="1"/>
  <c r="DA359"/>
  <c r="CB359" s="1"/>
  <c r="DA363"/>
  <c r="CB363" s="1"/>
  <c r="DA367"/>
  <c r="CB367" s="1"/>
  <c r="DA371"/>
  <c r="CB371" s="1"/>
  <c r="DA383"/>
  <c r="CB383" s="1"/>
  <c r="CX398"/>
  <c r="DA398" s="1"/>
  <c r="CB398" s="1"/>
  <c r="DA405"/>
  <c r="CB405" s="1"/>
  <c r="DA409"/>
  <c r="CB409" s="1"/>
  <c r="DA413"/>
  <c r="CB413" s="1"/>
  <c r="DA417"/>
  <c r="CB417" s="1"/>
  <c r="DA125"/>
  <c r="CB125" s="1"/>
  <c r="DA318"/>
  <c r="CB318" s="1"/>
  <c r="DA441"/>
  <c r="CB441" s="1"/>
  <c r="DA46"/>
  <c r="CB46" s="1"/>
  <c r="DA472"/>
  <c r="CB472" s="1"/>
  <c r="CX461"/>
  <c r="DA461" s="1"/>
  <c r="CB461" s="1"/>
  <c r="DA496"/>
  <c r="CB496" s="1"/>
  <c r="CX536"/>
  <c r="DA536" s="1"/>
  <c r="CB536" s="1"/>
  <c r="DA508"/>
  <c r="CB508" s="1"/>
  <c r="CX553"/>
  <c r="DA553" s="1"/>
  <c r="CB553" s="1"/>
  <c r="DA87"/>
  <c r="CB87" s="1"/>
  <c r="CW290"/>
  <c r="DA290" s="1"/>
  <c r="CB290" s="1"/>
  <c r="DA204"/>
  <c r="CB204" s="1"/>
  <c r="CX539"/>
  <c r="DA539" s="1"/>
  <c r="CB539" s="1"/>
  <c r="CX535"/>
  <c r="DA535" s="1"/>
  <c r="CB535" s="1"/>
  <c r="CW159"/>
  <c r="DA159" s="1"/>
  <c r="CB159" s="1"/>
  <c r="CW158"/>
  <c r="DA158" s="1"/>
  <c r="CB158" s="1"/>
  <c r="DA401"/>
  <c r="CB401" s="1"/>
  <c r="DA381"/>
  <c r="CB381" s="1"/>
  <c r="CX537"/>
  <c r="DA537" s="1"/>
  <c r="CB537" s="1"/>
  <c r="DA226"/>
  <c r="CB226" s="1"/>
  <c r="DA121"/>
  <c r="CB121" s="1"/>
  <c r="DA335"/>
  <c r="CB335" s="1"/>
  <c r="DA519"/>
  <c r="CB519" s="1"/>
  <c r="DA37"/>
  <c r="CB37" s="1"/>
  <c r="DA38"/>
  <c r="CB38" s="1"/>
  <c r="DA39"/>
  <c r="CB39" s="1"/>
  <c r="DA558"/>
  <c r="CB558" s="1"/>
  <c r="DA566"/>
  <c r="CB566" s="1"/>
  <c r="DA544"/>
  <c r="CB544" s="1"/>
  <c r="CX459"/>
  <c r="DA459" s="1"/>
  <c r="CB459" s="1"/>
  <c r="CX667"/>
  <c r="DA667" s="1"/>
  <c r="CB667" s="1"/>
  <c r="CW510"/>
  <c r="DA510" s="1"/>
  <c r="CB510" s="1"/>
  <c r="DA112"/>
  <c r="CB112" s="1"/>
  <c r="DA157"/>
  <c r="CB157" s="1"/>
  <c r="DA338"/>
  <c r="CB338" s="1"/>
  <c r="DA340"/>
  <c r="CB340" s="1"/>
  <c r="DA350"/>
  <c r="CB350" s="1"/>
  <c r="DA40"/>
  <c r="CB40" s="1"/>
  <c r="DA339"/>
  <c r="CB339" s="1"/>
  <c r="DA337"/>
  <c r="CB337" s="1"/>
  <c r="DA334"/>
  <c r="CB334" s="1"/>
  <c r="CW143"/>
  <c r="DA143" s="1"/>
  <c r="CB143" s="1"/>
  <c r="CW110"/>
  <c r="DA110" s="1"/>
  <c r="CB110" s="1"/>
  <c r="CW111"/>
  <c r="DA111" s="1"/>
  <c r="CB111" s="1"/>
  <c r="CW109"/>
  <c r="CW41"/>
  <c r="DA41" s="1"/>
  <c r="CB41" s="1"/>
  <c r="CX552" l="1"/>
  <c r="DA552" s="1"/>
  <c r="CB552" s="1"/>
  <c r="DA570"/>
  <c r="CB570" s="1"/>
  <c r="CX555"/>
  <c r="DA555" s="1"/>
  <c r="CB555" s="1"/>
  <c r="CX538"/>
  <c r="DA538" s="1"/>
  <c r="CB538" s="1"/>
  <c r="DA549"/>
  <c r="CB549" s="1"/>
  <c r="CX534"/>
  <c r="DA534" s="1"/>
  <c r="CB534" s="1"/>
  <c r="DA432"/>
  <c r="CB432" s="1"/>
  <c r="CX422"/>
  <c r="DA422" s="1"/>
  <c r="CB422" s="1"/>
  <c r="CX420"/>
  <c r="DA420" s="1"/>
  <c r="CB420" s="1"/>
  <c r="CX421"/>
  <c r="DA421" s="1"/>
  <c r="CB421" s="1"/>
  <c r="CX458"/>
  <c r="DA458" s="1"/>
  <c r="CB458" s="1"/>
  <c r="CX554"/>
  <c r="DA554" s="1"/>
  <c r="CB554" s="1"/>
  <c r="CX460"/>
  <c r="DA460" s="1"/>
  <c r="CB460" s="1"/>
  <c r="DA109"/>
  <c r="CB10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<sst xmlns="http://schemas.openxmlformats.org/spreadsheetml/2006/main" count="966" uniqueCount="206">
  <si>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</si>
  <si>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</si>
  <si>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</si>
  <si>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</si>
  <si>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</si>
  <si>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</si>
  <si>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</si>
  <si>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</si>
  <si>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</si>
  <si>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</si>
  <si>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</si>
  <si>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</si>
  <si>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</si>
  <si>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</si>
  <si>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</si>
  <si>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</si>
  <si>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</si>
  <si>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</si>
  <si>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</si>
  <si>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</si>
  <si>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</si>
  <si>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</si>
  <si>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</si>
  <si>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</si>
  <si>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</si>
  <si>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</si>
  <si>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</si>
  <si>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</si>
  <si>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</si>
  <si>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</si>
  <si>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</si>
  <si>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</si>
  <si>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</si>
  <si>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</si>
  <si>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</si>
  <si>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</si>
  <si>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</si>
  <si>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</si>
  <si>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</si>
  <si>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</si>
  <si>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</si>
  <si>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</si>
  <si>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</si>
  <si>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</si>
  <si>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</si>
  <si>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</si>
  <si>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</si>
  <si>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</si>
  <si>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</si>
  <si>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</si>
  <si>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</si>
  <si>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</si>
  <si>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</si>
  <si>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</si>
  <si>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</si>
  <si>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</si>
  <si>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</si>
  <si>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</si>
  <si>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</si>
  <si>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</si>
  <si>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</si>
  <si>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</si>
  <si>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</si>
  <si>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</si>
  <si>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</si>
  <si>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</si>
  <si>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</si>
  <si>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</si>
  <si>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</si>
  <si>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</si>
  <si>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</si>
  <si>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</si>
  <si>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</si>
  <si>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</si>
  <si>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</si>
  <si>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</si>
  <si>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</si>
  <si>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</si>
  <si>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</si>
  <si>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</si>
  <si>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</si>
  <si>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</si>
  <si>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</si>
  <si>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</si>
  <si>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</si>
  <si>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</si>
  <si>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</si>
  <si>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</si>
  <si>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</si>
  <si>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</si>
  <si>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</si>
  <si>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</si>
  <si>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</si>
  <si>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</si>
  <si>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</si>
  <si>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</si>
  <si>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</si>
  <si>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</si>
  <si>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</si>
  <si>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</si>
  <si>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</si>
  <si>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</si>
  <si>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</si>
  <si>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</si>
  <si>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</si>
  <si>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</si>
  <si>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</si>
  <si>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</si>
  <si>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</si>
  <si>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</si>
  <si>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</si>
  <si>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</si>
  <si>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</si>
  <si>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</si>
  <si>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</si>
  <si>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</si>
  <si>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</si>
  <si>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</si>
  <si>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</si>
  <si>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</si>
  <si>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</si>
  <si>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</si>
  <si>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</si>
  <si>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</si>
  <si>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</si>
  <si>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</si>
  <si>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</si>
  <si>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</si>
  <si>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</si>
  <si>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</si>
  <si>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</si>
  <si>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</si>
  <si>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</si>
  <si>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</si>
  <si>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</si>
  <si>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</si>
  <si>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</si>
  <si>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</si>
  <si>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</si>
  <si>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</si>
  <si>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</si>
  <si>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</si>
  <si>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</si>
  <si>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</si>
  <si>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</si>
  <si>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</si>
  <si>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</si>
  <si>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</si>
  <si>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</si>
  <si>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</si>
  <si>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</si>
  <si>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</si>
  <si>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</si>
  <si>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</si>
  <si>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</si>
  <si>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</si>
  <si>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</si>
  <si>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</si>
  <si>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</si>
  <si>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</si>
  <si>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</si>
  <si>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</si>
  <si>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</si>
  <si>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</si>
  <si>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</si>
  <si>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</si>
  <si>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</si>
  <si>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</si>
  <si>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</si>
  <si>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</si>
  <si>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</si>
  <si>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</si>
  <si>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</si>
  <si>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</si>
  <si>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</si>
  <si>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</si>
  <si>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</si>
  <si>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</si>
  <si>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</si>
  <si>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</si>
  <si>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</si>
  <si>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</si>
  <si>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</si>
  <si>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</si>
  <si>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</si>
  <si>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</si>
  <si>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</si>
  <si>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</si>
  <si>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</si>
  <si>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</si>
  <si>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</si>
  <si>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</si>
  <si>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</si>
  <si>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</si>
  <si>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</si>
  <si>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</si>
  <si>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</si>
  <si>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</si>
  <si>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</si>
  <si>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spoločníci: Marian Saniga</t>
  </si>
  <si>
    <t>nevykonala</t>
  </si>
  <si>
    <t>Asenti s.r.o.</t>
  </si>
  <si>
    <t>Vavrišovo 135, 032 42</t>
  </si>
  <si>
    <t>založenie spoločnosti Asenti s.r.o., 9.4.2014</t>
  </si>
  <si>
    <t>výška vkladu spoločníka: Michal Krátky 9.500,-, Ľuboš Chovan 9.500,-</t>
  </si>
  <si>
    <t>štatutár: Michla Krátky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</si>
</sst>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696" activePane="bottomRight" state="frozen"/>
      <selection pane="topRight" activeCell="AO1" sqref="AO1"/>
      <selection pane="bottomLeft" activeCell="A2" sqref="A2"/>
      <selection pane="bottomRight" activeCell="BQ148" sqref="BQ148:BZ148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59" t="s">
        <v>118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1"/>
      <c r="X2" s="2" t="s">
        <v>0</v>
      </c>
      <c r="Z2" s="30"/>
      <c r="AA2" s="30"/>
      <c r="AB2" s="83">
        <v>5</v>
      </c>
      <c r="AC2" s="84"/>
      <c r="AD2" s="83">
        <v>0</v>
      </c>
      <c r="AE2" s="84"/>
      <c r="AF2" s="83">
        <v>3</v>
      </c>
      <c r="AG2" s="118"/>
      <c r="AH2" s="84"/>
      <c r="AI2" s="83">
        <v>7</v>
      </c>
      <c r="AJ2" s="84"/>
      <c r="AK2" s="83">
        <v>5</v>
      </c>
      <c r="AL2" s="84"/>
      <c r="AM2" s="83">
        <v>7</v>
      </c>
      <c r="AN2" s="84"/>
      <c r="AO2" s="83">
        <v>7</v>
      </c>
      <c r="AP2" s="84"/>
      <c r="AQ2" s="83">
        <v>6</v>
      </c>
      <c r="AR2" s="84"/>
      <c r="AW2" s="30"/>
      <c r="AX2" s="2" t="s">
        <v>92</v>
      </c>
      <c r="AZ2" s="30"/>
      <c r="BA2" s="30"/>
      <c r="BB2" s="83">
        <v>2</v>
      </c>
      <c r="BC2" s="84"/>
      <c r="BD2" s="83">
        <v>1</v>
      </c>
      <c r="BE2" s="84"/>
      <c r="BF2" s="83">
        <v>2</v>
      </c>
      <c r="BG2" s="118"/>
      <c r="BH2" s="84"/>
      <c r="BI2" s="83">
        <v>0</v>
      </c>
      <c r="BJ2" s="84"/>
      <c r="BK2" s="83">
        <v>3</v>
      </c>
      <c r="BL2" s="84"/>
      <c r="BM2" s="83">
        <v>0</v>
      </c>
      <c r="BN2" s="84"/>
      <c r="BO2" s="83">
        <v>3</v>
      </c>
      <c r="BP2" s="84"/>
      <c r="BQ2" s="83">
        <v>4</v>
      </c>
      <c r="BR2" s="84"/>
      <c r="BS2" s="83">
        <v>1</v>
      </c>
      <c r="BT2" s="84"/>
      <c r="BU2" s="83">
        <v>6</v>
      </c>
      <c r="BV2" s="84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 t="s">
        <v>201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 t="s">
        <v>202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14" t="s">
        <v>192</v>
      </c>
      <c r="K14" s="114"/>
      <c r="L14" s="114"/>
      <c r="M14" s="114"/>
      <c r="N14" s="114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91" t="s">
        <v>85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3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90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91" t="s">
        <v>86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3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8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90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80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81"/>
      <c r="BG21" s="281"/>
      <c r="BH21" s="281"/>
      <c r="BI21" s="281"/>
      <c r="BJ21" s="281"/>
      <c r="BK21" s="281"/>
      <c r="BL21" s="281"/>
      <c r="BM21" s="281"/>
      <c r="BN21" s="281"/>
      <c r="BO21" s="281"/>
      <c r="BP21" s="281"/>
      <c r="BQ21" s="281"/>
      <c r="BR21" s="281"/>
      <c r="BS21" s="281"/>
      <c r="BT21" s="281"/>
      <c r="BU21" s="281"/>
      <c r="BV21" s="281"/>
      <c r="BW21" s="281"/>
      <c r="BX21" s="281"/>
      <c r="BY21" s="281"/>
      <c r="BZ21" s="28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91" t="s">
        <v>84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3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75" t="s">
        <v>194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254" t="str">
        <f>+IF(B23="nie","","Spoločnosť uvádza nasledujúce informácie:")</f>
        <v/>
      </c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4"/>
      <c r="AP23" s="254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254"/>
      <c r="BJ23" s="254"/>
      <c r="BK23" s="254"/>
      <c r="BL23" s="254"/>
      <c r="BM23" s="254"/>
      <c r="BN23" s="254"/>
      <c r="BO23" s="254"/>
      <c r="BP23" s="254"/>
      <c r="BQ23" s="254"/>
      <c r="BR23" s="254"/>
      <c r="BS23" s="254"/>
      <c r="BT23" s="254"/>
      <c r="BU23" s="254"/>
      <c r="BV23" s="254"/>
      <c r="BW23" s="254"/>
      <c r="BX23" s="254"/>
      <c r="BY23" s="254"/>
      <c r="BZ23" s="25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58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  <c r="AM24" s="259"/>
      <c r="AN24" s="259"/>
      <c r="AO24" s="259"/>
      <c r="AP24" s="259"/>
      <c r="AQ24" s="259"/>
      <c r="AR24" s="259"/>
      <c r="AS24" s="259"/>
      <c r="AT24" s="259"/>
      <c r="AU24" s="259"/>
      <c r="AV24" s="259"/>
      <c r="AW24" s="259"/>
      <c r="AX24" s="259"/>
      <c r="AY24" s="259"/>
      <c r="AZ24" s="259"/>
      <c r="BA24" s="259"/>
      <c r="BB24" s="259"/>
      <c r="BC24" s="259"/>
      <c r="BD24" s="259"/>
      <c r="BE24" s="259"/>
      <c r="BF24" s="259"/>
      <c r="BG24" s="259"/>
      <c r="BH24" s="259"/>
      <c r="BI24" s="259"/>
      <c r="BJ24" s="259"/>
      <c r="BK24" s="259"/>
      <c r="BL24" s="259"/>
      <c r="BM24" s="259"/>
      <c r="BN24" s="259"/>
      <c r="BO24" s="259"/>
      <c r="BP24" s="259"/>
      <c r="BQ24" s="259"/>
      <c r="BR24" s="259"/>
      <c r="BS24" s="259"/>
      <c r="BT24" s="259"/>
      <c r="BU24" s="259"/>
      <c r="BV24" s="259"/>
      <c r="BW24" s="259"/>
      <c r="BX24" s="259"/>
      <c r="BY24" s="259"/>
      <c r="BZ24" s="26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80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1"/>
      <c r="AW34" s="281"/>
      <c r="AX34" s="281"/>
      <c r="AY34" s="281"/>
      <c r="AZ34" s="281"/>
      <c r="BA34" s="281"/>
      <c r="BB34" s="281"/>
      <c r="BC34" s="281"/>
      <c r="BD34" s="281"/>
      <c r="BE34" s="281"/>
      <c r="BF34" s="281"/>
      <c r="BG34" s="281"/>
      <c r="BH34" s="281"/>
      <c r="BI34" s="281"/>
      <c r="BJ34" s="281"/>
      <c r="BK34" s="281"/>
      <c r="BL34" s="281"/>
      <c r="BM34" s="281"/>
      <c r="BN34" s="281"/>
      <c r="BO34" s="281"/>
      <c r="BP34" s="281"/>
      <c r="BQ34" s="281"/>
      <c r="BR34" s="281"/>
      <c r="BS34" s="281"/>
      <c r="BT34" s="281"/>
      <c r="BU34" s="281"/>
      <c r="BV34" s="281"/>
      <c r="BW34" s="281"/>
      <c r="BX34" s="281"/>
      <c r="BY34" s="281"/>
      <c r="BZ34" s="28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389">
        <v>2016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56" t="s">
        <v>156</v>
      </c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392">
        <v>0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8" t="s">
        <v>203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8" t="s">
        <v>199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68" t="s">
        <v>204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68" t="s">
        <v>205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61" t="s">
        <v>2</v>
      </c>
      <c r="P68" s="261"/>
      <c r="Q68" s="261"/>
      <c r="R68" s="261"/>
      <c r="S68" s="261"/>
      <c r="T68" s="261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83" t="s">
        <v>195</v>
      </c>
      <c r="AJ71" s="283"/>
      <c r="AK71" s="283"/>
      <c r="AL71" s="283"/>
      <c r="AM71" s="283"/>
      <c r="AN71" s="28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51" t="s">
        <v>121</v>
      </c>
      <c r="C74" s="252"/>
      <c r="D74" s="252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252"/>
      <c r="T74" s="252"/>
      <c r="U74" s="252"/>
      <c r="V74" s="252"/>
      <c r="W74" s="252"/>
      <c r="X74" s="252"/>
      <c r="Y74" s="252"/>
      <c r="Z74" s="252"/>
      <c r="AA74" s="253"/>
      <c r="AB74" s="251" t="s">
        <v>70</v>
      </c>
      <c r="AC74" s="252"/>
      <c r="AD74" s="252"/>
      <c r="AE74" s="252"/>
      <c r="AF74" s="252"/>
      <c r="AG74" s="252"/>
      <c r="AH74" s="252"/>
      <c r="AI74" s="252"/>
      <c r="AJ74" s="252"/>
      <c r="AK74" s="252"/>
      <c r="AL74" s="252"/>
      <c r="AM74" s="252"/>
      <c r="AN74" s="252"/>
      <c r="AO74" s="252"/>
      <c r="AP74" s="252"/>
      <c r="AQ74" s="252"/>
      <c r="AR74" s="252"/>
      <c r="AS74" s="252"/>
      <c r="AT74" s="252"/>
      <c r="AU74" s="252"/>
      <c r="AV74" s="252"/>
      <c r="AW74" s="252"/>
      <c r="AX74" s="252"/>
      <c r="AY74" s="252"/>
      <c r="AZ74" s="252"/>
      <c r="BA74" s="252"/>
      <c r="BB74" s="252"/>
      <c r="BC74" s="253"/>
      <c r="BD74" s="248" t="s">
        <v>75</v>
      </c>
      <c r="BE74" s="249"/>
      <c r="BF74" s="249"/>
      <c r="BG74" s="249"/>
      <c r="BH74" s="249"/>
      <c r="BI74" s="249"/>
      <c r="BJ74" s="249"/>
      <c r="BK74" s="249"/>
      <c r="BL74" s="249"/>
      <c r="BM74" s="249"/>
      <c r="BN74" s="249"/>
      <c r="BO74" s="249"/>
      <c r="BP74" s="249"/>
      <c r="BQ74" s="249"/>
      <c r="BR74" s="249"/>
      <c r="BS74" s="249"/>
      <c r="BT74" s="249"/>
      <c r="BU74" s="249"/>
      <c r="BV74" s="249"/>
      <c r="BW74" s="249"/>
      <c r="BX74" s="249"/>
      <c r="BY74" s="249"/>
      <c r="BZ74" s="250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84" t="s">
        <v>71</v>
      </c>
      <c r="C75" s="285"/>
      <c r="D75" s="285"/>
      <c r="E75" s="285"/>
      <c r="F75" s="285"/>
      <c r="G75" s="285"/>
      <c r="H75" s="285"/>
      <c r="I75" s="285"/>
      <c r="J75" s="285"/>
      <c r="K75" s="285"/>
      <c r="L75" s="285"/>
      <c r="M75" s="285"/>
      <c r="N75" s="285"/>
      <c r="O75" s="285"/>
      <c r="P75" s="285"/>
      <c r="Q75" s="285"/>
      <c r="R75" s="285"/>
      <c r="S75" s="285"/>
      <c r="T75" s="285"/>
      <c r="U75" s="285"/>
      <c r="V75" s="285"/>
      <c r="W75" s="285"/>
      <c r="X75" s="285"/>
      <c r="Y75" s="285"/>
      <c r="Z75" s="285"/>
      <c r="AA75" s="286"/>
      <c r="AB75" s="262" t="s">
        <v>72</v>
      </c>
      <c r="AC75" s="263"/>
      <c r="AD75" s="263"/>
      <c r="AE75" s="263"/>
      <c r="AF75" s="263"/>
      <c r="AG75" s="263"/>
      <c r="AH75" s="263"/>
      <c r="AI75" s="263"/>
      <c r="AJ75" s="263"/>
      <c r="AK75" s="263"/>
      <c r="AL75" s="263"/>
      <c r="AM75" s="263"/>
      <c r="AN75" s="263"/>
      <c r="AO75" s="263"/>
      <c r="AP75" s="263"/>
      <c r="AQ75" s="263"/>
      <c r="AR75" s="263"/>
      <c r="AS75" s="263"/>
      <c r="AT75" s="263"/>
      <c r="AU75" s="263"/>
      <c r="AV75" s="263"/>
      <c r="AW75" s="263"/>
      <c r="AX75" s="263"/>
      <c r="AY75" s="263"/>
      <c r="AZ75" s="263"/>
      <c r="BA75" s="263"/>
      <c r="BB75" s="263"/>
      <c r="BC75" s="264"/>
      <c r="BD75" s="262" t="s">
        <v>73</v>
      </c>
      <c r="BE75" s="263"/>
      <c r="BF75" s="263"/>
      <c r="BG75" s="263"/>
      <c r="BH75" s="263"/>
      <c r="BI75" s="263"/>
      <c r="BJ75" s="263"/>
      <c r="BK75" s="263"/>
      <c r="BL75" s="263"/>
      <c r="BM75" s="263"/>
      <c r="BN75" s="263"/>
      <c r="BO75" s="263"/>
      <c r="BP75" s="263"/>
      <c r="BQ75" s="263"/>
      <c r="BR75" s="263"/>
      <c r="BS75" s="263"/>
      <c r="BT75" s="263"/>
      <c r="BU75" s="263"/>
      <c r="BV75" s="263"/>
      <c r="BW75" s="263"/>
      <c r="BX75" s="263"/>
      <c r="BY75" s="263"/>
      <c r="BZ75" s="264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69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1"/>
      <c r="AB76" s="77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9"/>
      <c r="BD76" s="77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9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1"/>
      <c r="AB77" s="77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9"/>
      <c r="BD77" s="77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9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69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1"/>
      <c r="AB78" s="77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9"/>
      <c r="BD78" s="77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9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69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77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9"/>
      <c r="BD79" s="77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9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69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1"/>
      <c r="AB80" s="77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9"/>
      <c r="BD80" s="77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9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77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9"/>
      <c r="BD81" s="77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9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77"/>
      <c r="C82" s="278"/>
      <c r="D82" s="278"/>
      <c r="E82" s="278"/>
      <c r="F82" s="278"/>
      <c r="G82" s="278"/>
      <c r="H82" s="278"/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9"/>
      <c r="AB82" s="77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9"/>
      <c r="BD82" s="77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9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69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1"/>
      <c r="AB83" s="77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9"/>
      <c r="BD83" s="77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9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8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  <c r="BA84" s="269"/>
      <c r="BB84" s="269"/>
      <c r="BC84" s="270"/>
      <c r="BD84" s="268"/>
      <c r="BE84" s="269"/>
      <c r="BF84" s="269"/>
      <c r="BG84" s="269"/>
      <c r="BH84" s="269"/>
      <c r="BI84" s="269"/>
      <c r="BJ84" s="269"/>
      <c r="BK84" s="269"/>
      <c r="BL84" s="269"/>
      <c r="BM84" s="269"/>
      <c r="BN84" s="269"/>
      <c r="BO84" s="269"/>
      <c r="BP84" s="269"/>
      <c r="BQ84" s="269"/>
      <c r="BR84" s="269"/>
      <c r="BS84" s="269"/>
      <c r="BT84" s="269"/>
      <c r="BU84" s="269"/>
      <c r="BV84" s="269"/>
      <c r="BW84" s="269"/>
      <c r="BX84" s="269"/>
      <c r="BY84" s="269"/>
      <c r="BZ84" s="270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292"/>
      <c r="C85" s="292"/>
      <c r="D85" s="292"/>
      <c r="E85" s="292"/>
      <c r="F85" s="292"/>
      <c r="G85" s="292"/>
      <c r="H85" s="292"/>
      <c r="I85" s="292"/>
      <c r="J85" s="292"/>
      <c r="K85" s="292"/>
      <c r="L85" s="292"/>
      <c r="M85" s="292"/>
      <c r="N85" s="292"/>
      <c r="O85" s="292"/>
      <c r="P85" s="292"/>
      <c r="Q85" s="292"/>
      <c r="R85" s="292"/>
      <c r="S85" s="292"/>
      <c r="T85" s="292"/>
      <c r="U85" s="292"/>
      <c r="V85" s="292"/>
      <c r="W85" s="292"/>
      <c r="X85" s="292"/>
      <c r="Y85" s="292"/>
      <c r="Z85" s="292"/>
      <c r="AA85" s="292"/>
      <c r="AB85" s="292"/>
      <c r="AC85" s="292"/>
      <c r="AD85" s="292"/>
      <c r="AE85" s="292"/>
      <c r="AF85" s="292"/>
      <c r="AG85" s="292"/>
      <c r="AH85" s="292"/>
      <c r="AI85" s="292"/>
      <c r="AJ85" s="292"/>
      <c r="AK85" s="292"/>
      <c r="AL85" s="292"/>
      <c r="AM85" s="292"/>
      <c r="AN85" s="292"/>
      <c r="AO85" s="292"/>
      <c r="AP85" s="292"/>
      <c r="AQ85" s="292"/>
      <c r="AR85" s="292"/>
      <c r="AS85" s="292"/>
      <c r="AT85" s="292"/>
      <c r="AU85" s="292"/>
      <c r="AV85" s="292"/>
      <c r="AW85" s="292"/>
      <c r="AX85" s="292"/>
      <c r="AY85" s="292"/>
      <c r="AZ85" s="292"/>
      <c r="BA85" s="292"/>
      <c r="BB85" s="292"/>
      <c r="BC85" s="292"/>
      <c r="BD85" s="292"/>
      <c r="BE85" s="292"/>
      <c r="BF85" s="292"/>
      <c r="BG85" s="292"/>
      <c r="BH85" s="292"/>
      <c r="BI85" s="292"/>
      <c r="BJ85" s="292"/>
      <c r="BK85" s="292"/>
      <c r="BL85" s="292"/>
      <c r="BM85" s="292"/>
      <c r="BN85" s="292"/>
      <c r="BO85" s="292"/>
      <c r="BP85" s="292"/>
      <c r="BQ85" s="292"/>
      <c r="BR85" s="292"/>
      <c r="BS85" s="292"/>
      <c r="BT85" s="292"/>
      <c r="BU85" s="292"/>
      <c r="BV85" s="292"/>
      <c r="BW85" s="292"/>
      <c r="BX85" s="292"/>
      <c r="BY85" s="292"/>
      <c r="BZ85" s="292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352" t="s">
        <v>170</v>
      </c>
      <c r="D86" s="352"/>
      <c r="E86" s="352"/>
      <c r="F86" s="352"/>
      <c r="G86" s="352"/>
      <c r="H86" s="352"/>
      <c r="I86" s="352"/>
      <c r="J86" s="352"/>
      <c r="K86" s="352"/>
      <c r="L86" s="352"/>
      <c r="M86" s="352"/>
      <c r="N86" s="352"/>
      <c r="O86" s="352"/>
      <c r="P86" s="352"/>
      <c r="Q86" s="352"/>
      <c r="R86" s="352"/>
      <c r="S86" s="352"/>
      <c r="T86" s="352"/>
      <c r="U86" s="352"/>
      <c r="V86" s="352"/>
      <c r="W86" s="352"/>
      <c r="X86" s="352"/>
      <c r="Y86" s="352"/>
      <c r="Z86" s="352"/>
      <c r="AA86" s="352"/>
      <c r="AB86" s="352"/>
      <c r="AC86" s="352"/>
      <c r="AD86" s="352"/>
      <c r="AE86" s="352"/>
      <c r="AF86" s="352"/>
      <c r="AG86" s="352"/>
      <c r="AH86" s="352"/>
      <c r="AI86" s="352"/>
      <c r="AJ86" s="352"/>
      <c r="AK86" s="352"/>
      <c r="AL86" s="352"/>
      <c r="AM86" s="352"/>
      <c r="AN86" s="352"/>
      <c r="AO86" s="352"/>
      <c r="AP86" s="352"/>
      <c r="AQ86" s="352"/>
      <c r="AR86" s="352"/>
      <c r="AS86" s="352"/>
      <c r="AT86" s="352"/>
      <c r="AU86" s="352"/>
      <c r="AV86" s="352"/>
      <c r="AW86" s="352"/>
      <c r="AX86" s="352"/>
      <c r="AY86" s="352"/>
      <c r="AZ86" s="352"/>
      <c r="BA86" s="352"/>
      <c r="BB86" s="352"/>
      <c r="BC86" s="352"/>
      <c r="BD86" s="352"/>
      <c r="BE86" s="352"/>
      <c r="BF86" s="352"/>
      <c r="BG86" s="352"/>
      <c r="BH86" s="352"/>
      <c r="BI86" s="352"/>
      <c r="BJ86" s="352"/>
      <c r="BK86" s="352"/>
      <c r="BL86" s="352"/>
      <c r="BM86" s="352"/>
      <c r="BN86" s="352"/>
      <c r="BO86" s="352"/>
      <c r="BP86" s="352"/>
      <c r="BQ86" s="352"/>
      <c r="BR86" s="352"/>
      <c r="BS86" s="352"/>
      <c r="BT86" s="352"/>
      <c r="BU86" s="352"/>
      <c r="BV86" s="352"/>
      <c r="BW86" s="352"/>
      <c r="BX86" s="352"/>
      <c r="BY86" s="352"/>
      <c r="BZ86" s="352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90" t="s">
        <v>56</v>
      </c>
      <c r="C94" s="290"/>
      <c r="D94" s="290"/>
      <c r="E94" s="290"/>
      <c r="F94" s="290"/>
      <c r="G94" s="290"/>
      <c r="H94" s="290"/>
      <c r="I94" s="290"/>
      <c r="J94" s="290"/>
      <c r="K94" s="290"/>
      <c r="L94" s="290"/>
      <c r="M94" s="290"/>
      <c r="N94" s="290"/>
      <c r="O94" s="290"/>
      <c r="P94" s="290"/>
      <c r="Q94" s="290"/>
      <c r="R94" s="290"/>
      <c r="S94" s="290"/>
      <c r="T94" s="290"/>
      <c r="U94" s="290"/>
      <c r="V94" s="290"/>
      <c r="W94" s="290"/>
      <c r="X94" s="290"/>
      <c r="Y94" s="290"/>
      <c r="Z94" s="290"/>
      <c r="AA94" s="290"/>
      <c r="AB94" s="290"/>
      <c r="AC94" s="290"/>
      <c r="AD94" s="290"/>
      <c r="AE94" s="290"/>
      <c r="AF94" s="290"/>
      <c r="AG94" s="290"/>
      <c r="AH94" s="290"/>
      <c r="AI94" s="290"/>
      <c r="AJ94" s="290"/>
      <c r="AK94" s="290"/>
      <c r="AL94" s="290"/>
      <c r="AM94" s="290"/>
      <c r="AN94" s="290"/>
      <c r="AO94" s="290"/>
      <c r="AP94" s="290"/>
      <c r="AQ94" s="290"/>
      <c r="AR94" s="290"/>
      <c r="AS94" s="290"/>
      <c r="AT94" s="290"/>
      <c r="AU94" s="290"/>
      <c r="AV94" s="290"/>
      <c r="AW94" s="290"/>
      <c r="AX94" s="290"/>
      <c r="AY94" s="290"/>
      <c r="AZ94" s="290"/>
      <c r="BA94" s="290"/>
      <c r="BB94" s="290"/>
      <c r="BC94" s="290"/>
      <c r="BD94" s="290"/>
      <c r="BE94" s="290"/>
      <c r="BF94" s="290"/>
      <c r="BG94" s="290"/>
      <c r="BH94" s="290"/>
      <c r="BI94" s="290"/>
      <c r="BJ94" s="290"/>
      <c r="BK94" s="290"/>
      <c r="BL94" s="290"/>
      <c r="BM94" s="290"/>
      <c r="BN94" s="290"/>
      <c r="BO94" s="290"/>
      <c r="BP94" s="290"/>
      <c r="BQ94" s="290"/>
      <c r="BR94" s="290"/>
      <c r="BS94" s="290"/>
      <c r="BT94" s="290"/>
      <c r="BU94" s="290"/>
      <c r="BV94" s="290"/>
      <c r="BW94" s="290"/>
      <c r="BX94" s="290"/>
      <c r="BY94" s="290"/>
      <c r="BZ94" s="2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91" t="s">
        <v>88</v>
      </c>
      <c r="C95" s="291"/>
      <c r="D95" s="291"/>
      <c r="E95" s="291"/>
      <c r="F95" s="291"/>
      <c r="G95" s="291"/>
      <c r="H95" s="291"/>
      <c r="I95" s="291"/>
      <c r="J95" s="291"/>
      <c r="K95" s="291"/>
      <c r="L95" s="291"/>
      <c r="M95" s="291"/>
      <c r="N95" s="291"/>
      <c r="O95" s="291"/>
      <c r="P95" s="291"/>
      <c r="Q95" s="291"/>
      <c r="R95" s="291"/>
      <c r="S95" s="291"/>
      <c r="T95" s="291"/>
      <c r="U95" s="291"/>
      <c r="V95" s="291"/>
      <c r="W95" s="291"/>
      <c r="X95" s="291"/>
      <c r="Y95" s="291"/>
      <c r="Z95" s="291"/>
      <c r="AA95" s="291"/>
      <c r="AB95" s="291"/>
      <c r="AC95" s="291"/>
      <c r="AD95" s="291"/>
      <c r="AE95" s="291"/>
      <c r="AF95" s="291"/>
      <c r="AG95" s="291"/>
      <c r="AH95" s="291"/>
      <c r="AI95" s="291"/>
      <c r="AJ95" s="291"/>
      <c r="AK95" s="291"/>
      <c r="AL95" s="291"/>
      <c r="AM95" s="291"/>
      <c r="AN95" s="291"/>
      <c r="AO95" s="291"/>
      <c r="AP95" s="291"/>
      <c r="AQ95" s="291"/>
      <c r="AR95" s="291"/>
      <c r="AS95" s="291"/>
      <c r="AT95" s="291"/>
      <c r="AU95" s="291"/>
      <c r="AV95" s="291"/>
      <c r="AW95" s="291"/>
      <c r="AX95" s="291"/>
      <c r="AY95" s="291"/>
      <c r="AZ95" s="291"/>
      <c r="BA95" s="291"/>
      <c r="BB95" s="291"/>
      <c r="BC95" s="291"/>
      <c r="BD95" s="291"/>
      <c r="BE95" s="291"/>
      <c r="BF95" s="291"/>
      <c r="BG95" s="291"/>
      <c r="BH95" s="291"/>
      <c r="BI95" s="291"/>
      <c r="BJ95" s="291"/>
      <c r="BK95" s="291"/>
      <c r="BL95" s="291"/>
      <c r="BM95" s="291"/>
      <c r="BN95" s="291"/>
      <c r="BO95" s="291"/>
      <c r="BP95" s="291"/>
      <c r="BQ95" s="291"/>
      <c r="BR95" s="291"/>
      <c r="BS95" s="291"/>
      <c r="BT95" s="291"/>
      <c r="BU95" s="291"/>
      <c r="BV95" s="291"/>
      <c r="BW95" s="291"/>
      <c r="BX95" s="291"/>
      <c r="BY95" s="291"/>
      <c r="BZ95" s="29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92"/>
      <c r="C107" s="292"/>
      <c r="D107" s="292"/>
      <c r="E107" s="292"/>
      <c r="F107" s="292"/>
      <c r="G107" s="292"/>
      <c r="H107" s="292"/>
      <c r="I107" s="292"/>
      <c r="J107" s="292"/>
      <c r="K107" s="292"/>
      <c r="L107" s="292"/>
      <c r="M107" s="292"/>
      <c r="N107" s="292"/>
      <c r="O107" s="292"/>
      <c r="P107" s="292"/>
      <c r="Q107" s="292"/>
      <c r="R107" s="292"/>
      <c r="S107" s="292"/>
      <c r="T107" s="292"/>
      <c r="U107" s="292"/>
      <c r="V107" s="292"/>
      <c r="W107" s="292"/>
      <c r="X107" s="292"/>
      <c r="Y107" s="292"/>
      <c r="Z107" s="292"/>
      <c r="AA107" s="292"/>
      <c r="AB107" s="292"/>
      <c r="AC107" s="292"/>
      <c r="AD107" s="292"/>
      <c r="AE107" s="292"/>
      <c r="AF107" s="292"/>
      <c r="AG107" s="292"/>
      <c r="AH107" s="292"/>
      <c r="AI107" s="292"/>
      <c r="AJ107" s="292"/>
      <c r="AK107" s="292"/>
      <c r="AL107" s="292"/>
      <c r="AM107" s="292"/>
      <c r="AN107" s="292"/>
      <c r="AO107" s="292"/>
      <c r="AP107" s="292"/>
      <c r="AQ107" s="292"/>
      <c r="AR107" s="292"/>
      <c r="AS107" s="292"/>
      <c r="AT107" s="292"/>
      <c r="AU107" s="292"/>
      <c r="AV107" s="292"/>
      <c r="AW107" s="292"/>
      <c r="AX107" s="292"/>
      <c r="AY107" s="292"/>
      <c r="AZ107" s="292"/>
      <c r="BA107" s="292"/>
      <c r="BB107" s="292"/>
      <c r="BC107" s="292"/>
      <c r="BD107" s="292"/>
      <c r="BE107" s="292"/>
      <c r="BF107" s="292"/>
      <c r="BG107" s="292"/>
      <c r="BH107" s="292"/>
      <c r="BI107" s="292"/>
      <c r="BJ107" s="292"/>
      <c r="BK107" s="292"/>
      <c r="BL107" s="292"/>
      <c r="BM107" s="292"/>
      <c r="BN107" s="292"/>
      <c r="BO107" s="292"/>
      <c r="BP107" s="292"/>
      <c r="BQ107" s="292"/>
      <c r="BR107" s="292"/>
      <c r="BS107" s="292"/>
      <c r="BT107" s="292"/>
      <c r="BU107" s="292"/>
      <c r="BV107" s="292"/>
      <c r="BW107" s="292"/>
      <c r="BX107" s="292"/>
      <c r="BY107" s="292"/>
      <c r="BZ107" s="29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92"/>
      <c r="C109" s="292"/>
      <c r="D109" s="292"/>
      <c r="E109" s="292"/>
      <c r="F109" s="292"/>
      <c r="G109" s="292"/>
      <c r="H109" s="292"/>
      <c r="I109" s="292"/>
      <c r="J109" s="292"/>
      <c r="K109" s="292"/>
      <c r="L109" s="292"/>
      <c r="M109" s="292"/>
      <c r="N109" s="292"/>
      <c r="O109" s="292"/>
      <c r="P109" s="292"/>
      <c r="Q109" s="292"/>
      <c r="R109" s="292"/>
      <c r="S109" s="292"/>
      <c r="T109" s="292"/>
      <c r="U109" s="292"/>
      <c r="V109" s="292"/>
      <c r="W109" s="292"/>
      <c r="X109" s="292"/>
      <c r="Y109" s="292"/>
      <c r="Z109" s="292"/>
      <c r="AA109" s="292"/>
      <c r="AB109" s="292"/>
      <c r="AC109" s="292"/>
      <c r="AD109" s="292"/>
      <c r="AE109" s="292"/>
      <c r="AF109" s="292"/>
      <c r="AG109" s="292"/>
      <c r="AH109" s="292"/>
      <c r="AI109" s="292"/>
      <c r="AJ109" s="292"/>
      <c r="AK109" s="292"/>
      <c r="AL109" s="292"/>
      <c r="AM109" s="292"/>
      <c r="AN109" s="292"/>
      <c r="AO109" s="292"/>
      <c r="AP109" s="292"/>
      <c r="AQ109" s="292"/>
      <c r="AR109" s="292"/>
      <c r="AS109" s="292"/>
      <c r="AT109" s="292"/>
      <c r="AU109" s="292"/>
      <c r="AV109" s="292"/>
      <c r="AW109" s="292"/>
      <c r="AX109" s="292"/>
      <c r="AY109" s="292"/>
      <c r="AZ109" s="292"/>
      <c r="BA109" s="292"/>
      <c r="BB109" s="292"/>
      <c r="BC109" s="292"/>
      <c r="BD109" s="292"/>
      <c r="BE109" s="292"/>
      <c r="BF109" s="292"/>
      <c r="BG109" s="292"/>
      <c r="BH109" s="292"/>
      <c r="BI109" s="292"/>
      <c r="BJ109" s="292"/>
      <c r="BK109" s="292"/>
      <c r="BL109" s="292"/>
      <c r="BM109" s="292"/>
      <c r="BN109" s="292"/>
      <c r="BO109" s="292"/>
      <c r="BP109" s="292"/>
      <c r="BQ109" s="292"/>
      <c r="BR109" s="292"/>
      <c r="BS109" s="292"/>
      <c r="BT109" s="292"/>
      <c r="BU109" s="292"/>
      <c r="BV109" s="292"/>
      <c r="BW109" s="292"/>
      <c r="BX109" s="292"/>
      <c r="BY109" s="292"/>
      <c r="BZ109" s="29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40" t="s">
        <v>74</v>
      </c>
      <c r="C110" s="341"/>
      <c r="D110" s="341"/>
      <c r="E110" s="341"/>
      <c r="F110" s="341"/>
      <c r="G110" s="341"/>
      <c r="H110" s="341"/>
      <c r="I110" s="341"/>
      <c r="J110" s="341"/>
      <c r="K110" s="341"/>
      <c r="L110" s="341"/>
      <c r="M110" s="341"/>
      <c r="N110" s="341"/>
      <c r="O110" s="341"/>
      <c r="P110" s="341"/>
      <c r="Q110" s="341"/>
      <c r="R110" s="341"/>
      <c r="S110" s="341"/>
      <c r="T110" s="341"/>
      <c r="U110" s="341"/>
      <c r="V110" s="341"/>
      <c r="W110" s="341"/>
      <c r="X110" s="341"/>
      <c r="Y110" s="341"/>
      <c r="Z110" s="341"/>
      <c r="AA110" s="341"/>
      <c r="AB110" s="341"/>
      <c r="AC110" s="341"/>
      <c r="AD110" s="341"/>
      <c r="AE110" s="341"/>
      <c r="AF110" s="341"/>
      <c r="AG110" s="341"/>
      <c r="AH110" s="341"/>
      <c r="AI110" s="341"/>
      <c r="AJ110" s="341"/>
      <c r="AK110" s="341"/>
      <c r="AL110" s="341"/>
      <c r="AM110" s="341"/>
      <c r="AN110" s="341"/>
      <c r="AO110" s="341"/>
      <c r="AP110" s="341"/>
      <c r="AQ110" s="341"/>
      <c r="AR110" s="341"/>
      <c r="AS110" s="341"/>
      <c r="AT110" s="342"/>
      <c r="AU110" s="334" t="s">
        <v>11</v>
      </c>
      <c r="AV110" s="335"/>
      <c r="AW110" s="335"/>
      <c r="AX110" s="335"/>
      <c r="AY110" s="335"/>
      <c r="AZ110" s="335"/>
      <c r="BA110" s="335"/>
      <c r="BB110" s="335"/>
      <c r="BC110" s="335"/>
      <c r="BD110" s="335"/>
      <c r="BE110" s="336"/>
      <c r="BF110" s="334" t="s">
        <v>12</v>
      </c>
      <c r="BG110" s="335"/>
      <c r="BH110" s="335"/>
      <c r="BI110" s="335"/>
      <c r="BJ110" s="335"/>
      <c r="BK110" s="335"/>
      <c r="BL110" s="335"/>
      <c r="BM110" s="335"/>
      <c r="BN110" s="335"/>
      <c r="BO110" s="335"/>
      <c r="BP110" s="336"/>
      <c r="BQ110" s="334" t="s">
        <v>55</v>
      </c>
      <c r="BR110" s="335"/>
      <c r="BS110" s="335"/>
      <c r="BT110" s="335"/>
      <c r="BU110" s="335"/>
      <c r="BV110" s="335"/>
      <c r="BW110" s="335"/>
      <c r="BX110" s="335"/>
      <c r="BY110" s="335"/>
      <c r="BZ110" s="3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43"/>
      <c r="C111" s="344"/>
      <c r="D111" s="344"/>
      <c r="E111" s="344"/>
      <c r="F111" s="344"/>
      <c r="G111" s="344"/>
      <c r="H111" s="344"/>
      <c r="I111" s="344"/>
      <c r="J111" s="344"/>
      <c r="K111" s="344"/>
      <c r="L111" s="344"/>
      <c r="M111" s="344"/>
      <c r="N111" s="344"/>
      <c r="O111" s="344"/>
      <c r="P111" s="344"/>
      <c r="Q111" s="344"/>
      <c r="R111" s="344"/>
      <c r="S111" s="344"/>
      <c r="T111" s="344"/>
      <c r="U111" s="344"/>
      <c r="V111" s="344"/>
      <c r="W111" s="344"/>
      <c r="X111" s="344"/>
      <c r="Y111" s="344"/>
      <c r="Z111" s="344"/>
      <c r="AA111" s="344"/>
      <c r="AB111" s="344"/>
      <c r="AC111" s="344"/>
      <c r="AD111" s="344"/>
      <c r="AE111" s="344"/>
      <c r="AF111" s="344"/>
      <c r="AG111" s="344"/>
      <c r="AH111" s="344"/>
      <c r="AI111" s="344"/>
      <c r="AJ111" s="344"/>
      <c r="AK111" s="344"/>
      <c r="AL111" s="344"/>
      <c r="AM111" s="344"/>
      <c r="AN111" s="344"/>
      <c r="AO111" s="344"/>
      <c r="AP111" s="344"/>
      <c r="AQ111" s="344"/>
      <c r="AR111" s="344"/>
      <c r="AS111" s="344"/>
      <c r="AT111" s="345"/>
      <c r="AU111" s="337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9"/>
      <c r="BQ111" s="337"/>
      <c r="BR111" s="338"/>
      <c r="BS111" s="338"/>
      <c r="BT111" s="338"/>
      <c r="BU111" s="338"/>
      <c r="BV111" s="338"/>
      <c r="BW111" s="338"/>
      <c r="BX111" s="338"/>
      <c r="BY111" s="338"/>
      <c r="BZ111" s="3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84"/>
      <c r="C112" s="285"/>
      <c r="D112" s="285"/>
      <c r="E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  <c r="X112" s="285"/>
      <c r="Y112" s="285"/>
      <c r="Z112" s="285"/>
      <c r="AA112" s="285"/>
      <c r="AB112" s="285"/>
      <c r="AC112" s="285"/>
      <c r="AD112" s="285"/>
      <c r="AE112" s="285"/>
      <c r="AF112" s="285"/>
      <c r="AG112" s="285"/>
      <c r="AH112" s="285"/>
      <c r="AI112" s="285"/>
      <c r="AJ112" s="285"/>
      <c r="AK112" s="285"/>
      <c r="AL112" s="285"/>
      <c r="AM112" s="285"/>
      <c r="AN112" s="285"/>
      <c r="AO112" s="285"/>
      <c r="AP112" s="285"/>
      <c r="AQ112" s="285"/>
      <c r="AR112" s="285"/>
      <c r="AS112" s="285"/>
      <c r="AT112" s="286"/>
      <c r="AU112" s="287"/>
      <c r="AV112" s="288"/>
      <c r="AW112" s="288"/>
      <c r="AX112" s="288"/>
      <c r="AY112" s="288"/>
      <c r="AZ112" s="288"/>
      <c r="BA112" s="288"/>
      <c r="BB112" s="288"/>
      <c r="BC112" s="288"/>
      <c r="BD112" s="288"/>
      <c r="BE112" s="289"/>
      <c r="BF112" s="287"/>
      <c r="BG112" s="288"/>
      <c r="BH112" s="288"/>
      <c r="BI112" s="288"/>
      <c r="BJ112" s="288"/>
      <c r="BK112" s="288"/>
      <c r="BL112" s="288"/>
      <c r="BM112" s="288"/>
      <c r="BN112" s="288"/>
      <c r="BO112" s="288"/>
      <c r="BP112" s="289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88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/>
      <c r="AS113" s="89"/>
      <c r="AT113" s="90"/>
      <c r="AU113" s="331"/>
      <c r="AV113" s="332"/>
      <c r="AW113" s="332"/>
      <c r="AX113" s="332"/>
      <c r="AY113" s="332"/>
      <c r="AZ113" s="332"/>
      <c r="BA113" s="332"/>
      <c r="BB113" s="332"/>
      <c r="BC113" s="332"/>
      <c r="BD113" s="332"/>
      <c r="BE113" s="333"/>
      <c r="BF113" s="265"/>
      <c r="BG113" s="266"/>
      <c r="BH113" s="266"/>
      <c r="BI113" s="266"/>
      <c r="BJ113" s="266"/>
      <c r="BK113" s="266"/>
      <c r="BL113" s="266"/>
      <c r="BM113" s="266"/>
      <c r="BN113" s="266"/>
      <c r="BO113" s="266"/>
      <c r="BP113" s="267"/>
      <c r="BQ113" s="274"/>
      <c r="BR113" s="275"/>
      <c r="BS113" s="275"/>
      <c r="BT113" s="275"/>
      <c r="BU113" s="275"/>
      <c r="BV113" s="275"/>
      <c r="BW113" s="275"/>
      <c r="BX113" s="275"/>
      <c r="BY113" s="275"/>
      <c r="BZ113" s="27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88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90"/>
      <c r="AU114" s="331"/>
      <c r="AV114" s="332"/>
      <c r="AW114" s="332"/>
      <c r="AX114" s="332"/>
      <c r="AY114" s="332"/>
      <c r="AZ114" s="332"/>
      <c r="BA114" s="332"/>
      <c r="BB114" s="332"/>
      <c r="BC114" s="332"/>
      <c r="BD114" s="332"/>
      <c r="BE114" s="333"/>
      <c r="BF114" s="265"/>
      <c r="BG114" s="266"/>
      <c r="BH114" s="266"/>
      <c r="BI114" s="266"/>
      <c r="BJ114" s="266"/>
      <c r="BK114" s="266"/>
      <c r="BL114" s="266"/>
      <c r="BM114" s="266"/>
      <c r="BN114" s="266"/>
      <c r="BO114" s="266"/>
      <c r="BP114" s="267"/>
      <c r="BQ114" s="274"/>
      <c r="BR114" s="275"/>
      <c r="BS114" s="275"/>
      <c r="BT114" s="275"/>
      <c r="BU114" s="275"/>
      <c r="BV114" s="275"/>
      <c r="BW114" s="275"/>
      <c r="BX114" s="275"/>
      <c r="BY114" s="275"/>
      <c r="BZ114" s="27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88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89"/>
      <c r="AT115" s="90"/>
      <c r="AU115" s="331"/>
      <c r="AV115" s="332"/>
      <c r="AW115" s="332"/>
      <c r="AX115" s="332"/>
      <c r="AY115" s="332"/>
      <c r="AZ115" s="332"/>
      <c r="BA115" s="332"/>
      <c r="BB115" s="332"/>
      <c r="BC115" s="332"/>
      <c r="BD115" s="332"/>
      <c r="BE115" s="333"/>
      <c r="BF115" s="265"/>
      <c r="BG115" s="266"/>
      <c r="BH115" s="266"/>
      <c r="BI115" s="266"/>
      <c r="BJ115" s="266"/>
      <c r="BK115" s="266"/>
      <c r="BL115" s="266"/>
      <c r="BM115" s="266"/>
      <c r="BN115" s="266"/>
      <c r="BO115" s="266"/>
      <c r="BP115" s="267"/>
      <c r="BQ115" s="274"/>
      <c r="BR115" s="275"/>
      <c r="BS115" s="275"/>
      <c r="BT115" s="275"/>
      <c r="BU115" s="275"/>
      <c r="BV115" s="275"/>
      <c r="BW115" s="275"/>
      <c r="BX115" s="275"/>
      <c r="BY115" s="275"/>
      <c r="BZ115" s="27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88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90"/>
      <c r="AU116" s="331"/>
      <c r="AV116" s="332"/>
      <c r="AW116" s="332"/>
      <c r="AX116" s="332"/>
      <c r="AY116" s="332"/>
      <c r="AZ116" s="332"/>
      <c r="BA116" s="332"/>
      <c r="BB116" s="332"/>
      <c r="BC116" s="332"/>
      <c r="BD116" s="332"/>
      <c r="BE116" s="333"/>
      <c r="BF116" s="265"/>
      <c r="BG116" s="266"/>
      <c r="BH116" s="266"/>
      <c r="BI116" s="266"/>
      <c r="BJ116" s="266"/>
      <c r="BK116" s="266"/>
      <c r="BL116" s="266"/>
      <c r="BM116" s="266"/>
      <c r="BN116" s="266"/>
      <c r="BO116" s="266"/>
      <c r="BP116" s="267"/>
      <c r="BQ116" s="274"/>
      <c r="BR116" s="275"/>
      <c r="BS116" s="275"/>
      <c r="BT116" s="275"/>
      <c r="BU116" s="275"/>
      <c r="BV116" s="275"/>
      <c r="BW116" s="275"/>
      <c r="BX116" s="275"/>
      <c r="BY116" s="275"/>
      <c r="BZ116" s="27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88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90"/>
      <c r="AU117" s="331"/>
      <c r="AV117" s="332"/>
      <c r="AW117" s="332"/>
      <c r="AX117" s="332"/>
      <c r="AY117" s="332"/>
      <c r="AZ117" s="332"/>
      <c r="BA117" s="332"/>
      <c r="BB117" s="332"/>
      <c r="BC117" s="332"/>
      <c r="BD117" s="332"/>
      <c r="BE117" s="333"/>
      <c r="BF117" s="265"/>
      <c r="BG117" s="266"/>
      <c r="BH117" s="266"/>
      <c r="BI117" s="266"/>
      <c r="BJ117" s="266"/>
      <c r="BK117" s="266"/>
      <c r="BL117" s="266"/>
      <c r="BM117" s="266"/>
      <c r="BN117" s="266"/>
      <c r="BO117" s="266"/>
      <c r="BP117" s="267"/>
      <c r="BQ117" s="274"/>
      <c r="BR117" s="275"/>
      <c r="BS117" s="275"/>
      <c r="BT117" s="275"/>
      <c r="BU117" s="275"/>
      <c r="BV117" s="275"/>
      <c r="BW117" s="275"/>
      <c r="BX117" s="275"/>
      <c r="BY117" s="275"/>
      <c r="BZ117" s="27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88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90"/>
      <c r="AU118" s="331"/>
      <c r="AV118" s="332"/>
      <c r="AW118" s="332"/>
      <c r="AX118" s="332"/>
      <c r="AY118" s="332"/>
      <c r="AZ118" s="332"/>
      <c r="BA118" s="332"/>
      <c r="BB118" s="332"/>
      <c r="BC118" s="332"/>
      <c r="BD118" s="332"/>
      <c r="BE118" s="333"/>
      <c r="BF118" s="265"/>
      <c r="BG118" s="266"/>
      <c r="BH118" s="266"/>
      <c r="BI118" s="266"/>
      <c r="BJ118" s="266"/>
      <c r="BK118" s="266"/>
      <c r="BL118" s="266"/>
      <c r="BM118" s="266"/>
      <c r="BN118" s="266"/>
      <c r="BO118" s="266"/>
      <c r="BP118" s="267"/>
      <c r="BQ118" s="274"/>
      <c r="BR118" s="275"/>
      <c r="BS118" s="275"/>
      <c r="BT118" s="275"/>
      <c r="BU118" s="275"/>
      <c r="BV118" s="275"/>
      <c r="BW118" s="275"/>
      <c r="BX118" s="275"/>
      <c r="BY118" s="275"/>
      <c r="BZ118" s="27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88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90"/>
      <c r="AU119" s="331"/>
      <c r="AV119" s="332"/>
      <c r="AW119" s="332"/>
      <c r="AX119" s="332"/>
      <c r="AY119" s="332"/>
      <c r="AZ119" s="332"/>
      <c r="BA119" s="332"/>
      <c r="BB119" s="332"/>
      <c r="BC119" s="332"/>
      <c r="BD119" s="332"/>
      <c r="BE119" s="333"/>
      <c r="BF119" s="265"/>
      <c r="BG119" s="266"/>
      <c r="BH119" s="266"/>
      <c r="BI119" s="266"/>
      <c r="BJ119" s="266"/>
      <c r="BK119" s="266"/>
      <c r="BL119" s="266"/>
      <c r="BM119" s="266"/>
      <c r="BN119" s="266"/>
      <c r="BO119" s="266"/>
      <c r="BP119" s="267"/>
      <c r="BQ119" s="274"/>
      <c r="BR119" s="275"/>
      <c r="BS119" s="275"/>
      <c r="BT119" s="275"/>
      <c r="BU119" s="275"/>
      <c r="BV119" s="275"/>
      <c r="BW119" s="275"/>
      <c r="BX119" s="275"/>
      <c r="BY119" s="275"/>
      <c r="BZ119" s="27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88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90"/>
      <c r="AU120" s="331"/>
      <c r="AV120" s="332"/>
      <c r="AW120" s="332"/>
      <c r="AX120" s="332"/>
      <c r="AY120" s="332"/>
      <c r="AZ120" s="332"/>
      <c r="BA120" s="332"/>
      <c r="BB120" s="332"/>
      <c r="BC120" s="332"/>
      <c r="BD120" s="332"/>
      <c r="BE120" s="333"/>
      <c r="BF120" s="265"/>
      <c r="BG120" s="266"/>
      <c r="BH120" s="266"/>
      <c r="BI120" s="266"/>
      <c r="BJ120" s="266"/>
      <c r="BK120" s="266"/>
      <c r="BL120" s="266"/>
      <c r="BM120" s="266"/>
      <c r="BN120" s="266"/>
      <c r="BO120" s="266"/>
      <c r="BP120" s="267"/>
      <c r="BQ120" s="274"/>
      <c r="BR120" s="275"/>
      <c r="BS120" s="275"/>
      <c r="BT120" s="275"/>
      <c r="BU120" s="275"/>
      <c r="BV120" s="275"/>
      <c r="BW120" s="275"/>
      <c r="BX120" s="275"/>
      <c r="BY120" s="275"/>
      <c r="BZ120" s="27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72"/>
      <c r="AV121" s="73"/>
      <c r="AW121" s="73"/>
      <c r="AX121" s="73"/>
      <c r="AY121" s="73"/>
      <c r="AZ121" s="73"/>
      <c r="BA121" s="73"/>
      <c r="BB121" s="73"/>
      <c r="BC121" s="73"/>
      <c r="BD121" s="73"/>
      <c r="BE121" s="74"/>
      <c r="BF121" s="346"/>
      <c r="BG121" s="347"/>
      <c r="BH121" s="347"/>
      <c r="BI121" s="347"/>
      <c r="BJ121" s="347"/>
      <c r="BK121" s="347"/>
      <c r="BL121" s="347"/>
      <c r="BM121" s="347"/>
      <c r="BN121" s="347"/>
      <c r="BO121" s="347"/>
      <c r="BP121" s="348"/>
      <c r="BQ121" s="349"/>
      <c r="BR121" s="350"/>
      <c r="BS121" s="350"/>
      <c r="BT121" s="350"/>
      <c r="BU121" s="350"/>
      <c r="BV121" s="350"/>
      <c r="BW121" s="350"/>
      <c r="BX121" s="350"/>
      <c r="BY121" s="350"/>
      <c r="BZ121" s="351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92"/>
      <c r="C122" s="292"/>
      <c r="D122" s="292"/>
      <c r="E122" s="292"/>
      <c r="F122" s="292"/>
      <c r="G122" s="292"/>
      <c r="H122" s="292"/>
      <c r="I122" s="292"/>
      <c r="J122" s="292"/>
      <c r="K122" s="292"/>
      <c r="L122" s="292"/>
      <c r="M122" s="292"/>
      <c r="N122" s="292"/>
      <c r="O122" s="292"/>
      <c r="P122" s="292"/>
      <c r="Q122" s="292"/>
      <c r="R122" s="292"/>
      <c r="S122" s="292"/>
      <c r="T122" s="292"/>
      <c r="U122" s="292"/>
      <c r="V122" s="292"/>
      <c r="W122" s="292"/>
      <c r="X122" s="292"/>
      <c r="Y122" s="292"/>
      <c r="Z122" s="292"/>
      <c r="AA122" s="292"/>
      <c r="AB122" s="292"/>
      <c r="AC122" s="292"/>
      <c r="AD122" s="292"/>
      <c r="AE122" s="292"/>
      <c r="AF122" s="292"/>
      <c r="AG122" s="292"/>
      <c r="AH122" s="292"/>
      <c r="AI122" s="292"/>
      <c r="AJ122" s="292"/>
      <c r="AK122" s="292"/>
      <c r="AL122" s="292"/>
      <c r="AM122" s="292"/>
      <c r="AN122" s="292"/>
      <c r="AO122" s="292"/>
      <c r="AP122" s="292"/>
      <c r="AQ122" s="292"/>
      <c r="AR122" s="292"/>
      <c r="AS122" s="292"/>
      <c r="AT122" s="292"/>
      <c r="AU122" s="292"/>
      <c r="AV122" s="292"/>
      <c r="AW122" s="292"/>
      <c r="AX122" s="292"/>
      <c r="AY122" s="292"/>
      <c r="AZ122" s="292"/>
      <c r="BA122" s="292"/>
      <c r="BB122" s="292"/>
      <c r="BC122" s="292"/>
      <c r="BD122" s="292"/>
      <c r="BE122" s="292"/>
      <c r="BF122" s="292"/>
      <c r="BG122" s="292"/>
      <c r="BH122" s="292"/>
      <c r="BI122" s="292"/>
      <c r="BJ122" s="292"/>
      <c r="BK122" s="292"/>
      <c r="BL122" s="292"/>
      <c r="BM122" s="292"/>
      <c r="BN122" s="292"/>
      <c r="BO122" s="292"/>
      <c r="BP122" s="292"/>
      <c r="BQ122" s="292"/>
      <c r="BR122" s="292"/>
      <c r="BS122" s="292"/>
      <c r="BT122" s="292"/>
      <c r="BU122" s="292"/>
      <c r="BV122" s="292"/>
      <c r="BW122" s="292"/>
      <c r="BX122" s="292"/>
      <c r="BY122" s="292"/>
      <c r="BZ122" s="29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91" t="s">
        <v>89</v>
      </c>
      <c r="C126" s="291"/>
      <c r="D126" s="291"/>
      <c r="E126" s="291"/>
      <c r="F126" s="291"/>
      <c r="G126" s="291"/>
      <c r="H126" s="291"/>
      <c r="I126" s="291"/>
      <c r="J126" s="291"/>
      <c r="K126" s="291"/>
      <c r="L126" s="291"/>
      <c r="M126" s="291"/>
      <c r="N126" s="291"/>
      <c r="O126" s="291"/>
      <c r="P126" s="291"/>
      <c r="Q126" s="291"/>
      <c r="R126" s="291"/>
      <c r="S126" s="291"/>
      <c r="T126" s="291"/>
      <c r="U126" s="291"/>
      <c r="V126" s="291"/>
      <c r="W126" s="291"/>
      <c r="X126" s="291"/>
      <c r="Y126" s="291"/>
      <c r="Z126" s="291"/>
      <c r="AA126" s="291"/>
      <c r="AB126" s="291"/>
      <c r="AC126" s="291"/>
      <c r="AD126" s="291"/>
      <c r="AE126" s="291"/>
      <c r="AF126" s="291"/>
      <c r="AG126" s="291"/>
      <c r="AH126" s="291"/>
      <c r="AI126" s="291"/>
      <c r="AJ126" s="291"/>
      <c r="AK126" s="291"/>
      <c r="AL126" s="291"/>
      <c r="AM126" s="291"/>
      <c r="AN126" s="291"/>
      <c r="AO126" s="291"/>
      <c r="AP126" s="291"/>
      <c r="AQ126" s="291"/>
      <c r="AR126" s="291"/>
      <c r="AS126" s="291"/>
      <c r="AT126" s="291"/>
      <c r="AU126" s="291"/>
      <c r="AV126" s="291"/>
      <c r="AW126" s="291"/>
      <c r="AX126" s="291"/>
      <c r="AY126" s="291"/>
      <c r="AZ126" s="291"/>
      <c r="BA126" s="291"/>
      <c r="BB126" s="291"/>
      <c r="BC126" s="291"/>
      <c r="BD126" s="291"/>
      <c r="BE126" s="291"/>
      <c r="BF126" s="291"/>
      <c r="BG126" s="291"/>
      <c r="BH126" s="291"/>
      <c r="BI126" s="291"/>
      <c r="BJ126" s="291"/>
      <c r="BK126" s="291"/>
      <c r="BL126" s="291"/>
      <c r="BM126" s="291"/>
      <c r="BN126" s="291"/>
      <c r="BO126" s="291"/>
      <c r="BP126" s="291"/>
      <c r="BQ126" s="291"/>
      <c r="BR126" s="291"/>
      <c r="BS126" s="291"/>
      <c r="BT126" s="291"/>
      <c r="BU126" s="291"/>
      <c r="BV126" s="291"/>
      <c r="BW126" s="291"/>
      <c r="BX126" s="291"/>
      <c r="BY126" s="291"/>
      <c r="BZ126" s="29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92"/>
      <c r="C143" s="292"/>
      <c r="D143" s="292"/>
      <c r="E143" s="292"/>
      <c r="F143" s="292"/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  <c r="S143" s="292"/>
      <c r="T143" s="292"/>
      <c r="U143" s="292"/>
      <c r="V143" s="292"/>
      <c r="W143" s="292"/>
      <c r="X143" s="292"/>
      <c r="Y143" s="292"/>
      <c r="Z143" s="292"/>
      <c r="AA143" s="292"/>
      <c r="AB143" s="292"/>
      <c r="AC143" s="292"/>
      <c r="AD143" s="292"/>
      <c r="AE143" s="292"/>
      <c r="AF143" s="292"/>
      <c r="AG143" s="292"/>
      <c r="AH143" s="292"/>
      <c r="AI143" s="292"/>
      <c r="AJ143" s="292"/>
      <c r="AK143" s="292"/>
      <c r="AL143" s="292"/>
      <c r="AM143" s="292"/>
      <c r="AN143" s="292"/>
      <c r="AO143" s="292"/>
      <c r="AP143" s="292"/>
      <c r="AQ143" s="292"/>
      <c r="AR143" s="292"/>
      <c r="AS143" s="292"/>
      <c r="AT143" s="292"/>
      <c r="AU143" s="292"/>
      <c r="AV143" s="292"/>
      <c r="AW143" s="292"/>
      <c r="AX143" s="292"/>
      <c r="AY143" s="292"/>
      <c r="AZ143" s="292"/>
      <c r="BA143" s="292"/>
      <c r="BB143" s="292"/>
      <c r="BC143" s="292"/>
      <c r="BD143" s="292"/>
      <c r="BE143" s="292"/>
      <c r="BF143" s="292"/>
      <c r="BG143" s="292"/>
      <c r="BH143" s="292"/>
      <c r="BI143" s="292"/>
      <c r="BJ143" s="292"/>
      <c r="BK143" s="292"/>
      <c r="BL143" s="292"/>
      <c r="BM143" s="292"/>
      <c r="BN143" s="292"/>
      <c r="BO143" s="292"/>
      <c r="BP143" s="292"/>
      <c r="BQ143" s="292"/>
      <c r="BR143" s="292"/>
      <c r="BS143" s="292"/>
      <c r="BT143" s="292"/>
      <c r="BU143" s="292"/>
      <c r="BV143" s="292"/>
      <c r="BW143" s="292"/>
      <c r="BX143" s="292"/>
      <c r="BY143" s="292"/>
      <c r="BZ143" s="29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92"/>
      <c r="C145" s="292"/>
      <c r="D145" s="292"/>
      <c r="E145" s="292"/>
      <c r="F145" s="292"/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  <c r="S145" s="292"/>
      <c r="T145" s="292"/>
      <c r="U145" s="292"/>
      <c r="V145" s="292"/>
      <c r="W145" s="292"/>
      <c r="X145" s="292"/>
      <c r="Y145" s="292"/>
      <c r="Z145" s="292"/>
      <c r="AA145" s="292"/>
      <c r="AB145" s="292"/>
      <c r="AC145" s="292"/>
      <c r="AD145" s="292"/>
      <c r="AE145" s="292"/>
      <c r="AF145" s="292"/>
      <c r="AG145" s="292"/>
      <c r="AH145" s="292"/>
      <c r="AI145" s="292"/>
      <c r="AJ145" s="292"/>
      <c r="AK145" s="292"/>
      <c r="AL145" s="292"/>
      <c r="AM145" s="292"/>
      <c r="AN145" s="292"/>
      <c r="AO145" s="292"/>
      <c r="AP145" s="292"/>
      <c r="AQ145" s="292"/>
      <c r="AR145" s="292"/>
      <c r="AS145" s="292"/>
      <c r="AT145" s="292"/>
      <c r="AU145" s="292"/>
      <c r="AV145" s="292"/>
      <c r="AW145" s="292"/>
      <c r="AX145" s="292"/>
      <c r="AY145" s="292"/>
      <c r="AZ145" s="292"/>
      <c r="BA145" s="292"/>
      <c r="BB145" s="292"/>
      <c r="BC145" s="292"/>
      <c r="BD145" s="292"/>
      <c r="BE145" s="292"/>
      <c r="BF145" s="292"/>
      <c r="BG145" s="292"/>
      <c r="BH145" s="292"/>
      <c r="BI145" s="292"/>
      <c r="BJ145" s="292"/>
      <c r="BK145" s="292"/>
      <c r="BL145" s="292"/>
      <c r="BM145" s="292"/>
      <c r="BN145" s="292"/>
      <c r="BO145" s="292"/>
      <c r="BP145" s="292"/>
      <c r="BQ145" s="292"/>
      <c r="BR145" s="292"/>
      <c r="BS145" s="292"/>
      <c r="BT145" s="292"/>
      <c r="BU145" s="292"/>
      <c r="BV145" s="292"/>
      <c r="BW145" s="292"/>
      <c r="BX145" s="292"/>
      <c r="BY145" s="292"/>
      <c r="BZ145" s="29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40" t="s">
        <v>74</v>
      </c>
      <c r="C146" s="341"/>
      <c r="D146" s="341"/>
      <c r="E146" s="341"/>
      <c r="F146" s="341"/>
      <c r="G146" s="341"/>
      <c r="H146" s="341"/>
      <c r="I146" s="341"/>
      <c r="J146" s="341"/>
      <c r="K146" s="341"/>
      <c r="L146" s="341"/>
      <c r="M146" s="341"/>
      <c r="N146" s="341"/>
      <c r="O146" s="341"/>
      <c r="P146" s="341"/>
      <c r="Q146" s="341"/>
      <c r="R146" s="341"/>
      <c r="S146" s="341"/>
      <c r="T146" s="341"/>
      <c r="U146" s="341"/>
      <c r="V146" s="341"/>
      <c r="W146" s="341"/>
      <c r="X146" s="341"/>
      <c r="Y146" s="341"/>
      <c r="Z146" s="341"/>
      <c r="AA146" s="341"/>
      <c r="AB146" s="341"/>
      <c r="AC146" s="341"/>
      <c r="AD146" s="341"/>
      <c r="AE146" s="341"/>
      <c r="AF146" s="341"/>
      <c r="AG146" s="341"/>
      <c r="AH146" s="341"/>
      <c r="AI146" s="341"/>
      <c r="AJ146" s="341"/>
      <c r="AK146" s="341"/>
      <c r="AL146" s="341"/>
      <c r="AM146" s="341"/>
      <c r="AN146" s="341"/>
      <c r="AO146" s="341"/>
      <c r="AP146" s="341"/>
      <c r="AQ146" s="341"/>
      <c r="AR146" s="341"/>
      <c r="AS146" s="341"/>
      <c r="AT146" s="342"/>
      <c r="AU146" s="334" t="s">
        <v>11</v>
      </c>
      <c r="AV146" s="335"/>
      <c r="AW146" s="335"/>
      <c r="AX146" s="335"/>
      <c r="AY146" s="335"/>
      <c r="AZ146" s="335"/>
      <c r="BA146" s="335"/>
      <c r="BB146" s="335"/>
      <c r="BC146" s="335"/>
      <c r="BD146" s="335"/>
      <c r="BE146" s="336"/>
      <c r="BF146" s="334" t="s">
        <v>12</v>
      </c>
      <c r="BG146" s="335"/>
      <c r="BH146" s="335"/>
      <c r="BI146" s="335"/>
      <c r="BJ146" s="335"/>
      <c r="BK146" s="335"/>
      <c r="BL146" s="335"/>
      <c r="BM146" s="335"/>
      <c r="BN146" s="335"/>
      <c r="BO146" s="335"/>
      <c r="BP146" s="336"/>
      <c r="BQ146" s="334" t="s">
        <v>55</v>
      </c>
      <c r="BR146" s="335"/>
      <c r="BS146" s="335"/>
      <c r="BT146" s="335"/>
      <c r="BU146" s="335"/>
      <c r="BV146" s="335"/>
      <c r="BW146" s="335"/>
      <c r="BX146" s="335"/>
      <c r="BY146" s="335"/>
      <c r="BZ146" s="3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43"/>
      <c r="C147" s="344"/>
      <c r="D147" s="344"/>
      <c r="E147" s="344"/>
      <c r="F147" s="344"/>
      <c r="G147" s="344"/>
      <c r="H147" s="344"/>
      <c r="I147" s="344"/>
      <c r="J147" s="344"/>
      <c r="K147" s="344"/>
      <c r="L147" s="344"/>
      <c r="M147" s="344"/>
      <c r="N147" s="344"/>
      <c r="O147" s="344"/>
      <c r="P147" s="344"/>
      <c r="Q147" s="344"/>
      <c r="R147" s="344"/>
      <c r="S147" s="344"/>
      <c r="T147" s="344"/>
      <c r="U147" s="344"/>
      <c r="V147" s="344"/>
      <c r="W147" s="344"/>
      <c r="X147" s="344"/>
      <c r="Y147" s="344"/>
      <c r="Z147" s="344"/>
      <c r="AA147" s="344"/>
      <c r="AB147" s="344"/>
      <c r="AC147" s="344"/>
      <c r="AD147" s="344"/>
      <c r="AE147" s="344"/>
      <c r="AF147" s="344"/>
      <c r="AG147" s="344"/>
      <c r="AH147" s="344"/>
      <c r="AI147" s="344"/>
      <c r="AJ147" s="344"/>
      <c r="AK147" s="344"/>
      <c r="AL147" s="344"/>
      <c r="AM147" s="344"/>
      <c r="AN147" s="344"/>
      <c r="AO147" s="344"/>
      <c r="AP147" s="344"/>
      <c r="AQ147" s="344"/>
      <c r="AR147" s="344"/>
      <c r="AS147" s="344"/>
      <c r="AT147" s="345"/>
      <c r="AU147" s="337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9"/>
      <c r="BF147" s="337"/>
      <c r="BG147" s="338"/>
      <c r="BH147" s="338"/>
      <c r="BI147" s="338"/>
      <c r="BJ147" s="338"/>
      <c r="BK147" s="338"/>
      <c r="BL147" s="338"/>
      <c r="BM147" s="338"/>
      <c r="BN147" s="338"/>
      <c r="BO147" s="338"/>
      <c r="BP147" s="339"/>
      <c r="BQ147" s="337"/>
      <c r="BR147" s="338"/>
      <c r="BS147" s="338"/>
      <c r="BT147" s="338"/>
      <c r="BU147" s="338"/>
      <c r="BV147" s="338"/>
      <c r="BW147" s="338"/>
      <c r="BX147" s="338"/>
      <c r="BY147" s="338"/>
      <c r="BZ147" s="3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84"/>
      <c r="C148" s="285"/>
      <c r="D148" s="285"/>
      <c r="E148" s="285"/>
      <c r="F148" s="285"/>
      <c r="G148" s="285"/>
      <c r="H148" s="285"/>
      <c r="I148" s="285"/>
      <c r="J148" s="285"/>
      <c r="K148" s="285"/>
      <c r="L148" s="285"/>
      <c r="M148" s="285"/>
      <c r="N148" s="285"/>
      <c r="O148" s="285"/>
      <c r="P148" s="285"/>
      <c r="Q148" s="285"/>
      <c r="R148" s="285"/>
      <c r="S148" s="285"/>
      <c r="T148" s="285"/>
      <c r="U148" s="285"/>
      <c r="V148" s="285"/>
      <c r="W148" s="285"/>
      <c r="X148" s="285"/>
      <c r="Y148" s="285"/>
      <c r="Z148" s="285"/>
      <c r="AA148" s="285"/>
      <c r="AB148" s="285"/>
      <c r="AC148" s="285"/>
      <c r="AD148" s="285"/>
      <c r="AE148" s="285"/>
      <c r="AF148" s="285"/>
      <c r="AG148" s="285"/>
      <c r="AH148" s="285"/>
      <c r="AI148" s="285"/>
      <c r="AJ148" s="285"/>
      <c r="AK148" s="285"/>
      <c r="AL148" s="285"/>
      <c r="AM148" s="285"/>
      <c r="AN148" s="285"/>
      <c r="AO148" s="285"/>
      <c r="AP148" s="285"/>
      <c r="AQ148" s="285"/>
      <c r="AR148" s="285"/>
      <c r="AS148" s="285"/>
      <c r="AT148" s="286"/>
      <c r="AU148" s="287"/>
      <c r="AV148" s="288"/>
      <c r="AW148" s="288"/>
      <c r="AX148" s="288"/>
      <c r="AY148" s="288"/>
      <c r="AZ148" s="288"/>
      <c r="BA148" s="288"/>
      <c r="BB148" s="288"/>
      <c r="BC148" s="288"/>
      <c r="BD148" s="288"/>
      <c r="BE148" s="289"/>
      <c r="BF148" s="287"/>
      <c r="BG148" s="288"/>
      <c r="BH148" s="288"/>
      <c r="BI148" s="288"/>
      <c r="BJ148" s="288"/>
      <c r="BK148" s="288"/>
      <c r="BL148" s="288"/>
      <c r="BM148" s="288"/>
      <c r="BN148" s="288"/>
      <c r="BO148" s="288"/>
      <c r="BP148" s="289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88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90"/>
      <c r="AU149" s="331"/>
      <c r="AV149" s="332"/>
      <c r="AW149" s="332"/>
      <c r="AX149" s="332"/>
      <c r="AY149" s="332"/>
      <c r="AZ149" s="332"/>
      <c r="BA149" s="332"/>
      <c r="BB149" s="332"/>
      <c r="BC149" s="332"/>
      <c r="BD149" s="332"/>
      <c r="BE149" s="333"/>
      <c r="BF149" s="265"/>
      <c r="BG149" s="266"/>
      <c r="BH149" s="266"/>
      <c r="BI149" s="266"/>
      <c r="BJ149" s="266"/>
      <c r="BK149" s="266"/>
      <c r="BL149" s="266"/>
      <c r="BM149" s="266"/>
      <c r="BN149" s="266"/>
      <c r="BO149" s="266"/>
      <c r="BP149" s="267"/>
      <c r="BQ149" s="274"/>
      <c r="BR149" s="275"/>
      <c r="BS149" s="275"/>
      <c r="BT149" s="275"/>
      <c r="BU149" s="275"/>
      <c r="BV149" s="275"/>
      <c r="BW149" s="275"/>
      <c r="BX149" s="275"/>
      <c r="BY149" s="275"/>
      <c r="BZ149" s="27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88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90"/>
      <c r="AU150" s="331"/>
      <c r="AV150" s="332"/>
      <c r="AW150" s="332"/>
      <c r="AX150" s="332"/>
      <c r="AY150" s="332"/>
      <c r="AZ150" s="332"/>
      <c r="BA150" s="332"/>
      <c r="BB150" s="332"/>
      <c r="BC150" s="332"/>
      <c r="BD150" s="332"/>
      <c r="BE150" s="333"/>
      <c r="BF150" s="265"/>
      <c r="BG150" s="266"/>
      <c r="BH150" s="266"/>
      <c r="BI150" s="266"/>
      <c r="BJ150" s="266"/>
      <c r="BK150" s="266"/>
      <c r="BL150" s="266"/>
      <c r="BM150" s="266"/>
      <c r="BN150" s="266"/>
      <c r="BO150" s="266"/>
      <c r="BP150" s="267"/>
      <c r="BQ150" s="274"/>
      <c r="BR150" s="275"/>
      <c r="BS150" s="275"/>
      <c r="BT150" s="275"/>
      <c r="BU150" s="275"/>
      <c r="BV150" s="275"/>
      <c r="BW150" s="275"/>
      <c r="BX150" s="275"/>
      <c r="BY150" s="275"/>
      <c r="BZ150" s="27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88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90"/>
      <c r="AU151" s="331"/>
      <c r="AV151" s="332"/>
      <c r="AW151" s="332"/>
      <c r="AX151" s="332"/>
      <c r="AY151" s="332"/>
      <c r="AZ151" s="332"/>
      <c r="BA151" s="332"/>
      <c r="BB151" s="332"/>
      <c r="BC151" s="332"/>
      <c r="BD151" s="332"/>
      <c r="BE151" s="333"/>
      <c r="BF151" s="265"/>
      <c r="BG151" s="266"/>
      <c r="BH151" s="266"/>
      <c r="BI151" s="266"/>
      <c r="BJ151" s="266"/>
      <c r="BK151" s="266"/>
      <c r="BL151" s="266"/>
      <c r="BM151" s="266"/>
      <c r="BN151" s="266"/>
      <c r="BO151" s="266"/>
      <c r="BP151" s="267"/>
      <c r="BQ151" s="274"/>
      <c r="BR151" s="275"/>
      <c r="BS151" s="275"/>
      <c r="BT151" s="275"/>
      <c r="BU151" s="275"/>
      <c r="BV151" s="275"/>
      <c r="BW151" s="275"/>
      <c r="BX151" s="275"/>
      <c r="BY151" s="275"/>
      <c r="BZ151" s="27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88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90"/>
      <c r="AU152" s="331"/>
      <c r="AV152" s="332"/>
      <c r="AW152" s="332"/>
      <c r="AX152" s="332"/>
      <c r="AY152" s="332"/>
      <c r="AZ152" s="332"/>
      <c r="BA152" s="332"/>
      <c r="BB152" s="332"/>
      <c r="BC152" s="332"/>
      <c r="BD152" s="332"/>
      <c r="BE152" s="333"/>
      <c r="BF152" s="265"/>
      <c r="BG152" s="266"/>
      <c r="BH152" s="266"/>
      <c r="BI152" s="266"/>
      <c r="BJ152" s="266"/>
      <c r="BK152" s="266"/>
      <c r="BL152" s="266"/>
      <c r="BM152" s="266"/>
      <c r="BN152" s="266"/>
      <c r="BO152" s="266"/>
      <c r="BP152" s="267"/>
      <c r="BQ152" s="274"/>
      <c r="BR152" s="275"/>
      <c r="BS152" s="275"/>
      <c r="BT152" s="275"/>
      <c r="BU152" s="275"/>
      <c r="BV152" s="275"/>
      <c r="BW152" s="275"/>
      <c r="BX152" s="275"/>
      <c r="BY152" s="275"/>
      <c r="BZ152" s="27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88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90"/>
      <c r="AU153" s="331"/>
      <c r="AV153" s="332"/>
      <c r="AW153" s="332"/>
      <c r="AX153" s="332"/>
      <c r="AY153" s="332"/>
      <c r="AZ153" s="332"/>
      <c r="BA153" s="332"/>
      <c r="BB153" s="332"/>
      <c r="BC153" s="332"/>
      <c r="BD153" s="332"/>
      <c r="BE153" s="333"/>
      <c r="BF153" s="265"/>
      <c r="BG153" s="266"/>
      <c r="BH153" s="266"/>
      <c r="BI153" s="266"/>
      <c r="BJ153" s="266"/>
      <c r="BK153" s="266"/>
      <c r="BL153" s="266"/>
      <c r="BM153" s="266"/>
      <c r="BN153" s="266"/>
      <c r="BO153" s="266"/>
      <c r="BP153" s="267"/>
      <c r="BQ153" s="274"/>
      <c r="BR153" s="275"/>
      <c r="BS153" s="275"/>
      <c r="BT153" s="275"/>
      <c r="BU153" s="275"/>
      <c r="BV153" s="275"/>
      <c r="BW153" s="275"/>
      <c r="BX153" s="275"/>
      <c r="BY153" s="275"/>
      <c r="BZ153" s="27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88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90"/>
      <c r="AU154" s="331"/>
      <c r="AV154" s="332"/>
      <c r="AW154" s="332"/>
      <c r="AX154" s="332"/>
      <c r="AY154" s="332"/>
      <c r="AZ154" s="332"/>
      <c r="BA154" s="332"/>
      <c r="BB154" s="332"/>
      <c r="BC154" s="332"/>
      <c r="BD154" s="332"/>
      <c r="BE154" s="333"/>
      <c r="BF154" s="265"/>
      <c r="BG154" s="266"/>
      <c r="BH154" s="266"/>
      <c r="BI154" s="266"/>
      <c r="BJ154" s="266"/>
      <c r="BK154" s="266"/>
      <c r="BL154" s="266"/>
      <c r="BM154" s="266"/>
      <c r="BN154" s="266"/>
      <c r="BO154" s="266"/>
      <c r="BP154" s="267"/>
      <c r="BQ154" s="274"/>
      <c r="BR154" s="275"/>
      <c r="BS154" s="275"/>
      <c r="BT154" s="275"/>
      <c r="BU154" s="275"/>
      <c r="BV154" s="275"/>
      <c r="BW154" s="275"/>
      <c r="BX154" s="275"/>
      <c r="BY154" s="275"/>
      <c r="BZ154" s="27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88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90"/>
      <c r="AU155" s="331"/>
      <c r="AV155" s="332"/>
      <c r="AW155" s="332"/>
      <c r="AX155" s="332"/>
      <c r="AY155" s="332"/>
      <c r="AZ155" s="332"/>
      <c r="BA155" s="332"/>
      <c r="BB155" s="332"/>
      <c r="BC155" s="332"/>
      <c r="BD155" s="332"/>
      <c r="BE155" s="333"/>
      <c r="BF155" s="265"/>
      <c r="BG155" s="266"/>
      <c r="BH155" s="266"/>
      <c r="BI155" s="266"/>
      <c r="BJ155" s="266"/>
      <c r="BK155" s="266"/>
      <c r="BL155" s="266"/>
      <c r="BM155" s="266"/>
      <c r="BN155" s="266"/>
      <c r="BO155" s="266"/>
      <c r="BP155" s="267"/>
      <c r="BQ155" s="274"/>
      <c r="BR155" s="275"/>
      <c r="BS155" s="275"/>
      <c r="BT155" s="275"/>
      <c r="BU155" s="275"/>
      <c r="BV155" s="275"/>
      <c r="BW155" s="275"/>
      <c r="BX155" s="275"/>
      <c r="BY155" s="275"/>
      <c r="BZ155" s="27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88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90"/>
      <c r="AU156" s="331"/>
      <c r="AV156" s="332"/>
      <c r="AW156" s="332"/>
      <c r="AX156" s="332"/>
      <c r="AY156" s="332"/>
      <c r="AZ156" s="332"/>
      <c r="BA156" s="332"/>
      <c r="BB156" s="332"/>
      <c r="BC156" s="332"/>
      <c r="BD156" s="332"/>
      <c r="BE156" s="333"/>
      <c r="BF156" s="265"/>
      <c r="BG156" s="266"/>
      <c r="BH156" s="266"/>
      <c r="BI156" s="266"/>
      <c r="BJ156" s="266"/>
      <c r="BK156" s="266"/>
      <c r="BL156" s="266"/>
      <c r="BM156" s="266"/>
      <c r="BN156" s="266"/>
      <c r="BO156" s="266"/>
      <c r="BP156" s="267"/>
      <c r="BQ156" s="274"/>
      <c r="BR156" s="275"/>
      <c r="BS156" s="275"/>
      <c r="BT156" s="275"/>
      <c r="BU156" s="275"/>
      <c r="BV156" s="275"/>
      <c r="BW156" s="275"/>
      <c r="BX156" s="275"/>
      <c r="BY156" s="275"/>
      <c r="BZ156" s="27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72"/>
      <c r="AV157" s="73"/>
      <c r="AW157" s="73"/>
      <c r="AX157" s="73"/>
      <c r="AY157" s="73"/>
      <c r="AZ157" s="73"/>
      <c r="BA157" s="73"/>
      <c r="BB157" s="73"/>
      <c r="BC157" s="73"/>
      <c r="BD157" s="73"/>
      <c r="BE157" s="74"/>
      <c r="BF157" s="346"/>
      <c r="BG157" s="347"/>
      <c r="BH157" s="347"/>
      <c r="BI157" s="347"/>
      <c r="BJ157" s="347"/>
      <c r="BK157" s="347"/>
      <c r="BL157" s="347"/>
      <c r="BM157" s="347"/>
      <c r="BN157" s="347"/>
      <c r="BO157" s="347"/>
      <c r="BP157" s="348"/>
      <c r="BQ157" s="349"/>
      <c r="BR157" s="350"/>
      <c r="BS157" s="350"/>
      <c r="BT157" s="350"/>
      <c r="BU157" s="350"/>
      <c r="BV157" s="350"/>
      <c r="BW157" s="350"/>
      <c r="BX157" s="350"/>
      <c r="BY157" s="350"/>
      <c r="BZ157" s="351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91" t="s">
        <v>17</v>
      </c>
      <c r="C204" s="291"/>
      <c r="D204" s="291"/>
      <c r="E204" s="291"/>
      <c r="F204" s="291"/>
      <c r="G204" s="291"/>
      <c r="H204" s="291"/>
      <c r="I204" s="291"/>
      <c r="J204" s="291"/>
      <c r="K204" s="291"/>
      <c r="L204" s="291"/>
      <c r="M204" s="291"/>
      <c r="N204" s="291"/>
      <c r="O204" s="291"/>
      <c r="P204" s="291"/>
      <c r="Q204" s="291"/>
      <c r="R204" s="291"/>
      <c r="S204" s="291"/>
      <c r="T204" s="291"/>
      <c r="U204" s="291"/>
      <c r="V204" s="291"/>
      <c r="W204" s="291"/>
      <c r="X204" s="291"/>
      <c r="Y204" s="291"/>
      <c r="Z204" s="291"/>
      <c r="AA204" s="291"/>
      <c r="AB204" s="291"/>
      <c r="AC204" s="291"/>
      <c r="AD204" s="291"/>
      <c r="AE204" s="291"/>
      <c r="AF204" s="291"/>
      <c r="AG204" s="291"/>
      <c r="AH204" s="291"/>
      <c r="AI204" s="291"/>
      <c r="AJ204" s="291"/>
      <c r="AK204" s="291"/>
      <c r="AL204" s="291"/>
      <c r="AM204" s="291"/>
      <c r="AN204" s="291"/>
      <c r="AO204" s="291"/>
      <c r="AP204" s="291"/>
      <c r="AQ204" s="291"/>
      <c r="AR204" s="291"/>
      <c r="AS204" s="291"/>
      <c r="AT204" s="291"/>
      <c r="AU204" s="291"/>
      <c r="AV204" s="291"/>
      <c r="AW204" s="291"/>
      <c r="AX204" s="291"/>
      <c r="AY204" s="291"/>
      <c r="AZ204" s="291"/>
      <c r="BA204" s="291"/>
      <c r="BB204" s="291"/>
      <c r="BC204" s="291"/>
      <c r="BD204" s="291"/>
      <c r="BE204" s="291"/>
      <c r="BF204" s="291"/>
      <c r="BG204" s="291"/>
      <c r="BH204" s="291"/>
      <c r="BI204" s="291"/>
      <c r="BJ204" s="291"/>
      <c r="BK204" s="291"/>
      <c r="BL204" s="291"/>
      <c r="BM204" s="291"/>
      <c r="BN204" s="291"/>
      <c r="BO204" s="291"/>
      <c r="BP204" s="291"/>
      <c r="BQ204" s="291"/>
      <c r="BR204" s="291"/>
      <c r="BS204" s="291"/>
      <c r="BT204" s="291"/>
      <c r="BU204" s="291"/>
      <c r="BV204" s="291"/>
      <c r="BW204" s="291"/>
      <c r="BX204" s="291"/>
      <c r="BY204" s="291"/>
      <c r="BZ204" s="29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91" t="s">
        <v>18</v>
      </c>
      <c r="C205" s="291"/>
      <c r="D205" s="291"/>
      <c r="E205" s="291"/>
      <c r="F205" s="291"/>
      <c r="G205" s="291"/>
      <c r="H205" s="291"/>
      <c r="I205" s="291"/>
      <c r="J205" s="291"/>
      <c r="K205" s="291"/>
      <c r="L205" s="291"/>
      <c r="M205" s="291"/>
      <c r="N205" s="291"/>
      <c r="O205" s="291"/>
      <c r="P205" s="291"/>
      <c r="Q205" s="291"/>
      <c r="R205" s="291"/>
      <c r="S205" s="291"/>
      <c r="T205" s="291"/>
      <c r="U205" s="291"/>
      <c r="V205" s="291"/>
      <c r="W205" s="291"/>
      <c r="X205" s="291"/>
      <c r="Y205" s="291"/>
      <c r="Z205" s="291"/>
      <c r="AA205" s="291"/>
      <c r="AB205" s="291"/>
      <c r="AC205" s="291"/>
      <c r="AD205" s="291"/>
      <c r="AE205" s="291"/>
      <c r="AF205" s="291"/>
      <c r="AG205" s="291"/>
      <c r="AH205" s="291"/>
      <c r="AI205" s="291"/>
      <c r="AJ205" s="291"/>
      <c r="AK205" s="291"/>
      <c r="AL205" s="291"/>
      <c r="AM205" s="291"/>
      <c r="AN205" s="291"/>
      <c r="AO205" s="291"/>
      <c r="AP205" s="291"/>
      <c r="AQ205" s="291"/>
      <c r="AR205" s="291"/>
      <c r="AS205" s="291"/>
      <c r="AT205" s="291"/>
      <c r="AU205" s="291"/>
      <c r="AV205" s="291"/>
      <c r="AW205" s="291"/>
      <c r="AX205" s="291"/>
      <c r="AY205" s="291"/>
      <c r="AZ205" s="291"/>
      <c r="BA205" s="291"/>
      <c r="BB205" s="291"/>
      <c r="BC205" s="291"/>
      <c r="BD205" s="291"/>
      <c r="BE205" s="291"/>
      <c r="BF205" s="291"/>
      <c r="BG205" s="291"/>
      <c r="BH205" s="291"/>
      <c r="BI205" s="291"/>
      <c r="BJ205" s="291"/>
      <c r="BK205" s="291"/>
      <c r="BL205" s="291"/>
      <c r="BM205" s="291"/>
      <c r="BN205" s="291"/>
      <c r="BO205" s="291"/>
      <c r="BP205" s="291"/>
      <c r="BQ205" s="291"/>
      <c r="BR205" s="291"/>
      <c r="BS205" s="291"/>
      <c r="BT205" s="291"/>
      <c r="BU205" s="291"/>
      <c r="BV205" s="291"/>
      <c r="BW205" s="291"/>
      <c r="BX205" s="291"/>
      <c r="BY205" s="291"/>
      <c r="BZ205" s="29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91" t="s">
        <v>19</v>
      </c>
      <c r="C206" s="291"/>
      <c r="D206" s="291"/>
      <c r="E206" s="291"/>
      <c r="F206" s="291"/>
      <c r="G206" s="291"/>
      <c r="H206" s="291"/>
      <c r="I206" s="291"/>
      <c r="J206" s="291"/>
      <c r="K206" s="291"/>
      <c r="L206" s="291"/>
      <c r="M206" s="291"/>
      <c r="N206" s="291"/>
      <c r="O206" s="291"/>
      <c r="P206" s="291"/>
      <c r="Q206" s="291"/>
      <c r="R206" s="291"/>
      <c r="S206" s="291"/>
      <c r="T206" s="291"/>
      <c r="U206" s="291"/>
      <c r="V206" s="291"/>
      <c r="W206" s="291"/>
      <c r="X206" s="291"/>
      <c r="Y206" s="291"/>
      <c r="Z206" s="291"/>
      <c r="AA206" s="291"/>
      <c r="AB206" s="291"/>
      <c r="AC206" s="291"/>
      <c r="AD206" s="291"/>
      <c r="AE206" s="291"/>
      <c r="AF206" s="291"/>
      <c r="AG206" s="291"/>
      <c r="AH206" s="291"/>
      <c r="AI206" s="291"/>
      <c r="AJ206" s="291"/>
      <c r="AK206" s="291"/>
      <c r="AL206" s="291"/>
      <c r="AM206" s="291"/>
      <c r="AN206" s="291"/>
      <c r="AO206" s="291"/>
      <c r="AP206" s="291"/>
      <c r="AQ206" s="291"/>
      <c r="AR206" s="291"/>
      <c r="AS206" s="291"/>
      <c r="AT206" s="291"/>
      <c r="AU206" s="291"/>
      <c r="AV206" s="291"/>
      <c r="AW206" s="291"/>
      <c r="AX206" s="291"/>
      <c r="AY206" s="291"/>
      <c r="AZ206" s="291"/>
      <c r="BA206" s="291"/>
      <c r="BB206" s="291"/>
      <c r="BC206" s="291"/>
      <c r="BD206" s="291"/>
      <c r="BE206" s="291"/>
      <c r="BF206" s="291"/>
      <c r="BG206" s="291"/>
      <c r="BH206" s="291"/>
      <c r="BI206" s="291"/>
      <c r="BJ206" s="291"/>
      <c r="BK206" s="291"/>
      <c r="BL206" s="291"/>
      <c r="BM206" s="291"/>
      <c r="BN206" s="291"/>
      <c r="BO206" s="291"/>
      <c r="BP206" s="291"/>
      <c r="BQ206" s="291"/>
      <c r="BR206" s="291"/>
      <c r="BS206" s="291"/>
      <c r="BT206" s="291"/>
      <c r="BU206" s="291"/>
      <c r="BV206" s="291"/>
      <c r="BW206" s="291"/>
      <c r="BX206" s="291"/>
      <c r="BY206" s="291"/>
      <c r="BZ206" s="29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291"/>
      <c r="C207" s="291"/>
      <c r="D207" s="291"/>
      <c r="E207" s="291"/>
      <c r="F207" s="291"/>
      <c r="G207" s="291"/>
      <c r="H207" s="291"/>
      <c r="I207" s="291"/>
      <c r="J207" s="291"/>
      <c r="K207" s="291"/>
      <c r="L207" s="291"/>
      <c r="M207" s="291"/>
      <c r="N207" s="291"/>
      <c r="O207" s="291"/>
      <c r="P207" s="291"/>
      <c r="Q207" s="291"/>
      <c r="R207" s="291"/>
      <c r="S207" s="291"/>
      <c r="T207" s="291"/>
      <c r="U207" s="291"/>
      <c r="V207" s="291"/>
      <c r="W207" s="291"/>
      <c r="X207" s="291"/>
      <c r="Y207" s="291"/>
      <c r="Z207" s="291"/>
      <c r="AA207" s="291"/>
      <c r="AB207" s="291"/>
      <c r="AC207" s="291"/>
      <c r="AD207" s="291"/>
      <c r="AE207" s="291"/>
      <c r="AF207" s="291"/>
      <c r="AG207" s="291"/>
      <c r="AH207" s="291"/>
      <c r="AI207" s="291"/>
      <c r="AJ207" s="291"/>
      <c r="AK207" s="291"/>
      <c r="AL207" s="291"/>
      <c r="AM207" s="291"/>
      <c r="AN207" s="291"/>
      <c r="AO207" s="291"/>
      <c r="AP207" s="291"/>
      <c r="AQ207" s="291"/>
      <c r="AR207" s="291"/>
      <c r="AS207" s="291"/>
      <c r="AT207" s="291"/>
      <c r="AU207" s="291"/>
      <c r="AV207" s="291"/>
      <c r="AW207" s="291"/>
      <c r="AX207" s="291"/>
      <c r="AY207" s="291"/>
      <c r="AZ207" s="291"/>
      <c r="BA207" s="291"/>
      <c r="BB207" s="291"/>
      <c r="BC207" s="291"/>
      <c r="BD207" s="291"/>
      <c r="BE207" s="291"/>
      <c r="BF207" s="291"/>
      <c r="BG207" s="291"/>
      <c r="BH207" s="291"/>
      <c r="BI207" s="291"/>
      <c r="BJ207" s="291"/>
      <c r="BK207" s="291"/>
      <c r="BL207" s="291"/>
      <c r="BM207" s="291"/>
      <c r="BN207" s="291"/>
      <c r="BO207" s="291"/>
      <c r="BP207" s="291"/>
      <c r="BQ207" s="291"/>
      <c r="BR207" s="291"/>
      <c r="BS207" s="291"/>
      <c r="BT207" s="291"/>
      <c r="BU207" s="291"/>
      <c r="BV207" s="291"/>
      <c r="BW207" s="291"/>
      <c r="BX207" s="291"/>
      <c r="BY207" s="291"/>
      <c r="BZ207" s="29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291"/>
      <c r="C208" s="291"/>
      <c r="D208" s="291"/>
      <c r="E208" s="291"/>
      <c r="F208" s="291"/>
      <c r="G208" s="291"/>
      <c r="H208" s="291"/>
      <c r="I208" s="291"/>
      <c r="J208" s="291"/>
      <c r="K208" s="291"/>
      <c r="L208" s="291"/>
      <c r="M208" s="291"/>
      <c r="N208" s="291"/>
      <c r="O208" s="291"/>
      <c r="P208" s="291"/>
      <c r="Q208" s="291"/>
      <c r="R208" s="291"/>
      <c r="S208" s="291"/>
      <c r="T208" s="291"/>
      <c r="U208" s="291"/>
      <c r="V208" s="291"/>
      <c r="W208" s="291"/>
      <c r="X208" s="291"/>
      <c r="Y208" s="291"/>
      <c r="Z208" s="291"/>
      <c r="AA208" s="291"/>
      <c r="AB208" s="291"/>
      <c r="AC208" s="291"/>
      <c r="AD208" s="291"/>
      <c r="AE208" s="291"/>
      <c r="AF208" s="291"/>
      <c r="AG208" s="291"/>
      <c r="AH208" s="291"/>
      <c r="AI208" s="291"/>
      <c r="AJ208" s="291"/>
      <c r="AK208" s="291"/>
      <c r="AL208" s="291"/>
      <c r="AM208" s="291"/>
      <c r="AN208" s="291"/>
      <c r="AO208" s="291"/>
      <c r="AP208" s="291"/>
      <c r="AQ208" s="291"/>
      <c r="AR208" s="291"/>
      <c r="AS208" s="291"/>
      <c r="AT208" s="291"/>
      <c r="AU208" s="291"/>
      <c r="AV208" s="291"/>
      <c r="AW208" s="291"/>
      <c r="AX208" s="291"/>
      <c r="AY208" s="291"/>
      <c r="AZ208" s="291"/>
      <c r="BA208" s="291"/>
      <c r="BB208" s="291"/>
      <c r="BC208" s="291"/>
      <c r="BD208" s="291"/>
      <c r="BE208" s="291"/>
      <c r="BF208" s="291"/>
      <c r="BG208" s="291"/>
      <c r="BH208" s="291"/>
      <c r="BI208" s="291"/>
      <c r="BJ208" s="291"/>
      <c r="BK208" s="291"/>
      <c r="BL208" s="291"/>
      <c r="BM208" s="291"/>
      <c r="BN208" s="291"/>
      <c r="BO208" s="291"/>
      <c r="BP208" s="291"/>
      <c r="BQ208" s="291"/>
      <c r="BR208" s="291"/>
      <c r="BS208" s="291"/>
      <c r="BT208" s="291"/>
      <c r="BU208" s="291"/>
      <c r="BV208" s="291"/>
      <c r="BW208" s="291"/>
      <c r="BX208" s="291"/>
      <c r="BY208" s="291"/>
      <c r="BZ208" s="29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291"/>
      <c r="C209" s="291"/>
      <c r="D209" s="291"/>
      <c r="E209" s="291"/>
      <c r="F209" s="291"/>
      <c r="G209" s="291"/>
      <c r="H209" s="291"/>
      <c r="I209" s="291"/>
      <c r="J209" s="291"/>
      <c r="K209" s="291"/>
      <c r="L209" s="291"/>
      <c r="M209" s="291"/>
      <c r="N209" s="291"/>
      <c r="O209" s="291"/>
      <c r="P209" s="291"/>
      <c r="Q209" s="291"/>
      <c r="R209" s="291"/>
      <c r="S209" s="291"/>
      <c r="T209" s="291"/>
      <c r="U209" s="291"/>
      <c r="V209" s="291"/>
      <c r="W209" s="291"/>
      <c r="X209" s="291"/>
      <c r="Y209" s="291"/>
      <c r="Z209" s="291"/>
      <c r="AA209" s="291"/>
      <c r="AB209" s="291"/>
      <c r="AC209" s="291"/>
      <c r="AD209" s="291"/>
      <c r="AE209" s="291"/>
      <c r="AF209" s="291"/>
      <c r="AG209" s="291"/>
      <c r="AH209" s="291"/>
      <c r="AI209" s="291"/>
      <c r="AJ209" s="291"/>
      <c r="AK209" s="291"/>
      <c r="AL209" s="291"/>
      <c r="AM209" s="291"/>
      <c r="AN209" s="291"/>
      <c r="AO209" s="291"/>
      <c r="AP209" s="291"/>
      <c r="AQ209" s="291"/>
      <c r="AR209" s="291"/>
      <c r="AS209" s="291"/>
      <c r="AT209" s="291"/>
      <c r="AU209" s="291"/>
      <c r="AV209" s="291"/>
      <c r="AW209" s="291"/>
      <c r="AX209" s="291"/>
      <c r="AY209" s="291"/>
      <c r="AZ209" s="291"/>
      <c r="BA209" s="291"/>
      <c r="BB209" s="291"/>
      <c r="BC209" s="291"/>
      <c r="BD209" s="291"/>
      <c r="BE209" s="291"/>
      <c r="BF209" s="291"/>
      <c r="BG209" s="291"/>
      <c r="BH209" s="291"/>
      <c r="BI209" s="291"/>
      <c r="BJ209" s="291"/>
      <c r="BK209" s="291"/>
      <c r="BL209" s="291"/>
      <c r="BM209" s="291"/>
      <c r="BN209" s="291"/>
      <c r="BO209" s="291"/>
      <c r="BP209" s="291"/>
      <c r="BQ209" s="291"/>
      <c r="BR209" s="291"/>
      <c r="BS209" s="291"/>
      <c r="BT209" s="291"/>
      <c r="BU209" s="291"/>
      <c r="BV209" s="291"/>
      <c r="BW209" s="291"/>
      <c r="BX209" s="291"/>
      <c r="BY209" s="291"/>
      <c r="BZ209" s="29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291"/>
      <c r="C210" s="291"/>
      <c r="D210" s="291"/>
      <c r="E210" s="291"/>
      <c r="F210" s="291"/>
      <c r="G210" s="291"/>
      <c r="H210" s="291"/>
      <c r="I210" s="291"/>
      <c r="J210" s="291"/>
      <c r="K210" s="291"/>
      <c r="L210" s="291"/>
      <c r="M210" s="291"/>
      <c r="N210" s="291"/>
      <c r="O210" s="291"/>
      <c r="P210" s="291"/>
      <c r="Q210" s="291"/>
      <c r="R210" s="291"/>
      <c r="S210" s="291"/>
      <c r="T210" s="291"/>
      <c r="U210" s="291"/>
      <c r="V210" s="291"/>
      <c r="W210" s="291"/>
      <c r="X210" s="291"/>
      <c r="Y210" s="291"/>
      <c r="Z210" s="291"/>
      <c r="AA210" s="291"/>
      <c r="AB210" s="291"/>
      <c r="AC210" s="291"/>
      <c r="AD210" s="291"/>
      <c r="AE210" s="291"/>
      <c r="AF210" s="291"/>
      <c r="AG210" s="291"/>
      <c r="AH210" s="291"/>
      <c r="AI210" s="291"/>
      <c r="AJ210" s="291"/>
      <c r="AK210" s="291"/>
      <c r="AL210" s="291"/>
      <c r="AM210" s="291"/>
      <c r="AN210" s="291"/>
      <c r="AO210" s="291"/>
      <c r="AP210" s="291"/>
      <c r="AQ210" s="291"/>
      <c r="AR210" s="291"/>
      <c r="AS210" s="291"/>
      <c r="AT210" s="291"/>
      <c r="AU210" s="291"/>
      <c r="AV210" s="291"/>
      <c r="AW210" s="291"/>
      <c r="AX210" s="291"/>
      <c r="AY210" s="291"/>
      <c r="AZ210" s="291"/>
      <c r="BA210" s="291"/>
      <c r="BB210" s="291"/>
      <c r="BC210" s="291"/>
      <c r="BD210" s="291"/>
      <c r="BE210" s="291"/>
      <c r="BF210" s="291"/>
      <c r="BG210" s="291"/>
      <c r="BH210" s="291"/>
      <c r="BI210" s="291"/>
      <c r="BJ210" s="291"/>
      <c r="BK210" s="291"/>
      <c r="BL210" s="291"/>
      <c r="BM210" s="291"/>
      <c r="BN210" s="291"/>
      <c r="BO210" s="291"/>
      <c r="BP210" s="291"/>
      <c r="BQ210" s="291"/>
      <c r="BR210" s="291"/>
      <c r="BS210" s="291"/>
      <c r="BT210" s="291"/>
      <c r="BU210" s="291"/>
      <c r="BV210" s="291"/>
      <c r="BW210" s="291"/>
      <c r="BX210" s="291"/>
      <c r="BY210" s="291"/>
      <c r="BZ210" s="29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291"/>
      <c r="C211" s="291"/>
      <c r="D211" s="291"/>
      <c r="E211" s="291"/>
      <c r="F211" s="291"/>
      <c r="G211" s="291"/>
      <c r="H211" s="291"/>
      <c r="I211" s="291"/>
      <c r="J211" s="291"/>
      <c r="K211" s="291"/>
      <c r="L211" s="291"/>
      <c r="M211" s="291"/>
      <c r="N211" s="291"/>
      <c r="O211" s="291"/>
      <c r="P211" s="291"/>
      <c r="Q211" s="291"/>
      <c r="R211" s="291"/>
      <c r="S211" s="291"/>
      <c r="T211" s="291"/>
      <c r="U211" s="291"/>
      <c r="V211" s="291"/>
      <c r="W211" s="291"/>
      <c r="X211" s="291"/>
      <c r="Y211" s="291"/>
      <c r="Z211" s="291"/>
      <c r="AA211" s="291"/>
      <c r="AB211" s="291"/>
      <c r="AC211" s="291"/>
      <c r="AD211" s="291"/>
      <c r="AE211" s="291"/>
      <c r="AF211" s="291"/>
      <c r="AG211" s="291"/>
      <c r="AH211" s="291"/>
      <c r="AI211" s="291"/>
      <c r="AJ211" s="291"/>
      <c r="AK211" s="291"/>
      <c r="AL211" s="291"/>
      <c r="AM211" s="291"/>
      <c r="AN211" s="291"/>
      <c r="AO211" s="291"/>
      <c r="AP211" s="291"/>
      <c r="AQ211" s="291"/>
      <c r="AR211" s="291"/>
      <c r="AS211" s="291"/>
      <c r="AT211" s="291"/>
      <c r="AU211" s="291"/>
      <c r="AV211" s="291"/>
      <c r="AW211" s="291"/>
      <c r="AX211" s="291"/>
      <c r="AY211" s="291"/>
      <c r="AZ211" s="291"/>
      <c r="BA211" s="291"/>
      <c r="BB211" s="291"/>
      <c r="BC211" s="291"/>
      <c r="BD211" s="291"/>
      <c r="BE211" s="291"/>
      <c r="BF211" s="291"/>
      <c r="BG211" s="291"/>
      <c r="BH211" s="291"/>
      <c r="BI211" s="291"/>
      <c r="BJ211" s="291"/>
      <c r="BK211" s="291"/>
      <c r="BL211" s="291"/>
      <c r="BM211" s="291"/>
      <c r="BN211" s="291"/>
      <c r="BO211" s="291"/>
      <c r="BP211" s="291"/>
      <c r="BQ211" s="291"/>
      <c r="BR211" s="291"/>
      <c r="BS211" s="291"/>
      <c r="BT211" s="291"/>
      <c r="BU211" s="291"/>
      <c r="BV211" s="291"/>
      <c r="BW211" s="291"/>
      <c r="BX211" s="291"/>
      <c r="BY211" s="291"/>
      <c r="BZ211" s="29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291"/>
      <c r="C212" s="291"/>
      <c r="D212" s="291"/>
      <c r="E212" s="291"/>
      <c r="F212" s="291"/>
      <c r="G212" s="291"/>
      <c r="H212" s="291"/>
      <c r="I212" s="291"/>
      <c r="J212" s="291"/>
      <c r="K212" s="291"/>
      <c r="L212" s="291"/>
      <c r="M212" s="291"/>
      <c r="N212" s="291"/>
      <c r="O212" s="291"/>
      <c r="P212" s="291"/>
      <c r="Q212" s="291"/>
      <c r="R212" s="291"/>
      <c r="S212" s="291"/>
      <c r="T212" s="291"/>
      <c r="U212" s="291"/>
      <c r="V212" s="291"/>
      <c r="W212" s="291"/>
      <c r="X212" s="291"/>
      <c r="Y212" s="291"/>
      <c r="Z212" s="291"/>
      <c r="AA212" s="291"/>
      <c r="AB212" s="291"/>
      <c r="AC212" s="291"/>
      <c r="AD212" s="291"/>
      <c r="AE212" s="291"/>
      <c r="AF212" s="291"/>
      <c r="AG212" s="291"/>
      <c r="AH212" s="291"/>
      <c r="AI212" s="291"/>
      <c r="AJ212" s="291"/>
      <c r="AK212" s="291"/>
      <c r="AL212" s="291"/>
      <c r="AM212" s="291"/>
      <c r="AN212" s="291"/>
      <c r="AO212" s="291"/>
      <c r="AP212" s="291"/>
      <c r="AQ212" s="291"/>
      <c r="AR212" s="291"/>
      <c r="AS212" s="291"/>
      <c r="AT212" s="291"/>
      <c r="AU212" s="291"/>
      <c r="AV212" s="291"/>
      <c r="AW212" s="291"/>
      <c r="AX212" s="291"/>
      <c r="AY212" s="291"/>
      <c r="AZ212" s="291"/>
      <c r="BA212" s="291"/>
      <c r="BB212" s="291"/>
      <c r="BC212" s="291"/>
      <c r="BD212" s="291"/>
      <c r="BE212" s="291"/>
      <c r="BF212" s="291"/>
      <c r="BG212" s="291"/>
      <c r="BH212" s="291"/>
      <c r="BI212" s="291"/>
      <c r="BJ212" s="291"/>
      <c r="BK212" s="291"/>
      <c r="BL212" s="291"/>
      <c r="BM212" s="291"/>
      <c r="BN212" s="291"/>
      <c r="BO212" s="291"/>
      <c r="BP212" s="291"/>
      <c r="BQ212" s="291"/>
      <c r="BR212" s="291"/>
      <c r="BS212" s="291"/>
      <c r="BT212" s="291"/>
      <c r="BU212" s="291"/>
      <c r="BV212" s="291"/>
      <c r="BW212" s="291"/>
      <c r="BX212" s="291"/>
      <c r="BY212" s="291"/>
      <c r="BZ212" s="29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291"/>
      <c r="C213" s="291"/>
      <c r="D213" s="291"/>
      <c r="E213" s="291"/>
      <c r="F213" s="291"/>
      <c r="G213" s="291"/>
      <c r="H213" s="291"/>
      <c r="I213" s="291"/>
      <c r="J213" s="291"/>
      <c r="K213" s="291"/>
      <c r="L213" s="291"/>
      <c r="M213" s="291"/>
      <c r="N213" s="291"/>
      <c r="O213" s="291"/>
      <c r="P213" s="291"/>
      <c r="Q213" s="291"/>
      <c r="R213" s="291"/>
      <c r="S213" s="291"/>
      <c r="T213" s="291"/>
      <c r="U213" s="291"/>
      <c r="V213" s="291"/>
      <c r="W213" s="291"/>
      <c r="X213" s="291"/>
      <c r="Y213" s="291"/>
      <c r="Z213" s="291"/>
      <c r="AA213" s="291"/>
      <c r="AB213" s="291"/>
      <c r="AC213" s="291"/>
      <c r="AD213" s="291"/>
      <c r="AE213" s="291"/>
      <c r="AF213" s="291"/>
      <c r="AG213" s="291"/>
      <c r="AH213" s="291"/>
      <c r="AI213" s="291"/>
      <c r="AJ213" s="291"/>
      <c r="AK213" s="291"/>
      <c r="AL213" s="291"/>
      <c r="AM213" s="291"/>
      <c r="AN213" s="291"/>
      <c r="AO213" s="291"/>
      <c r="AP213" s="291"/>
      <c r="AQ213" s="291"/>
      <c r="AR213" s="291"/>
      <c r="AS213" s="291"/>
      <c r="AT213" s="291"/>
      <c r="AU213" s="291"/>
      <c r="AV213" s="291"/>
      <c r="AW213" s="291"/>
      <c r="AX213" s="291"/>
      <c r="AY213" s="291"/>
      <c r="AZ213" s="291"/>
      <c r="BA213" s="291"/>
      <c r="BB213" s="291"/>
      <c r="BC213" s="291"/>
      <c r="BD213" s="291"/>
      <c r="BE213" s="291"/>
      <c r="BF213" s="291"/>
      <c r="BG213" s="291"/>
      <c r="BH213" s="291"/>
      <c r="BI213" s="291"/>
      <c r="BJ213" s="291"/>
      <c r="BK213" s="291"/>
      <c r="BL213" s="291"/>
      <c r="BM213" s="291"/>
      <c r="BN213" s="291"/>
      <c r="BO213" s="291"/>
      <c r="BP213" s="291"/>
      <c r="BQ213" s="291"/>
      <c r="BR213" s="291"/>
      <c r="BS213" s="291"/>
      <c r="BT213" s="291"/>
      <c r="BU213" s="291"/>
      <c r="BV213" s="291"/>
      <c r="BW213" s="291"/>
      <c r="BX213" s="291"/>
      <c r="BY213" s="291"/>
      <c r="BZ213" s="29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291"/>
      <c r="C214" s="291"/>
      <c r="D214" s="291"/>
      <c r="E214" s="291"/>
      <c r="F214" s="291"/>
      <c r="G214" s="291"/>
      <c r="H214" s="291"/>
      <c r="I214" s="291"/>
      <c r="J214" s="291"/>
      <c r="K214" s="291"/>
      <c r="L214" s="291"/>
      <c r="M214" s="291"/>
      <c r="N214" s="291"/>
      <c r="O214" s="291"/>
      <c r="P214" s="291"/>
      <c r="Q214" s="291"/>
      <c r="R214" s="291"/>
      <c r="S214" s="291"/>
      <c r="T214" s="291"/>
      <c r="U214" s="291"/>
      <c r="V214" s="291"/>
      <c r="W214" s="291"/>
      <c r="X214" s="291"/>
      <c r="Y214" s="291"/>
      <c r="Z214" s="291"/>
      <c r="AA214" s="291"/>
      <c r="AB214" s="291"/>
      <c r="AC214" s="291"/>
      <c r="AD214" s="291"/>
      <c r="AE214" s="291"/>
      <c r="AF214" s="291"/>
      <c r="AG214" s="291"/>
      <c r="AH214" s="291"/>
      <c r="AI214" s="291"/>
      <c r="AJ214" s="291"/>
      <c r="AK214" s="291"/>
      <c r="AL214" s="291"/>
      <c r="AM214" s="291"/>
      <c r="AN214" s="291"/>
      <c r="AO214" s="291"/>
      <c r="AP214" s="291"/>
      <c r="AQ214" s="291"/>
      <c r="AR214" s="291"/>
      <c r="AS214" s="291"/>
      <c r="AT214" s="291"/>
      <c r="AU214" s="291"/>
      <c r="AV214" s="291"/>
      <c r="AW214" s="291"/>
      <c r="AX214" s="291"/>
      <c r="AY214" s="291"/>
      <c r="AZ214" s="291"/>
      <c r="BA214" s="291"/>
      <c r="BB214" s="291"/>
      <c r="BC214" s="291"/>
      <c r="BD214" s="291"/>
      <c r="BE214" s="291"/>
      <c r="BF214" s="291"/>
      <c r="BG214" s="291"/>
      <c r="BH214" s="291"/>
      <c r="BI214" s="291"/>
      <c r="BJ214" s="291"/>
      <c r="BK214" s="291"/>
      <c r="BL214" s="291"/>
      <c r="BM214" s="291"/>
      <c r="BN214" s="291"/>
      <c r="BO214" s="291"/>
      <c r="BP214" s="291"/>
      <c r="BQ214" s="291"/>
      <c r="BR214" s="291"/>
      <c r="BS214" s="291"/>
      <c r="BT214" s="291"/>
      <c r="BU214" s="291"/>
      <c r="BV214" s="291"/>
      <c r="BW214" s="291"/>
      <c r="BX214" s="291"/>
      <c r="BY214" s="291"/>
      <c r="BZ214" s="29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291"/>
      <c r="C215" s="291"/>
      <c r="D215" s="291"/>
      <c r="E215" s="291"/>
      <c r="F215" s="291"/>
      <c r="G215" s="291"/>
      <c r="H215" s="291"/>
      <c r="I215" s="291"/>
      <c r="J215" s="291"/>
      <c r="K215" s="291"/>
      <c r="L215" s="291"/>
      <c r="M215" s="291"/>
      <c r="N215" s="291"/>
      <c r="O215" s="291"/>
      <c r="P215" s="291"/>
      <c r="Q215" s="291"/>
      <c r="R215" s="291"/>
      <c r="S215" s="291"/>
      <c r="T215" s="291"/>
      <c r="U215" s="291"/>
      <c r="V215" s="291"/>
      <c r="W215" s="291"/>
      <c r="X215" s="291"/>
      <c r="Y215" s="291"/>
      <c r="Z215" s="291"/>
      <c r="AA215" s="291"/>
      <c r="AB215" s="291"/>
      <c r="AC215" s="291"/>
      <c r="AD215" s="291"/>
      <c r="AE215" s="291"/>
      <c r="AF215" s="291"/>
      <c r="AG215" s="291"/>
      <c r="AH215" s="291"/>
      <c r="AI215" s="291"/>
      <c r="AJ215" s="291"/>
      <c r="AK215" s="291"/>
      <c r="AL215" s="291"/>
      <c r="AM215" s="291"/>
      <c r="AN215" s="291"/>
      <c r="AO215" s="291"/>
      <c r="AP215" s="291"/>
      <c r="AQ215" s="291"/>
      <c r="AR215" s="291"/>
      <c r="AS215" s="291"/>
      <c r="AT215" s="291"/>
      <c r="AU215" s="291"/>
      <c r="AV215" s="291"/>
      <c r="AW215" s="291"/>
      <c r="AX215" s="291"/>
      <c r="AY215" s="291"/>
      <c r="AZ215" s="291"/>
      <c r="BA215" s="291"/>
      <c r="BB215" s="291"/>
      <c r="BC215" s="291"/>
      <c r="BD215" s="291"/>
      <c r="BE215" s="291"/>
      <c r="BF215" s="291"/>
      <c r="BG215" s="291"/>
      <c r="BH215" s="291"/>
      <c r="BI215" s="291"/>
      <c r="BJ215" s="291"/>
      <c r="BK215" s="291"/>
      <c r="BL215" s="291"/>
      <c r="BM215" s="291"/>
      <c r="BN215" s="291"/>
      <c r="BO215" s="291"/>
      <c r="BP215" s="291"/>
      <c r="BQ215" s="291"/>
      <c r="BR215" s="291"/>
      <c r="BS215" s="291"/>
      <c r="BT215" s="291"/>
      <c r="BU215" s="291"/>
      <c r="BV215" s="291"/>
      <c r="BW215" s="291"/>
      <c r="BX215" s="291"/>
      <c r="BY215" s="291"/>
      <c r="BZ215" s="29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291"/>
      <c r="C216" s="291"/>
      <c r="D216" s="291"/>
      <c r="E216" s="291"/>
      <c r="F216" s="291"/>
      <c r="G216" s="291"/>
      <c r="H216" s="291"/>
      <c r="I216" s="291"/>
      <c r="J216" s="291"/>
      <c r="K216" s="291"/>
      <c r="L216" s="291"/>
      <c r="M216" s="291"/>
      <c r="N216" s="291"/>
      <c r="O216" s="291"/>
      <c r="P216" s="291"/>
      <c r="Q216" s="291"/>
      <c r="R216" s="291"/>
      <c r="S216" s="291"/>
      <c r="T216" s="291"/>
      <c r="U216" s="291"/>
      <c r="V216" s="291"/>
      <c r="W216" s="291"/>
      <c r="X216" s="291"/>
      <c r="Y216" s="291"/>
      <c r="Z216" s="291"/>
      <c r="AA216" s="291"/>
      <c r="AB216" s="291"/>
      <c r="AC216" s="291"/>
      <c r="AD216" s="291"/>
      <c r="AE216" s="291"/>
      <c r="AF216" s="291"/>
      <c r="AG216" s="291"/>
      <c r="AH216" s="291"/>
      <c r="AI216" s="291"/>
      <c r="AJ216" s="291"/>
      <c r="AK216" s="291"/>
      <c r="AL216" s="291"/>
      <c r="AM216" s="291"/>
      <c r="AN216" s="291"/>
      <c r="AO216" s="291"/>
      <c r="AP216" s="291"/>
      <c r="AQ216" s="291"/>
      <c r="AR216" s="291"/>
      <c r="AS216" s="291"/>
      <c r="AT216" s="291"/>
      <c r="AU216" s="291"/>
      <c r="AV216" s="291"/>
      <c r="AW216" s="291"/>
      <c r="AX216" s="291"/>
      <c r="AY216" s="291"/>
      <c r="AZ216" s="291"/>
      <c r="BA216" s="291"/>
      <c r="BB216" s="291"/>
      <c r="BC216" s="291"/>
      <c r="BD216" s="291"/>
      <c r="BE216" s="291"/>
      <c r="BF216" s="291"/>
      <c r="BG216" s="291"/>
      <c r="BH216" s="291"/>
      <c r="BI216" s="291"/>
      <c r="BJ216" s="291"/>
      <c r="BK216" s="291"/>
      <c r="BL216" s="291"/>
      <c r="BM216" s="291"/>
      <c r="BN216" s="291"/>
      <c r="BO216" s="291"/>
      <c r="BP216" s="291"/>
      <c r="BQ216" s="291"/>
      <c r="BR216" s="291"/>
      <c r="BS216" s="291"/>
      <c r="BT216" s="291"/>
      <c r="BU216" s="291"/>
      <c r="BV216" s="291"/>
      <c r="BW216" s="291"/>
      <c r="BX216" s="291"/>
      <c r="BY216" s="291"/>
      <c r="BZ216" s="29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291"/>
      <c r="C217" s="291"/>
      <c r="D217" s="291"/>
      <c r="E217" s="291"/>
      <c r="F217" s="291"/>
      <c r="G217" s="291"/>
      <c r="H217" s="291"/>
      <c r="I217" s="291"/>
      <c r="J217" s="291"/>
      <c r="K217" s="291"/>
      <c r="L217" s="291"/>
      <c r="M217" s="291"/>
      <c r="N217" s="291"/>
      <c r="O217" s="291"/>
      <c r="P217" s="291"/>
      <c r="Q217" s="291"/>
      <c r="R217" s="291"/>
      <c r="S217" s="291"/>
      <c r="T217" s="291"/>
      <c r="U217" s="291"/>
      <c r="V217" s="291"/>
      <c r="W217" s="291"/>
      <c r="X217" s="291"/>
      <c r="Y217" s="291"/>
      <c r="Z217" s="291"/>
      <c r="AA217" s="291"/>
      <c r="AB217" s="291"/>
      <c r="AC217" s="291"/>
      <c r="AD217" s="291"/>
      <c r="AE217" s="291"/>
      <c r="AF217" s="291"/>
      <c r="AG217" s="291"/>
      <c r="AH217" s="291"/>
      <c r="AI217" s="291"/>
      <c r="AJ217" s="291"/>
      <c r="AK217" s="291"/>
      <c r="AL217" s="291"/>
      <c r="AM217" s="291"/>
      <c r="AN217" s="291"/>
      <c r="AO217" s="291"/>
      <c r="AP217" s="291"/>
      <c r="AQ217" s="291"/>
      <c r="AR217" s="291"/>
      <c r="AS217" s="291"/>
      <c r="AT217" s="291"/>
      <c r="AU217" s="291"/>
      <c r="AV217" s="291"/>
      <c r="AW217" s="291"/>
      <c r="AX217" s="291"/>
      <c r="AY217" s="291"/>
      <c r="AZ217" s="291"/>
      <c r="BA217" s="291"/>
      <c r="BB217" s="291"/>
      <c r="BC217" s="291"/>
      <c r="BD217" s="291"/>
      <c r="BE217" s="291"/>
      <c r="BF217" s="291"/>
      <c r="BG217" s="291"/>
      <c r="BH217" s="291"/>
      <c r="BI217" s="291"/>
      <c r="BJ217" s="291"/>
      <c r="BK217" s="291"/>
      <c r="BL217" s="291"/>
      <c r="BM217" s="291"/>
      <c r="BN217" s="291"/>
      <c r="BO217" s="291"/>
      <c r="BP217" s="291"/>
      <c r="BQ217" s="291"/>
      <c r="BR217" s="291"/>
      <c r="BS217" s="291"/>
      <c r="BT217" s="291"/>
      <c r="BU217" s="291"/>
      <c r="BV217" s="291"/>
      <c r="BW217" s="291"/>
      <c r="BX217" s="291"/>
      <c r="BY217" s="291"/>
      <c r="BZ217" s="29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291"/>
      <c r="C218" s="291"/>
      <c r="D218" s="291"/>
      <c r="E218" s="291"/>
      <c r="F218" s="291"/>
      <c r="G218" s="291"/>
      <c r="H218" s="291"/>
      <c r="I218" s="291"/>
      <c r="J218" s="291"/>
      <c r="K218" s="291"/>
      <c r="L218" s="291"/>
      <c r="M218" s="291"/>
      <c r="N218" s="291"/>
      <c r="O218" s="291"/>
      <c r="P218" s="291"/>
      <c r="Q218" s="291"/>
      <c r="R218" s="291"/>
      <c r="S218" s="291"/>
      <c r="T218" s="291"/>
      <c r="U218" s="291"/>
      <c r="V218" s="291"/>
      <c r="W218" s="291"/>
      <c r="X218" s="291"/>
      <c r="Y218" s="291"/>
      <c r="Z218" s="291"/>
      <c r="AA218" s="291"/>
      <c r="AB218" s="291"/>
      <c r="AC218" s="291"/>
      <c r="AD218" s="291"/>
      <c r="AE218" s="291"/>
      <c r="AF218" s="291"/>
      <c r="AG218" s="291"/>
      <c r="AH218" s="291"/>
      <c r="AI218" s="291"/>
      <c r="AJ218" s="291"/>
      <c r="AK218" s="291"/>
      <c r="AL218" s="291"/>
      <c r="AM218" s="291"/>
      <c r="AN218" s="291"/>
      <c r="AO218" s="291"/>
      <c r="AP218" s="291"/>
      <c r="AQ218" s="291"/>
      <c r="AR218" s="291"/>
      <c r="AS218" s="291"/>
      <c r="AT218" s="291"/>
      <c r="AU218" s="291"/>
      <c r="AV218" s="291"/>
      <c r="AW218" s="291"/>
      <c r="AX218" s="291"/>
      <c r="AY218" s="291"/>
      <c r="AZ218" s="291"/>
      <c r="BA218" s="291"/>
      <c r="BB218" s="291"/>
      <c r="BC218" s="291"/>
      <c r="BD218" s="291"/>
      <c r="BE218" s="291"/>
      <c r="BF218" s="291"/>
      <c r="BG218" s="291"/>
      <c r="BH218" s="291"/>
      <c r="BI218" s="291"/>
      <c r="BJ218" s="291"/>
      <c r="BK218" s="291"/>
      <c r="BL218" s="291"/>
      <c r="BM218" s="291"/>
      <c r="BN218" s="291"/>
      <c r="BO218" s="291"/>
      <c r="BP218" s="291"/>
      <c r="BQ218" s="291"/>
      <c r="BR218" s="291"/>
      <c r="BS218" s="291"/>
      <c r="BT218" s="291"/>
      <c r="BU218" s="291"/>
      <c r="BV218" s="291"/>
      <c r="BW218" s="291"/>
      <c r="BX218" s="291"/>
      <c r="BY218" s="291"/>
      <c r="BZ218" s="29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291"/>
      <c r="C219" s="291"/>
      <c r="D219" s="291"/>
      <c r="E219" s="291"/>
      <c r="F219" s="291"/>
      <c r="G219" s="291"/>
      <c r="H219" s="291"/>
      <c r="I219" s="291"/>
      <c r="J219" s="291"/>
      <c r="K219" s="291"/>
      <c r="L219" s="291"/>
      <c r="M219" s="291"/>
      <c r="N219" s="291"/>
      <c r="O219" s="291"/>
      <c r="P219" s="291"/>
      <c r="Q219" s="291"/>
      <c r="R219" s="291"/>
      <c r="S219" s="291"/>
      <c r="T219" s="291"/>
      <c r="U219" s="291"/>
      <c r="V219" s="291"/>
      <c r="W219" s="291"/>
      <c r="X219" s="291"/>
      <c r="Y219" s="291"/>
      <c r="Z219" s="291"/>
      <c r="AA219" s="291"/>
      <c r="AB219" s="291"/>
      <c r="AC219" s="291"/>
      <c r="AD219" s="291"/>
      <c r="AE219" s="291"/>
      <c r="AF219" s="291"/>
      <c r="AG219" s="291"/>
      <c r="AH219" s="291"/>
      <c r="AI219" s="291"/>
      <c r="AJ219" s="291"/>
      <c r="AK219" s="291"/>
      <c r="AL219" s="291"/>
      <c r="AM219" s="291"/>
      <c r="AN219" s="291"/>
      <c r="AO219" s="291"/>
      <c r="AP219" s="291"/>
      <c r="AQ219" s="291"/>
      <c r="AR219" s="291"/>
      <c r="AS219" s="291"/>
      <c r="AT219" s="291"/>
      <c r="AU219" s="291"/>
      <c r="AV219" s="291"/>
      <c r="AW219" s="291"/>
      <c r="AX219" s="291"/>
      <c r="AY219" s="291"/>
      <c r="AZ219" s="291"/>
      <c r="BA219" s="291"/>
      <c r="BB219" s="291"/>
      <c r="BC219" s="291"/>
      <c r="BD219" s="291"/>
      <c r="BE219" s="291"/>
      <c r="BF219" s="291"/>
      <c r="BG219" s="291"/>
      <c r="BH219" s="291"/>
      <c r="BI219" s="291"/>
      <c r="BJ219" s="291"/>
      <c r="BK219" s="291"/>
      <c r="BL219" s="291"/>
      <c r="BM219" s="291"/>
      <c r="BN219" s="291"/>
      <c r="BO219" s="291"/>
      <c r="BP219" s="291"/>
      <c r="BQ219" s="291"/>
      <c r="BR219" s="291"/>
      <c r="BS219" s="291"/>
      <c r="BT219" s="291"/>
      <c r="BU219" s="291"/>
      <c r="BV219" s="291"/>
      <c r="BW219" s="291"/>
      <c r="BX219" s="291"/>
      <c r="BY219" s="291"/>
      <c r="BZ219" s="29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291"/>
      <c r="C220" s="291"/>
      <c r="D220" s="291"/>
      <c r="E220" s="291"/>
      <c r="F220" s="291"/>
      <c r="G220" s="291"/>
      <c r="H220" s="291"/>
      <c r="I220" s="291"/>
      <c r="J220" s="291"/>
      <c r="K220" s="291"/>
      <c r="L220" s="291"/>
      <c r="M220" s="291"/>
      <c r="N220" s="291"/>
      <c r="O220" s="291"/>
      <c r="P220" s="291"/>
      <c r="Q220" s="291"/>
      <c r="R220" s="291"/>
      <c r="S220" s="291"/>
      <c r="T220" s="291"/>
      <c r="U220" s="291"/>
      <c r="V220" s="291"/>
      <c r="W220" s="291"/>
      <c r="X220" s="291"/>
      <c r="Y220" s="291"/>
      <c r="Z220" s="291"/>
      <c r="AA220" s="291"/>
      <c r="AB220" s="291"/>
      <c r="AC220" s="291"/>
      <c r="AD220" s="291"/>
      <c r="AE220" s="291"/>
      <c r="AF220" s="291"/>
      <c r="AG220" s="291"/>
      <c r="AH220" s="291"/>
      <c r="AI220" s="291"/>
      <c r="AJ220" s="291"/>
      <c r="AK220" s="291"/>
      <c r="AL220" s="291"/>
      <c r="AM220" s="291"/>
      <c r="AN220" s="291"/>
      <c r="AO220" s="291"/>
      <c r="AP220" s="291"/>
      <c r="AQ220" s="291"/>
      <c r="AR220" s="291"/>
      <c r="AS220" s="291"/>
      <c r="AT220" s="291"/>
      <c r="AU220" s="291"/>
      <c r="AV220" s="291"/>
      <c r="AW220" s="291"/>
      <c r="AX220" s="291"/>
      <c r="AY220" s="291"/>
      <c r="AZ220" s="291"/>
      <c r="BA220" s="291"/>
      <c r="BB220" s="291"/>
      <c r="BC220" s="291"/>
      <c r="BD220" s="291"/>
      <c r="BE220" s="291"/>
      <c r="BF220" s="291"/>
      <c r="BG220" s="291"/>
      <c r="BH220" s="291"/>
      <c r="BI220" s="291"/>
      <c r="BJ220" s="291"/>
      <c r="BK220" s="291"/>
      <c r="BL220" s="291"/>
      <c r="BM220" s="291"/>
      <c r="BN220" s="291"/>
      <c r="BO220" s="291"/>
      <c r="BP220" s="291"/>
      <c r="BQ220" s="291"/>
      <c r="BR220" s="291"/>
      <c r="BS220" s="291"/>
      <c r="BT220" s="291"/>
      <c r="BU220" s="291"/>
      <c r="BV220" s="291"/>
      <c r="BW220" s="291"/>
      <c r="BX220" s="291"/>
      <c r="BY220" s="291"/>
      <c r="BZ220" s="29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291"/>
      <c r="C221" s="291"/>
      <c r="D221" s="291"/>
      <c r="E221" s="291"/>
      <c r="F221" s="291"/>
      <c r="G221" s="291"/>
      <c r="H221" s="291"/>
      <c r="I221" s="291"/>
      <c r="J221" s="291"/>
      <c r="K221" s="291"/>
      <c r="L221" s="291"/>
      <c r="M221" s="291"/>
      <c r="N221" s="291"/>
      <c r="O221" s="291"/>
      <c r="P221" s="291"/>
      <c r="Q221" s="291"/>
      <c r="R221" s="291"/>
      <c r="S221" s="291"/>
      <c r="T221" s="291"/>
      <c r="U221" s="291"/>
      <c r="V221" s="291"/>
      <c r="W221" s="291"/>
      <c r="X221" s="291"/>
      <c r="Y221" s="291"/>
      <c r="Z221" s="291"/>
      <c r="AA221" s="291"/>
      <c r="AB221" s="291"/>
      <c r="AC221" s="291"/>
      <c r="AD221" s="291"/>
      <c r="AE221" s="291"/>
      <c r="AF221" s="291"/>
      <c r="AG221" s="291"/>
      <c r="AH221" s="291"/>
      <c r="AI221" s="291"/>
      <c r="AJ221" s="291"/>
      <c r="AK221" s="291"/>
      <c r="AL221" s="291"/>
      <c r="AM221" s="291"/>
      <c r="AN221" s="291"/>
      <c r="AO221" s="291"/>
      <c r="AP221" s="291"/>
      <c r="AQ221" s="291"/>
      <c r="AR221" s="291"/>
      <c r="AS221" s="291"/>
      <c r="AT221" s="291"/>
      <c r="AU221" s="291"/>
      <c r="AV221" s="291"/>
      <c r="AW221" s="291"/>
      <c r="AX221" s="291"/>
      <c r="AY221" s="291"/>
      <c r="AZ221" s="291"/>
      <c r="BA221" s="291"/>
      <c r="BB221" s="291"/>
      <c r="BC221" s="291"/>
      <c r="BD221" s="291"/>
      <c r="BE221" s="291"/>
      <c r="BF221" s="291"/>
      <c r="BG221" s="291"/>
      <c r="BH221" s="291"/>
      <c r="BI221" s="291"/>
      <c r="BJ221" s="291"/>
      <c r="BK221" s="291"/>
      <c r="BL221" s="291"/>
      <c r="BM221" s="291"/>
      <c r="BN221" s="291"/>
      <c r="BO221" s="291"/>
      <c r="BP221" s="291"/>
      <c r="BQ221" s="291"/>
      <c r="BR221" s="291"/>
      <c r="BS221" s="291"/>
      <c r="BT221" s="291"/>
      <c r="BU221" s="291"/>
      <c r="BV221" s="291"/>
      <c r="BW221" s="291"/>
      <c r="BX221" s="291"/>
      <c r="BY221" s="291"/>
      <c r="BZ221" s="29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291"/>
      <c r="C222" s="291"/>
      <c r="D222" s="291"/>
      <c r="E222" s="291"/>
      <c r="F222" s="291"/>
      <c r="G222" s="291"/>
      <c r="H222" s="291"/>
      <c r="I222" s="291"/>
      <c r="J222" s="291"/>
      <c r="K222" s="291"/>
      <c r="L222" s="291"/>
      <c r="M222" s="291"/>
      <c r="N222" s="291"/>
      <c r="O222" s="291"/>
      <c r="P222" s="291"/>
      <c r="Q222" s="291"/>
      <c r="R222" s="291"/>
      <c r="S222" s="291"/>
      <c r="T222" s="291"/>
      <c r="U222" s="291"/>
      <c r="V222" s="291"/>
      <c r="W222" s="291"/>
      <c r="X222" s="291"/>
      <c r="Y222" s="291"/>
      <c r="Z222" s="291"/>
      <c r="AA222" s="291"/>
      <c r="AB222" s="291"/>
      <c r="AC222" s="291"/>
      <c r="AD222" s="291"/>
      <c r="AE222" s="291"/>
      <c r="AF222" s="291"/>
      <c r="AG222" s="291"/>
      <c r="AH222" s="291"/>
      <c r="AI222" s="291"/>
      <c r="AJ222" s="291"/>
      <c r="AK222" s="291"/>
      <c r="AL222" s="291"/>
      <c r="AM222" s="291"/>
      <c r="AN222" s="291"/>
      <c r="AO222" s="291"/>
      <c r="AP222" s="291"/>
      <c r="AQ222" s="291"/>
      <c r="AR222" s="291"/>
      <c r="AS222" s="291"/>
      <c r="AT222" s="291"/>
      <c r="AU222" s="291"/>
      <c r="AV222" s="291"/>
      <c r="AW222" s="291"/>
      <c r="AX222" s="291"/>
      <c r="AY222" s="291"/>
      <c r="AZ222" s="291"/>
      <c r="BA222" s="291"/>
      <c r="BB222" s="291"/>
      <c r="BC222" s="291"/>
      <c r="BD222" s="291"/>
      <c r="BE222" s="291"/>
      <c r="BF222" s="291"/>
      <c r="BG222" s="291"/>
      <c r="BH222" s="291"/>
      <c r="BI222" s="291"/>
      <c r="BJ222" s="291"/>
      <c r="BK222" s="291"/>
      <c r="BL222" s="291"/>
      <c r="BM222" s="291"/>
      <c r="BN222" s="291"/>
      <c r="BO222" s="291"/>
      <c r="BP222" s="291"/>
      <c r="BQ222" s="291"/>
      <c r="BR222" s="291"/>
      <c r="BS222" s="291"/>
      <c r="BT222" s="291"/>
      <c r="BU222" s="291"/>
      <c r="BV222" s="291"/>
      <c r="BW222" s="291"/>
      <c r="BX222" s="291"/>
      <c r="BY222" s="291"/>
      <c r="BZ222" s="29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291"/>
      <c r="C223" s="291"/>
      <c r="D223" s="291"/>
      <c r="E223" s="291"/>
      <c r="F223" s="291"/>
      <c r="G223" s="291"/>
      <c r="H223" s="291"/>
      <c r="I223" s="291"/>
      <c r="J223" s="291"/>
      <c r="K223" s="291"/>
      <c r="L223" s="291"/>
      <c r="M223" s="291"/>
      <c r="N223" s="291"/>
      <c r="O223" s="291"/>
      <c r="P223" s="291"/>
      <c r="Q223" s="291"/>
      <c r="R223" s="291"/>
      <c r="S223" s="291"/>
      <c r="T223" s="291"/>
      <c r="U223" s="291"/>
      <c r="V223" s="291"/>
      <c r="W223" s="291"/>
      <c r="X223" s="291"/>
      <c r="Y223" s="291"/>
      <c r="Z223" s="291"/>
      <c r="AA223" s="291"/>
      <c r="AB223" s="291"/>
      <c r="AC223" s="291"/>
      <c r="AD223" s="291"/>
      <c r="AE223" s="291"/>
      <c r="AF223" s="291"/>
      <c r="AG223" s="291"/>
      <c r="AH223" s="291"/>
      <c r="AI223" s="291"/>
      <c r="AJ223" s="291"/>
      <c r="AK223" s="291"/>
      <c r="AL223" s="291"/>
      <c r="AM223" s="291"/>
      <c r="AN223" s="291"/>
      <c r="AO223" s="291"/>
      <c r="AP223" s="291"/>
      <c r="AQ223" s="291"/>
      <c r="AR223" s="291"/>
      <c r="AS223" s="291"/>
      <c r="AT223" s="291"/>
      <c r="AU223" s="291"/>
      <c r="AV223" s="291"/>
      <c r="AW223" s="291"/>
      <c r="AX223" s="291"/>
      <c r="AY223" s="291"/>
      <c r="AZ223" s="291"/>
      <c r="BA223" s="291"/>
      <c r="BB223" s="291"/>
      <c r="BC223" s="291"/>
      <c r="BD223" s="291"/>
      <c r="BE223" s="291"/>
      <c r="BF223" s="291"/>
      <c r="BG223" s="291"/>
      <c r="BH223" s="291"/>
      <c r="BI223" s="291"/>
      <c r="BJ223" s="291"/>
      <c r="BK223" s="291"/>
      <c r="BL223" s="291"/>
      <c r="BM223" s="291"/>
      <c r="BN223" s="291"/>
      <c r="BO223" s="291"/>
      <c r="BP223" s="291"/>
      <c r="BQ223" s="291"/>
      <c r="BR223" s="291"/>
      <c r="BS223" s="291"/>
      <c r="BT223" s="291"/>
      <c r="BU223" s="291"/>
      <c r="BV223" s="291"/>
      <c r="BW223" s="291"/>
      <c r="BX223" s="291"/>
      <c r="BY223" s="291"/>
      <c r="BZ223" s="29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52" t="s">
        <v>174</v>
      </c>
      <c r="D225" s="352"/>
      <c r="E225" s="352"/>
      <c r="F225" s="352"/>
      <c r="G225" s="352"/>
      <c r="H225" s="352"/>
      <c r="I225" s="352"/>
      <c r="J225" s="352"/>
      <c r="K225" s="352"/>
      <c r="L225" s="352"/>
      <c r="M225" s="352"/>
      <c r="N225" s="352"/>
      <c r="O225" s="352"/>
      <c r="P225" s="352"/>
      <c r="Q225" s="352"/>
      <c r="R225" s="352"/>
      <c r="S225" s="352"/>
      <c r="T225" s="352"/>
      <c r="U225" s="352"/>
      <c r="V225" s="352"/>
      <c r="W225" s="352"/>
      <c r="X225" s="352"/>
      <c r="Y225" s="352"/>
      <c r="Z225" s="352"/>
      <c r="AA225" s="352"/>
      <c r="AB225" s="352"/>
      <c r="AC225" s="352"/>
      <c r="AD225" s="352"/>
      <c r="AE225" s="352"/>
      <c r="AF225" s="352"/>
      <c r="AG225" s="352"/>
      <c r="AH225" s="352"/>
      <c r="AI225" s="352"/>
      <c r="AJ225" s="352"/>
      <c r="AK225" s="352"/>
      <c r="AL225" s="352"/>
      <c r="AM225" s="352"/>
      <c r="AN225" s="352"/>
      <c r="AO225" s="352"/>
      <c r="AP225" s="352"/>
      <c r="AQ225" s="352"/>
      <c r="AR225" s="352"/>
      <c r="AS225" s="352"/>
      <c r="AT225" s="352"/>
      <c r="AU225" s="352"/>
      <c r="AV225" s="352"/>
      <c r="AW225" s="352"/>
      <c r="AX225" s="352"/>
      <c r="AY225" s="352"/>
      <c r="AZ225" s="352"/>
      <c r="BA225" s="352"/>
      <c r="BB225" s="352"/>
      <c r="BC225" s="352"/>
      <c r="BD225" s="352"/>
      <c r="BE225" s="352"/>
      <c r="BF225" s="352"/>
      <c r="BG225" s="352"/>
      <c r="BH225" s="352"/>
      <c r="BI225" s="352"/>
      <c r="BJ225" s="352"/>
      <c r="BK225" s="352"/>
      <c r="BL225" s="352"/>
      <c r="BM225" s="352"/>
      <c r="BN225" s="352"/>
      <c r="BO225" s="352"/>
      <c r="BP225" s="352"/>
      <c r="BQ225" s="352"/>
      <c r="BR225" s="352"/>
      <c r="BS225" s="352"/>
      <c r="BT225" s="352"/>
      <c r="BU225" s="352"/>
      <c r="BV225" s="352"/>
      <c r="BW225" s="352"/>
      <c r="BX225" s="352"/>
      <c r="BY225" s="352"/>
      <c r="BZ225" s="352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91" t="s">
        <v>59</v>
      </c>
      <c r="C226" s="291"/>
      <c r="D226" s="291"/>
      <c r="E226" s="291"/>
      <c r="F226" s="291"/>
      <c r="G226" s="291"/>
      <c r="H226" s="291"/>
      <c r="I226" s="291"/>
      <c r="J226" s="291"/>
      <c r="K226" s="291"/>
      <c r="L226" s="291"/>
      <c r="M226" s="291"/>
      <c r="N226" s="291"/>
      <c r="O226" s="291"/>
      <c r="P226" s="291"/>
      <c r="Q226" s="291"/>
      <c r="R226" s="291"/>
      <c r="S226" s="291"/>
      <c r="T226" s="291"/>
      <c r="U226" s="291"/>
      <c r="V226" s="291"/>
      <c r="W226" s="291"/>
      <c r="X226" s="291"/>
      <c r="Y226" s="291"/>
      <c r="Z226" s="291"/>
      <c r="AA226" s="291"/>
      <c r="AB226" s="291"/>
      <c r="AC226" s="291"/>
      <c r="AD226" s="291"/>
      <c r="AE226" s="291"/>
      <c r="AF226" s="291"/>
      <c r="AG226" s="291"/>
      <c r="AH226" s="291"/>
      <c r="AI226" s="291"/>
      <c r="AJ226" s="291"/>
      <c r="AK226" s="291"/>
      <c r="AL226" s="291"/>
      <c r="AM226" s="291"/>
      <c r="AN226" s="291"/>
      <c r="AO226" s="291"/>
      <c r="AP226" s="291"/>
      <c r="AQ226" s="291"/>
      <c r="AR226" s="291"/>
      <c r="AS226" s="291"/>
      <c r="AT226" s="291"/>
      <c r="AU226" s="291"/>
      <c r="AV226" s="291"/>
      <c r="AW226" s="291"/>
      <c r="AX226" s="291"/>
      <c r="AY226" s="291"/>
      <c r="AZ226" s="291"/>
      <c r="BA226" s="291"/>
      <c r="BB226" s="291"/>
      <c r="BC226" s="291"/>
      <c r="BD226" s="291"/>
      <c r="BE226" s="291"/>
      <c r="BF226" s="291"/>
      <c r="BG226" s="291"/>
      <c r="BH226" s="291"/>
      <c r="BI226" s="291"/>
      <c r="BJ226" s="291"/>
      <c r="BK226" s="291"/>
      <c r="BL226" s="291"/>
      <c r="BM226" s="291"/>
      <c r="BN226" s="291"/>
      <c r="BO226" s="291"/>
      <c r="BP226" s="291"/>
      <c r="BQ226" s="291"/>
      <c r="BR226" s="291"/>
      <c r="BS226" s="291"/>
      <c r="BT226" s="291"/>
      <c r="BU226" s="291"/>
      <c r="BV226" s="291"/>
      <c r="BW226" s="291"/>
      <c r="BX226" s="291"/>
      <c r="BY226" s="291"/>
      <c r="BZ226" s="29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91" t="s">
        <v>60</v>
      </c>
      <c r="C227" s="291"/>
      <c r="D227" s="291"/>
      <c r="E227" s="291"/>
      <c r="F227" s="291"/>
      <c r="G227" s="291"/>
      <c r="H227" s="291"/>
      <c r="I227" s="291"/>
      <c r="J227" s="291"/>
      <c r="K227" s="291"/>
      <c r="L227" s="291"/>
      <c r="M227" s="291"/>
      <c r="N227" s="291"/>
      <c r="O227" s="291"/>
      <c r="P227" s="291"/>
      <c r="Q227" s="291"/>
      <c r="R227" s="291"/>
      <c r="S227" s="291"/>
      <c r="T227" s="291"/>
      <c r="U227" s="291"/>
      <c r="V227" s="291"/>
      <c r="W227" s="291"/>
      <c r="X227" s="291"/>
      <c r="Y227" s="291"/>
      <c r="Z227" s="291"/>
      <c r="AA227" s="291"/>
      <c r="AB227" s="291"/>
      <c r="AC227" s="291"/>
      <c r="AD227" s="291"/>
      <c r="AE227" s="291"/>
      <c r="AF227" s="291"/>
      <c r="AG227" s="291"/>
      <c r="AH227" s="291"/>
      <c r="AI227" s="291"/>
      <c r="AJ227" s="291"/>
      <c r="AK227" s="291"/>
      <c r="AL227" s="291"/>
      <c r="AM227" s="291"/>
      <c r="AN227" s="291"/>
      <c r="AO227" s="291"/>
      <c r="AP227" s="291"/>
      <c r="AQ227" s="291"/>
      <c r="AR227" s="291"/>
      <c r="AS227" s="291"/>
      <c r="AT227" s="291"/>
      <c r="AU227" s="291"/>
      <c r="AV227" s="291"/>
      <c r="AW227" s="291"/>
      <c r="AX227" s="291"/>
      <c r="AY227" s="291"/>
      <c r="AZ227" s="291"/>
      <c r="BA227" s="291"/>
      <c r="BB227" s="291"/>
      <c r="BC227" s="291"/>
      <c r="BD227" s="291"/>
      <c r="BE227" s="291"/>
      <c r="BF227" s="291"/>
      <c r="BG227" s="291"/>
      <c r="BH227" s="291"/>
      <c r="BI227" s="291"/>
      <c r="BJ227" s="291"/>
      <c r="BK227" s="291"/>
      <c r="BL227" s="291"/>
      <c r="BM227" s="291"/>
      <c r="BN227" s="291"/>
      <c r="BO227" s="291"/>
      <c r="BP227" s="291"/>
      <c r="BQ227" s="291"/>
      <c r="BR227" s="291"/>
      <c r="BS227" s="291"/>
      <c r="BT227" s="291"/>
      <c r="BU227" s="291"/>
      <c r="BV227" s="291"/>
      <c r="BW227" s="291"/>
      <c r="BX227" s="291"/>
      <c r="BY227" s="291"/>
      <c r="BZ227" s="29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91" t="s">
        <v>80</v>
      </c>
      <c r="C228" s="291"/>
      <c r="D228" s="291"/>
      <c r="E228" s="291"/>
      <c r="F228" s="291"/>
      <c r="G228" s="291"/>
      <c r="H228" s="291"/>
      <c r="I228" s="291"/>
      <c r="J228" s="291"/>
      <c r="K228" s="291"/>
      <c r="L228" s="291"/>
      <c r="M228" s="291"/>
      <c r="N228" s="291"/>
      <c r="O228" s="291"/>
      <c r="P228" s="291"/>
      <c r="Q228" s="291"/>
      <c r="R228" s="291"/>
      <c r="S228" s="291"/>
      <c r="T228" s="291"/>
      <c r="U228" s="291"/>
      <c r="V228" s="291"/>
      <c r="W228" s="291"/>
      <c r="X228" s="291"/>
      <c r="Y228" s="291"/>
      <c r="Z228" s="291"/>
      <c r="AA228" s="291"/>
      <c r="AB228" s="291"/>
      <c r="AC228" s="291"/>
      <c r="AD228" s="291"/>
      <c r="AE228" s="291"/>
      <c r="AF228" s="291"/>
      <c r="AG228" s="291"/>
      <c r="AH228" s="291"/>
      <c r="AI228" s="291"/>
      <c r="AJ228" s="291"/>
      <c r="AK228" s="291"/>
      <c r="AL228" s="291"/>
      <c r="AM228" s="291"/>
      <c r="AN228" s="291"/>
      <c r="AO228" s="291"/>
      <c r="AP228" s="291"/>
      <c r="AQ228" s="291"/>
      <c r="AR228" s="291"/>
      <c r="AS228" s="291"/>
      <c r="AT228" s="291"/>
      <c r="AU228" s="291"/>
      <c r="AV228" s="291"/>
      <c r="AW228" s="291"/>
      <c r="AX228" s="291"/>
      <c r="AY228" s="291"/>
      <c r="AZ228" s="291"/>
      <c r="BA228" s="291"/>
      <c r="BB228" s="291"/>
      <c r="BC228" s="291"/>
      <c r="BD228" s="291"/>
      <c r="BE228" s="291"/>
      <c r="BF228" s="291"/>
      <c r="BG228" s="291"/>
      <c r="BH228" s="291"/>
      <c r="BI228" s="291"/>
      <c r="BJ228" s="291"/>
      <c r="BK228" s="291"/>
      <c r="BL228" s="291"/>
      <c r="BM228" s="291"/>
      <c r="BN228" s="291"/>
      <c r="BO228" s="291"/>
      <c r="BP228" s="291"/>
      <c r="BQ228" s="291"/>
      <c r="BR228" s="291"/>
      <c r="BS228" s="291"/>
      <c r="BT228" s="291"/>
      <c r="BU228" s="291"/>
      <c r="BV228" s="291"/>
      <c r="BW228" s="291"/>
      <c r="BX228" s="291"/>
      <c r="BY228" s="291"/>
      <c r="BZ228" s="29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91" t="s">
        <v>81</v>
      </c>
      <c r="C229" s="291"/>
      <c r="D229" s="291"/>
      <c r="E229" s="291"/>
      <c r="F229" s="291"/>
      <c r="G229" s="291"/>
      <c r="H229" s="291"/>
      <c r="I229" s="291"/>
      <c r="J229" s="291"/>
      <c r="K229" s="291"/>
      <c r="L229" s="291"/>
      <c r="M229" s="291"/>
      <c r="N229" s="291"/>
      <c r="O229" s="291"/>
      <c r="P229" s="291"/>
      <c r="Q229" s="291"/>
      <c r="R229" s="291"/>
      <c r="S229" s="291"/>
      <c r="T229" s="291"/>
      <c r="U229" s="291"/>
      <c r="V229" s="291"/>
      <c r="W229" s="291"/>
      <c r="X229" s="291"/>
      <c r="Y229" s="291"/>
      <c r="Z229" s="291"/>
      <c r="AA229" s="291"/>
      <c r="AB229" s="291"/>
      <c r="AC229" s="291"/>
      <c r="AD229" s="291"/>
      <c r="AE229" s="291"/>
      <c r="AF229" s="291"/>
      <c r="AG229" s="291"/>
      <c r="AH229" s="291"/>
      <c r="AI229" s="291"/>
      <c r="AJ229" s="291"/>
      <c r="AK229" s="291"/>
      <c r="AL229" s="291"/>
      <c r="AM229" s="291"/>
      <c r="AN229" s="291"/>
      <c r="AO229" s="291"/>
      <c r="AP229" s="291"/>
      <c r="AQ229" s="291"/>
      <c r="AR229" s="291"/>
      <c r="AS229" s="291"/>
      <c r="AT229" s="291"/>
      <c r="AU229" s="291"/>
      <c r="AV229" s="291"/>
      <c r="AW229" s="291"/>
      <c r="AX229" s="291"/>
      <c r="AY229" s="291"/>
      <c r="AZ229" s="291"/>
      <c r="BA229" s="291"/>
      <c r="BB229" s="291"/>
      <c r="BC229" s="291"/>
      <c r="BD229" s="291"/>
      <c r="BE229" s="291"/>
      <c r="BF229" s="291"/>
      <c r="BG229" s="291"/>
      <c r="BH229" s="291"/>
      <c r="BI229" s="291"/>
      <c r="BJ229" s="291"/>
      <c r="BK229" s="291"/>
      <c r="BL229" s="291"/>
      <c r="BM229" s="291"/>
      <c r="BN229" s="291"/>
      <c r="BO229" s="291"/>
      <c r="BP229" s="291"/>
      <c r="BQ229" s="291"/>
      <c r="BR229" s="291"/>
      <c r="BS229" s="291"/>
      <c r="BT229" s="291"/>
      <c r="BU229" s="291"/>
      <c r="BV229" s="291"/>
      <c r="BW229" s="291"/>
      <c r="BX229" s="291"/>
      <c r="BY229" s="291"/>
      <c r="BZ229" s="29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291"/>
      <c r="C230" s="291"/>
      <c r="D230" s="291"/>
      <c r="E230" s="291"/>
      <c r="F230" s="291"/>
      <c r="G230" s="291"/>
      <c r="H230" s="291"/>
      <c r="I230" s="291"/>
      <c r="J230" s="291"/>
      <c r="K230" s="291"/>
      <c r="L230" s="291"/>
      <c r="M230" s="291"/>
      <c r="N230" s="291"/>
      <c r="O230" s="291"/>
      <c r="P230" s="291"/>
      <c r="Q230" s="291"/>
      <c r="R230" s="291"/>
      <c r="S230" s="291"/>
      <c r="T230" s="291"/>
      <c r="U230" s="291"/>
      <c r="V230" s="291"/>
      <c r="W230" s="291"/>
      <c r="X230" s="291"/>
      <c r="Y230" s="291"/>
      <c r="Z230" s="291"/>
      <c r="AA230" s="291"/>
      <c r="AB230" s="291"/>
      <c r="AC230" s="291"/>
      <c r="AD230" s="291"/>
      <c r="AE230" s="291"/>
      <c r="AF230" s="291"/>
      <c r="AG230" s="291"/>
      <c r="AH230" s="291"/>
      <c r="AI230" s="291"/>
      <c r="AJ230" s="291"/>
      <c r="AK230" s="291"/>
      <c r="AL230" s="291"/>
      <c r="AM230" s="291"/>
      <c r="AN230" s="291"/>
      <c r="AO230" s="291"/>
      <c r="AP230" s="291"/>
      <c r="AQ230" s="291"/>
      <c r="AR230" s="291"/>
      <c r="AS230" s="291"/>
      <c r="AT230" s="291"/>
      <c r="AU230" s="291"/>
      <c r="AV230" s="291"/>
      <c r="AW230" s="291"/>
      <c r="AX230" s="291"/>
      <c r="AY230" s="291"/>
      <c r="AZ230" s="291"/>
      <c r="BA230" s="291"/>
      <c r="BB230" s="291"/>
      <c r="BC230" s="291"/>
      <c r="BD230" s="291"/>
      <c r="BE230" s="291"/>
      <c r="BF230" s="291"/>
      <c r="BG230" s="291"/>
      <c r="BH230" s="291"/>
      <c r="BI230" s="291"/>
      <c r="BJ230" s="291"/>
      <c r="BK230" s="291"/>
      <c r="BL230" s="291"/>
      <c r="BM230" s="291"/>
      <c r="BN230" s="291"/>
      <c r="BO230" s="291"/>
      <c r="BP230" s="291"/>
      <c r="BQ230" s="291"/>
      <c r="BR230" s="291"/>
      <c r="BS230" s="291"/>
      <c r="BT230" s="291"/>
      <c r="BU230" s="291"/>
      <c r="BV230" s="291"/>
      <c r="BW230" s="291"/>
      <c r="BX230" s="291"/>
      <c r="BY230" s="291"/>
      <c r="BZ230" s="29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291"/>
      <c r="C231" s="291"/>
      <c r="D231" s="291"/>
      <c r="E231" s="291"/>
      <c r="F231" s="291"/>
      <c r="G231" s="291"/>
      <c r="H231" s="291"/>
      <c r="I231" s="291"/>
      <c r="J231" s="291"/>
      <c r="K231" s="291"/>
      <c r="L231" s="291"/>
      <c r="M231" s="291"/>
      <c r="N231" s="291"/>
      <c r="O231" s="291"/>
      <c r="P231" s="291"/>
      <c r="Q231" s="291"/>
      <c r="R231" s="291"/>
      <c r="S231" s="291"/>
      <c r="T231" s="291"/>
      <c r="U231" s="291"/>
      <c r="V231" s="291"/>
      <c r="W231" s="291"/>
      <c r="X231" s="291"/>
      <c r="Y231" s="291"/>
      <c r="Z231" s="291"/>
      <c r="AA231" s="291"/>
      <c r="AB231" s="291"/>
      <c r="AC231" s="291"/>
      <c r="AD231" s="291"/>
      <c r="AE231" s="291"/>
      <c r="AF231" s="291"/>
      <c r="AG231" s="291"/>
      <c r="AH231" s="291"/>
      <c r="AI231" s="291"/>
      <c r="AJ231" s="291"/>
      <c r="AK231" s="291"/>
      <c r="AL231" s="291"/>
      <c r="AM231" s="291"/>
      <c r="AN231" s="291"/>
      <c r="AO231" s="291"/>
      <c r="AP231" s="291"/>
      <c r="AQ231" s="291"/>
      <c r="AR231" s="291"/>
      <c r="AS231" s="291"/>
      <c r="AT231" s="291"/>
      <c r="AU231" s="291"/>
      <c r="AV231" s="291"/>
      <c r="AW231" s="291"/>
      <c r="AX231" s="291"/>
      <c r="AY231" s="291"/>
      <c r="AZ231" s="291"/>
      <c r="BA231" s="291"/>
      <c r="BB231" s="291"/>
      <c r="BC231" s="291"/>
      <c r="BD231" s="291"/>
      <c r="BE231" s="291"/>
      <c r="BF231" s="291"/>
      <c r="BG231" s="291"/>
      <c r="BH231" s="291"/>
      <c r="BI231" s="291"/>
      <c r="BJ231" s="291"/>
      <c r="BK231" s="291"/>
      <c r="BL231" s="291"/>
      <c r="BM231" s="291"/>
      <c r="BN231" s="291"/>
      <c r="BO231" s="291"/>
      <c r="BP231" s="291"/>
      <c r="BQ231" s="291"/>
      <c r="BR231" s="291"/>
      <c r="BS231" s="291"/>
      <c r="BT231" s="291"/>
      <c r="BU231" s="291"/>
      <c r="BV231" s="291"/>
      <c r="BW231" s="291"/>
      <c r="BX231" s="291"/>
      <c r="BY231" s="291"/>
      <c r="BZ231" s="29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291"/>
      <c r="C232" s="291"/>
      <c r="D232" s="291"/>
      <c r="E232" s="291"/>
      <c r="F232" s="291"/>
      <c r="G232" s="291"/>
      <c r="H232" s="291"/>
      <c r="I232" s="291"/>
      <c r="J232" s="291"/>
      <c r="K232" s="291"/>
      <c r="L232" s="291"/>
      <c r="M232" s="291"/>
      <c r="N232" s="291"/>
      <c r="O232" s="291"/>
      <c r="P232" s="291"/>
      <c r="Q232" s="291"/>
      <c r="R232" s="291"/>
      <c r="S232" s="291"/>
      <c r="T232" s="291"/>
      <c r="U232" s="291"/>
      <c r="V232" s="291"/>
      <c r="W232" s="291"/>
      <c r="X232" s="291"/>
      <c r="Y232" s="291"/>
      <c r="Z232" s="291"/>
      <c r="AA232" s="291"/>
      <c r="AB232" s="291"/>
      <c r="AC232" s="291"/>
      <c r="AD232" s="291"/>
      <c r="AE232" s="291"/>
      <c r="AF232" s="291"/>
      <c r="AG232" s="291"/>
      <c r="AH232" s="291"/>
      <c r="AI232" s="291"/>
      <c r="AJ232" s="291"/>
      <c r="AK232" s="291"/>
      <c r="AL232" s="291"/>
      <c r="AM232" s="291"/>
      <c r="AN232" s="291"/>
      <c r="AO232" s="291"/>
      <c r="AP232" s="291"/>
      <c r="AQ232" s="291"/>
      <c r="AR232" s="291"/>
      <c r="AS232" s="291"/>
      <c r="AT232" s="291"/>
      <c r="AU232" s="291"/>
      <c r="AV232" s="291"/>
      <c r="AW232" s="291"/>
      <c r="AX232" s="291"/>
      <c r="AY232" s="291"/>
      <c r="AZ232" s="291"/>
      <c r="BA232" s="291"/>
      <c r="BB232" s="291"/>
      <c r="BC232" s="291"/>
      <c r="BD232" s="291"/>
      <c r="BE232" s="291"/>
      <c r="BF232" s="291"/>
      <c r="BG232" s="291"/>
      <c r="BH232" s="291"/>
      <c r="BI232" s="291"/>
      <c r="BJ232" s="291"/>
      <c r="BK232" s="291"/>
      <c r="BL232" s="291"/>
      <c r="BM232" s="291"/>
      <c r="BN232" s="291"/>
      <c r="BO232" s="291"/>
      <c r="BP232" s="291"/>
      <c r="BQ232" s="291"/>
      <c r="BR232" s="291"/>
      <c r="BS232" s="291"/>
      <c r="BT232" s="291"/>
      <c r="BU232" s="291"/>
      <c r="BV232" s="291"/>
      <c r="BW232" s="291"/>
      <c r="BX232" s="291"/>
      <c r="BY232" s="291"/>
      <c r="BZ232" s="29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291"/>
      <c r="C233" s="291"/>
      <c r="D233" s="291"/>
      <c r="E233" s="291"/>
      <c r="F233" s="291"/>
      <c r="G233" s="291"/>
      <c r="H233" s="291"/>
      <c r="I233" s="291"/>
      <c r="J233" s="291"/>
      <c r="K233" s="291"/>
      <c r="L233" s="291"/>
      <c r="M233" s="291"/>
      <c r="N233" s="291"/>
      <c r="O233" s="291"/>
      <c r="P233" s="291"/>
      <c r="Q233" s="291"/>
      <c r="R233" s="291"/>
      <c r="S233" s="291"/>
      <c r="T233" s="291"/>
      <c r="U233" s="291"/>
      <c r="V233" s="291"/>
      <c r="W233" s="291"/>
      <c r="X233" s="291"/>
      <c r="Y233" s="291"/>
      <c r="Z233" s="291"/>
      <c r="AA233" s="291"/>
      <c r="AB233" s="291"/>
      <c r="AC233" s="291"/>
      <c r="AD233" s="291"/>
      <c r="AE233" s="291"/>
      <c r="AF233" s="291"/>
      <c r="AG233" s="291"/>
      <c r="AH233" s="291"/>
      <c r="AI233" s="291"/>
      <c r="AJ233" s="291"/>
      <c r="AK233" s="291"/>
      <c r="AL233" s="291"/>
      <c r="AM233" s="291"/>
      <c r="AN233" s="291"/>
      <c r="AO233" s="291"/>
      <c r="AP233" s="291"/>
      <c r="AQ233" s="291"/>
      <c r="AR233" s="291"/>
      <c r="AS233" s="291"/>
      <c r="AT233" s="291"/>
      <c r="AU233" s="291"/>
      <c r="AV233" s="291"/>
      <c r="AW233" s="291"/>
      <c r="AX233" s="291"/>
      <c r="AY233" s="291"/>
      <c r="AZ233" s="291"/>
      <c r="BA233" s="291"/>
      <c r="BB233" s="291"/>
      <c r="BC233" s="291"/>
      <c r="BD233" s="291"/>
      <c r="BE233" s="291"/>
      <c r="BF233" s="291"/>
      <c r="BG233" s="291"/>
      <c r="BH233" s="291"/>
      <c r="BI233" s="291"/>
      <c r="BJ233" s="291"/>
      <c r="BK233" s="291"/>
      <c r="BL233" s="291"/>
      <c r="BM233" s="291"/>
      <c r="BN233" s="291"/>
      <c r="BO233" s="291"/>
      <c r="BP233" s="291"/>
      <c r="BQ233" s="291"/>
      <c r="BR233" s="291"/>
      <c r="BS233" s="291"/>
      <c r="BT233" s="291"/>
      <c r="BU233" s="291"/>
      <c r="BV233" s="291"/>
      <c r="BW233" s="291"/>
      <c r="BX233" s="291"/>
      <c r="BY233" s="291"/>
      <c r="BZ233" s="29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291"/>
      <c r="C234" s="291"/>
      <c r="D234" s="291"/>
      <c r="E234" s="291"/>
      <c r="F234" s="291"/>
      <c r="G234" s="291"/>
      <c r="H234" s="291"/>
      <c r="I234" s="291"/>
      <c r="J234" s="291"/>
      <c r="K234" s="291"/>
      <c r="L234" s="291"/>
      <c r="M234" s="291"/>
      <c r="N234" s="291"/>
      <c r="O234" s="291"/>
      <c r="P234" s="291"/>
      <c r="Q234" s="291"/>
      <c r="R234" s="291"/>
      <c r="S234" s="291"/>
      <c r="T234" s="291"/>
      <c r="U234" s="291"/>
      <c r="V234" s="291"/>
      <c r="W234" s="291"/>
      <c r="X234" s="291"/>
      <c r="Y234" s="291"/>
      <c r="Z234" s="291"/>
      <c r="AA234" s="291"/>
      <c r="AB234" s="291"/>
      <c r="AC234" s="291"/>
      <c r="AD234" s="291"/>
      <c r="AE234" s="291"/>
      <c r="AF234" s="291"/>
      <c r="AG234" s="291"/>
      <c r="AH234" s="291"/>
      <c r="AI234" s="291"/>
      <c r="AJ234" s="291"/>
      <c r="AK234" s="291"/>
      <c r="AL234" s="291"/>
      <c r="AM234" s="291"/>
      <c r="AN234" s="291"/>
      <c r="AO234" s="291"/>
      <c r="AP234" s="291"/>
      <c r="AQ234" s="291"/>
      <c r="AR234" s="291"/>
      <c r="AS234" s="291"/>
      <c r="AT234" s="291"/>
      <c r="AU234" s="291"/>
      <c r="AV234" s="291"/>
      <c r="AW234" s="291"/>
      <c r="AX234" s="291"/>
      <c r="AY234" s="291"/>
      <c r="AZ234" s="291"/>
      <c r="BA234" s="291"/>
      <c r="BB234" s="291"/>
      <c r="BC234" s="291"/>
      <c r="BD234" s="291"/>
      <c r="BE234" s="291"/>
      <c r="BF234" s="291"/>
      <c r="BG234" s="291"/>
      <c r="BH234" s="291"/>
      <c r="BI234" s="291"/>
      <c r="BJ234" s="291"/>
      <c r="BK234" s="291"/>
      <c r="BL234" s="291"/>
      <c r="BM234" s="291"/>
      <c r="BN234" s="291"/>
      <c r="BO234" s="291"/>
      <c r="BP234" s="291"/>
      <c r="BQ234" s="291"/>
      <c r="BR234" s="291"/>
      <c r="BS234" s="291"/>
      <c r="BT234" s="291"/>
      <c r="BU234" s="291"/>
      <c r="BV234" s="291"/>
      <c r="BW234" s="291"/>
      <c r="BX234" s="291"/>
      <c r="BY234" s="291"/>
      <c r="BZ234" s="29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291"/>
      <c r="C235" s="291"/>
      <c r="D235" s="291"/>
      <c r="E235" s="291"/>
      <c r="F235" s="291"/>
      <c r="G235" s="291"/>
      <c r="H235" s="291"/>
      <c r="I235" s="291"/>
      <c r="J235" s="291"/>
      <c r="K235" s="291"/>
      <c r="L235" s="291"/>
      <c r="M235" s="291"/>
      <c r="N235" s="291"/>
      <c r="O235" s="291"/>
      <c r="P235" s="291"/>
      <c r="Q235" s="291"/>
      <c r="R235" s="291"/>
      <c r="S235" s="291"/>
      <c r="T235" s="291"/>
      <c r="U235" s="291"/>
      <c r="V235" s="291"/>
      <c r="W235" s="291"/>
      <c r="X235" s="291"/>
      <c r="Y235" s="291"/>
      <c r="Z235" s="291"/>
      <c r="AA235" s="291"/>
      <c r="AB235" s="291"/>
      <c r="AC235" s="291"/>
      <c r="AD235" s="291"/>
      <c r="AE235" s="291"/>
      <c r="AF235" s="291"/>
      <c r="AG235" s="291"/>
      <c r="AH235" s="291"/>
      <c r="AI235" s="291"/>
      <c r="AJ235" s="291"/>
      <c r="AK235" s="291"/>
      <c r="AL235" s="291"/>
      <c r="AM235" s="291"/>
      <c r="AN235" s="291"/>
      <c r="AO235" s="291"/>
      <c r="AP235" s="291"/>
      <c r="AQ235" s="291"/>
      <c r="AR235" s="291"/>
      <c r="AS235" s="291"/>
      <c r="AT235" s="291"/>
      <c r="AU235" s="291"/>
      <c r="AV235" s="291"/>
      <c r="AW235" s="291"/>
      <c r="AX235" s="291"/>
      <c r="AY235" s="291"/>
      <c r="AZ235" s="291"/>
      <c r="BA235" s="291"/>
      <c r="BB235" s="291"/>
      <c r="BC235" s="291"/>
      <c r="BD235" s="291"/>
      <c r="BE235" s="291"/>
      <c r="BF235" s="291"/>
      <c r="BG235" s="291"/>
      <c r="BH235" s="291"/>
      <c r="BI235" s="291"/>
      <c r="BJ235" s="291"/>
      <c r="BK235" s="291"/>
      <c r="BL235" s="291"/>
      <c r="BM235" s="291"/>
      <c r="BN235" s="291"/>
      <c r="BO235" s="291"/>
      <c r="BP235" s="291"/>
      <c r="BQ235" s="291"/>
      <c r="BR235" s="291"/>
      <c r="BS235" s="291"/>
      <c r="BT235" s="291"/>
      <c r="BU235" s="291"/>
      <c r="BV235" s="291"/>
      <c r="BW235" s="291"/>
      <c r="BX235" s="291"/>
      <c r="BY235" s="291"/>
      <c r="BZ235" s="29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291"/>
      <c r="C236" s="291"/>
      <c r="D236" s="291"/>
      <c r="E236" s="291"/>
      <c r="F236" s="291"/>
      <c r="G236" s="291"/>
      <c r="H236" s="291"/>
      <c r="I236" s="291"/>
      <c r="J236" s="291"/>
      <c r="K236" s="291"/>
      <c r="L236" s="291"/>
      <c r="M236" s="291"/>
      <c r="N236" s="291"/>
      <c r="O236" s="291"/>
      <c r="P236" s="291"/>
      <c r="Q236" s="291"/>
      <c r="R236" s="291"/>
      <c r="S236" s="291"/>
      <c r="T236" s="291"/>
      <c r="U236" s="291"/>
      <c r="V236" s="291"/>
      <c r="W236" s="291"/>
      <c r="X236" s="291"/>
      <c r="Y236" s="291"/>
      <c r="Z236" s="291"/>
      <c r="AA236" s="291"/>
      <c r="AB236" s="291"/>
      <c r="AC236" s="291"/>
      <c r="AD236" s="291"/>
      <c r="AE236" s="291"/>
      <c r="AF236" s="291"/>
      <c r="AG236" s="291"/>
      <c r="AH236" s="291"/>
      <c r="AI236" s="291"/>
      <c r="AJ236" s="291"/>
      <c r="AK236" s="291"/>
      <c r="AL236" s="291"/>
      <c r="AM236" s="291"/>
      <c r="AN236" s="291"/>
      <c r="AO236" s="291"/>
      <c r="AP236" s="291"/>
      <c r="AQ236" s="291"/>
      <c r="AR236" s="291"/>
      <c r="AS236" s="291"/>
      <c r="AT236" s="291"/>
      <c r="AU236" s="291"/>
      <c r="AV236" s="291"/>
      <c r="AW236" s="291"/>
      <c r="AX236" s="291"/>
      <c r="AY236" s="291"/>
      <c r="AZ236" s="291"/>
      <c r="BA236" s="291"/>
      <c r="BB236" s="291"/>
      <c r="BC236" s="291"/>
      <c r="BD236" s="291"/>
      <c r="BE236" s="291"/>
      <c r="BF236" s="291"/>
      <c r="BG236" s="291"/>
      <c r="BH236" s="291"/>
      <c r="BI236" s="291"/>
      <c r="BJ236" s="291"/>
      <c r="BK236" s="291"/>
      <c r="BL236" s="291"/>
      <c r="BM236" s="291"/>
      <c r="BN236" s="291"/>
      <c r="BO236" s="291"/>
      <c r="BP236" s="291"/>
      <c r="BQ236" s="291"/>
      <c r="BR236" s="291"/>
      <c r="BS236" s="291"/>
      <c r="BT236" s="291"/>
      <c r="BU236" s="291"/>
      <c r="BV236" s="291"/>
      <c r="BW236" s="291"/>
      <c r="BX236" s="291"/>
      <c r="BY236" s="291"/>
      <c r="BZ236" s="29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291"/>
      <c r="C237" s="291"/>
      <c r="D237" s="291"/>
      <c r="E237" s="291"/>
      <c r="F237" s="291"/>
      <c r="G237" s="291"/>
      <c r="H237" s="291"/>
      <c r="I237" s="291"/>
      <c r="J237" s="291"/>
      <c r="K237" s="291"/>
      <c r="L237" s="291"/>
      <c r="M237" s="291"/>
      <c r="N237" s="291"/>
      <c r="O237" s="291"/>
      <c r="P237" s="291"/>
      <c r="Q237" s="291"/>
      <c r="R237" s="291"/>
      <c r="S237" s="291"/>
      <c r="T237" s="291"/>
      <c r="U237" s="291"/>
      <c r="V237" s="291"/>
      <c r="W237" s="291"/>
      <c r="X237" s="291"/>
      <c r="Y237" s="291"/>
      <c r="Z237" s="291"/>
      <c r="AA237" s="291"/>
      <c r="AB237" s="291"/>
      <c r="AC237" s="291"/>
      <c r="AD237" s="291"/>
      <c r="AE237" s="291"/>
      <c r="AF237" s="291"/>
      <c r="AG237" s="291"/>
      <c r="AH237" s="291"/>
      <c r="AI237" s="291"/>
      <c r="AJ237" s="291"/>
      <c r="AK237" s="291"/>
      <c r="AL237" s="291"/>
      <c r="AM237" s="291"/>
      <c r="AN237" s="291"/>
      <c r="AO237" s="291"/>
      <c r="AP237" s="291"/>
      <c r="AQ237" s="291"/>
      <c r="AR237" s="291"/>
      <c r="AS237" s="291"/>
      <c r="AT237" s="291"/>
      <c r="AU237" s="291"/>
      <c r="AV237" s="291"/>
      <c r="AW237" s="291"/>
      <c r="AX237" s="291"/>
      <c r="AY237" s="291"/>
      <c r="AZ237" s="291"/>
      <c r="BA237" s="291"/>
      <c r="BB237" s="291"/>
      <c r="BC237" s="291"/>
      <c r="BD237" s="291"/>
      <c r="BE237" s="291"/>
      <c r="BF237" s="291"/>
      <c r="BG237" s="291"/>
      <c r="BH237" s="291"/>
      <c r="BI237" s="291"/>
      <c r="BJ237" s="291"/>
      <c r="BK237" s="291"/>
      <c r="BL237" s="291"/>
      <c r="BM237" s="291"/>
      <c r="BN237" s="291"/>
      <c r="BO237" s="291"/>
      <c r="BP237" s="291"/>
      <c r="BQ237" s="291"/>
      <c r="BR237" s="291"/>
      <c r="BS237" s="291"/>
      <c r="BT237" s="291"/>
      <c r="BU237" s="291"/>
      <c r="BV237" s="291"/>
      <c r="BW237" s="291"/>
      <c r="BX237" s="291"/>
      <c r="BY237" s="291"/>
      <c r="BZ237" s="29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291"/>
      <c r="C238" s="291"/>
      <c r="D238" s="291"/>
      <c r="E238" s="291"/>
      <c r="F238" s="291"/>
      <c r="G238" s="291"/>
      <c r="H238" s="291"/>
      <c r="I238" s="291"/>
      <c r="J238" s="291"/>
      <c r="K238" s="291"/>
      <c r="L238" s="291"/>
      <c r="M238" s="291"/>
      <c r="N238" s="291"/>
      <c r="O238" s="291"/>
      <c r="P238" s="291"/>
      <c r="Q238" s="291"/>
      <c r="R238" s="291"/>
      <c r="S238" s="291"/>
      <c r="T238" s="291"/>
      <c r="U238" s="291"/>
      <c r="V238" s="291"/>
      <c r="W238" s="291"/>
      <c r="X238" s="291"/>
      <c r="Y238" s="291"/>
      <c r="Z238" s="291"/>
      <c r="AA238" s="291"/>
      <c r="AB238" s="291"/>
      <c r="AC238" s="291"/>
      <c r="AD238" s="291"/>
      <c r="AE238" s="291"/>
      <c r="AF238" s="291"/>
      <c r="AG238" s="291"/>
      <c r="AH238" s="291"/>
      <c r="AI238" s="291"/>
      <c r="AJ238" s="291"/>
      <c r="AK238" s="291"/>
      <c r="AL238" s="291"/>
      <c r="AM238" s="291"/>
      <c r="AN238" s="291"/>
      <c r="AO238" s="291"/>
      <c r="AP238" s="291"/>
      <c r="AQ238" s="291"/>
      <c r="AR238" s="291"/>
      <c r="AS238" s="291"/>
      <c r="AT238" s="291"/>
      <c r="AU238" s="291"/>
      <c r="AV238" s="291"/>
      <c r="AW238" s="291"/>
      <c r="AX238" s="291"/>
      <c r="AY238" s="291"/>
      <c r="AZ238" s="291"/>
      <c r="BA238" s="291"/>
      <c r="BB238" s="291"/>
      <c r="BC238" s="291"/>
      <c r="BD238" s="291"/>
      <c r="BE238" s="291"/>
      <c r="BF238" s="291"/>
      <c r="BG238" s="291"/>
      <c r="BH238" s="291"/>
      <c r="BI238" s="291"/>
      <c r="BJ238" s="291"/>
      <c r="BK238" s="291"/>
      <c r="BL238" s="291"/>
      <c r="BM238" s="291"/>
      <c r="BN238" s="291"/>
      <c r="BO238" s="291"/>
      <c r="BP238" s="291"/>
      <c r="BQ238" s="291"/>
      <c r="BR238" s="291"/>
      <c r="BS238" s="291"/>
      <c r="BT238" s="291"/>
      <c r="BU238" s="291"/>
      <c r="BV238" s="291"/>
      <c r="BW238" s="291"/>
      <c r="BX238" s="291"/>
      <c r="BY238" s="291"/>
      <c r="BZ238" s="29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291"/>
      <c r="C239" s="291"/>
      <c r="D239" s="291"/>
      <c r="E239" s="291"/>
      <c r="F239" s="291"/>
      <c r="G239" s="291"/>
      <c r="H239" s="291"/>
      <c r="I239" s="291"/>
      <c r="J239" s="291"/>
      <c r="K239" s="291"/>
      <c r="L239" s="291"/>
      <c r="M239" s="291"/>
      <c r="N239" s="291"/>
      <c r="O239" s="291"/>
      <c r="P239" s="291"/>
      <c r="Q239" s="291"/>
      <c r="R239" s="291"/>
      <c r="S239" s="291"/>
      <c r="T239" s="291"/>
      <c r="U239" s="291"/>
      <c r="V239" s="291"/>
      <c r="W239" s="291"/>
      <c r="X239" s="291"/>
      <c r="Y239" s="291"/>
      <c r="Z239" s="291"/>
      <c r="AA239" s="291"/>
      <c r="AB239" s="291"/>
      <c r="AC239" s="291"/>
      <c r="AD239" s="291"/>
      <c r="AE239" s="291"/>
      <c r="AF239" s="291"/>
      <c r="AG239" s="291"/>
      <c r="AH239" s="291"/>
      <c r="AI239" s="291"/>
      <c r="AJ239" s="291"/>
      <c r="AK239" s="291"/>
      <c r="AL239" s="291"/>
      <c r="AM239" s="291"/>
      <c r="AN239" s="291"/>
      <c r="AO239" s="291"/>
      <c r="AP239" s="291"/>
      <c r="AQ239" s="291"/>
      <c r="AR239" s="291"/>
      <c r="AS239" s="291"/>
      <c r="AT239" s="291"/>
      <c r="AU239" s="291"/>
      <c r="AV239" s="291"/>
      <c r="AW239" s="291"/>
      <c r="AX239" s="291"/>
      <c r="AY239" s="291"/>
      <c r="AZ239" s="291"/>
      <c r="BA239" s="291"/>
      <c r="BB239" s="291"/>
      <c r="BC239" s="291"/>
      <c r="BD239" s="291"/>
      <c r="BE239" s="291"/>
      <c r="BF239" s="291"/>
      <c r="BG239" s="291"/>
      <c r="BH239" s="291"/>
      <c r="BI239" s="291"/>
      <c r="BJ239" s="291"/>
      <c r="BK239" s="291"/>
      <c r="BL239" s="291"/>
      <c r="BM239" s="291"/>
      <c r="BN239" s="291"/>
      <c r="BO239" s="291"/>
      <c r="BP239" s="291"/>
      <c r="BQ239" s="291"/>
      <c r="BR239" s="291"/>
      <c r="BS239" s="291"/>
      <c r="BT239" s="291"/>
      <c r="BU239" s="291"/>
      <c r="BV239" s="291"/>
      <c r="BW239" s="291"/>
      <c r="BX239" s="291"/>
      <c r="BY239" s="291"/>
      <c r="BZ239" s="29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291"/>
      <c r="C240" s="291"/>
      <c r="D240" s="291"/>
      <c r="E240" s="291"/>
      <c r="F240" s="291"/>
      <c r="G240" s="291"/>
      <c r="H240" s="291"/>
      <c r="I240" s="291"/>
      <c r="J240" s="291"/>
      <c r="K240" s="291"/>
      <c r="L240" s="291"/>
      <c r="M240" s="291"/>
      <c r="N240" s="291"/>
      <c r="O240" s="291"/>
      <c r="P240" s="291"/>
      <c r="Q240" s="291"/>
      <c r="R240" s="291"/>
      <c r="S240" s="291"/>
      <c r="T240" s="291"/>
      <c r="U240" s="291"/>
      <c r="V240" s="291"/>
      <c r="W240" s="291"/>
      <c r="X240" s="291"/>
      <c r="Y240" s="291"/>
      <c r="Z240" s="291"/>
      <c r="AA240" s="291"/>
      <c r="AB240" s="291"/>
      <c r="AC240" s="291"/>
      <c r="AD240" s="291"/>
      <c r="AE240" s="291"/>
      <c r="AF240" s="291"/>
      <c r="AG240" s="291"/>
      <c r="AH240" s="291"/>
      <c r="AI240" s="291"/>
      <c r="AJ240" s="291"/>
      <c r="AK240" s="291"/>
      <c r="AL240" s="291"/>
      <c r="AM240" s="291"/>
      <c r="AN240" s="291"/>
      <c r="AO240" s="291"/>
      <c r="AP240" s="291"/>
      <c r="AQ240" s="291"/>
      <c r="AR240" s="291"/>
      <c r="AS240" s="291"/>
      <c r="AT240" s="291"/>
      <c r="AU240" s="291"/>
      <c r="AV240" s="291"/>
      <c r="AW240" s="291"/>
      <c r="AX240" s="291"/>
      <c r="AY240" s="291"/>
      <c r="AZ240" s="291"/>
      <c r="BA240" s="291"/>
      <c r="BB240" s="291"/>
      <c r="BC240" s="291"/>
      <c r="BD240" s="291"/>
      <c r="BE240" s="291"/>
      <c r="BF240" s="291"/>
      <c r="BG240" s="291"/>
      <c r="BH240" s="291"/>
      <c r="BI240" s="291"/>
      <c r="BJ240" s="291"/>
      <c r="BK240" s="291"/>
      <c r="BL240" s="291"/>
      <c r="BM240" s="291"/>
      <c r="BN240" s="291"/>
      <c r="BO240" s="291"/>
      <c r="BP240" s="291"/>
      <c r="BQ240" s="291"/>
      <c r="BR240" s="291"/>
      <c r="BS240" s="291"/>
      <c r="BT240" s="291"/>
      <c r="BU240" s="291"/>
      <c r="BV240" s="291"/>
      <c r="BW240" s="291"/>
      <c r="BX240" s="291"/>
      <c r="BY240" s="291"/>
      <c r="BZ240" s="29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291"/>
      <c r="C241" s="291"/>
      <c r="D241" s="291"/>
      <c r="E241" s="291"/>
      <c r="F241" s="291"/>
      <c r="G241" s="291"/>
      <c r="H241" s="291"/>
      <c r="I241" s="291"/>
      <c r="J241" s="291"/>
      <c r="K241" s="291"/>
      <c r="L241" s="291"/>
      <c r="M241" s="291"/>
      <c r="N241" s="291"/>
      <c r="O241" s="291"/>
      <c r="P241" s="291"/>
      <c r="Q241" s="291"/>
      <c r="R241" s="291"/>
      <c r="S241" s="291"/>
      <c r="T241" s="291"/>
      <c r="U241" s="291"/>
      <c r="V241" s="291"/>
      <c r="W241" s="291"/>
      <c r="X241" s="291"/>
      <c r="Y241" s="291"/>
      <c r="Z241" s="291"/>
      <c r="AA241" s="291"/>
      <c r="AB241" s="291"/>
      <c r="AC241" s="291"/>
      <c r="AD241" s="291"/>
      <c r="AE241" s="291"/>
      <c r="AF241" s="291"/>
      <c r="AG241" s="291"/>
      <c r="AH241" s="291"/>
      <c r="AI241" s="291"/>
      <c r="AJ241" s="291"/>
      <c r="AK241" s="291"/>
      <c r="AL241" s="291"/>
      <c r="AM241" s="291"/>
      <c r="AN241" s="291"/>
      <c r="AO241" s="291"/>
      <c r="AP241" s="291"/>
      <c r="AQ241" s="291"/>
      <c r="AR241" s="291"/>
      <c r="AS241" s="291"/>
      <c r="AT241" s="291"/>
      <c r="AU241" s="291"/>
      <c r="AV241" s="291"/>
      <c r="AW241" s="291"/>
      <c r="AX241" s="291"/>
      <c r="AY241" s="291"/>
      <c r="AZ241" s="291"/>
      <c r="BA241" s="291"/>
      <c r="BB241" s="291"/>
      <c r="BC241" s="291"/>
      <c r="BD241" s="291"/>
      <c r="BE241" s="291"/>
      <c r="BF241" s="291"/>
      <c r="BG241" s="291"/>
      <c r="BH241" s="291"/>
      <c r="BI241" s="291"/>
      <c r="BJ241" s="291"/>
      <c r="BK241" s="291"/>
      <c r="BL241" s="291"/>
      <c r="BM241" s="291"/>
      <c r="BN241" s="291"/>
      <c r="BO241" s="291"/>
      <c r="BP241" s="291"/>
      <c r="BQ241" s="291"/>
      <c r="BR241" s="291"/>
      <c r="BS241" s="291"/>
      <c r="BT241" s="291"/>
      <c r="BU241" s="291"/>
      <c r="BV241" s="291"/>
      <c r="BW241" s="291"/>
      <c r="BX241" s="291"/>
      <c r="BY241" s="291"/>
      <c r="BZ241" s="29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291"/>
      <c r="C242" s="291"/>
      <c r="D242" s="291"/>
      <c r="E242" s="291"/>
      <c r="F242" s="291"/>
      <c r="G242" s="291"/>
      <c r="H242" s="291"/>
      <c r="I242" s="291"/>
      <c r="J242" s="291"/>
      <c r="K242" s="291"/>
      <c r="L242" s="291"/>
      <c r="M242" s="291"/>
      <c r="N242" s="291"/>
      <c r="O242" s="291"/>
      <c r="P242" s="291"/>
      <c r="Q242" s="291"/>
      <c r="R242" s="291"/>
      <c r="S242" s="291"/>
      <c r="T242" s="291"/>
      <c r="U242" s="291"/>
      <c r="V242" s="291"/>
      <c r="W242" s="291"/>
      <c r="X242" s="291"/>
      <c r="Y242" s="291"/>
      <c r="Z242" s="291"/>
      <c r="AA242" s="291"/>
      <c r="AB242" s="291"/>
      <c r="AC242" s="291"/>
      <c r="AD242" s="291"/>
      <c r="AE242" s="291"/>
      <c r="AF242" s="291"/>
      <c r="AG242" s="291"/>
      <c r="AH242" s="291"/>
      <c r="AI242" s="291"/>
      <c r="AJ242" s="291"/>
      <c r="AK242" s="291"/>
      <c r="AL242" s="291"/>
      <c r="AM242" s="291"/>
      <c r="AN242" s="291"/>
      <c r="AO242" s="291"/>
      <c r="AP242" s="291"/>
      <c r="AQ242" s="291"/>
      <c r="AR242" s="291"/>
      <c r="AS242" s="291"/>
      <c r="AT242" s="291"/>
      <c r="AU242" s="291"/>
      <c r="AV242" s="291"/>
      <c r="AW242" s="291"/>
      <c r="AX242" s="291"/>
      <c r="AY242" s="291"/>
      <c r="AZ242" s="291"/>
      <c r="BA242" s="291"/>
      <c r="BB242" s="291"/>
      <c r="BC242" s="291"/>
      <c r="BD242" s="291"/>
      <c r="BE242" s="291"/>
      <c r="BF242" s="291"/>
      <c r="BG242" s="291"/>
      <c r="BH242" s="291"/>
      <c r="BI242" s="291"/>
      <c r="BJ242" s="291"/>
      <c r="BK242" s="291"/>
      <c r="BL242" s="291"/>
      <c r="BM242" s="291"/>
      <c r="BN242" s="291"/>
      <c r="BO242" s="291"/>
      <c r="BP242" s="291"/>
      <c r="BQ242" s="291"/>
      <c r="BR242" s="291"/>
      <c r="BS242" s="291"/>
      <c r="BT242" s="291"/>
      <c r="BU242" s="291"/>
      <c r="BV242" s="291"/>
      <c r="BW242" s="291"/>
      <c r="BX242" s="291"/>
      <c r="BY242" s="291"/>
      <c r="BZ242" s="29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291"/>
      <c r="C243" s="291"/>
      <c r="D243" s="291"/>
      <c r="E243" s="291"/>
      <c r="F243" s="291"/>
      <c r="G243" s="291"/>
      <c r="H243" s="291"/>
      <c r="I243" s="291"/>
      <c r="J243" s="291"/>
      <c r="K243" s="291"/>
      <c r="L243" s="291"/>
      <c r="M243" s="291"/>
      <c r="N243" s="291"/>
      <c r="O243" s="291"/>
      <c r="P243" s="291"/>
      <c r="Q243" s="291"/>
      <c r="R243" s="291"/>
      <c r="S243" s="291"/>
      <c r="T243" s="291"/>
      <c r="U243" s="291"/>
      <c r="V243" s="291"/>
      <c r="W243" s="291"/>
      <c r="X243" s="291"/>
      <c r="Y243" s="291"/>
      <c r="Z243" s="291"/>
      <c r="AA243" s="291"/>
      <c r="AB243" s="291"/>
      <c r="AC243" s="291"/>
      <c r="AD243" s="291"/>
      <c r="AE243" s="291"/>
      <c r="AF243" s="291"/>
      <c r="AG243" s="291"/>
      <c r="AH243" s="291"/>
      <c r="AI243" s="291"/>
      <c r="AJ243" s="291"/>
      <c r="AK243" s="291"/>
      <c r="AL243" s="291"/>
      <c r="AM243" s="291"/>
      <c r="AN243" s="291"/>
      <c r="AO243" s="291"/>
      <c r="AP243" s="291"/>
      <c r="AQ243" s="291"/>
      <c r="AR243" s="291"/>
      <c r="AS243" s="291"/>
      <c r="AT243" s="291"/>
      <c r="AU243" s="291"/>
      <c r="AV243" s="291"/>
      <c r="AW243" s="291"/>
      <c r="AX243" s="291"/>
      <c r="AY243" s="291"/>
      <c r="AZ243" s="291"/>
      <c r="BA243" s="291"/>
      <c r="BB243" s="291"/>
      <c r="BC243" s="291"/>
      <c r="BD243" s="291"/>
      <c r="BE243" s="291"/>
      <c r="BF243" s="291"/>
      <c r="BG243" s="291"/>
      <c r="BH243" s="291"/>
      <c r="BI243" s="291"/>
      <c r="BJ243" s="291"/>
      <c r="BK243" s="291"/>
      <c r="BL243" s="291"/>
      <c r="BM243" s="291"/>
      <c r="BN243" s="291"/>
      <c r="BO243" s="291"/>
      <c r="BP243" s="291"/>
      <c r="BQ243" s="291"/>
      <c r="BR243" s="291"/>
      <c r="BS243" s="291"/>
      <c r="BT243" s="291"/>
      <c r="BU243" s="291"/>
      <c r="BV243" s="291"/>
      <c r="BW243" s="291"/>
      <c r="BX243" s="291"/>
      <c r="BY243" s="291"/>
      <c r="BZ243" s="29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291"/>
      <c r="C244" s="291"/>
      <c r="D244" s="291"/>
      <c r="E244" s="291"/>
      <c r="F244" s="291"/>
      <c r="G244" s="291"/>
      <c r="H244" s="291"/>
      <c r="I244" s="291"/>
      <c r="J244" s="291"/>
      <c r="K244" s="291"/>
      <c r="L244" s="291"/>
      <c r="M244" s="291"/>
      <c r="N244" s="291"/>
      <c r="O244" s="291"/>
      <c r="P244" s="291"/>
      <c r="Q244" s="291"/>
      <c r="R244" s="291"/>
      <c r="S244" s="291"/>
      <c r="T244" s="291"/>
      <c r="U244" s="291"/>
      <c r="V244" s="291"/>
      <c r="W244" s="291"/>
      <c r="X244" s="291"/>
      <c r="Y244" s="291"/>
      <c r="Z244" s="291"/>
      <c r="AA244" s="291"/>
      <c r="AB244" s="291"/>
      <c r="AC244" s="291"/>
      <c r="AD244" s="291"/>
      <c r="AE244" s="291"/>
      <c r="AF244" s="291"/>
      <c r="AG244" s="291"/>
      <c r="AH244" s="291"/>
      <c r="AI244" s="291"/>
      <c r="AJ244" s="291"/>
      <c r="AK244" s="291"/>
      <c r="AL244" s="291"/>
      <c r="AM244" s="291"/>
      <c r="AN244" s="291"/>
      <c r="AO244" s="291"/>
      <c r="AP244" s="291"/>
      <c r="AQ244" s="291"/>
      <c r="AR244" s="291"/>
      <c r="AS244" s="291"/>
      <c r="AT244" s="291"/>
      <c r="AU244" s="291"/>
      <c r="AV244" s="291"/>
      <c r="AW244" s="291"/>
      <c r="AX244" s="291"/>
      <c r="AY244" s="291"/>
      <c r="AZ244" s="291"/>
      <c r="BA244" s="291"/>
      <c r="BB244" s="291"/>
      <c r="BC244" s="291"/>
      <c r="BD244" s="291"/>
      <c r="BE244" s="291"/>
      <c r="BF244" s="291"/>
      <c r="BG244" s="291"/>
      <c r="BH244" s="291"/>
      <c r="BI244" s="291"/>
      <c r="BJ244" s="291"/>
      <c r="BK244" s="291"/>
      <c r="BL244" s="291"/>
      <c r="BM244" s="291"/>
      <c r="BN244" s="291"/>
      <c r="BO244" s="291"/>
      <c r="BP244" s="291"/>
      <c r="BQ244" s="291"/>
      <c r="BR244" s="291"/>
      <c r="BS244" s="291"/>
      <c r="BT244" s="291"/>
      <c r="BU244" s="291"/>
      <c r="BV244" s="291"/>
      <c r="BW244" s="291"/>
      <c r="BX244" s="291"/>
      <c r="BY244" s="291"/>
      <c r="BZ244" s="29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291"/>
      <c r="C245" s="291"/>
      <c r="D245" s="291"/>
      <c r="E245" s="291"/>
      <c r="F245" s="291"/>
      <c r="G245" s="291"/>
      <c r="H245" s="291"/>
      <c r="I245" s="291"/>
      <c r="J245" s="291"/>
      <c r="K245" s="291"/>
      <c r="L245" s="291"/>
      <c r="M245" s="291"/>
      <c r="N245" s="291"/>
      <c r="O245" s="291"/>
      <c r="P245" s="291"/>
      <c r="Q245" s="291"/>
      <c r="R245" s="291"/>
      <c r="S245" s="291"/>
      <c r="T245" s="291"/>
      <c r="U245" s="291"/>
      <c r="V245" s="291"/>
      <c r="W245" s="291"/>
      <c r="X245" s="291"/>
      <c r="Y245" s="291"/>
      <c r="Z245" s="291"/>
      <c r="AA245" s="291"/>
      <c r="AB245" s="291"/>
      <c r="AC245" s="291"/>
      <c r="AD245" s="291"/>
      <c r="AE245" s="291"/>
      <c r="AF245" s="291"/>
      <c r="AG245" s="291"/>
      <c r="AH245" s="291"/>
      <c r="AI245" s="291"/>
      <c r="AJ245" s="291"/>
      <c r="AK245" s="291"/>
      <c r="AL245" s="291"/>
      <c r="AM245" s="291"/>
      <c r="AN245" s="291"/>
      <c r="AO245" s="291"/>
      <c r="AP245" s="291"/>
      <c r="AQ245" s="291"/>
      <c r="AR245" s="291"/>
      <c r="AS245" s="291"/>
      <c r="AT245" s="291"/>
      <c r="AU245" s="291"/>
      <c r="AV245" s="291"/>
      <c r="AW245" s="291"/>
      <c r="AX245" s="291"/>
      <c r="AY245" s="291"/>
      <c r="AZ245" s="291"/>
      <c r="BA245" s="291"/>
      <c r="BB245" s="291"/>
      <c r="BC245" s="291"/>
      <c r="BD245" s="291"/>
      <c r="BE245" s="291"/>
      <c r="BF245" s="291"/>
      <c r="BG245" s="291"/>
      <c r="BH245" s="291"/>
      <c r="BI245" s="291"/>
      <c r="BJ245" s="291"/>
      <c r="BK245" s="291"/>
      <c r="BL245" s="291"/>
      <c r="BM245" s="291"/>
      <c r="BN245" s="291"/>
      <c r="BO245" s="291"/>
      <c r="BP245" s="291"/>
      <c r="BQ245" s="291"/>
      <c r="BR245" s="291"/>
      <c r="BS245" s="291"/>
      <c r="BT245" s="291"/>
      <c r="BU245" s="291"/>
      <c r="BV245" s="291"/>
      <c r="BW245" s="291"/>
      <c r="BX245" s="291"/>
      <c r="BY245" s="291"/>
      <c r="BZ245" s="29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3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291"/>
      <c r="C320" s="291"/>
      <c r="D320" s="291"/>
      <c r="E320" s="291"/>
      <c r="F320" s="291"/>
      <c r="G320" s="291"/>
      <c r="H320" s="291"/>
      <c r="I320" s="291"/>
      <c r="J320" s="291"/>
      <c r="K320" s="291"/>
      <c r="L320" s="291"/>
      <c r="M320" s="291"/>
      <c r="N320" s="291"/>
      <c r="O320" s="291"/>
      <c r="P320" s="291"/>
      <c r="Q320" s="291"/>
      <c r="R320" s="291"/>
      <c r="S320" s="291"/>
      <c r="T320" s="291"/>
      <c r="U320" s="291"/>
      <c r="V320" s="291"/>
      <c r="W320" s="291"/>
      <c r="X320" s="291"/>
      <c r="Y320" s="291"/>
      <c r="Z320" s="291"/>
      <c r="AA320" s="291"/>
      <c r="AB320" s="291"/>
      <c r="AC320" s="291"/>
      <c r="AD320" s="291"/>
      <c r="AE320" s="291"/>
      <c r="AF320" s="291"/>
      <c r="AG320" s="291"/>
      <c r="AH320" s="291"/>
      <c r="AI320" s="291"/>
      <c r="AJ320" s="291"/>
      <c r="AK320" s="291"/>
      <c r="AL320" s="291"/>
      <c r="AM320" s="291"/>
      <c r="AN320" s="291"/>
      <c r="AO320" s="291"/>
      <c r="AP320" s="291"/>
      <c r="AQ320" s="291"/>
      <c r="AR320" s="291"/>
      <c r="AS320" s="291"/>
      <c r="AT320" s="291"/>
      <c r="AU320" s="291"/>
      <c r="AV320" s="291"/>
      <c r="AW320" s="291"/>
      <c r="AX320" s="291"/>
      <c r="AY320" s="291"/>
      <c r="AZ320" s="291"/>
      <c r="BA320" s="291"/>
      <c r="BB320" s="291"/>
      <c r="BC320" s="291"/>
      <c r="BD320" s="291"/>
      <c r="BE320" s="291"/>
      <c r="BF320" s="291"/>
      <c r="BG320" s="291"/>
      <c r="BH320" s="291"/>
      <c r="BI320" s="291"/>
      <c r="BJ320" s="291"/>
      <c r="BK320" s="291"/>
      <c r="BL320" s="291"/>
      <c r="BM320" s="291"/>
      <c r="BN320" s="291"/>
      <c r="BO320" s="291"/>
      <c r="BP320" s="291"/>
      <c r="BQ320" s="291"/>
      <c r="BR320" s="291"/>
      <c r="BS320" s="291"/>
      <c r="BT320" s="291"/>
      <c r="BU320" s="291"/>
      <c r="BV320" s="291"/>
      <c r="BW320" s="291"/>
      <c r="BX320" s="291"/>
      <c r="BY320" s="291"/>
      <c r="BZ320" s="29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291"/>
      <c r="C321" s="291"/>
      <c r="D321" s="291"/>
      <c r="E321" s="291"/>
      <c r="F321" s="291"/>
      <c r="G321" s="291"/>
      <c r="H321" s="291"/>
      <c r="I321" s="291"/>
      <c r="J321" s="291"/>
      <c r="K321" s="291"/>
      <c r="L321" s="291"/>
      <c r="M321" s="291"/>
      <c r="N321" s="291"/>
      <c r="O321" s="291"/>
      <c r="P321" s="291"/>
      <c r="Q321" s="291"/>
      <c r="R321" s="291"/>
      <c r="S321" s="291"/>
      <c r="T321" s="291"/>
      <c r="U321" s="291"/>
      <c r="V321" s="291"/>
      <c r="W321" s="291"/>
      <c r="X321" s="291"/>
      <c r="Y321" s="291"/>
      <c r="Z321" s="291"/>
      <c r="AA321" s="291"/>
      <c r="AB321" s="291"/>
      <c r="AC321" s="291"/>
      <c r="AD321" s="291"/>
      <c r="AE321" s="291"/>
      <c r="AF321" s="291"/>
      <c r="AG321" s="291"/>
      <c r="AH321" s="291"/>
      <c r="AI321" s="291"/>
      <c r="AJ321" s="291"/>
      <c r="AK321" s="291"/>
      <c r="AL321" s="291"/>
      <c r="AM321" s="291"/>
      <c r="AN321" s="291"/>
      <c r="AO321" s="291"/>
      <c r="AP321" s="291"/>
      <c r="AQ321" s="291"/>
      <c r="AR321" s="291"/>
      <c r="AS321" s="291"/>
      <c r="AT321" s="291"/>
      <c r="AU321" s="291"/>
      <c r="AV321" s="291"/>
      <c r="AW321" s="291"/>
      <c r="AX321" s="291"/>
      <c r="AY321" s="291"/>
      <c r="AZ321" s="291"/>
      <c r="BA321" s="291"/>
      <c r="BB321" s="291"/>
      <c r="BC321" s="291"/>
      <c r="BD321" s="291"/>
      <c r="BE321" s="291"/>
      <c r="BF321" s="291"/>
      <c r="BG321" s="291"/>
      <c r="BH321" s="291"/>
      <c r="BI321" s="291"/>
      <c r="BJ321" s="291"/>
      <c r="BK321" s="291"/>
      <c r="BL321" s="291"/>
      <c r="BM321" s="291"/>
      <c r="BN321" s="291"/>
      <c r="BO321" s="291"/>
      <c r="BP321" s="291"/>
      <c r="BQ321" s="291"/>
      <c r="BR321" s="291"/>
      <c r="BS321" s="291"/>
      <c r="BT321" s="291"/>
      <c r="BU321" s="291"/>
      <c r="BV321" s="291"/>
      <c r="BW321" s="291"/>
      <c r="BX321" s="291"/>
      <c r="BY321" s="291"/>
      <c r="BZ321" s="29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291"/>
      <c r="C322" s="291"/>
      <c r="D322" s="291"/>
      <c r="E322" s="291"/>
      <c r="F322" s="291"/>
      <c r="G322" s="291"/>
      <c r="H322" s="291"/>
      <c r="I322" s="291"/>
      <c r="J322" s="291"/>
      <c r="K322" s="291"/>
      <c r="L322" s="291"/>
      <c r="M322" s="291"/>
      <c r="N322" s="291"/>
      <c r="O322" s="291"/>
      <c r="P322" s="291"/>
      <c r="Q322" s="291"/>
      <c r="R322" s="291"/>
      <c r="S322" s="291"/>
      <c r="T322" s="291"/>
      <c r="U322" s="291"/>
      <c r="V322" s="291"/>
      <c r="W322" s="291"/>
      <c r="X322" s="291"/>
      <c r="Y322" s="291"/>
      <c r="Z322" s="291"/>
      <c r="AA322" s="291"/>
      <c r="AB322" s="291"/>
      <c r="AC322" s="291"/>
      <c r="AD322" s="291"/>
      <c r="AE322" s="291"/>
      <c r="AF322" s="291"/>
      <c r="AG322" s="291"/>
      <c r="AH322" s="291"/>
      <c r="AI322" s="291"/>
      <c r="AJ322" s="291"/>
      <c r="AK322" s="291"/>
      <c r="AL322" s="291"/>
      <c r="AM322" s="291"/>
      <c r="AN322" s="291"/>
      <c r="AO322" s="291"/>
      <c r="AP322" s="291"/>
      <c r="AQ322" s="291"/>
      <c r="AR322" s="291"/>
      <c r="AS322" s="291"/>
      <c r="AT322" s="291"/>
      <c r="AU322" s="291"/>
      <c r="AV322" s="291"/>
      <c r="AW322" s="291"/>
      <c r="AX322" s="291"/>
      <c r="AY322" s="291"/>
      <c r="AZ322" s="291"/>
      <c r="BA322" s="291"/>
      <c r="BB322" s="291"/>
      <c r="BC322" s="291"/>
      <c r="BD322" s="291"/>
      <c r="BE322" s="291"/>
      <c r="BF322" s="291"/>
      <c r="BG322" s="291"/>
      <c r="BH322" s="291"/>
      <c r="BI322" s="291"/>
      <c r="BJ322" s="291"/>
      <c r="BK322" s="291"/>
      <c r="BL322" s="291"/>
      <c r="BM322" s="291"/>
      <c r="BN322" s="291"/>
      <c r="BO322" s="291"/>
      <c r="BP322" s="291"/>
      <c r="BQ322" s="291"/>
      <c r="BR322" s="291"/>
      <c r="BS322" s="291"/>
      <c r="BT322" s="291"/>
      <c r="BU322" s="291"/>
      <c r="BV322" s="291"/>
      <c r="BW322" s="291"/>
      <c r="BX322" s="291"/>
      <c r="BY322" s="291"/>
      <c r="BZ322" s="29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291"/>
      <c r="C323" s="291"/>
      <c r="D323" s="291"/>
      <c r="E323" s="291"/>
      <c r="F323" s="291"/>
      <c r="G323" s="291"/>
      <c r="H323" s="291"/>
      <c r="I323" s="291"/>
      <c r="J323" s="291"/>
      <c r="K323" s="291"/>
      <c r="L323" s="291"/>
      <c r="M323" s="291"/>
      <c r="N323" s="291"/>
      <c r="O323" s="291"/>
      <c r="P323" s="291"/>
      <c r="Q323" s="291"/>
      <c r="R323" s="291"/>
      <c r="S323" s="291"/>
      <c r="T323" s="291"/>
      <c r="U323" s="291"/>
      <c r="V323" s="291"/>
      <c r="W323" s="291"/>
      <c r="X323" s="291"/>
      <c r="Y323" s="291"/>
      <c r="Z323" s="291"/>
      <c r="AA323" s="291"/>
      <c r="AB323" s="291"/>
      <c r="AC323" s="291"/>
      <c r="AD323" s="291"/>
      <c r="AE323" s="291"/>
      <c r="AF323" s="291"/>
      <c r="AG323" s="291"/>
      <c r="AH323" s="291"/>
      <c r="AI323" s="291"/>
      <c r="AJ323" s="291"/>
      <c r="AK323" s="291"/>
      <c r="AL323" s="291"/>
      <c r="AM323" s="291"/>
      <c r="AN323" s="291"/>
      <c r="AO323" s="291"/>
      <c r="AP323" s="291"/>
      <c r="AQ323" s="291"/>
      <c r="AR323" s="291"/>
      <c r="AS323" s="291"/>
      <c r="AT323" s="291"/>
      <c r="AU323" s="291"/>
      <c r="AV323" s="291"/>
      <c r="AW323" s="291"/>
      <c r="AX323" s="291"/>
      <c r="AY323" s="291"/>
      <c r="AZ323" s="291"/>
      <c r="BA323" s="291"/>
      <c r="BB323" s="291"/>
      <c r="BC323" s="291"/>
      <c r="BD323" s="291"/>
      <c r="BE323" s="291"/>
      <c r="BF323" s="291"/>
      <c r="BG323" s="291"/>
      <c r="BH323" s="291"/>
      <c r="BI323" s="291"/>
      <c r="BJ323" s="291"/>
      <c r="BK323" s="291"/>
      <c r="BL323" s="291"/>
      <c r="BM323" s="291"/>
      <c r="BN323" s="291"/>
      <c r="BO323" s="291"/>
      <c r="BP323" s="291"/>
      <c r="BQ323" s="291"/>
      <c r="BR323" s="291"/>
      <c r="BS323" s="291"/>
      <c r="BT323" s="291"/>
      <c r="BU323" s="291"/>
      <c r="BV323" s="291"/>
      <c r="BW323" s="291"/>
      <c r="BX323" s="291"/>
      <c r="BY323" s="291"/>
      <c r="BZ323" s="29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291"/>
      <c r="C324" s="291"/>
      <c r="D324" s="291"/>
      <c r="E324" s="291"/>
      <c r="F324" s="291"/>
      <c r="G324" s="291"/>
      <c r="H324" s="291"/>
      <c r="I324" s="291"/>
      <c r="J324" s="291"/>
      <c r="K324" s="291"/>
      <c r="L324" s="291"/>
      <c r="M324" s="291"/>
      <c r="N324" s="291"/>
      <c r="O324" s="291"/>
      <c r="P324" s="291"/>
      <c r="Q324" s="291"/>
      <c r="R324" s="291"/>
      <c r="S324" s="291"/>
      <c r="T324" s="291"/>
      <c r="U324" s="291"/>
      <c r="V324" s="291"/>
      <c r="W324" s="291"/>
      <c r="X324" s="291"/>
      <c r="Y324" s="291"/>
      <c r="Z324" s="291"/>
      <c r="AA324" s="291"/>
      <c r="AB324" s="291"/>
      <c r="AC324" s="291"/>
      <c r="AD324" s="291"/>
      <c r="AE324" s="291"/>
      <c r="AF324" s="291"/>
      <c r="AG324" s="291"/>
      <c r="AH324" s="291"/>
      <c r="AI324" s="291"/>
      <c r="AJ324" s="291"/>
      <c r="AK324" s="291"/>
      <c r="AL324" s="291"/>
      <c r="AM324" s="291"/>
      <c r="AN324" s="291"/>
      <c r="AO324" s="291"/>
      <c r="AP324" s="291"/>
      <c r="AQ324" s="291"/>
      <c r="AR324" s="291"/>
      <c r="AS324" s="291"/>
      <c r="AT324" s="291"/>
      <c r="AU324" s="291"/>
      <c r="AV324" s="291"/>
      <c r="AW324" s="291"/>
      <c r="AX324" s="291"/>
      <c r="AY324" s="291"/>
      <c r="AZ324" s="291"/>
      <c r="BA324" s="291"/>
      <c r="BB324" s="291"/>
      <c r="BC324" s="291"/>
      <c r="BD324" s="291"/>
      <c r="BE324" s="291"/>
      <c r="BF324" s="291"/>
      <c r="BG324" s="291"/>
      <c r="BH324" s="291"/>
      <c r="BI324" s="291"/>
      <c r="BJ324" s="291"/>
      <c r="BK324" s="291"/>
      <c r="BL324" s="291"/>
      <c r="BM324" s="291"/>
      <c r="BN324" s="291"/>
      <c r="BO324" s="291"/>
      <c r="BP324" s="291"/>
      <c r="BQ324" s="291"/>
      <c r="BR324" s="291"/>
      <c r="BS324" s="291"/>
      <c r="BT324" s="291"/>
      <c r="BU324" s="291"/>
      <c r="BV324" s="291"/>
      <c r="BW324" s="291"/>
      <c r="BX324" s="291"/>
      <c r="BY324" s="291"/>
      <c r="BZ324" s="29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291"/>
      <c r="C325" s="291"/>
      <c r="D325" s="291"/>
      <c r="E325" s="291"/>
      <c r="F325" s="291"/>
      <c r="G325" s="291"/>
      <c r="H325" s="291"/>
      <c r="I325" s="291"/>
      <c r="J325" s="291"/>
      <c r="K325" s="291"/>
      <c r="L325" s="291"/>
      <c r="M325" s="291"/>
      <c r="N325" s="291"/>
      <c r="O325" s="291"/>
      <c r="P325" s="291"/>
      <c r="Q325" s="291"/>
      <c r="R325" s="291"/>
      <c r="S325" s="291"/>
      <c r="T325" s="291"/>
      <c r="U325" s="291"/>
      <c r="V325" s="291"/>
      <c r="W325" s="291"/>
      <c r="X325" s="291"/>
      <c r="Y325" s="291"/>
      <c r="Z325" s="291"/>
      <c r="AA325" s="291"/>
      <c r="AB325" s="291"/>
      <c r="AC325" s="291"/>
      <c r="AD325" s="291"/>
      <c r="AE325" s="291"/>
      <c r="AF325" s="291"/>
      <c r="AG325" s="291"/>
      <c r="AH325" s="291"/>
      <c r="AI325" s="291"/>
      <c r="AJ325" s="291"/>
      <c r="AK325" s="291"/>
      <c r="AL325" s="291"/>
      <c r="AM325" s="291"/>
      <c r="AN325" s="291"/>
      <c r="AO325" s="291"/>
      <c r="AP325" s="291"/>
      <c r="AQ325" s="291"/>
      <c r="AR325" s="291"/>
      <c r="AS325" s="291"/>
      <c r="AT325" s="291"/>
      <c r="AU325" s="291"/>
      <c r="AV325" s="291"/>
      <c r="AW325" s="291"/>
      <c r="AX325" s="291"/>
      <c r="AY325" s="291"/>
      <c r="AZ325" s="291"/>
      <c r="BA325" s="291"/>
      <c r="BB325" s="291"/>
      <c r="BC325" s="291"/>
      <c r="BD325" s="291"/>
      <c r="BE325" s="291"/>
      <c r="BF325" s="291"/>
      <c r="BG325" s="291"/>
      <c r="BH325" s="291"/>
      <c r="BI325" s="291"/>
      <c r="BJ325" s="291"/>
      <c r="BK325" s="291"/>
      <c r="BL325" s="291"/>
      <c r="BM325" s="291"/>
      <c r="BN325" s="291"/>
      <c r="BO325" s="291"/>
      <c r="BP325" s="291"/>
      <c r="BQ325" s="291"/>
      <c r="BR325" s="291"/>
      <c r="BS325" s="291"/>
      <c r="BT325" s="291"/>
      <c r="BU325" s="291"/>
      <c r="BV325" s="291"/>
      <c r="BW325" s="291"/>
      <c r="BX325" s="291"/>
      <c r="BY325" s="291"/>
      <c r="BZ325" s="29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291"/>
      <c r="C326" s="291"/>
      <c r="D326" s="291"/>
      <c r="E326" s="291"/>
      <c r="F326" s="291"/>
      <c r="G326" s="291"/>
      <c r="H326" s="291"/>
      <c r="I326" s="291"/>
      <c r="J326" s="291"/>
      <c r="K326" s="291"/>
      <c r="L326" s="291"/>
      <c r="M326" s="291"/>
      <c r="N326" s="291"/>
      <c r="O326" s="291"/>
      <c r="P326" s="291"/>
      <c r="Q326" s="291"/>
      <c r="R326" s="291"/>
      <c r="S326" s="291"/>
      <c r="T326" s="291"/>
      <c r="U326" s="291"/>
      <c r="V326" s="291"/>
      <c r="W326" s="291"/>
      <c r="X326" s="291"/>
      <c r="Y326" s="291"/>
      <c r="Z326" s="291"/>
      <c r="AA326" s="291"/>
      <c r="AB326" s="291"/>
      <c r="AC326" s="291"/>
      <c r="AD326" s="291"/>
      <c r="AE326" s="291"/>
      <c r="AF326" s="291"/>
      <c r="AG326" s="291"/>
      <c r="AH326" s="291"/>
      <c r="AI326" s="291"/>
      <c r="AJ326" s="291"/>
      <c r="AK326" s="291"/>
      <c r="AL326" s="291"/>
      <c r="AM326" s="291"/>
      <c r="AN326" s="291"/>
      <c r="AO326" s="291"/>
      <c r="AP326" s="291"/>
      <c r="AQ326" s="291"/>
      <c r="AR326" s="291"/>
      <c r="AS326" s="291"/>
      <c r="AT326" s="291"/>
      <c r="AU326" s="291"/>
      <c r="AV326" s="291"/>
      <c r="AW326" s="291"/>
      <c r="AX326" s="291"/>
      <c r="AY326" s="291"/>
      <c r="AZ326" s="291"/>
      <c r="BA326" s="291"/>
      <c r="BB326" s="291"/>
      <c r="BC326" s="291"/>
      <c r="BD326" s="291"/>
      <c r="BE326" s="291"/>
      <c r="BF326" s="291"/>
      <c r="BG326" s="291"/>
      <c r="BH326" s="291"/>
      <c r="BI326" s="291"/>
      <c r="BJ326" s="291"/>
      <c r="BK326" s="291"/>
      <c r="BL326" s="291"/>
      <c r="BM326" s="291"/>
      <c r="BN326" s="291"/>
      <c r="BO326" s="291"/>
      <c r="BP326" s="291"/>
      <c r="BQ326" s="291"/>
      <c r="BR326" s="291"/>
      <c r="BS326" s="291"/>
      <c r="BT326" s="291"/>
      <c r="BU326" s="291"/>
      <c r="BV326" s="291"/>
      <c r="BW326" s="291"/>
      <c r="BX326" s="291"/>
      <c r="BY326" s="291"/>
      <c r="BZ326" s="29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291"/>
      <c r="C327" s="291"/>
      <c r="D327" s="291"/>
      <c r="E327" s="291"/>
      <c r="F327" s="291"/>
      <c r="G327" s="291"/>
      <c r="H327" s="291"/>
      <c r="I327" s="291"/>
      <c r="J327" s="291"/>
      <c r="K327" s="291"/>
      <c r="L327" s="291"/>
      <c r="M327" s="291"/>
      <c r="N327" s="291"/>
      <c r="O327" s="291"/>
      <c r="P327" s="291"/>
      <c r="Q327" s="291"/>
      <c r="R327" s="291"/>
      <c r="S327" s="291"/>
      <c r="T327" s="291"/>
      <c r="U327" s="291"/>
      <c r="V327" s="291"/>
      <c r="W327" s="291"/>
      <c r="X327" s="291"/>
      <c r="Y327" s="291"/>
      <c r="Z327" s="291"/>
      <c r="AA327" s="291"/>
      <c r="AB327" s="291"/>
      <c r="AC327" s="291"/>
      <c r="AD327" s="291"/>
      <c r="AE327" s="291"/>
      <c r="AF327" s="291"/>
      <c r="AG327" s="291"/>
      <c r="AH327" s="291"/>
      <c r="AI327" s="291"/>
      <c r="AJ327" s="291"/>
      <c r="AK327" s="291"/>
      <c r="AL327" s="291"/>
      <c r="AM327" s="291"/>
      <c r="AN327" s="291"/>
      <c r="AO327" s="291"/>
      <c r="AP327" s="291"/>
      <c r="AQ327" s="291"/>
      <c r="AR327" s="291"/>
      <c r="AS327" s="291"/>
      <c r="AT327" s="291"/>
      <c r="AU327" s="291"/>
      <c r="AV327" s="291"/>
      <c r="AW327" s="291"/>
      <c r="AX327" s="291"/>
      <c r="AY327" s="291"/>
      <c r="AZ327" s="291"/>
      <c r="BA327" s="291"/>
      <c r="BB327" s="291"/>
      <c r="BC327" s="291"/>
      <c r="BD327" s="291"/>
      <c r="BE327" s="291"/>
      <c r="BF327" s="291"/>
      <c r="BG327" s="291"/>
      <c r="BH327" s="291"/>
      <c r="BI327" s="291"/>
      <c r="BJ327" s="291"/>
      <c r="BK327" s="291"/>
      <c r="BL327" s="291"/>
      <c r="BM327" s="291"/>
      <c r="BN327" s="291"/>
      <c r="BO327" s="291"/>
      <c r="BP327" s="291"/>
      <c r="BQ327" s="291"/>
      <c r="BR327" s="291"/>
      <c r="BS327" s="291"/>
      <c r="BT327" s="291"/>
      <c r="BU327" s="291"/>
      <c r="BV327" s="291"/>
      <c r="BW327" s="291"/>
      <c r="BX327" s="291"/>
      <c r="BY327" s="291"/>
      <c r="BZ327" s="29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291"/>
      <c r="C328" s="291"/>
      <c r="D328" s="291"/>
      <c r="E328" s="291"/>
      <c r="F328" s="291"/>
      <c r="G328" s="291"/>
      <c r="H328" s="291"/>
      <c r="I328" s="291"/>
      <c r="J328" s="291"/>
      <c r="K328" s="291"/>
      <c r="L328" s="291"/>
      <c r="M328" s="291"/>
      <c r="N328" s="291"/>
      <c r="O328" s="291"/>
      <c r="P328" s="291"/>
      <c r="Q328" s="291"/>
      <c r="R328" s="291"/>
      <c r="S328" s="291"/>
      <c r="T328" s="291"/>
      <c r="U328" s="291"/>
      <c r="V328" s="291"/>
      <c r="W328" s="291"/>
      <c r="X328" s="291"/>
      <c r="Y328" s="291"/>
      <c r="Z328" s="291"/>
      <c r="AA328" s="291"/>
      <c r="AB328" s="291"/>
      <c r="AC328" s="291"/>
      <c r="AD328" s="291"/>
      <c r="AE328" s="291"/>
      <c r="AF328" s="291"/>
      <c r="AG328" s="291"/>
      <c r="AH328" s="291"/>
      <c r="AI328" s="291"/>
      <c r="AJ328" s="291"/>
      <c r="AK328" s="291"/>
      <c r="AL328" s="291"/>
      <c r="AM328" s="291"/>
      <c r="AN328" s="291"/>
      <c r="AO328" s="291"/>
      <c r="AP328" s="291"/>
      <c r="AQ328" s="291"/>
      <c r="AR328" s="291"/>
      <c r="AS328" s="291"/>
      <c r="AT328" s="291"/>
      <c r="AU328" s="291"/>
      <c r="AV328" s="291"/>
      <c r="AW328" s="291"/>
      <c r="AX328" s="291"/>
      <c r="AY328" s="291"/>
      <c r="AZ328" s="291"/>
      <c r="BA328" s="291"/>
      <c r="BB328" s="291"/>
      <c r="BC328" s="291"/>
      <c r="BD328" s="291"/>
      <c r="BE328" s="291"/>
      <c r="BF328" s="291"/>
      <c r="BG328" s="291"/>
      <c r="BH328" s="291"/>
      <c r="BI328" s="291"/>
      <c r="BJ328" s="291"/>
      <c r="BK328" s="291"/>
      <c r="BL328" s="291"/>
      <c r="BM328" s="291"/>
      <c r="BN328" s="291"/>
      <c r="BO328" s="291"/>
      <c r="BP328" s="291"/>
      <c r="BQ328" s="291"/>
      <c r="BR328" s="291"/>
      <c r="BS328" s="291"/>
      <c r="BT328" s="291"/>
      <c r="BU328" s="291"/>
      <c r="BV328" s="291"/>
      <c r="BW328" s="291"/>
      <c r="BX328" s="291"/>
      <c r="BY328" s="291"/>
      <c r="BZ328" s="29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291"/>
      <c r="C329" s="291"/>
      <c r="D329" s="291"/>
      <c r="E329" s="291"/>
      <c r="F329" s="291"/>
      <c r="G329" s="291"/>
      <c r="H329" s="291"/>
      <c r="I329" s="291"/>
      <c r="J329" s="291"/>
      <c r="K329" s="291"/>
      <c r="L329" s="291"/>
      <c r="M329" s="291"/>
      <c r="N329" s="291"/>
      <c r="O329" s="291"/>
      <c r="P329" s="291"/>
      <c r="Q329" s="291"/>
      <c r="R329" s="291"/>
      <c r="S329" s="291"/>
      <c r="T329" s="291"/>
      <c r="U329" s="291"/>
      <c r="V329" s="291"/>
      <c r="W329" s="291"/>
      <c r="X329" s="291"/>
      <c r="Y329" s="291"/>
      <c r="Z329" s="291"/>
      <c r="AA329" s="291"/>
      <c r="AB329" s="291"/>
      <c r="AC329" s="291"/>
      <c r="AD329" s="291"/>
      <c r="AE329" s="291"/>
      <c r="AF329" s="291"/>
      <c r="AG329" s="291"/>
      <c r="AH329" s="291"/>
      <c r="AI329" s="291"/>
      <c r="AJ329" s="291"/>
      <c r="AK329" s="291"/>
      <c r="AL329" s="291"/>
      <c r="AM329" s="291"/>
      <c r="AN329" s="291"/>
      <c r="AO329" s="291"/>
      <c r="AP329" s="291"/>
      <c r="AQ329" s="291"/>
      <c r="AR329" s="291"/>
      <c r="AS329" s="291"/>
      <c r="AT329" s="291"/>
      <c r="AU329" s="291"/>
      <c r="AV329" s="291"/>
      <c r="AW329" s="291"/>
      <c r="AX329" s="291"/>
      <c r="AY329" s="291"/>
      <c r="AZ329" s="291"/>
      <c r="BA329" s="291"/>
      <c r="BB329" s="291"/>
      <c r="BC329" s="291"/>
      <c r="BD329" s="291"/>
      <c r="BE329" s="291"/>
      <c r="BF329" s="291"/>
      <c r="BG329" s="291"/>
      <c r="BH329" s="291"/>
      <c r="BI329" s="291"/>
      <c r="BJ329" s="291"/>
      <c r="BK329" s="291"/>
      <c r="BL329" s="291"/>
      <c r="BM329" s="291"/>
      <c r="BN329" s="291"/>
      <c r="BO329" s="291"/>
      <c r="BP329" s="291"/>
      <c r="BQ329" s="291"/>
      <c r="BR329" s="291"/>
      <c r="BS329" s="291"/>
      <c r="BT329" s="291"/>
      <c r="BU329" s="291"/>
      <c r="BV329" s="291"/>
      <c r="BW329" s="291"/>
      <c r="BX329" s="291"/>
      <c r="BY329" s="291"/>
      <c r="BZ329" s="29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291"/>
      <c r="C330" s="291"/>
      <c r="D330" s="291"/>
      <c r="E330" s="291"/>
      <c r="F330" s="291"/>
      <c r="G330" s="291"/>
      <c r="H330" s="291"/>
      <c r="I330" s="291"/>
      <c r="J330" s="291"/>
      <c r="K330" s="291"/>
      <c r="L330" s="291"/>
      <c r="M330" s="291"/>
      <c r="N330" s="291"/>
      <c r="O330" s="291"/>
      <c r="P330" s="291"/>
      <c r="Q330" s="291"/>
      <c r="R330" s="291"/>
      <c r="S330" s="291"/>
      <c r="T330" s="291"/>
      <c r="U330" s="291"/>
      <c r="V330" s="291"/>
      <c r="W330" s="291"/>
      <c r="X330" s="291"/>
      <c r="Y330" s="291"/>
      <c r="Z330" s="291"/>
      <c r="AA330" s="291"/>
      <c r="AB330" s="291"/>
      <c r="AC330" s="291"/>
      <c r="AD330" s="291"/>
      <c r="AE330" s="291"/>
      <c r="AF330" s="291"/>
      <c r="AG330" s="291"/>
      <c r="AH330" s="291"/>
      <c r="AI330" s="291"/>
      <c r="AJ330" s="291"/>
      <c r="AK330" s="291"/>
      <c r="AL330" s="291"/>
      <c r="AM330" s="291"/>
      <c r="AN330" s="291"/>
      <c r="AO330" s="291"/>
      <c r="AP330" s="291"/>
      <c r="AQ330" s="291"/>
      <c r="AR330" s="291"/>
      <c r="AS330" s="291"/>
      <c r="AT330" s="291"/>
      <c r="AU330" s="291"/>
      <c r="AV330" s="291"/>
      <c r="AW330" s="291"/>
      <c r="AX330" s="291"/>
      <c r="AY330" s="291"/>
      <c r="AZ330" s="291"/>
      <c r="BA330" s="291"/>
      <c r="BB330" s="291"/>
      <c r="BC330" s="291"/>
      <c r="BD330" s="291"/>
      <c r="BE330" s="291"/>
      <c r="BF330" s="291"/>
      <c r="BG330" s="291"/>
      <c r="BH330" s="291"/>
      <c r="BI330" s="291"/>
      <c r="BJ330" s="291"/>
      <c r="BK330" s="291"/>
      <c r="BL330" s="291"/>
      <c r="BM330" s="291"/>
      <c r="BN330" s="291"/>
      <c r="BO330" s="291"/>
      <c r="BP330" s="291"/>
      <c r="BQ330" s="291"/>
      <c r="BR330" s="291"/>
      <c r="BS330" s="291"/>
      <c r="BT330" s="291"/>
      <c r="BU330" s="291"/>
      <c r="BV330" s="291"/>
      <c r="BW330" s="291"/>
      <c r="BX330" s="291"/>
      <c r="BY330" s="291"/>
      <c r="BZ330" s="29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291"/>
      <c r="C331" s="291"/>
      <c r="D331" s="291"/>
      <c r="E331" s="291"/>
      <c r="F331" s="291"/>
      <c r="G331" s="291"/>
      <c r="H331" s="291"/>
      <c r="I331" s="291"/>
      <c r="J331" s="291"/>
      <c r="K331" s="291"/>
      <c r="L331" s="291"/>
      <c r="M331" s="291"/>
      <c r="N331" s="291"/>
      <c r="O331" s="291"/>
      <c r="P331" s="291"/>
      <c r="Q331" s="291"/>
      <c r="R331" s="291"/>
      <c r="S331" s="291"/>
      <c r="T331" s="291"/>
      <c r="U331" s="291"/>
      <c r="V331" s="291"/>
      <c r="W331" s="291"/>
      <c r="X331" s="291"/>
      <c r="Y331" s="291"/>
      <c r="Z331" s="291"/>
      <c r="AA331" s="291"/>
      <c r="AB331" s="291"/>
      <c r="AC331" s="291"/>
      <c r="AD331" s="291"/>
      <c r="AE331" s="291"/>
      <c r="AF331" s="291"/>
      <c r="AG331" s="291"/>
      <c r="AH331" s="291"/>
      <c r="AI331" s="291"/>
      <c r="AJ331" s="291"/>
      <c r="AK331" s="291"/>
      <c r="AL331" s="291"/>
      <c r="AM331" s="291"/>
      <c r="AN331" s="291"/>
      <c r="AO331" s="291"/>
      <c r="AP331" s="291"/>
      <c r="AQ331" s="291"/>
      <c r="AR331" s="291"/>
      <c r="AS331" s="291"/>
      <c r="AT331" s="291"/>
      <c r="AU331" s="291"/>
      <c r="AV331" s="291"/>
      <c r="AW331" s="291"/>
      <c r="AX331" s="291"/>
      <c r="AY331" s="291"/>
      <c r="AZ331" s="291"/>
      <c r="BA331" s="291"/>
      <c r="BB331" s="291"/>
      <c r="BC331" s="291"/>
      <c r="BD331" s="291"/>
      <c r="BE331" s="291"/>
      <c r="BF331" s="291"/>
      <c r="BG331" s="291"/>
      <c r="BH331" s="291"/>
      <c r="BI331" s="291"/>
      <c r="BJ331" s="291"/>
      <c r="BK331" s="291"/>
      <c r="BL331" s="291"/>
      <c r="BM331" s="291"/>
      <c r="BN331" s="291"/>
      <c r="BO331" s="291"/>
      <c r="BP331" s="291"/>
      <c r="BQ331" s="291"/>
      <c r="BR331" s="291"/>
      <c r="BS331" s="291"/>
      <c r="BT331" s="291"/>
      <c r="BU331" s="291"/>
      <c r="BV331" s="291"/>
      <c r="BW331" s="291"/>
      <c r="BX331" s="291"/>
      <c r="BY331" s="291"/>
      <c r="BZ331" s="29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291"/>
      <c r="C332" s="291"/>
      <c r="D332" s="291"/>
      <c r="E332" s="291"/>
      <c r="F332" s="291"/>
      <c r="G332" s="291"/>
      <c r="H332" s="291"/>
      <c r="I332" s="291"/>
      <c r="J332" s="291"/>
      <c r="K332" s="291"/>
      <c r="L332" s="291"/>
      <c r="M332" s="291"/>
      <c r="N332" s="291"/>
      <c r="O332" s="291"/>
      <c r="P332" s="291"/>
      <c r="Q332" s="291"/>
      <c r="R332" s="291"/>
      <c r="S332" s="291"/>
      <c r="T332" s="291"/>
      <c r="U332" s="291"/>
      <c r="V332" s="291"/>
      <c r="W332" s="291"/>
      <c r="X332" s="291"/>
      <c r="Y332" s="291"/>
      <c r="Z332" s="291"/>
      <c r="AA332" s="291"/>
      <c r="AB332" s="291"/>
      <c r="AC332" s="291"/>
      <c r="AD332" s="291"/>
      <c r="AE332" s="291"/>
      <c r="AF332" s="291"/>
      <c r="AG332" s="291"/>
      <c r="AH332" s="291"/>
      <c r="AI332" s="291"/>
      <c r="AJ332" s="291"/>
      <c r="AK332" s="291"/>
      <c r="AL332" s="291"/>
      <c r="AM332" s="291"/>
      <c r="AN332" s="291"/>
      <c r="AO332" s="291"/>
      <c r="AP332" s="291"/>
      <c r="AQ332" s="291"/>
      <c r="AR332" s="291"/>
      <c r="AS332" s="291"/>
      <c r="AT332" s="291"/>
      <c r="AU332" s="291"/>
      <c r="AV332" s="291"/>
      <c r="AW332" s="291"/>
      <c r="AX332" s="291"/>
      <c r="AY332" s="291"/>
      <c r="AZ332" s="291"/>
      <c r="BA332" s="291"/>
      <c r="BB332" s="291"/>
      <c r="BC332" s="291"/>
      <c r="BD332" s="291"/>
      <c r="BE332" s="291"/>
      <c r="BF332" s="291"/>
      <c r="BG332" s="291"/>
      <c r="BH332" s="291"/>
      <c r="BI332" s="291"/>
      <c r="BJ332" s="291"/>
      <c r="BK332" s="291"/>
      <c r="BL332" s="291"/>
      <c r="BM332" s="291"/>
      <c r="BN332" s="291"/>
      <c r="BO332" s="291"/>
      <c r="BP332" s="291"/>
      <c r="BQ332" s="291"/>
      <c r="BR332" s="291"/>
      <c r="BS332" s="291"/>
      <c r="BT332" s="291"/>
      <c r="BU332" s="291"/>
      <c r="BV332" s="291"/>
      <c r="BW332" s="291"/>
      <c r="BX332" s="291"/>
      <c r="BY332" s="291"/>
      <c r="BZ332" s="29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291"/>
      <c r="C333" s="291"/>
      <c r="D333" s="291"/>
      <c r="E333" s="291"/>
      <c r="F333" s="291"/>
      <c r="G333" s="291"/>
      <c r="H333" s="291"/>
      <c r="I333" s="291"/>
      <c r="J333" s="291"/>
      <c r="K333" s="291"/>
      <c r="L333" s="291"/>
      <c r="M333" s="291"/>
      <c r="N333" s="291"/>
      <c r="O333" s="291"/>
      <c r="P333" s="291"/>
      <c r="Q333" s="291"/>
      <c r="R333" s="291"/>
      <c r="S333" s="291"/>
      <c r="T333" s="291"/>
      <c r="U333" s="291"/>
      <c r="V333" s="291"/>
      <c r="W333" s="291"/>
      <c r="X333" s="291"/>
      <c r="Y333" s="291"/>
      <c r="Z333" s="291"/>
      <c r="AA333" s="291"/>
      <c r="AB333" s="291"/>
      <c r="AC333" s="291"/>
      <c r="AD333" s="291"/>
      <c r="AE333" s="291"/>
      <c r="AF333" s="291"/>
      <c r="AG333" s="291"/>
      <c r="AH333" s="291"/>
      <c r="AI333" s="291"/>
      <c r="AJ333" s="291"/>
      <c r="AK333" s="291"/>
      <c r="AL333" s="291"/>
      <c r="AM333" s="291"/>
      <c r="AN333" s="291"/>
      <c r="AO333" s="291"/>
      <c r="AP333" s="291"/>
      <c r="AQ333" s="291"/>
      <c r="AR333" s="291"/>
      <c r="AS333" s="291"/>
      <c r="AT333" s="291"/>
      <c r="AU333" s="291"/>
      <c r="AV333" s="291"/>
      <c r="AW333" s="291"/>
      <c r="AX333" s="291"/>
      <c r="AY333" s="291"/>
      <c r="AZ333" s="291"/>
      <c r="BA333" s="291"/>
      <c r="BB333" s="291"/>
      <c r="BC333" s="291"/>
      <c r="BD333" s="291"/>
      <c r="BE333" s="291"/>
      <c r="BF333" s="291"/>
      <c r="BG333" s="291"/>
      <c r="BH333" s="291"/>
      <c r="BI333" s="291"/>
      <c r="BJ333" s="291"/>
      <c r="BK333" s="291"/>
      <c r="BL333" s="291"/>
      <c r="BM333" s="291"/>
      <c r="BN333" s="291"/>
      <c r="BO333" s="291"/>
      <c r="BP333" s="291"/>
      <c r="BQ333" s="291"/>
      <c r="BR333" s="291"/>
      <c r="BS333" s="291"/>
      <c r="BT333" s="291"/>
      <c r="BU333" s="291"/>
      <c r="BV333" s="291"/>
      <c r="BW333" s="291"/>
      <c r="BX333" s="291"/>
      <c r="BY333" s="291"/>
      <c r="BZ333" s="29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58" t="s">
        <v>93</v>
      </c>
      <c r="D335" s="358"/>
      <c r="E335" s="358"/>
      <c r="F335" s="358"/>
      <c r="G335" s="358"/>
      <c r="H335" s="358"/>
      <c r="I335" s="358"/>
      <c r="J335" s="358"/>
      <c r="K335" s="358"/>
      <c r="L335" s="358"/>
      <c r="M335" s="358"/>
      <c r="N335" s="358"/>
      <c r="O335" s="358"/>
      <c r="P335" s="358"/>
      <c r="Q335" s="358"/>
      <c r="R335" s="358"/>
      <c r="S335" s="358"/>
      <c r="T335" s="358"/>
      <c r="U335" s="358"/>
      <c r="V335" s="358"/>
      <c r="W335" s="358"/>
      <c r="X335" s="358"/>
      <c r="Y335" s="358"/>
      <c r="Z335" s="358"/>
      <c r="AA335" s="358"/>
      <c r="AB335" s="358"/>
      <c r="AC335" s="358"/>
      <c r="AD335" s="358"/>
      <c r="AE335" s="358"/>
      <c r="AF335" s="358"/>
      <c r="AG335" s="358"/>
      <c r="AH335" s="358"/>
      <c r="AI335" s="358"/>
      <c r="AJ335" s="358"/>
      <c r="AK335" s="358"/>
      <c r="AL335" s="358"/>
      <c r="AM335" s="358"/>
      <c r="AN335" s="358"/>
      <c r="AO335" s="358"/>
      <c r="AP335" s="358"/>
      <c r="AQ335" s="358"/>
      <c r="AR335" s="358"/>
      <c r="AS335" s="358"/>
      <c r="AT335" s="358"/>
      <c r="AU335" s="358"/>
      <c r="AV335" s="358"/>
      <c r="AW335" s="358"/>
      <c r="AX335" s="358"/>
      <c r="AY335" s="358"/>
      <c r="AZ335" s="358"/>
      <c r="BA335" s="358"/>
      <c r="BB335" s="358"/>
      <c r="BC335" s="358"/>
      <c r="BD335" s="358"/>
      <c r="BE335" s="358"/>
      <c r="BF335" s="358"/>
      <c r="BG335" s="358"/>
      <c r="BH335" s="358"/>
      <c r="BI335" s="358"/>
      <c r="BJ335" s="358"/>
      <c r="BK335" s="358"/>
      <c r="BL335" s="358"/>
      <c r="BM335" s="358"/>
      <c r="BN335" s="358"/>
      <c r="BO335" s="358"/>
      <c r="BP335" s="358"/>
      <c r="BQ335" s="358"/>
      <c r="BR335" s="358"/>
      <c r="BS335" s="358"/>
      <c r="BT335" s="358"/>
      <c r="BU335" s="358"/>
      <c r="BV335" s="358"/>
      <c r="BW335" s="358"/>
      <c r="BX335" s="358"/>
      <c r="BY335" s="358"/>
      <c r="BZ335" s="35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61" t="s">
        <v>200</v>
      </c>
      <c r="AF337" s="261"/>
      <c r="AG337" s="261"/>
      <c r="AH337" s="261"/>
      <c r="AI337" s="261"/>
      <c r="AJ337" s="261"/>
      <c r="AK337" s="261"/>
      <c r="AL337" s="261"/>
      <c r="AM337" s="261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6" t="s">
        <v>96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97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23"/>
      <c r="C342" s="224"/>
      <c r="D342" s="224"/>
      <c r="E342" s="224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5"/>
      <c r="AS342" s="223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4"/>
      <c r="BN342" s="224"/>
      <c r="BO342" s="224"/>
      <c r="BP342" s="224"/>
      <c r="BQ342" s="224"/>
      <c r="BR342" s="224"/>
      <c r="BS342" s="224"/>
      <c r="BT342" s="224"/>
      <c r="BU342" s="224"/>
      <c r="BV342" s="224"/>
      <c r="BW342" s="224"/>
      <c r="BX342" s="224"/>
      <c r="BY342" s="224"/>
      <c r="BZ342" s="357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23"/>
      <c r="C343" s="224"/>
      <c r="D343" s="224"/>
      <c r="E343" s="224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5"/>
      <c r="AS343" s="223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4"/>
      <c r="BN343" s="224"/>
      <c r="BO343" s="224"/>
      <c r="BP343" s="224"/>
      <c r="BQ343" s="224"/>
      <c r="BR343" s="224"/>
      <c r="BS343" s="224"/>
      <c r="BT343" s="224"/>
      <c r="BU343" s="224"/>
      <c r="BV343" s="224"/>
      <c r="BW343" s="224"/>
      <c r="BX343" s="224"/>
      <c r="BY343" s="224"/>
      <c r="BZ343" s="357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23"/>
      <c r="C344" s="224"/>
      <c r="D344" s="224"/>
      <c r="E344" s="224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25"/>
      <c r="AS344" s="223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4"/>
      <c r="BN344" s="224"/>
      <c r="BO344" s="224"/>
      <c r="BP344" s="224"/>
      <c r="BQ344" s="224"/>
      <c r="BR344" s="224"/>
      <c r="BS344" s="224"/>
      <c r="BT344" s="224"/>
      <c r="BU344" s="224"/>
      <c r="BV344" s="224"/>
      <c r="BW344" s="224"/>
      <c r="BX344" s="224"/>
      <c r="BY344" s="224"/>
      <c r="BZ344" s="357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23"/>
      <c r="C345" s="224"/>
      <c r="D345" s="224"/>
      <c r="E345" s="224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25"/>
      <c r="AS345" s="223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4"/>
      <c r="BN345" s="224"/>
      <c r="BO345" s="224"/>
      <c r="BP345" s="224"/>
      <c r="BQ345" s="224"/>
      <c r="BR345" s="224"/>
      <c r="BS345" s="224"/>
      <c r="BT345" s="224"/>
      <c r="BU345" s="224"/>
      <c r="BV345" s="224"/>
      <c r="BW345" s="224"/>
      <c r="BX345" s="224"/>
      <c r="BY345" s="224"/>
      <c r="BZ345" s="357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23"/>
      <c r="C346" s="224"/>
      <c r="D346" s="224"/>
      <c r="E346" s="224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25"/>
      <c r="AS346" s="223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4"/>
      <c r="BN346" s="224"/>
      <c r="BO346" s="224"/>
      <c r="BP346" s="224"/>
      <c r="BQ346" s="224"/>
      <c r="BR346" s="224"/>
      <c r="BS346" s="224"/>
      <c r="BT346" s="224"/>
      <c r="BU346" s="224"/>
      <c r="BV346" s="224"/>
      <c r="BW346" s="224"/>
      <c r="BX346" s="224"/>
      <c r="BY346" s="224"/>
      <c r="BZ346" s="357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23"/>
      <c r="C347" s="224"/>
      <c r="D347" s="224"/>
      <c r="E347" s="224"/>
      <c r="F347" s="224"/>
      <c r="G347" s="224"/>
      <c r="H347" s="224"/>
      <c r="I347" s="224"/>
      <c r="J347" s="224"/>
      <c r="K347" s="224"/>
      <c r="L347" s="224"/>
      <c r="M347" s="224"/>
      <c r="N347" s="224"/>
      <c r="O347" s="224"/>
      <c r="P347" s="224"/>
      <c r="Q347" s="224"/>
      <c r="R347" s="224"/>
      <c r="S347" s="224"/>
      <c r="T347" s="224"/>
      <c r="U347" s="224"/>
      <c r="V347" s="224"/>
      <c r="W347" s="224"/>
      <c r="X347" s="224"/>
      <c r="Y347" s="224"/>
      <c r="Z347" s="224"/>
      <c r="AA347" s="224"/>
      <c r="AB347" s="224"/>
      <c r="AC347" s="224"/>
      <c r="AD347" s="224"/>
      <c r="AE347" s="224"/>
      <c r="AF347" s="224"/>
      <c r="AG347" s="224"/>
      <c r="AH347" s="224"/>
      <c r="AI347" s="224"/>
      <c r="AJ347" s="224"/>
      <c r="AK347" s="224"/>
      <c r="AL347" s="224"/>
      <c r="AM347" s="224"/>
      <c r="AN347" s="224"/>
      <c r="AO347" s="224"/>
      <c r="AP347" s="224"/>
      <c r="AQ347" s="224"/>
      <c r="AR347" s="225"/>
      <c r="AS347" s="223"/>
      <c r="AT347" s="224"/>
      <c r="AU347" s="224"/>
      <c r="AV347" s="224"/>
      <c r="AW347" s="224"/>
      <c r="AX347" s="224"/>
      <c r="AY347" s="224"/>
      <c r="AZ347" s="224"/>
      <c r="BA347" s="224"/>
      <c r="BB347" s="224"/>
      <c r="BC347" s="224"/>
      <c r="BD347" s="224"/>
      <c r="BE347" s="224"/>
      <c r="BF347" s="224"/>
      <c r="BG347" s="224"/>
      <c r="BH347" s="224"/>
      <c r="BI347" s="224"/>
      <c r="BJ347" s="224"/>
      <c r="BK347" s="224"/>
      <c r="BL347" s="224"/>
      <c r="BM347" s="224"/>
      <c r="BN347" s="224"/>
      <c r="BO347" s="224"/>
      <c r="BP347" s="224"/>
      <c r="BQ347" s="224"/>
      <c r="BR347" s="224"/>
      <c r="BS347" s="224"/>
      <c r="BT347" s="224"/>
      <c r="BU347" s="224"/>
      <c r="BV347" s="224"/>
      <c r="BW347" s="224"/>
      <c r="BX347" s="224"/>
      <c r="BY347" s="224"/>
      <c r="BZ347" s="357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23"/>
      <c r="C348" s="224"/>
      <c r="D348" s="224"/>
      <c r="E348" s="224"/>
      <c r="F348" s="224"/>
      <c r="G348" s="224"/>
      <c r="H348" s="224"/>
      <c r="I348" s="224"/>
      <c r="J348" s="224"/>
      <c r="K348" s="224"/>
      <c r="L348" s="224"/>
      <c r="M348" s="224"/>
      <c r="N348" s="224"/>
      <c r="O348" s="224"/>
      <c r="P348" s="224"/>
      <c r="Q348" s="224"/>
      <c r="R348" s="224"/>
      <c r="S348" s="224"/>
      <c r="T348" s="224"/>
      <c r="U348" s="224"/>
      <c r="V348" s="224"/>
      <c r="W348" s="224"/>
      <c r="X348" s="224"/>
      <c r="Y348" s="224"/>
      <c r="Z348" s="224"/>
      <c r="AA348" s="224"/>
      <c r="AB348" s="224"/>
      <c r="AC348" s="224"/>
      <c r="AD348" s="224"/>
      <c r="AE348" s="224"/>
      <c r="AF348" s="224"/>
      <c r="AG348" s="224"/>
      <c r="AH348" s="224"/>
      <c r="AI348" s="224"/>
      <c r="AJ348" s="224"/>
      <c r="AK348" s="224"/>
      <c r="AL348" s="224"/>
      <c r="AM348" s="224"/>
      <c r="AN348" s="224"/>
      <c r="AO348" s="224"/>
      <c r="AP348" s="224"/>
      <c r="AQ348" s="224"/>
      <c r="AR348" s="225"/>
      <c r="AS348" s="223"/>
      <c r="AT348" s="224"/>
      <c r="AU348" s="224"/>
      <c r="AV348" s="224"/>
      <c r="AW348" s="224"/>
      <c r="AX348" s="224"/>
      <c r="AY348" s="224"/>
      <c r="AZ348" s="224"/>
      <c r="BA348" s="224"/>
      <c r="BB348" s="224"/>
      <c r="BC348" s="224"/>
      <c r="BD348" s="224"/>
      <c r="BE348" s="224"/>
      <c r="BF348" s="224"/>
      <c r="BG348" s="224"/>
      <c r="BH348" s="224"/>
      <c r="BI348" s="224"/>
      <c r="BJ348" s="224"/>
      <c r="BK348" s="224"/>
      <c r="BL348" s="224"/>
      <c r="BM348" s="224"/>
      <c r="BN348" s="224"/>
      <c r="BO348" s="224"/>
      <c r="BP348" s="224"/>
      <c r="BQ348" s="224"/>
      <c r="BR348" s="224"/>
      <c r="BS348" s="224"/>
      <c r="BT348" s="224"/>
      <c r="BU348" s="224"/>
      <c r="BV348" s="224"/>
      <c r="BW348" s="224"/>
      <c r="BX348" s="224"/>
      <c r="BY348" s="224"/>
      <c r="BZ348" s="357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23"/>
      <c r="C349" s="224"/>
      <c r="D349" s="224"/>
      <c r="E349" s="224"/>
      <c r="F349" s="224"/>
      <c r="G349" s="224"/>
      <c r="H349" s="224"/>
      <c r="I349" s="224"/>
      <c r="J349" s="224"/>
      <c r="K349" s="224"/>
      <c r="L349" s="224"/>
      <c r="M349" s="224"/>
      <c r="N349" s="224"/>
      <c r="O349" s="224"/>
      <c r="P349" s="224"/>
      <c r="Q349" s="224"/>
      <c r="R349" s="224"/>
      <c r="S349" s="224"/>
      <c r="T349" s="224"/>
      <c r="U349" s="224"/>
      <c r="V349" s="224"/>
      <c r="W349" s="224"/>
      <c r="X349" s="224"/>
      <c r="Y349" s="224"/>
      <c r="Z349" s="224"/>
      <c r="AA349" s="224"/>
      <c r="AB349" s="224"/>
      <c r="AC349" s="224"/>
      <c r="AD349" s="224"/>
      <c r="AE349" s="224"/>
      <c r="AF349" s="224"/>
      <c r="AG349" s="224"/>
      <c r="AH349" s="224"/>
      <c r="AI349" s="224"/>
      <c r="AJ349" s="224"/>
      <c r="AK349" s="224"/>
      <c r="AL349" s="224"/>
      <c r="AM349" s="224"/>
      <c r="AN349" s="224"/>
      <c r="AO349" s="224"/>
      <c r="AP349" s="224"/>
      <c r="AQ349" s="224"/>
      <c r="AR349" s="225"/>
      <c r="AS349" s="223"/>
      <c r="AT349" s="224"/>
      <c r="AU349" s="224"/>
      <c r="AV349" s="224"/>
      <c r="AW349" s="224"/>
      <c r="AX349" s="224"/>
      <c r="AY349" s="224"/>
      <c r="AZ349" s="224"/>
      <c r="BA349" s="224"/>
      <c r="BB349" s="224"/>
      <c r="BC349" s="224"/>
      <c r="BD349" s="224"/>
      <c r="BE349" s="224"/>
      <c r="BF349" s="224"/>
      <c r="BG349" s="224"/>
      <c r="BH349" s="224"/>
      <c r="BI349" s="224"/>
      <c r="BJ349" s="224"/>
      <c r="BK349" s="224"/>
      <c r="BL349" s="224"/>
      <c r="BM349" s="224"/>
      <c r="BN349" s="224"/>
      <c r="BO349" s="224"/>
      <c r="BP349" s="224"/>
      <c r="BQ349" s="224"/>
      <c r="BR349" s="224"/>
      <c r="BS349" s="224"/>
      <c r="BT349" s="224"/>
      <c r="BU349" s="224"/>
      <c r="BV349" s="224"/>
      <c r="BW349" s="224"/>
      <c r="BX349" s="224"/>
      <c r="BY349" s="224"/>
      <c r="BZ349" s="357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30"/>
      <c r="C350" s="231"/>
      <c r="D350" s="231"/>
      <c r="E350" s="231"/>
      <c r="F350" s="231"/>
      <c r="G350" s="231"/>
      <c r="H350" s="231"/>
      <c r="I350" s="231"/>
      <c r="J350" s="231"/>
      <c r="K350" s="231"/>
      <c r="L350" s="231"/>
      <c r="M350" s="231"/>
      <c r="N350" s="231"/>
      <c r="O350" s="231"/>
      <c r="P350" s="231"/>
      <c r="Q350" s="231"/>
      <c r="R350" s="231"/>
      <c r="S350" s="231"/>
      <c r="T350" s="231"/>
      <c r="U350" s="231"/>
      <c r="V350" s="231"/>
      <c r="W350" s="231"/>
      <c r="X350" s="231"/>
      <c r="Y350" s="231"/>
      <c r="Z350" s="231"/>
      <c r="AA350" s="231"/>
      <c r="AB350" s="231"/>
      <c r="AC350" s="231"/>
      <c r="AD350" s="231"/>
      <c r="AE350" s="231"/>
      <c r="AF350" s="231"/>
      <c r="AG350" s="231"/>
      <c r="AH350" s="231"/>
      <c r="AI350" s="231"/>
      <c r="AJ350" s="231"/>
      <c r="AK350" s="231"/>
      <c r="AL350" s="231"/>
      <c r="AM350" s="231"/>
      <c r="AN350" s="231"/>
      <c r="AO350" s="231"/>
      <c r="AP350" s="231"/>
      <c r="AQ350" s="231"/>
      <c r="AR350" s="232"/>
      <c r="AS350" s="230"/>
      <c r="AT350" s="231"/>
      <c r="AU350" s="231"/>
      <c r="AV350" s="231"/>
      <c r="AW350" s="231"/>
      <c r="AX350" s="231"/>
      <c r="AY350" s="231"/>
      <c r="AZ350" s="231"/>
      <c r="BA350" s="231"/>
      <c r="BB350" s="231"/>
      <c r="BC350" s="231"/>
      <c r="BD350" s="231"/>
      <c r="BE350" s="231"/>
      <c r="BF350" s="231"/>
      <c r="BG350" s="231"/>
      <c r="BH350" s="231"/>
      <c r="BI350" s="231"/>
      <c r="BJ350" s="231"/>
      <c r="BK350" s="231"/>
      <c r="BL350" s="231"/>
      <c r="BM350" s="231"/>
      <c r="BN350" s="231"/>
      <c r="BO350" s="231"/>
      <c r="BP350" s="231"/>
      <c r="BQ350" s="231"/>
      <c r="BR350" s="231"/>
      <c r="BS350" s="231"/>
      <c r="BT350" s="231"/>
      <c r="BU350" s="231"/>
      <c r="BV350" s="231"/>
      <c r="BW350" s="231"/>
      <c r="BX350" s="231"/>
      <c r="BY350" s="231"/>
      <c r="BZ350" s="38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4" t="s">
        <v>34</v>
      </c>
      <c r="K356" s="114"/>
      <c r="L356" s="114"/>
      <c r="M356" s="114"/>
      <c r="N356" s="114"/>
      <c r="O356" s="114"/>
      <c r="P356" s="114"/>
      <c r="Q356" s="114"/>
      <c r="R356" s="114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>
      <c r="A381" s="11"/>
      <c r="B381" s="131" t="s">
        <v>35</v>
      </c>
      <c r="C381" s="131"/>
      <c r="D381" s="131"/>
      <c r="E381" s="131"/>
      <c r="F381" s="131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402" t="s">
        <v>98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>
      <c r="A382" s="11"/>
      <c r="B382" s="131"/>
      <c r="C382" s="131"/>
      <c r="D382" s="131"/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405">
        <f>+AJ38</f>
        <v>2016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>
      <c r="A383" s="11"/>
      <c r="B383" s="129" t="s">
        <v>39</v>
      </c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  <c r="AA383" s="130"/>
      <c r="AB383" s="408"/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>
      <c r="A384" s="11"/>
      <c r="B384" s="354" t="s">
        <v>91</v>
      </c>
      <c r="C384" s="355"/>
      <c r="D384" s="355"/>
      <c r="E384" s="355"/>
      <c r="F384" s="355"/>
      <c r="G384" s="355"/>
      <c r="H384" s="355"/>
      <c r="I384" s="355"/>
      <c r="J384" s="355"/>
      <c r="K384" s="355"/>
      <c r="L384" s="355"/>
      <c r="M384" s="355"/>
      <c r="N384" s="355"/>
      <c r="O384" s="355"/>
      <c r="P384" s="355"/>
      <c r="Q384" s="355"/>
      <c r="R384" s="355"/>
      <c r="S384" s="355"/>
      <c r="T384" s="355"/>
      <c r="U384" s="355"/>
      <c r="V384" s="355"/>
      <c r="W384" s="355"/>
      <c r="X384" s="355"/>
      <c r="Y384" s="355"/>
      <c r="Z384" s="355"/>
      <c r="AA384" s="356"/>
      <c r="AB384" s="96"/>
      <c r="AC384" s="97"/>
      <c r="AD384" s="97"/>
      <c r="AE384" s="97"/>
      <c r="AF384" s="97"/>
      <c r="AG384" s="97"/>
      <c r="AH384" s="97"/>
      <c r="AI384" s="97"/>
      <c r="AJ384" s="97"/>
      <c r="AK384" s="97"/>
      <c r="AL384" s="97"/>
      <c r="AM384" s="97"/>
      <c r="AN384" s="97"/>
      <c r="AO384" s="97"/>
      <c r="AP384" s="97"/>
      <c r="AQ384" s="97"/>
      <c r="AR384" s="97"/>
      <c r="AS384" s="97"/>
      <c r="AT384" s="97"/>
      <c r="AU384" s="97"/>
      <c r="AV384" s="97"/>
      <c r="AW384" s="97"/>
      <c r="AX384" s="97"/>
      <c r="AY384" s="97"/>
      <c r="AZ384" s="97"/>
      <c r="BA384" s="97"/>
      <c r="BB384" s="97"/>
      <c r="BC384" s="97"/>
      <c r="BD384" s="97"/>
      <c r="BE384" s="97"/>
      <c r="BF384" s="97"/>
      <c r="BG384" s="97"/>
      <c r="BH384" s="97"/>
      <c r="BI384" s="97"/>
      <c r="BJ384" s="97"/>
      <c r="BK384" s="97"/>
      <c r="BL384" s="97"/>
      <c r="BM384" s="97"/>
      <c r="BN384" s="97"/>
      <c r="BO384" s="97"/>
      <c r="BP384" s="97"/>
      <c r="BQ384" s="97"/>
      <c r="BR384" s="97"/>
      <c r="BS384" s="97"/>
      <c r="BT384" s="97"/>
      <c r="BU384" s="97"/>
      <c r="BV384" s="97"/>
      <c r="BW384" s="97"/>
      <c r="BX384" s="97"/>
      <c r="BY384" s="97"/>
      <c r="BZ384" s="98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02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  <c r="BA385" s="103"/>
      <c r="BB385" s="103"/>
      <c r="BC385" s="103"/>
      <c r="BD385" s="103"/>
      <c r="BE385" s="103"/>
      <c r="BF385" s="103"/>
      <c r="BG385" s="103"/>
      <c r="BH385" s="103"/>
      <c r="BI385" s="103"/>
      <c r="BJ385" s="103"/>
      <c r="BK385" s="103"/>
      <c r="BL385" s="103"/>
      <c r="BM385" s="103"/>
      <c r="BN385" s="103"/>
      <c r="BO385" s="103"/>
      <c r="BP385" s="103"/>
      <c r="BQ385" s="103"/>
      <c r="BR385" s="103"/>
      <c r="BS385" s="103"/>
      <c r="BT385" s="103"/>
      <c r="BU385" s="103"/>
      <c r="BV385" s="103"/>
      <c r="BW385" s="103"/>
      <c r="BX385" s="103"/>
      <c r="BY385" s="103"/>
      <c r="BZ385" s="104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14" t="s">
        <v>157</v>
      </c>
      <c r="K387" s="114"/>
      <c r="L387" s="114"/>
      <c r="M387" s="114"/>
      <c r="N387" s="114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132" t="s">
        <v>37</v>
      </c>
      <c r="C390" s="133"/>
      <c r="D390" s="133"/>
      <c r="E390" s="133"/>
      <c r="F390" s="133"/>
      <c r="G390" s="133"/>
      <c r="H390" s="133"/>
      <c r="I390" s="133"/>
      <c r="J390" s="133"/>
      <c r="K390" s="133"/>
      <c r="L390" s="133"/>
      <c r="M390" s="133"/>
      <c r="N390" s="133"/>
      <c r="O390" s="133"/>
      <c r="P390" s="133"/>
      <c r="Q390" s="133"/>
      <c r="R390" s="133"/>
      <c r="S390" s="133"/>
      <c r="T390" s="133"/>
      <c r="U390" s="133"/>
      <c r="V390" s="133"/>
      <c r="W390" s="133"/>
      <c r="X390" s="133"/>
      <c r="Y390" s="133"/>
      <c r="Z390" s="133"/>
      <c r="AA390" s="133"/>
      <c r="AB390" s="134"/>
      <c r="AC390" s="138">
        <f>+AJ38</f>
        <v>2016</v>
      </c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/>
      <c r="AW390" s="139"/>
      <c r="AX390" s="139"/>
      <c r="AY390" s="139"/>
      <c r="AZ390" s="139"/>
      <c r="BA390" s="139"/>
      <c r="BB390" s="139"/>
      <c r="BC390" s="139"/>
      <c r="BD390" s="139"/>
      <c r="BE390" s="139"/>
      <c r="BF390" s="139"/>
      <c r="BG390" s="139"/>
      <c r="BH390" s="139"/>
      <c r="BI390" s="139"/>
      <c r="BJ390" s="139"/>
      <c r="BK390" s="139"/>
      <c r="BL390" s="139"/>
      <c r="BM390" s="139"/>
      <c r="BN390" s="139"/>
      <c r="BO390" s="139"/>
      <c r="BP390" s="139"/>
      <c r="BQ390" s="139"/>
      <c r="BR390" s="139"/>
      <c r="BS390" s="139"/>
      <c r="BT390" s="139"/>
      <c r="BU390" s="139"/>
      <c r="BV390" s="139"/>
      <c r="BW390" s="139"/>
      <c r="BX390" s="139"/>
      <c r="BY390" s="139"/>
      <c r="BZ390" s="140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135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7"/>
      <c r="AC391" s="141" t="s">
        <v>90</v>
      </c>
      <c r="AD391" s="142"/>
      <c r="AE391" s="142"/>
      <c r="AF391" s="142"/>
      <c r="AG391" s="142"/>
      <c r="AH391" s="142"/>
      <c r="AI391" s="142"/>
      <c r="AJ391" s="142"/>
      <c r="AK391" s="142"/>
      <c r="AL391" s="142"/>
      <c r="AM391" s="142"/>
      <c r="AN391" s="142"/>
      <c r="AO391" s="142"/>
      <c r="AP391" s="142"/>
      <c r="AQ391" s="142"/>
      <c r="AR391" s="142"/>
      <c r="AS391" s="142"/>
      <c r="AT391" s="142"/>
      <c r="AU391" s="142"/>
      <c r="AV391" s="142"/>
      <c r="AW391" s="142"/>
      <c r="AX391" s="142"/>
      <c r="AY391" s="142"/>
      <c r="AZ391" s="142"/>
      <c r="BA391" s="142"/>
      <c r="BB391" s="143"/>
      <c r="BC391" s="119" t="s">
        <v>102</v>
      </c>
      <c r="BD391" s="120"/>
      <c r="BE391" s="120"/>
      <c r="BF391" s="120"/>
      <c r="BG391" s="120"/>
      <c r="BH391" s="120"/>
      <c r="BI391" s="120"/>
      <c r="BJ391" s="120"/>
      <c r="BK391" s="120"/>
      <c r="BL391" s="120"/>
      <c r="BM391" s="120"/>
      <c r="BN391" s="120"/>
      <c r="BO391" s="120"/>
      <c r="BP391" s="120"/>
      <c r="BQ391" s="120"/>
      <c r="BR391" s="120"/>
      <c r="BS391" s="120"/>
      <c r="BT391" s="120"/>
      <c r="BU391" s="120"/>
      <c r="BV391" s="120"/>
      <c r="BW391" s="120"/>
      <c r="BX391" s="120"/>
      <c r="BY391" s="120"/>
      <c r="BZ391" s="121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05" t="s">
        <v>100</v>
      </c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7"/>
      <c r="AC392" s="96"/>
      <c r="AD392" s="97"/>
      <c r="AE392" s="97"/>
      <c r="AF392" s="97"/>
      <c r="AG392" s="97"/>
      <c r="AH392" s="97"/>
      <c r="AI392" s="97"/>
      <c r="AJ392" s="97"/>
      <c r="AK392" s="97"/>
      <c r="AL392" s="97"/>
      <c r="AM392" s="97"/>
      <c r="AN392" s="97"/>
      <c r="AO392" s="97"/>
      <c r="AP392" s="97"/>
      <c r="AQ392" s="97"/>
      <c r="AR392" s="97"/>
      <c r="AS392" s="97"/>
      <c r="AT392" s="97"/>
      <c r="AU392" s="97"/>
      <c r="AV392" s="97"/>
      <c r="AW392" s="97"/>
      <c r="AX392" s="97"/>
      <c r="AY392" s="97"/>
      <c r="AZ392" s="97"/>
      <c r="BA392" s="97"/>
      <c r="BB392" s="98"/>
      <c r="BC392" s="96"/>
      <c r="BD392" s="97"/>
      <c r="BE392" s="97"/>
      <c r="BF392" s="97"/>
      <c r="BG392" s="97"/>
      <c r="BH392" s="97"/>
      <c r="BI392" s="97"/>
      <c r="BJ392" s="97"/>
      <c r="BK392" s="97"/>
      <c r="BL392" s="97"/>
      <c r="BM392" s="97"/>
      <c r="BN392" s="97"/>
      <c r="BO392" s="97"/>
      <c r="BP392" s="97"/>
      <c r="BQ392" s="97"/>
      <c r="BR392" s="97"/>
      <c r="BS392" s="97"/>
      <c r="BT392" s="97"/>
      <c r="BU392" s="97"/>
      <c r="BV392" s="97"/>
      <c r="BW392" s="97"/>
      <c r="BX392" s="97"/>
      <c r="BY392" s="97"/>
      <c r="BZ392" s="98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99" t="s">
        <v>101</v>
      </c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1"/>
      <c r="AC393" s="80" t="s">
        <v>1</v>
      </c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2"/>
      <c r="BC393" s="102"/>
      <c r="BD393" s="103"/>
      <c r="BE393" s="103"/>
      <c r="BF393" s="103"/>
      <c r="BG393" s="103"/>
      <c r="BH393" s="103"/>
      <c r="BI393" s="103"/>
      <c r="BJ393" s="103"/>
      <c r="BK393" s="103"/>
      <c r="BL393" s="103"/>
      <c r="BM393" s="103"/>
      <c r="BN393" s="103"/>
      <c r="BO393" s="103"/>
      <c r="BP393" s="103"/>
      <c r="BQ393" s="103"/>
      <c r="BR393" s="103"/>
      <c r="BS393" s="103"/>
      <c r="BT393" s="103"/>
      <c r="BU393" s="103"/>
      <c r="BV393" s="103"/>
      <c r="BW393" s="103"/>
      <c r="BX393" s="103"/>
      <c r="BY393" s="103"/>
      <c r="BZ393" s="104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14" t="s">
        <v>196</v>
      </c>
      <c r="K397" s="114"/>
      <c r="L397" s="114"/>
      <c r="M397" s="114"/>
      <c r="N397" s="114"/>
      <c r="O397" s="114"/>
      <c r="P397" s="114"/>
      <c r="Q397" s="114"/>
      <c r="R397" s="114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123" t="s">
        <v>124</v>
      </c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5"/>
      <c r="AM422" s="395" t="s">
        <v>125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126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126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8"/>
      <c r="AM423" s="144"/>
      <c r="AN423" s="145"/>
      <c r="AO423" s="145"/>
      <c r="AP423" s="145"/>
      <c r="AQ423" s="145"/>
      <c r="AR423" s="145"/>
      <c r="AS423" s="145"/>
      <c r="AT423" s="145"/>
      <c r="AU423" s="145"/>
      <c r="AV423" s="145"/>
      <c r="AW423" s="145"/>
      <c r="AX423" s="145"/>
      <c r="AY423" s="145"/>
      <c r="AZ423" s="145"/>
      <c r="BA423" s="145"/>
      <c r="BB423" s="145"/>
      <c r="BC423" s="145"/>
      <c r="BD423" s="145"/>
      <c r="BE423" s="145"/>
      <c r="BF423" s="146"/>
      <c r="BG423" s="115"/>
      <c r="BH423" s="116"/>
      <c r="BI423" s="116"/>
      <c r="BJ423" s="116"/>
      <c r="BK423" s="116"/>
      <c r="BL423" s="116"/>
      <c r="BM423" s="116"/>
      <c r="BN423" s="116"/>
      <c r="BO423" s="116"/>
      <c r="BP423" s="116"/>
      <c r="BQ423" s="116"/>
      <c r="BR423" s="116"/>
      <c r="BS423" s="116"/>
      <c r="BT423" s="116"/>
      <c r="BU423" s="116"/>
      <c r="BV423" s="116"/>
      <c r="BW423" s="116"/>
      <c r="BX423" s="116"/>
      <c r="BY423" s="116"/>
      <c r="BZ423" s="11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11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  <c r="AA424" s="112"/>
      <c r="AB424" s="112"/>
      <c r="AC424" s="112"/>
      <c r="AD424" s="112"/>
      <c r="AE424" s="112"/>
      <c r="AF424" s="112"/>
      <c r="AG424" s="112"/>
      <c r="AH424" s="112"/>
      <c r="AI424" s="112"/>
      <c r="AJ424" s="112"/>
      <c r="AK424" s="112"/>
      <c r="AL424" s="113"/>
      <c r="AM424" s="149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1"/>
      <c r="BG424" s="156"/>
      <c r="BH424" s="148"/>
      <c r="BI424" s="148"/>
      <c r="BJ424" s="148"/>
      <c r="BK424" s="148"/>
      <c r="BL424" s="148"/>
      <c r="BM424" s="148"/>
      <c r="BN424" s="148"/>
      <c r="BO424" s="148"/>
      <c r="BP424" s="148"/>
      <c r="BQ424" s="148"/>
      <c r="BR424" s="148"/>
      <c r="BS424" s="148"/>
      <c r="BT424" s="148"/>
      <c r="BU424" s="148"/>
      <c r="BV424" s="148"/>
      <c r="BW424" s="148"/>
      <c r="BX424" s="148"/>
      <c r="BY424" s="148"/>
      <c r="BZ424" s="15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11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  <c r="AH425" s="112"/>
      <c r="AI425" s="112"/>
      <c r="AJ425" s="112"/>
      <c r="AK425" s="112"/>
      <c r="AL425" s="113"/>
      <c r="AM425" s="149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1"/>
      <c r="BG425" s="156"/>
      <c r="BH425" s="148"/>
      <c r="BI425" s="148"/>
      <c r="BJ425" s="148"/>
      <c r="BK425" s="148"/>
      <c r="BL425" s="148"/>
      <c r="BM425" s="148"/>
      <c r="BN425" s="148"/>
      <c r="BO425" s="148"/>
      <c r="BP425" s="148"/>
      <c r="BQ425" s="148"/>
      <c r="BR425" s="148"/>
      <c r="BS425" s="148"/>
      <c r="BT425" s="148"/>
      <c r="BU425" s="148"/>
      <c r="BV425" s="148"/>
      <c r="BW425" s="148"/>
      <c r="BX425" s="148"/>
      <c r="BY425" s="148"/>
      <c r="BZ425" s="15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11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  <c r="AD426" s="112"/>
      <c r="AE426" s="112"/>
      <c r="AF426" s="112"/>
      <c r="AG426" s="112"/>
      <c r="AH426" s="112"/>
      <c r="AI426" s="112"/>
      <c r="AJ426" s="112"/>
      <c r="AK426" s="112"/>
      <c r="AL426" s="113"/>
      <c r="AM426" s="149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1"/>
      <c r="BG426" s="156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5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11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  <c r="AI427" s="112"/>
      <c r="AJ427" s="112"/>
      <c r="AK427" s="112"/>
      <c r="AL427" s="113"/>
      <c r="AM427" s="149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1"/>
      <c r="BG427" s="156"/>
      <c r="BH427" s="148"/>
      <c r="BI427" s="148"/>
      <c r="BJ427" s="148"/>
      <c r="BK427" s="148"/>
      <c r="BL427" s="148"/>
      <c r="BM427" s="148"/>
      <c r="BN427" s="148"/>
      <c r="BO427" s="148"/>
      <c r="BP427" s="148"/>
      <c r="BQ427" s="148"/>
      <c r="BR427" s="148"/>
      <c r="BS427" s="148"/>
      <c r="BT427" s="148"/>
      <c r="BU427" s="148"/>
      <c r="BV427" s="148"/>
      <c r="BW427" s="148"/>
      <c r="BX427" s="148"/>
      <c r="BY427" s="148"/>
      <c r="BZ427" s="15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11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  <c r="AD428" s="112"/>
      <c r="AE428" s="112"/>
      <c r="AF428" s="112"/>
      <c r="AG428" s="112"/>
      <c r="AH428" s="112"/>
      <c r="AI428" s="112"/>
      <c r="AJ428" s="112"/>
      <c r="AK428" s="112"/>
      <c r="AL428" s="113"/>
      <c r="AM428" s="149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1"/>
      <c r="BG428" s="156"/>
      <c r="BH428" s="148"/>
      <c r="BI428" s="148"/>
      <c r="BJ428" s="148"/>
      <c r="BK428" s="148"/>
      <c r="BL428" s="148"/>
      <c r="BM428" s="148"/>
      <c r="BN428" s="148"/>
      <c r="BO428" s="148"/>
      <c r="BP428" s="148"/>
      <c r="BQ428" s="148"/>
      <c r="BR428" s="148"/>
      <c r="BS428" s="148"/>
      <c r="BT428" s="148"/>
      <c r="BU428" s="148"/>
      <c r="BV428" s="148"/>
      <c r="BW428" s="148"/>
      <c r="BX428" s="148"/>
      <c r="BY428" s="148"/>
      <c r="BZ428" s="15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11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  <c r="AH429" s="112"/>
      <c r="AI429" s="112"/>
      <c r="AJ429" s="112"/>
      <c r="AK429" s="112"/>
      <c r="AL429" s="113"/>
      <c r="AM429" s="149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1"/>
      <c r="BG429" s="156"/>
      <c r="BH429" s="148"/>
      <c r="BI429" s="148"/>
      <c r="BJ429" s="148"/>
      <c r="BK429" s="148"/>
      <c r="BL429" s="148"/>
      <c r="BM429" s="148"/>
      <c r="BN429" s="148"/>
      <c r="BO429" s="148"/>
      <c r="BP429" s="148"/>
      <c r="BQ429" s="148"/>
      <c r="BR429" s="148"/>
      <c r="BS429" s="148"/>
      <c r="BT429" s="148"/>
      <c r="BU429" s="148"/>
      <c r="BV429" s="148"/>
      <c r="BW429" s="148"/>
      <c r="BX429" s="148"/>
      <c r="BY429" s="148"/>
      <c r="BZ429" s="15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11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  <c r="AD430" s="112"/>
      <c r="AE430" s="112"/>
      <c r="AF430" s="112"/>
      <c r="AG430" s="112"/>
      <c r="AH430" s="112"/>
      <c r="AI430" s="112"/>
      <c r="AJ430" s="112"/>
      <c r="AK430" s="112"/>
      <c r="AL430" s="113"/>
      <c r="AM430" s="149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1"/>
      <c r="BG430" s="156"/>
      <c r="BH430" s="148"/>
      <c r="BI430" s="148"/>
      <c r="BJ430" s="148"/>
      <c r="BK430" s="148"/>
      <c r="BL430" s="148"/>
      <c r="BM430" s="148"/>
      <c r="BN430" s="148"/>
      <c r="BO430" s="148"/>
      <c r="BP430" s="148"/>
      <c r="BQ430" s="148"/>
      <c r="BR430" s="148"/>
      <c r="BS430" s="148"/>
      <c r="BT430" s="148"/>
      <c r="BU430" s="148"/>
      <c r="BV430" s="148"/>
      <c r="BW430" s="148"/>
      <c r="BX430" s="148"/>
      <c r="BY430" s="148"/>
      <c r="BZ430" s="15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11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3"/>
      <c r="AM431" s="149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1"/>
      <c r="BG431" s="156"/>
      <c r="BH431" s="148"/>
      <c r="BI431" s="148"/>
      <c r="BJ431" s="148"/>
      <c r="BK431" s="148"/>
      <c r="BL431" s="148"/>
      <c r="BM431" s="148"/>
      <c r="BN431" s="148"/>
      <c r="BO431" s="148"/>
      <c r="BP431" s="148"/>
      <c r="BQ431" s="148"/>
      <c r="BR431" s="148"/>
      <c r="BS431" s="148"/>
      <c r="BT431" s="148"/>
      <c r="BU431" s="148"/>
      <c r="BV431" s="148"/>
      <c r="BW431" s="148"/>
      <c r="BX431" s="148"/>
      <c r="BY431" s="148"/>
      <c r="BZ431" s="15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08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10"/>
      <c r="AM432" s="152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4"/>
      <c r="BG432" s="167"/>
      <c r="BH432" s="168"/>
      <c r="BI432" s="168"/>
      <c r="BJ432" s="168"/>
      <c r="BK432" s="168"/>
      <c r="BL432" s="168"/>
      <c r="BM432" s="168"/>
      <c r="BN432" s="168"/>
      <c r="BO432" s="168"/>
      <c r="BP432" s="168"/>
      <c r="BQ432" s="168"/>
      <c r="BR432" s="168"/>
      <c r="BS432" s="168"/>
      <c r="BT432" s="168"/>
      <c r="BU432" s="168"/>
      <c r="BV432" s="168"/>
      <c r="BW432" s="168"/>
      <c r="BX432" s="168"/>
      <c r="BY432" s="168"/>
      <c r="BZ432" s="16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14" t="s">
        <v>197</v>
      </c>
      <c r="K436" s="114"/>
      <c r="L436" s="114"/>
      <c r="M436" s="114"/>
      <c r="N436" s="114"/>
      <c r="O436" s="114"/>
      <c r="P436" s="114"/>
      <c r="Q436" s="114"/>
      <c r="R436" s="114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62" t="s">
        <v>133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59" t="s">
        <v>129</v>
      </c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 t="s">
        <v>128</v>
      </c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1" t="s">
        <v>130</v>
      </c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 t="s">
        <v>131</v>
      </c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1"/>
      <c r="BN462" s="161"/>
      <c r="BO462" s="165" t="s">
        <v>132</v>
      </c>
      <c r="BP462" s="165"/>
      <c r="BQ462" s="165"/>
      <c r="BR462" s="165"/>
      <c r="BS462" s="165"/>
      <c r="BT462" s="165"/>
      <c r="BU462" s="165"/>
      <c r="BV462" s="165"/>
      <c r="BW462" s="165"/>
      <c r="BX462" s="165"/>
      <c r="BY462" s="165"/>
      <c r="BZ462" s="16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47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  <c r="AA463" s="155"/>
      <c r="AB463" s="155"/>
      <c r="AC463" s="155"/>
      <c r="AD463" s="155"/>
      <c r="AE463" s="155"/>
      <c r="AF463" s="158" t="str">
        <f t="shared" ref="AF463:AF472" si="76">+IF(B463="","",ROUND(B463*Q463,2))</f>
        <v/>
      </c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72"/>
      <c r="AX463" s="172"/>
      <c r="AY463" s="172"/>
      <c r="AZ463" s="172"/>
      <c r="BA463" s="172"/>
      <c r="BB463" s="172"/>
      <c r="BC463" s="172"/>
      <c r="BD463" s="172"/>
      <c r="BE463" s="172"/>
      <c r="BF463" s="172"/>
      <c r="BG463" s="172"/>
      <c r="BH463" s="172"/>
      <c r="BI463" s="172"/>
      <c r="BJ463" s="172"/>
      <c r="BK463" s="172"/>
      <c r="BL463" s="172"/>
      <c r="BM463" s="172"/>
      <c r="BN463" s="172"/>
      <c r="BO463" s="170" t="str">
        <f t="shared" ref="BO463:BO472" si="77">+IF(AF463="","",IF(AW463="","",IF(ROUND(AF463/AW463,4)&gt;100%,"chyba",ROUND(AF463/AW463,4))))</f>
        <v/>
      </c>
      <c r="BP463" s="170"/>
      <c r="BQ463" s="170"/>
      <c r="BR463" s="170"/>
      <c r="BS463" s="170"/>
      <c r="BT463" s="170"/>
      <c r="BU463" s="170"/>
      <c r="BV463" s="170"/>
      <c r="BW463" s="170"/>
      <c r="BX463" s="170"/>
      <c r="BY463" s="170"/>
      <c r="BZ463" s="171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47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8" t="str">
        <f t="shared" si="76"/>
        <v/>
      </c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72"/>
      <c r="AX464" s="172"/>
      <c r="AY464" s="172"/>
      <c r="AZ464" s="172"/>
      <c r="BA464" s="172"/>
      <c r="BB464" s="172"/>
      <c r="BC464" s="172"/>
      <c r="BD464" s="172"/>
      <c r="BE464" s="172"/>
      <c r="BF464" s="172"/>
      <c r="BG464" s="172"/>
      <c r="BH464" s="172"/>
      <c r="BI464" s="172"/>
      <c r="BJ464" s="172"/>
      <c r="BK464" s="172"/>
      <c r="BL464" s="172"/>
      <c r="BM464" s="172"/>
      <c r="BN464" s="172"/>
      <c r="BO464" s="170" t="str">
        <f t="shared" si="77"/>
        <v/>
      </c>
      <c r="BP464" s="170"/>
      <c r="BQ464" s="170"/>
      <c r="BR464" s="170"/>
      <c r="BS464" s="170"/>
      <c r="BT464" s="170"/>
      <c r="BU464" s="170"/>
      <c r="BV464" s="170"/>
      <c r="BW464" s="170"/>
      <c r="BX464" s="170"/>
      <c r="BY464" s="170"/>
      <c r="BZ464" s="171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47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55"/>
      <c r="R465" s="155"/>
      <c r="S465" s="155"/>
      <c r="T465" s="155"/>
      <c r="U465" s="155"/>
      <c r="V465" s="155"/>
      <c r="W465" s="155"/>
      <c r="X465" s="155"/>
      <c r="Y465" s="155"/>
      <c r="Z465" s="155"/>
      <c r="AA465" s="155"/>
      <c r="AB465" s="155"/>
      <c r="AC465" s="155"/>
      <c r="AD465" s="155"/>
      <c r="AE465" s="155"/>
      <c r="AF465" s="158" t="str">
        <f t="shared" si="76"/>
        <v/>
      </c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72"/>
      <c r="AX465" s="172"/>
      <c r="AY465" s="172"/>
      <c r="AZ465" s="172"/>
      <c r="BA465" s="172"/>
      <c r="BB465" s="172"/>
      <c r="BC465" s="172"/>
      <c r="BD465" s="172"/>
      <c r="BE465" s="172"/>
      <c r="BF465" s="172"/>
      <c r="BG465" s="172"/>
      <c r="BH465" s="172"/>
      <c r="BI465" s="172"/>
      <c r="BJ465" s="172"/>
      <c r="BK465" s="172"/>
      <c r="BL465" s="172"/>
      <c r="BM465" s="172"/>
      <c r="BN465" s="172"/>
      <c r="BO465" s="170" t="str">
        <f t="shared" si="77"/>
        <v/>
      </c>
      <c r="BP465" s="170"/>
      <c r="BQ465" s="170"/>
      <c r="BR465" s="170"/>
      <c r="BS465" s="170"/>
      <c r="BT465" s="170"/>
      <c r="BU465" s="170"/>
      <c r="BV465" s="170"/>
      <c r="BW465" s="170"/>
      <c r="BX465" s="170"/>
      <c r="BY465" s="170"/>
      <c r="BZ465" s="171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47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55"/>
      <c r="R466" s="155"/>
      <c r="S466" s="155"/>
      <c r="T466" s="155"/>
      <c r="U466" s="155"/>
      <c r="V466" s="155"/>
      <c r="W466" s="155"/>
      <c r="X466" s="155"/>
      <c r="Y466" s="155"/>
      <c r="Z466" s="155"/>
      <c r="AA466" s="155"/>
      <c r="AB466" s="155"/>
      <c r="AC466" s="155"/>
      <c r="AD466" s="155"/>
      <c r="AE466" s="155"/>
      <c r="AF466" s="158" t="str">
        <f t="shared" si="76"/>
        <v/>
      </c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72"/>
      <c r="AX466" s="172"/>
      <c r="AY466" s="172"/>
      <c r="AZ466" s="172"/>
      <c r="BA466" s="172"/>
      <c r="BB466" s="172"/>
      <c r="BC466" s="172"/>
      <c r="BD466" s="172"/>
      <c r="BE466" s="172"/>
      <c r="BF466" s="172"/>
      <c r="BG466" s="172"/>
      <c r="BH466" s="172"/>
      <c r="BI466" s="172"/>
      <c r="BJ466" s="172"/>
      <c r="BK466" s="172"/>
      <c r="BL466" s="172"/>
      <c r="BM466" s="172"/>
      <c r="BN466" s="172"/>
      <c r="BO466" s="170" t="str">
        <f t="shared" si="77"/>
        <v/>
      </c>
      <c r="BP466" s="170"/>
      <c r="BQ466" s="170"/>
      <c r="BR466" s="170"/>
      <c r="BS466" s="170"/>
      <c r="BT466" s="170"/>
      <c r="BU466" s="170"/>
      <c r="BV466" s="170"/>
      <c r="BW466" s="170"/>
      <c r="BX466" s="170"/>
      <c r="BY466" s="170"/>
      <c r="BZ466" s="171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47"/>
      <c r="C467" s="148"/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55"/>
      <c r="R467" s="155"/>
      <c r="S467" s="155"/>
      <c r="T467" s="155"/>
      <c r="U467" s="155"/>
      <c r="V467" s="155"/>
      <c r="W467" s="155"/>
      <c r="X467" s="155"/>
      <c r="Y467" s="155"/>
      <c r="Z467" s="155"/>
      <c r="AA467" s="155"/>
      <c r="AB467" s="155"/>
      <c r="AC467" s="155"/>
      <c r="AD467" s="155"/>
      <c r="AE467" s="155"/>
      <c r="AF467" s="158" t="str">
        <f t="shared" si="76"/>
        <v/>
      </c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72"/>
      <c r="AX467" s="172"/>
      <c r="AY467" s="172"/>
      <c r="AZ467" s="172"/>
      <c r="BA467" s="172"/>
      <c r="BB467" s="172"/>
      <c r="BC467" s="172"/>
      <c r="BD467" s="172"/>
      <c r="BE467" s="172"/>
      <c r="BF467" s="172"/>
      <c r="BG467" s="172"/>
      <c r="BH467" s="172"/>
      <c r="BI467" s="172"/>
      <c r="BJ467" s="172"/>
      <c r="BK467" s="172"/>
      <c r="BL467" s="172"/>
      <c r="BM467" s="172"/>
      <c r="BN467" s="172"/>
      <c r="BO467" s="170" t="str">
        <f t="shared" si="77"/>
        <v/>
      </c>
      <c r="BP467" s="170"/>
      <c r="BQ467" s="170"/>
      <c r="BR467" s="170"/>
      <c r="BS467" s="170"/>
      <c r="BT467" s="170"/>
      <c r="BU467" s="170"/>
      <c r="BV467" s="170"/>
      <c r="BW467" s="170"/>
      <c r="BX467" s="170"/>
      <c r="BY467" s="170"/>
      <c r="BZ467" s="171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47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55"/>
      <c r="R468" s="155"/>
      <c r="S468" s="155"/>
      <c r="T468" s="155"/>
      <c r="U468" s="155"/>
      <c r="V468" s="155"/>
      <c r="W468" s="155"/>
      <c r="X468" s="155"/>
      <c r="Y468" s="155"/>
      <c r="Z468" s="155"/>
      <c r="AA468" s="155"/>
      <c r="AB468" s="155"/>
      <c r="AC468" s="155"/>
      <c r="AD468" s="155"/>
      <c r="AE468" s="155"/>
      <c r="AF468" s="158" t="str">
        <f t="shared" si="76"/>
        <v/>
      </c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72"/>
      <c r="AX468" s="172"/>
      <c r="AY468" s="172"/>
      <c r="AZ468" s="172"/>
      <c r="BA468" s="172"/>
      <c r="BB468" s="172"/>
      <c r="BC468" s="172"/>
      <c r="BD468" s="172"/>
      <c r="BE468" s="172"/>
      <c r="BF468" s="172"/>
      <c r="BG468" s="172"/>
      <c r="BH468" s="172"/>
      <c r="BI468" s="172"/>
      <c r="BJ468" s="172"/>
      <c r="BK468" s="172"/>
      <c r="BL468" s="172"/>
      <c r="BM468" s="172"/>
      <c r="BN468" s="172"/>
      <c r="BO468" s="170" t="str">
        <f t="shared" si="77"/>
        <v/>
      </c>
      <c r="BP468" s="170"/>
      <c r="BQ468" s="170"/>
      <c r="BR468" s="170"/>
      <c r="BS468" s="170"/>
      <c r="BT468" s="170"/>
      <c r="BU468" s="170"/>
      <c r="BV468" s="170"/>
      <c r="BW468" s="170"/>
      <c r="BX468" s="170"/>
      <c r="BY468" s="170"/>
      <c r="BZ468" s="171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47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55"/>
      <c r="R469" s="155"/>
      <c r="S469" s="155"/>
      <c r="T469" s="155"/>
      <c r="U469" s="155"/>
      <c r="V469" s="155"/>
      <c r="W469" s="155"/>
      <c r="X469" s="155"/>
      <c r="Y469" s="155"/>
      <c r="Z469" s="155"/>
      <c r="AA469" s="155"/>
      <c r="AB469" s="155"/>
      <c r="AC469" s="155"/>
      <c r="AD469" s="155"/>
      <c r="AE469" s="155"/>
      <c r="AF469" s="158" t="str">
        <f t="shared" si="76"/>
        <v/>
      </c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72"/>
      <c r="AX469" s="172"/>
      <c r="AY469" s="172"/>
      <c r="AZ469" s="172"/>
      <c r="BA469" s="172"/>
      <c r="BB469" s="172"/>
      <c r="BC469" s="172"/>
      <c r="BD469" s="172"/>
      <c r="BE469" s="172"/>
      <c r="BF469" s="172"/>
      <c r="BG469" s="172"/>
      <c r="BH469" s="172"/>
      <c r="BI469" s="172"/>
      <c r="BJ469" s="172"/>
      <c r="BK469" s="172"/>
      <c r="BL469" s="172"/>
      <c r="BM469" s="172"/>
      <c r="BN469" s="172"/>
      <c r="BO469" s="170" t="str">
        <f t="shared" si="77"/>
        <v/>
      </c>
      <c r="BP469" s="170"/>
      <c r="BQ469" s="170"/>
      <c r="BR469" s="170"/>
      <c r="BS469" s="170"/>
      <c r="BT469" s="170"/>
      <c r="BU469" s="170"/>
      <c r="BV469" s="170"/>
      <c r="BW469" s="170"/>
      <c r="BX469" s="170"/>
      <c r="BY469" s="170"/>
      <c r="BZ469" s="171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47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55"/>
      <c r="R470" s="155"/>
      <c r="S470" s="155"/>
      <c r="T470" s="155"/>
      <c r="U470" s="155"/>
      <c r="V470" s="155"/>
      <c r="W470" s="155"/>
      <c r="X470" s="155"/>
      <c r="Y470" s="155"/>
      <c r="Z470" s="155"/>
      <c r="AA470" s="155"/>
      <c r="AB470" s="155"/>
      <c r="AC470" s="155"/>
      <c r="AD470" s="155"/>
      <c r="AE470" s="155"/>
      <c r="AF470" s="158" t="str">
        <f t="shared" si="76"/>
        <v/>
      </c>
      <c r="AG470" s="158"/>
      <c r="AH470" s="158"/>
      <c r="AI470" s="158"/>
      <c r="AJ470" s="158"/>
      <c r="AK470" s="158"/>
      <c r="AL470" s="158"/>
      <c r="AM470" s="158"/>
      <c r="AN470" s="158"/>
      <c r="AO470" s="158"/>
      <c r="AP470" s="158"/>
      <c r="AQ470" s="158"/>
      <c r="AR470" s="158"/>
      <c r="AS470" s="158"/>
      <c r="AT470" s="158"/>
      <c r="AU470" s="158"/>
      <c r="AV470" s="158"/>
      <c r="AW470" s="172"/>
      <c r="AX470" s="172"/>
      <c r="AY470" s="172"/>
      <c r="AZ470" s="172"/>
      <c r="BA470" s="172"/>
      <c r="BB470" s="172"/>
      <c r="BC470" s="172"/>
      <c r="BD470" s="172"/>
      <c r="BE470" s="172"/>
      <c r="BF470" s="172"/>
      <c r="BG470" s="172"/>
      <c r="BH470" s="172"/>
      <c r="BI470" s="172"/>
      <c r="BJ470" s="172"/>
      <c r="BK470" s="172"/>
      <c r="BL470" s="172"/>
      <c r="BM470" s="172"/>
      <c r="BN470" s="172"/>
      <c r="BO470" s="170" t="str">
        <f t="shared" si="77"/>
        <v/>
      </c>
      <c r="BP470" s="170"/>
      <c r="BQ470" s="170"/>
      <c r="BR470" s="170"/>
      <c r="BS470" s="170"/>
      <c r="BT470" s="170"/>
      <c r="BU470" s="170"/>
      <c r="BV470" s="170"/>
      <c r="BW470" s="170"/>
      <c r="BX470" s="170"/>
      <c r="BY470" s="170"/>
      <c r="BZ470" s="171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47"/>
      <c r="C471" s="148"/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55"/>
      <c r="R471" s="155"/>
      <c r="S471" s="155"/>
      <c r="T471" s="155"/>
      <c r="U471" s="155"/>
      <c r="V471" s="155"/>
      <c r="W471" s="155"/>
      <c r="X471" s="155"/>
      <c r="Y471" s="155"/>
      <c r="Z471" s="155"/>
      <c r="AA471" s="155"/>
      <c r="AB471" s="155"/>
      <c r="AC471" s="155"/>
      <c r="AD471" s="155"/>
      <c r="AE471" s="155"/>
      <c r="AF471" s="158" t="str">
        <f t="shared" si="76"/>
        <v/>
      </c>
      <c r="AG471" s="158"/>
      <c r="AH471" s="158"/>
      <c r="AI471" s="158"/>
      <c r="AJ471" s="158"/>
      <c r="AK471" s="158"/>
      <c r="AL471" s="158"/>
      <c r="AM471" s="158"/>
      <c r="AN471" s="158"/>
      <c r="AO471" s="158"/>
      <c r="AP471" s="158"/>
      <c r="AQ471" s="158"/>
      <c r="AR471" s="158"/>
      <c r="AS471" s="158"/>
      <c r="AT471" s="158"/>
      <c r="AU471" s="158"/>
      <c r="AV471" s="158"/>
      <c r="AW471" s="172"/>
      <c r="AX471" s="172"/>
      <c r="AY471" s="172"/>
      <c r="AZ471" s="172"/>
      <c r="BA471" s="172"/>
      <c r="BB471" s="172"/>
      <c r="BC471" s="172"/>
      <c r="BD471" s="172"/>
      <c r="BE471" s="172"/>
      <c r="BF471" s="172"/>
      <c r="BG471" s="172"/>
      <c r="BH471" s="172"/>
      <c r="BI471" s="172"/>
      <c r="BJ471" s="172"/>
      <c r="BK471" s="172"/>
      <c r="BL471" s="172"/>
      <c r="BM471" s="172"/>
      <c r="BN471" s="172"/>
      <c r="BO471" s="170" t="str">
        <f t="shared" si="77"/>
        <v/>
      </c>
      <c r="BP471" s="170"/>
      <c r="BQ471" s="170"/>
      <c r="BR471" s="170"/>
      <c r="BS471" s="170"/>
      <c r="BT471" s="170"/>
      <c r="BU471" s="170"/>
      <c r="BV471" s="170"/>
      <c r="BW471" s="170"/>
      <c r="BX471" s="170"/>
      <c r="BY471" s="170"/>
      <c r="BZ471" s="171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3"/>
      <c r="C472" s="168"/>
      <c r="D472" s="168"/>
      <c r="E472" s="168"/>
      <c r="F472" s="168"/>
      <c r="G472" s="168"/>
      <c r="H472" s="168"/>
      <c r="I472" s="168"/>
      <c r="J472" s="168"/>
      <c r="K472" s="168"/>
      <c r="L472" s="168"/>
      <c r="M472" s="168"/>
      <c r="N472" s="168"/>
      <c r="O472" s="168"/>
      <c r="P472" s="168"/>
      <c r="Q472" s="174"/>
      <c r="R472" s="174"/>
      <c r="S472" s="174"/>
      <c r="T472" s="174"/>
      <c r="U472" s="174"/>
      <c r="V472" s="174"/>
      <c r="W472" s="174"/>
      <c r="X472" s="174"/>
      <c r="Y472" s="174"/>
      <c r="Z472" s="174"/>
      <c r="AA472" s="174"/>
      <c r="AB472" s="174"/>
      <c r="AC472" s="174"/>
      <c r="AD472" s="174"/>
      <c r="AE472" s="174"/>
      <c r="AF472" s="175" t="str">
        <f t="shared" si="76"/>
        <v/>
      </c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75"/>
      <c r="AT472" s="175"/>
      <c r="AU472" s="175"/>
      <c r="AV472" s="175"/>
      <c r="AW472" s="176"/>
      <c r="AX472" s="176"/>
      <c r="AY472" s="176"/>
      <c r="AZ472" s="176"/>
      <c r="BA472" s="176"/>
      <c r="BB472" s="176"/>
      <c r="BC472" s="176"/>
      <c r="BD472" s="176"/>
      <c r="BE472" s="176"/>
      <c r="BF472" s="176"/>
      <c r="BG472" s="176"/>
      <c r="BH472" s="176"/>
      <c r="BI472" s="176"/>
      <c r="BJ472" s="176"/>
      <c r="BK472" s="176"/>
      <c r="BL472" s="176"/>
      <c r="BM472" s="176"/>
      <c r="BN472" s="176"/>
      <c r="BO472" s="177" t="str">
        <f t="shared" si="77"/>
        <v/>
      </c>
      <c r="BP472" s="177"/>
      <c r="BQ472" s="177"/>
      <c r="BR472" s="177"/>
      <c r="BS472" s="177"/>
      <c r="BT472" s="177"/>
      <c r="BU472" s="177"/>
      <c r="BV472" s="177"/>
      <c r="BW472" s="177"/>
      <c r="BX472" s="177"/>
      <c r="BY472" s="177"/>
      <c r="BZ472" s="178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62" t="s">
        <v>134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59" t="s">
        <v>129</v>
      </c>
      <c r="C474" s="160"/>
      <c r="D474" s="160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 t="s">
        <v>128</v>
      </c>
      <c r="R474" s="160"/>
      <c r="S474" s="160"/>
      <c r="T474" s="160"/>
      <c r="U474" s="160"/>
      <c r="V474" s="160"/>
      <c r="W474" s="160"/>
      <c r="X474" s="160"/>
      <c r="Y474" s="160"/>
      <c r="Z474" s="160"/>
      <c r="AA474" s="160"/>
      <c r="AB474" s="160"/>
      <c r="AC474" s="160"/>
      <c r="AD474" s="160"/>
      <c r="AE474" s="160"/>
      <c r="AF474" s="161" t="s">
        <v>130</v>
      </c>
      <c r="AG474" s="161"/>
      <c r="AH474" s="161"/>
      <c r="AI474" s="161"/>
      <c r="AJ474" s="161"/>
      <c r="AK474" s="161"/>
      <c r="AL474" s="161"/>
      <c r="AM474" s="161"/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 t="s">
        <v>131</v>
      </c>
      <c r="AX474" s="161"/>
      <c r="AY474" s="161"/>
      <c r="AZ474" s="161"/>
      <c r="BA474" s="161"/>
      <c r="BB474" s="161"/>
      <c r="BC474" s="161"/>
      <c r="BD474" s="161"/>
      <c r="BE474" s="161"/>
      <c r="BF474" s="161"/>
      <c r="BG474" s="161"/>
      <c r="BH474" s="161"/>
      <c r="BI474" s="161"/>
      <c r="BJ474" s="161"/>
      <c r="BK474" s="161"/>
      <c r="BL474" s="161"/>
      <c r="BM474" s="161"/>
      <c r="BN474" s="161"/>
      <c r="BO474" s="165" t="s">
        <v>132</v>
      </c>
      <c r="BP474" s="165"/>
      <c r="BQ474" s="165"/>
      <c r="BR474" s="165"/>
      <c r="BS474" s="165"/>
      <c r="BT474" s="165"/>
      <c r="BU474" s="165"/>
      <c r="BV474" s="165"/>
      <c r="BW474" s="165"/>
      <c r="BX474" s="165"/>
      <c r="BY474" s="165"/>
      <c r="BZ474" s="16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47"/>
      <c r="C475" s="148"/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8" t="str">
        <f t="shared" ref="AF475:AF484" si="81">+IF(B475="","",ROUND(B475*Q475,2))</f>
        <v/>
      </c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72"/>
      <c r="AX475" s="172"/>
      <c r="AY475" s="172"/>
      <c r="AZ475" s="172"/>
      <c r="BA475" s="172"/>
      <c r="BB475" s="172"/>
      <c r="BC475" s="172"/>
      <c r="BD475" s="172"/>
      <c r="BE475" s="172"/>
      <c r="BF475" s="172"/>
      <c r="BG475" s="172"/>
      <c r="BH475" s="172"/>
      <c r="BI475" s="172"/>
      <c r="BJ475" s="172"/>
      <c r="BK475" s="172"/>
      <c r="BL475" s="172"/>
      <c r="BM475" s="172"/>
      <c r="BN475" s="172"/>
      <c r="BO475" s="170" t="str">
        <f t="shared" ref="BO475:BO484" si="82">+IF(AF475="","",IF(AW475="","",IF(ROUND(AF475/AW475,4)&gt;100%,"chyba",ROUND(AF475/AW475,4))))</f>
        <v/>
      </c>
      <c r="BP475" s="170"/>
      <c r="BQ475" s="170"/>
      <c r="BR475" s="170"/>
      <c r="BS475" s="170"/>
      <c r="BT475" s="170"/>
      <c r="BU475" s="170"/>
      <c r="BV475" s="170"/>
      <c r="BW475" s="170"/>
      <c r="BX475" s="170"/>
      <c r="BY475" s="170"/>
      <c r="BZ475" s="171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47"/>
      <c r="C476" s="148"/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8" t="str">
        <f t="shared" si="81"/>
        <v/>
      </c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72"/>
      <c r="AX476" s="172"/>
      <c r="AY476" s="172"/>
      <c r="AZ476" s="172"/>
      <c r="BA476" s="172"/>
      <c r="BB476" s="172"/>
      <c r="BC476" s="172"/>
      <c r="BD476" s="172"/>
      <c r="BE476" s="172"/>
      <c r="BF476" s="172"/>
      <c r="BG476" s="172"/>
      <c r="BH476" s="172"/>
      <c r="BI476" s="172"/>
      <c r="BJ476" s="172"/>
      <c r="BK476" s="172"/>
      <c r="BL476" s="172"/>
      <c r="BM476" s="172"/>
      <c r="BN476" s="172"/>
      <c r="BO476" s="170" t="str">
        <f t="shared" si="82"/>
        <v/>
      </c>
      <c r="BP476" s="170"/>
      <c r="BQ476" s="170"/>
      <c r="BR476" s="170"/>
      <c r="BS476" s="170"/>
      <c r="BT476" s="170"/>
      <c r="BU476" s="170"/>
      <c r="BV476" s="170"/>
      <c r="BW476" s="170"/>
      <c r="BX476" s="170"/>
      <c r="BY476" s="170"/>
      <c r="BZ476" s="171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47"/>
      <c r="C477" s="148"/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8" t="str">
        <f t="shared" si="81"/>
        <v/>
      </c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72"/>
      <c r="AX477" s="172"/>
      <c r="AY477" s="172"/>
      <c r="AZ477" s="172"/>
      <c r="BA477" s="172"/>
      <c r="BB477" s="172"/>
      <c r="BC477" s="172"/>
      <c r="BD477" s="172"/>
      <c r="BE477" s="172"/>
      <c r="BF477" s="172"/>
      <c r="BG477" s="172"/>
      <c r="BH477" s="172"/>
      <c r="BI477" s="172"/>
      <c r="BJ477" s="172"/>
      <c r="BK477" s="172"/>
      <c r="BL477" s="172"/>
      <c r="BM477" s="172"/>
      <c r="BN477" s="172"/>
      <c r="BO477" s="170" t="str">
        <f t="shared" si="82"/>
        <v/>
      </c>
      <c r="BP477" s="170"/>
      <c r="BQ477" s="170"/>
      <c r="BR477" s="170"/>
      <c r="BS477" s="170"/>
      <c r="BT477" s="170"/>
      <c r="BU477" s="170"/>
      <c r="BV477" s="170"/>
      <c r="BW477" s="170"/>
      <c r="BX477" s="170"/>
      <c r="BY477" s="170"/>
      <c r="BZ477" s="171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47"/>
      <c r="C478" s="148"/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8" t="str">
        <f t="shared" si="81"/>
        <v/>
      </c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72"/>
      <c r="AX478" s="172"/>
      <c r="AY478" s="172"/>
      <c r="AZ478" s="172"/>
      <c r="BA478" s="172"/>
      <c r="BB478" s="172"/>
      <c r="BC478" s="172"/>
      <c r="BD478" s="172"/>
      <c r="BE478" s="172"/>
      <c r="BF478" s="172"/>
      <c r="BG478" s="172"/>
      <c r="BH478" s="172"/>
      <c r="BI478" s="172"/>
      <c r="BJ478" s="172"/>
      <c r="BK478" s="172"/>
      <c r="BL478" s="172"/>
      <c r="BM478" s="172"/>
      <c r="BN478" s="172"/>
      <c r="BO478" s="170" t="str">
        <f t="shared" si="82"/>
        <v/>
      </c>
      <c r="BP478" s="170"/>
      <c r="BQ478" s="170"/>
      <c r="BR478" s="170"/>
      <c r="BS478" s="170"/>
      <c r="BT478" s="170"/>
      <c r="BU478" s="170"/>
      <c r="BV478" s="170"/>
      <c r="BW478" s="170"/>
      <c r="BX478" s="170"/>
      <c r="BY478" s="170"/>
      <c r="BZ478" s="171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47"/>
      <c r="C479" s="148"/>
      <c r="D479" s="148"/>
      <c r="E479" s="148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8" t="str">
        <f t="shared" si="81"/>
        <v/>
      </c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72"/>
      <c r="AX479" s="172"/>
      <c r="AY479" s="172"/>
      <c r="AZ479" s="172"/>
      <c r="BA479" s="172"/>
      <c r="BB479" s="172"/>
      <c r="BC479" s="172"/>
      <c r="BD479" s="172"/>
      <c r="BE479" s="172"/>
      <c r="BF479" s="172"/>
      <c r="BG479" s="172"/>
      <c r="BH479" s="172"/>
      <c r="BI479" s="172"/>
      <c r="BJ479" s="172"/>
      <c r="BK479" s="172"/>
      <c r="BL479" s="172"/>
      <c r="BM479" s="172"/>
      <c r="BN479" s="172"/>
      <c r="BO479" s="170" t="str">
        <f t="shared" si="82"/>
        <v/>
      </c>
      <c r="BP479" s="170"/>
      <c r="BQ479" s="170"/>
      <c r="BR479" s="170"/>
      <c r="BS479" s="170"/>
      <c r="BT479" s="170"/>
      <c r="BU479" s="170"/>
      <c r="BV479" s="170"/>
      <c r="BW479" s="170"/>
      <c r="BX479" s="170"/>
      <c r="BY479" s="170"/>
      <c r="BZ479" s="171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47"/>
      <c r="C480" s="148"/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8" t="str">
        <f t="shared" si="81"/>
        <v/>
      </c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72"/>
      <c r="AX480" s="172"/>
      <c r="AY480" s="172"/>
      <c r="AZ480" s="172"/>
      <c r="BA480" s="172"/>
      <c r="BB480" s="172"/>
      <c r="BC480" s="172"/>
      <c r="BD480" s="172"/>
      <c r="BE480" s="172"/>
      <c r="BF480" s="172"/>
      <c r="BG480" s="172"/>
      <c r="BH480" s="172"/>
      <c r="BI480" s="172"/>
      <c r="BJ480" s="172"/>
      <c r="BK480" s="172"/>
      <c r="BL480" s="172"/>
      <c r="BM480" s="172"/>
      <c r="BN480" s="172"/>
      <c r="BO480" s="170" t="str">
        <f t="shared" si="82"/>
        <v/>
      </c>
      <c r="BP480" s="170"/>
      <c r="BQ480" s="170"/>
      <c r="BR480" s="170"/>
      <c r="BS480" s="170"/>
      <c r="BT480" s="170"/>
      <c r="BU480" s="170"/>
      <c r="BV480" s="170"/>
      <c r="BW480" s="170"/>
      <c r="BX480" s="170"/>
      <c r="BY480" s="170"/>
      <c r="BZ480" s="171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47"/>
      <c r="C481" s="148"/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8" t="str">
        <f t="shared" si="81"/>
        <v/>
      </c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72"/>
      <c r="AX481" s="172"/>
      <c r="AY481" s="172"/>
      <c r="AZ481" s="172"/>
      <c r="BA481" s="172"/>
      <c r="BB481" s="172"/>
      <c r="BC481" s="172"/>
      <c r="BD481" s="172"/>
      <c r="BE481" s="172"/>
      <c r="BF481" s="172"/>
      <c r="BG481" s="172"/>
      <c r="BH481" s="172"/>
      <c r="BI481" s="172"/>
      <c r="BJ481" s="172"/>
      <c r="BK481" s="172"/>
      <c r="BL481" s="172"/>
      <c r="BM481" s="172"/>
      <c r="BN481" s="172"/>
      <c r="BO481" s="170" t="str">
        <f t="shared" si="82"/>
        <v/>
      </c>
      <c r="BP481" s="170"/>
      <c r="BQ481" s="170"/>
      <c r="BR481" s="170"/>
      <c r="BS481" s="170"/>
      <c r="BT481" s="170"/>
      <c r="BU481" s="170"/>
      <c r="BV481" s="170"/>
      <c r="BW481" s="170"/>
      <c r="BX481" s="170"/>
      <c r="BY481" s="170"/>
      <c r="BZ481" s="171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47"/>
      <c r="C482" s="148"/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8" t="str">
        <f t="shared" si="81"/>
        <v/>
      </c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72"/>
      <c r="AX482" s="172"/>
      <c r="AY482" s="172"/>
      <c r="AZ482" s="172"/>
      <c r="BA482" s="172"/>
      <c r="BB482" s="172"/>
      <c r="BC482" s="172"/>
      <c r="BD482" s="172"/>
      <c r="BE482" s="172"/>
      <c r="BF482" s="172"/>
      <c r="BG482" s="172"/>
      <c r="BH482" s="172"/>
      <c r="BI482" s="172"/>
      <c r="BJ482" s="172"/>
      <c r="BK482" s="172"/>
      <c r="BL482" s="172"/>
      <c r="BM482" s="172"/>
      <c r="BN482" s="172"/>
      <c r="BO482" s="170" t="str">
        <f t="shared" si="82"/>
        <v/>
      </c>
      <c r="BP482" s="170"/>
      <c r="BQ482" s="170"/>
      <c r="BR482" s="170"/>
      <c r="BS482" s="170"/>
      <c r="BT482" s="170"/>
      <c r="BU482" s="170"/>
      <c r="BV482" s="170"/>
      <c r="BW482" s="170"/>
      <c r="BX482" s="170"/>
      <c r="BY482" s="170"/>
      <c r="BZ482" s="171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47"/>
      <c r="C483" s="148"/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8" t="str">
        <f t="shared" si="81"/>
        <v/>
      </c>
      <c r="AG483" s="158"/>
      <c r="AH483" s="158"/>
      <c r="AI483" s="158"/>
      <c r="AJ483" s="158"/>
      <c r="AK483" s="158"/>
      <c r="AL483" s="158"/>
      <c r="AM483" s="158"/>
      <c r="AN483" s="158"/>
      <c r="AO483" s="158"/>
      <c r="AP483" s="158"/>
      <c r="AQ483" s="158"/>
      <c r="AR483" s="158"/>
      <c r="AS483" s="158"/>
      <c r="AT483" s="158"/>
      <c r="AU483" s="158"/>
      <c r="AV483" s="158"/>
      <c r="AW483" s="172"/>
      <c r="AX483" s="172"/>
      <c r="AY483" s="172"/>
      <c r="AZ483" s="172"/>
      <c r="BA483" s="172"/>
      <c r="BB483" s="172"/>
      <c r="BC483" s="172"/>
      <c r="BD483" s="172"/>
      <c r="BE483" s="172"/>
      <c r="BF483" s="172"/>
      <c r="BG483" s="172"/>
      <c r="BH483" s="172"/>
      <c r="BI483" s="172"/>
      <c r="BJ483" s="172"/>
      <c r="BK483" s="172"/>
      <c r="BL483" s="172"/>
      <c r="BM483" s="172"/>
      <c r="BN483" s="172"/>
      <c r="BO483" s="170" t="str">
        <f t="shared" si="82"/>
        <v/>
      </c>
      <c r="BP483" s="170"/>
      <c r="BQ483" s="170"/>
      <c r="BR483" s="170"/>
      <c r="BS483" s="170"/>
      <c r="BT483" s="170"/>
      <c r="BU483" s="170"/>
      <c r="BV483" s="170"/>
      <c r="BW483" s="170"/>
      <c r="BX483" s="170"/>
      <c r="BY483" s="170"/>
      <c r="BZ483" s="171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3"/>
      <c r="C484" s="168"/>
      <c r="D484" s="168"/>
      <c r="E484" s="168"/>
      <c r="F484" s="168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174"/>
      <c r="R484" s="174"/>
      <c r="S484" s="174"/>
      <c r="T484" s="174"/>
      <c r="U484" s="174"/>
      <c r="V484" s="174"/>
      <c r="W484" s="174"/>
      <c r="X484" s="174"/>
      <c r="Y484" s="174"/>
      <c r="Z484" s="174"/>
      <c r="AA484" s="174"/>
      <c r="AB484" s="174"/>
      <c r="AC484" s="174"/>
      <c r="AD484" s="174"/>
      <c r="AE484" s="174"/>
      <c r="AF484" s="175" t="str">
        <f t="shared" si="81"/>
        <v/>
      </c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6"/>
      <c r="AX484" s="176"/>
      <c r="AY484" s="176"/>
      <c r="AZ484" s="176"/>
      <c r="BA484" s="176"/>
      <c r="BB484" s="176"/>
      <c r="BC484" s="176"/>
      <c r="BD484" s="176"/>
      <c r="BE484" s="176"/>
      <c r="BF484" s="176"/>
      <c r="BG484" s="176"/>
      <c r="BH484" s="176"/>
      <c r="BI484" s="176"/>
      <c r="BJ484" s="176"/>
      <c r="BK484" s="176"/>
      <c r="BL484" s="176"/>
      <c r="BM484" s="176"/>
      <c r="BN484" s="176"/>
      <c r="BO484" s="177" t="str">
        <f t="shared" si="82"/>
        <v/>
      </c>
      <c r="BP484" s="177"/>
      <c r="BQ484" s="177"/>
      <c r="BR484" s="177"/>
      <c r="BS484" s="177"/>
      <c r="BT484" s="177"/>
      <c r="BU484" s="177"/>
      <c r="BV484" s="177"/>
      <c r="BW484" s="177"/>
      <c r="BX484" s="177"/>
      <c r="BY484" s="177"/>
      <c r="BZ484" s="178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62" t="s">
        <v>136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59" t="s">
        <v>129</v>
      </c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 t="s">
        <v>135</v>
      </c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  <c r="AB486" s="191" t="s">
        <v>130</v>
      </c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3"/>
      <c r="AO486" s="160" t="s">
        <v>129</v>
      </c>
      <c r="AP486" s="160"/>
      <c r="AQ486" s="160"/>
      <c r="AR486" s="160"/>
      <c r="AS486" s="160"/>
      <c r="AT486" s="160"/>
      <c r="AU486" s="160"/>
      <c r="AV486" s="160"/>
      <c r="AW486" s="160"/>
      <c r="AX486" s="160"/>
      <c r="AY486" s="160"/>
      <c r="AZ486" s="160" t="s">
        <v>137</v>
      </c>
      <c r="BA486" s="160"/>
      <c r="BB486" s="160"/>
      <c r="BC486" s="160"/>
      <c r="BD486" s="160"/>
      <c r="BE486" s="160"/>
      <c r="BF486" s="160"/>
      <c r="BG486" s="160"/>
      <c r="BH486" s="160"/>
      <c r="BI486" s="160"/>
      <c r="BJ486" s="160"/>
      <c r="BK486" s="160"/>
      <c r="BL486" s="160"/>
      <c r="BM486" s="160"/>
      <c r="BN486" s="160"/>
      <c r="BO486" s="161" t="s">
        <v>130</v>
      </c>
      <c r="BP486" s="161"/>
      <c r="BQ486" s="161"/>
      <c r="BR486" s="161"/>
      <c r="BS486" s="161"/>
      <c r="BT486" s="161"/>
      <c r="BU486" s="161"/>
      <c r="BV486" s="161"/>
      <c r="BW486" s="161"/>
      <c r="BX486" s="161"/>
      <c r="BY486" s="161"/>
      <c r="BZ486" s="20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81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82"/>
      <c r="AP487" s="182"/>
      <c r="AQ487" s="182"/>
      <c r="AR487" s="182"/>
      <c r="AS487" s="182"/>
      <c r="AT487" s="182"/>
      <c r="AU487" s="182"/>
      <c r="AV487" s="182"/>
      <c r="AW487" s="182"/>
      <c r="AX487" s="182"/>
      <c r="AY487" s="182"/>
      <c r="AZ487" s="183"/>
      <c r="BA487" s="183"/>
      <c r="BB487" s="183"/>
      <c r="BC487" s="183"/>
      <c r="BD487" s="183"/>
      <c r="BE487" s="183"/>
      <c r="BF487" s="183"/>
      <c r="BG487" s="183"/>
      <c r="BH487" s="183"/>
      <c r="BI487" s="183"/>
      <c r="BJ487" s="183"/>
      <c r="BK487" s="183"/>
      <c r="BL487" s="183"/>
      <c r="BM487" s="183"/>
      <c r="BN487" s="183"/>
      <c r="BO487" s="179" t="str">
        <f t="shared" ref="BO487:BO496" si="87">IF(AO487="","",ROUND(AO487*AZ487,2))</f>
        <v/>
      </c>
      <c r="BP487" s="179"/>
      <c r="BQ487" s="179"/>
      <c r="BR487" s="179"/>
      <c r="BS487" s="179"/>
      <c r="BT487" s="179"/>
      <c r="BU487" s="179"/>
      <c r="BV487" s="179"/>
      <c r="BW487" s="179"/>
      <c r="BX487" s="179"/>
      <c r="BY487" s="179"/>
      <c r="BZ487" s="18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81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82"/>
      <c r="AP488" s="182"/>
      <c r="AQ488" s="182"/>
      <c r="AR488" s="182"/>
      <c r="AS488" s="182"/>
      <c r="AT488" s="182"/>
      <c r="AU488" s="182"/>
      <c r="AV488" s="182"/>
      <c r="AW488" s="182"/>
      <c r="AX488" s="182"/>
      <c r="AY488" s="182"/>
      <c r="AZ488" s="183"/>
      <c r="BA488" s="183"/>
      <c r="BB488" s="183"/>
      <c r="BC488" s="183"/>
      <c r="BD488" s="183"/>
      <c r="BE488" s="183"/>
      <c r="BF488" s="183"/>
      <c r="BG488" s="183"/>
      <c r="BH488" s="183"/>
      <c r="BI488" s="183"/>
      <c r="BJ488" s="183"/>
      <c r="BK488" s="183"/>
      <c r="BL488" s="183"/>
      <c r="BM488" s="183"/>
      <c r="BN488" s="183"/>
      <c r="BO488" s="179" t="str">
        <f t="shared" si="87"/>
        <v/>
      </c>
      <c r="BP488" s="179"/>
      <c r="BQ488" s="179"/>
      <c r="BR488" s="179"/>
      <c r="BS488" s="179"/>
      <c r="BT488" s="179"/>
      <c r="BU488" s="179"/>
      <c r="BV488" s="179"/>
      <c r="BW488" s="179"/>
      <c r="BX488" s="179"/>
      <c r="BY488" s="179"/>
      <c r="BZ488" s="18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81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82"/>
      <c r="AP489" s="182"/>
      <c r="AQ489" s="182"/>
      <c r="AR489" s="182"/>
      <c r="AS489" s="182"/>
      <c r="AT489" s="182"/>
      <c r="AU489" s="182"/>
      <c r="AV489" s="182"/>
      <c r="AW489" s="182"/>
      <c r="AX489" s="182"/>
      <c r="AY489" s="182"/>
      <c r="AZ489" s="183"/>
      <c r="BA489" s="183"/>
      <c r="BB489" s="183"/>
      <c r="BC489" s="183"/>
      <c r="BD489" s="183"/>
      <c r="BE489" s="183"/>
      <c r="BF489" s="183"/>
      <c r="BG489" s="183"/>
      <c r="BH489" s="183"/>
      <c r="BI489" s="183"/>
      <c r="BJ489" s="183"/>
      <c r="BK489" s="183"/>
      <c r="BL489" s="183"/>
      <c r="BM489" s="183"/>
      <c r="BN489" s="183"/>
      <c r="BO489" s="179" t="str">
        <f t="shared" si="87"/>
        <v/>
      </c>
      <c r="BP489" s="179"/>
      <c r="BQ489" s="179"/>
      <c r="BR489" s="179"/>
      <c r="BS489" s="179"/>
      <c r="BT489" s="179"/>
      <c r="BU489" s="179"/>
      <c r="BV489" s="179"/>
      <c r="BW489" s="179"/>
      <c r="BX489" s="179"/>
      <c r="BY489" s="179"/>
      <c r="BZ489" s="18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81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82"/>
      <c r="AP490" s="182"/>
      <c r="AQ490" s="182"/>
      <c r="AR490" s="182"/>
      <c r="AS490" s="182"/>
      <c r="AT490" s="182"/>
      <c r="AU490" s="182"/>
      <c r="AV490" s="182"/>
      <c r="AW490" s="182"/>
      <c r="AX490" s="182"/>
      <c r="AY490" s="182"/>
      <c r="AZ490" s="183"/>
      <c r="BA490" s="183"/>
      <c r="BB490" s="183"/>
      <c r="BC490" s="183"/>
      <c r="BD490" s="183"/>
      <c r="BE490" s="183"/>
      <c r="BF490" s="183"/>
      <c r="BG490" s="183"/>
      <c r="BH490" s="183"/>
      <c r="BI490" s="183"/>
      <c r="BJ490" s="183"/>
      <c r="BK490" s="183"/>
      <c r="BL490" s="183"/>
      <c r="BM490" s="183"/>
      <c r="BN490" s="183"/>
      <c r="BO490" s="179" t="str">
        <f t="shared" si="87"/>
        <v/>
      </c>
      <c r="BP490" s="179"/>
      <c r="BQ490" s="179"/>
      <c r="BR490" s="179"/>
      <c r="BS490" s="179"/>
      <c r="BT490" s="179"/>
      <c r="BU490" s="179"/>
      <c r="BV490" s="179"/>
      <c r="BW490" s="179"/>
      <c r="BX490" s="179"/>
      <c r="BY490" s="179"/>
      <c r="BZ490" s="18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81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82"/>
      <c r="AP491" s="182"/>
      <c r="AQ491" s="182"/>
      <c r="AR491" s="182"/>
      <c r="AS491" s="182"/>
      <c r="AT491" s="182"/>
      <c r="AU491" s="182"/>
      <c r="AV491" s="182"/>
      <c r="AW491" s="182"/>
      <c r="AX491" s="182"/>
      <c r="AY491" s="182"/>
      <c r="AZ491" s="183"/>
      <c r="BA491" s="183"/>
      <c r="BB491" s="183"/>
      <c r="BC491" s="183"/>
      <c r="BD491" s="183"/>
      <c r="BE491" s="183"/>
      <c r="BF491" s="183"/>
      <c r="BG491" s="183"/>
      <c r="BH491" s="183"/>
      <c r="BI491" s="183"/>
      <c r="BJ491" s="183"/>
      <c r="BK491" s="183"/>
      <c r="BL491" s="183"/>
      <c r="BM491" s="183"/>
      <c r="BN491" s="183"/>
      <c r="BO491" s="179" t="str">
        <f t="shared" si="87"/>
        <v/>
      </c>
      <c r="BP491" s="179"/>
      <c r="BQ491" s="179"/>
      <c r="BR491" s="179"/>
      <c r="BS491" s="179"/>
      <c r="BT491" s="179"/>
      <c r="BU491" s="179"/>
      <c r="BV491" s="179"/>
      <c r="BW491" s="179"/>
      <c r="BX491" s="179"/>
      <c r="BY491" s="179"/>
      <c r="BZ491" s="18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81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82"/>
      <c r="AP492" s="182"/>
      <c r="AQ492" s="182"/>
      <c r="AR492" s="182"/>
      <c r="AS492" s="182"/>
      <c r="AT492" s="182"/>
      <c r="AU492" s="182"/>
      <c r="AV492" s="182"/>
      <c r="AW492" s="182"/>
      <c r="AX492" s="182"/>
      <c r="AY492" s="182"/>
      <c r="AZ492" s="183"/>
      <c r="BA492" s="183"/>
      <c r="BB492" s="183"/>
      <c r="BC492" s="183"/>
      <c r="BD492" s="183"/>
      <c r="BE492" s="183"/>
      <c r="BF492" s="183"/>
      <c r="BG492" s="183"/>
      <c r="BH492" s="183"/>
      <c r="BI492" s="183"/>
      <c r="BJ492" s="183"/>
      <c r="BK492" s="183"/>
      <c r="BL492" s="183"/>
      <c r="BM492" s="183"/>
      <c r="BN492" s="183"/>
      <c r="BO492" s="179" t="str">
        <f t="shared" si="87"/>
        <v/>
      </c>
      <c r="BP492" s="179"/>
      <c r="BQ492" s="179"/>
      <c r="BR492" s="179"/>
      <c r="BS492" s="179"/>
      <c r="BT492" s="179"/>
      <c r="BU492" s="179"/>
      <c r="BV492" s="179"/>
      <c r="BW492" s="179"/>
      <c r="BX492" s="179"/>
      <c r="BY492" s="179"/>
      <c r="BZ492" s="18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81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82"/>
      <c r="AP493" s="182"/>
      <c r="AQ493" s="182"/>
      <c r="AR493" s="182"/>
      <c r="AS493" s="182"/>
      <c r="AT493" s="182"/>
      <c r="AU493" s="182"/>
      <c r="AV493" s="182"/>
      <c r="AW493" s="182"/>
      <c r="AX493" s="182"/>
      <c r="AY493" s="182"/>
      <c r="AZ493" s="183"/>
      <c r="BA493" s="183"/>
      <c r="BB493" s="183"/>
      <c r="BC493" s="183"/>
      <c r="BD493" s="183"/>
      <c r="BE493" s="183"/>
      <c r="BF493" s="183"/>
      <c r="BG493" s="183"/>
      <c r="BH493" s="183"/>
      <c r="BI493" s="183"/>
      <c r="BJ493" s="183"/>
      <c r="BK493" s="183"/>
      <c r="BL493" s="183"/>
      <c r="BM493" s="183"/>
      <c r="BN493" s="183"/>
      <c r="BO493" s="179" t="str">
        <f t="shared" si="87"/>
        <v/>
      </c>
      <c r="BP493" s="179"/>
      <c r="BQ493" s="179"/>
      <c r="BR493" s="179"/>
      <c r="BS493" s="179"/>
      <c r="BT493" s="179"/>
      <c r="BU493" s="179"/>
      <c r="BV493" s="179"/>
      <c r="BW493" s="179"/>
      <c r="BX493" s="179"/>
      <c r="BY493" s="179"/>
      <c r="BZ493" s="18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81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82"/>
      <c r="AP494" s="182"/>
      <c r="AQ494" s="182"/>
      <c r="AR494" s="182"/>
      <c r="AS494" s="182"/>
      <c r="AT494" s="182"/>
      <c r="AU494" s="182"/>
      <c r="AV494" s="182"/>
      <c r="AW494" s="182"/>
      <c r="AX494" s="182"/>
      <c r="AY494" s="182"/>
      <c r="AZ494" s="183"/>
      <c r="BA494" s="183"/>
      <c r="BB494" s="183"/>
      <c r="BC494" s="183"/>
      <c r="BD494" s="183"/>
      <c r="BE494" s="183"/>
      <c r="BF494" s="183"/>
      <c r="BG494" s="183"/>
      <c r="BH494" s="183"/>
      <c r="BI494" s="183"/>
      <c r="BJ494" s="183"/>
      <c r="BK494" s="183"/>
      <c r="BL494" s="183"/>
      <c r="BM494" s="183"/>
      <c r="BN494" s="183"/>
      <c r="BO494" s="179" t="str">
        <f t="shared" si="87"/>
        <v/>
      </c>
      <c r="BP494" s="179"/>
      <c r="BQ494" s="179"/>
      <c r="BR494" s="179"/>
      <c r="BS494" s="179"/>
      <c r="BT494" s="179"/>
      <c r="BU494" s="179"/>
      <c r="BV494" s="179"/>
      <c r="BW494" s="179"/>
      <c r="BX494" s="179"/>
      <c r="BY494" s="179"/>
      <c r="BZ494" s="18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81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82"/>
      <c r="AP495" s="182"/>
      <c r="AQ495" s="182"/>
      <c r="AR495" s="182"/>
      <c r="AS495" s="182"/>
      <c r="AT495" s="182"/>
      <c r="AU495" s="182"/>
      <c r="AV495" s="182"/>
      <c r="AW495" s="182"/>
      <c r="AX495" s="182"/>
      <c r="AY495" s="182"/>
      <c r="AZ495" s="183"/>
      <c r="BA495" s="183"/>
      <c r="BB495" s="183"/>
      <c r="BC495" s="183"/>
      <c r="BD495" s="183"/>
      <c r="BE495" s="183"/>
      <c r="BF495" s="183"/>
      <c r="BG495" s="183"/>
      <c r="BH495" s="183"/>
      <c r="BI495" s="183"/>
      <c r="BJ495" s="183"/>
      <c r="BK495" s="183"/>
      <c r="BL495" s="183"/>
      <c r="BM495" s="183"/>
      <c r="BN495" s="183"/>
      <c r="BO495" s="179" t="str">
        <f t="shared" si="87"/>
        <v/>
      </c>
      <c r="BP495" s="179"/>
      <c r="BQ495" s="179"/>
      <c r="BR495" s="179"/>
      <c r="BS495" s="179"/>
      <c r="BT495" s="179"/>
      <c r="BU495" s="179"/>
      <c r="BV495" s="179"/>
      <c r="BW495" s="179"/>
      <c r="BX495" s="179"/>
      <c r="BY495" s="179"/>
      <c r="BZ495" s="18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97"/>
      <c r="C496" s="198"/>
      <c r="D496" s="198"/>
      <c r="E496" s="198"/>
      <c r="F496" s="198"/>
      <c r="G496" s="198"/>
      <c r="H496" s="198"/>
      <c r="I496" s="198"/>
      <c r="J496" s="198"/>
      <c r="K496" s="198"/>
      <c r="L496" s="198"/>
      <c r="M496" s="199"/>
      <c r="N496" s="199"/>
      <c r="O496" s="199"/>
      <c r="P496" s="199"/>
      <c r="Q496" s="199"/>
      <c r="R496" s="199"/>
      <c r="S496" s="199"/>
      <c r="T496" s="199"/>
      <c r="U496" s="199"/>
      <c r="V496" s="199"/>
      <c r="W496" s="199"/>
      <c r="X496" s="199"/>
      <c r="Y496" s="199"/>
      <c r="Z496" s="199"/>
      <c r="AA496" s="199"/>
      <c r="AB496" s="200" t="str">
        <f t="shared" si="86"/>
        <v/>
      </c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2"/>
      <c r="AO496" s="198"/>
      <c r="AP496" s="198"/>
      <c r="AQ496" s="198"/>
      <c r="AR496" s="198"/>
      <c r="AS496" s="198"/>
      <c r="AT496" s="198"/>
      <c r="AU496" s="198"/>
      <c r="AV496" s="198"/>
      <c r="AW496" s="198"/>
      <c r="AX496" s="198"/>
      <c r="AY496" s="198"/>
      <c r="AZ496" s="199"/>
      <c r="BA496" s="199"/>
      <c r="BB496" s="199"/>
      <c r="BC496" s="199"/>
      <c r="BD496" s="199"/>
      <c r="BE496" s="199"/>
      <c r="BF496" s="199"/>
      <c r="BG496" s="199"/>
      <c r="BH496" s="199"/>
      <c r="BI496" s="199"/>
      <c r="BJ496" s="199"/>
      <c r="BK496" s="199"/>
      <c r="BL496" s="199"/>
      <c r="BM496" s="199"/>
      <c r="BN496" s="199"/>
      <c r="BO496" s="195" t="str">
        <f t="shared" si="87"/>
        <v/>
      </c>
      <c r="BP496" s="195"/>
      <c r="BQ496" s="195"/>
      <c r="BR496" s="195"/>
      <c r="BS496" s="195"/>
      <c r="BT496" s="195"/>
      <c r="BU496" s="195"/>
      <c r="BV496" s="195"/>
      <c r="BW496" s="195"/>
      <c r="BX496" s="195"/>
      <c r="BY496" s="195"/>
      <c r="BZ496" s="196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28" t="s">
        <v>138</v>
      </c>
      <c r="C497" s="329"/>
      <c r="D497" s="329"/>
      <c r="E497" s="329"/>
      <c r="F497" s="329"/>
      <c r="G497" s="329"/>
      <c r="H497" s="329"/>
      <c r="I497" s="329"/>
      <c r="J497" s="329"/>
      <c r="K497" s="329"/>
      <c r="L497" s="329"/>
      <c r="M497" s="329"/>
      <c r="N497" s="329"/>
      <c r="O497" s="329"/>
      <c r="P497" s="329"/>
      <c r="Q497" s="329"/>
      <c r="R497" s="329"/>
      <c r="S497" s="329"/>
      <c r="T497" s="329"/>
      <c r="U497" s="329"/>
      <c r="V497" s="329"/>
      <c r="W497" s="329"/>
      <c r="X497" s="329"/>
      <c r="Y497" s="329"/>
      <c r="Z497" s="329"/>
      <c r="AA497" s="329"/>
      <c r="AB497" s="329"/>
      <c r="AC497" s="329"/>
      <c r="AD497" s="329"/>
      <c r="AE497" s="329"/>
      <c r="AF497" s="329"/>
      <c r="AG497" s="329"/>
      <c r="AH497" s="329"/>
      <c r="AI497" s="329"/>
      <c r="AJ497" s="329"/>
      <c r="AK497" s="329"/>
      <c r="AL497" s="329"/>
      <c r="AM497" s="329"/>
      <c r="AN497" s="329"/>
      <c r="AO497" s="329"/>
      <c r="AP497" s="329"/>
      <c r="AQ497" s="329"/>
      <c r="AR497" s="329"/>
      <c r="AS497" s="329"/>
      <c r="AT497" s="329"/>
      <c r="AU497" s="329"/>
      <c r="AV497" s="329"/>
      <c r="AW497" s="329"/>
      <c r="AX497" s="329"/>
      <c r="AY497" s="329"/>
      <c r="AZ497" s="329"/>
      <c r="BA497" s="329"/>
      <c r="BB497" s="329"/>
      <c r="BC497" s="329"/>
      <c r="BD497" s="329"/>
      <c r="BE497" s="329"/>
      <c r="BF497" s="329"/>
      <c r="BG497" s="329"/>
      <c r="BH497" s="329"/>
      <c r="BI497" s="329"/>
      <c r="BJ497" s="329"/>
      <c r="BK497" s="329"/>
      <c r="BL497" s="329"/>
      <c r="BM497" s="329"/>
      <c r="BN497" s="329"/>
      <c r="BO497" s="329"/>
      <c r="BP497" s="329"/>
      <c r="BQ497" s="329"/>
      <c r="BR497" s="329"/>
      <c r="BS497" s="329"/>
      <c r="BT497" s="329"/>
      <c r="BU497" s="329"/>
      <c r="BV497" s="329"/>
      <c r="BW497" s="329"/>
      <c r="BX497" s="329"/>
      <c r="BY497" s="329"/>
      <c r="BZ497" s="33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88" t="s">
        <v>129</v>
      </c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90" t="s">
        <v>128</v>
      </c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 t="s">
        <v>139</v>
      </c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94"/>
      <c r="AK498" s="191" t="s">
        <v>130</v>
      </c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3"/>
      <c r="AW498" s="161" t="s">
        <v>131</v>
      </c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1"/>
      <c r="BN498" s="161"/>
      <c r="BO498" s="165" t="s">
        <v>132</v>
      </c>
      <c r="BP498" s="165"/>
      <c r="BQ498" s="165"/>
      <c r="BR498" s="165"/>
      <c r="BS498" s="165"/>
      <c r="BT498" s="165"/>
      <c r="BU498" s="165"/>
      <c r="BV498" s="165"/>
      <c r="BW498" s="165"/>
      <c r="BX498" s="165"/>
      <c r="BY498" s="165"/>
      <c r="BZ498" s="16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81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79" t="str">
        <f t="shared" ref="AK499:AK508" si="89">IF(B499*M499=0,"",B499*M499)</f>
        <v/>
      </c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2"/>
      <c r="AX499" s="172"/>
      <c r="AY499" s="172"/>
      <c r="AZ499" s="172"/>
      <c r="BA499" s="172"/>
      <c r="BB499" s="172"/>
      <c r="BC499" s="172"/>
      <c r="BD499" s="172"/>
      <c r="BE499" s="172"/>
      <c r="BF499" s="172"/>
      <c r="BG499" s="172"/>
      <c r="BH499" s="172"/>
      <c r="BI499" s="172"/>
      <c r="BJ499" s="172"/>
      <c r="BK499" s="172"/>
      <c r="BL499" s="172"/>
      <c r="BM499" s="172"/>
      <c r="BN499" s="172"/>
      <c r="BO499" s="170" t="str">
        <f t="shared" ref="BO499:BO508" si="90">+IF(AK499="","",IF(AW499="","",IF(ROUND(AK499/AW499,4)&gt;100%,"chyba",ROUND(AK499/AW499,4))))</f>
        <v/>
      </c>
      <c r="BP499" s="170"/>
      <c r="BQ499" s="170"/>
      <c r="BR499" s="170"/>
      <c r="BS499" s="170"/>
      <c r="BT499" s="170"/>
      <c r="BU499" s="170"/>
      <c r="BV499" s="170"/>
      <c r="BW499" s="170"/>
      <c r="BX499" s="170"/>
      <c r="BY499" s="170"/>
      <c r="BZ499" s="171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81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79" t="str">
        <f t="shared" si="89"/>
        <v/>
      </c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  <c r="AV500" s="179"/>
      <c r="AW500" s="172"/>
      <c r="AX500" s="172"/>
      <c r="AY500" s="172"/>
      <c r="AZ500" s="172"/>
      <c r="BA500" s="172"/>
      <c r="BB500" s="172"/>
      <c r="BC500" s="172"/>
      <c r="BD500" s="172"/>
      <c r="BE500" s="172"/>
      <c r="BF500" s="172"/>
      <c r="BG500" s="172"/>
      <c r="BH500" s="172"/>
      <c r="BI500" s="172"/>
      <c r="BJ500" s="172"/>
      <c r="BK500" s="172"/>
      <c r="BL500" s="172"/>
      <c r="BM500" s="172"/>
      <c r="BN500" s="172"/>
      <c r="BO500" s="170" t="str">
        <f t="shared" si="90"/>
        <v/>
      </c>
      <c r="BP500" s="170"/>
      <c r="BQ500" s="170"/>
      <c r="BR500" s="170"/>
      <c r="BS500" s="170"/>
      <c r="BT500" s="170"/>
      <c r="BU500" s="170"/>
      <c r="BV500" s="170"/>
      <c r="BW500" s="170"/>
      <c r="BX500" s="170"/>
      <c r="BY500" s="170"/>
      <c r="BZ500" s="171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81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79" t="str">
        <f t="shared" si="89"/>
        <v/>
      </c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  <c r="AV501" s="179"/>
      <c r="AW501" s="172"/>
      <c r="AX501" s="172"/>
      <c r="AY501" s="172"/>
      <c r="AZ501" s="172"/>
      <c r="BA501" s="172"/>
      <c r="BB501" s="172"/>
      <c r="BC501" s="172"/>
      <c r="BD501" s="172"/>
      <c r="BE501" s="172"/>
      <c r="BF501" s="172"/>
      <c r="BG501" s="172"/>
      <c r="BH501" s="172"/>
      <c r="BI501" s="172"/>
      <c r="BJ501" s="172"/>
      <c r="BK501" s="172"/>
      <c r="BL501" s="172"/>
      <c r="BM501" s="172"/>
      <c r="BN501" s="172"/>
      <c r="BO501" s="170" t="str">
        <f t="shared" si="90"/>
        <v/>
      </c>
      <c r="BP501" s="170"/>
      <c r="BQ501" s="170"/>
      <c r="BR501" s="170"/>
      <c r="BS501" s="170"/>
      <c r="BT501" s="170"/>
      <c r="BU501" s="170"/>
      <c r="BV501" s="170"/>
      <c r="BW501" s="170"/>
      <c r="BX501" s="170"/>
      <c r="BY501" s="170"/>
      <c r="BZ501" s="171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81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79" t="str">
        <f t="shared" si="89"/>
        <v/>
      </c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  <c r="AV502" s="179"/>
      <c r="AW502" s="172"/>
      <c r="AX502" s="172"/>
      <c r="AY502" s="172"/>
      <c r="AZ502" s="172"/>
      <c r="BA502" s="172"/>
      <c r="BB502" s="172"/>
      <c r="BC502" s="172"/>
      <c r="BD502" s="172"/>
      <c r="BE502" s="172"/>
      <c r="BF502" s="172"/>
      <c r="BG502" s="172"/>
      <c r="BH502" s="172"/>
      <c r="BI502" s="172"/>
      <c r="BJ502" s="172"/>
      <c r="BK502" s="172"/>
      <c r="BL502" s="172"/>
      <c r="BM502" s="172"/>
      <c r="BN502" s="172"/>
      <c r="BO502" s="170" t="str">
        <f t="shared" si="90"/>
        <v/>
      </c>
      <c r="BP502" s="170"/>
      <c r="BQ502" s="170"/>
      <c r="BR502" s="170"/>
      <c r="BS502" s="170"/>
      <c r="BT502" s="170"/>
      <c r="BU502" s="170"/>
      <c r="BV502" s="170"/>
      <c r="BW502" s="170"/>
      <c r="BX502" s="170"/>
      <c r="BY502" s="170"/>
      <c r="BZ502" s="171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81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79" t="str">
        <f t="shared" si="89"/>
        <v/>
      </c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  <c r="AV503" s="179"/>
      <c r="AW503" s="172"/>
      <c r="AX503" s="172"/>
      <c r="AY503" s="172"/>
      <c r="AZ503" s="172"/>
      <c r="BA503" s="172"/>
      <c r="BB503" s="172"/>
      <c r="BC503" s="172"/>
      <c r="BD503" s="172"/>
      <c r="BE503" s="172"/>
      <c r="BF503" s="172"/>
      <c r="BG503" s="172"/>
      <c r="BH503" s="172"/>
      <c r="BI503" s="172"/>
      <c r="BJ503" s="172"/>
      <c r="BK503" s="172"/>
      <c r="BL503" s="172"/>
      <c r="BM503" s="172"/>
      <c r="BN503" s="172"/>
      <c r="BO503" s="170" t="str">
        <f t="shared" si="90"/>
        <v/>
      </c>
      <c r="BP503" s="170"/>
      <c r="BQ503" s="170"/>
      <c r="BR503" s="170"/>
      <c r="BS503" s="170"/>
      <c r="BT503" s="170"/>
      <c r="BU503" s="170"/>
      <c r="BV503" s="170"/>
      <c r="BW503" s="170"/>
      <c r="BX503" s="170"/>
      <c r="BY503" s="170"/>
      <c r="BZ503" s="171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81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79" t="str">
        <f t="shared" si="89"/>
        <v/>
      </c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  <c r="AV504" s="179"/>
      <c r="AW504" s="172"/>
      <c r="AX504" s="172"/>
      <c r="AY504" s="172"/>
      <c r="AZ504" s="172"/>
      <c r="BA504" s="172"/>
      <c r="BB504" s="172"/>
      <c r="BC504" s="172"/>
      <c r="BD504" s="172"/>
      <c r="BE504" s="172"/>
      <c r="BF504" s="172"/>
      <c r="BG504" s="172"/>
      <c r="BH504" s="172"/>
      <c r="BI504" s="172"/>
      <c r="BJ504" s="172"/>
      <c r="BK504" s="172"/>
      <c r="BL504" s="172"/>
      <c r="BM504" s="172"/>
      <c r="BN504" s="172"/>
      <c r="BO504" s="170" t="str">
        <f t="shared" si="90"/>
        <v/>
      </c>
      <c r="BP504" s="170"/>
      <c r="BQ504" s="170"/>
      <c r="BR504" s="170"/>
      <c r="BS504" s="170"/>
      <c r="BT504" s="170"/>
      <c r="BU504" s="170"/>
      <c r="BV504" s="170"/>
      <c r="BW504" s="170"/>
      <c r="BX504" s="170"/>
      <c r="BY504" s="170"/>
      <c r="BZ504" s="171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81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79" t="str">
        <f t="shared" si="89"/>
        <v/>
      </c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  <c r="AV505" s="179"/>
      <c r="AW505" s="172"/>
      <c r="AX505" s="172"/>
      <c r="AY505" s="172"/>
      <c r="AZ505" s="172"/>
      <c r="BA505" s="172"/>
      <c r="BB505" s="172"/>
      <c r="BC505" s="172"/>
      <c r="BD505" s="172"/>
      <c r="BE505" s="172"/>
      <c r="BF505" s="172"/>
      <c r="BG505" s="172"/>
      <c r="BH505" s="172"/>
      <c r="BI505" s="172"/>
      <c r="BJ505" s="172"/>
      <c r="BK505" s="172"/>
      <c r="BL505" s="172"/>
      <c r="BM505" s="172"/>
      <c r="BN505" s="172"/>
      <c r="BO505" s="170" t="str">
        <f t="shared" si="90"/>
        <v/>
      </c>
      <c r="BP505" s="170"/>
      <c r="BQ505" s="170"/>
      <c r="BR505" s="170"/>
      <c r="BS505" s="170"/>
      <c r="BT505" s="170"/>
      <c r="BU505" s="170"/>
      <c r="BV505" s="170"/>
      <c r="BW505" s="170"/>
      <c r="BX505" s="170"/>
      <c r="BY505" s="170"/>
      <c r="BZ505" s="171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81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79" t="str">
        <f t="shared" si="89"/>
        <v/>
      </c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  <c r="AV506" s="179"/>
      <c r="AW506" s="172"/>
      <c r="AX506" s="172"/>
      <c r="AY506" s="172"/>
      <c r="AZ506" s="172"/>
      <c r="BA506" s="172"/>
      <c r="BB506" s="172"/>
      <c r="BC506" s="172"/>
      <c r="BD506" s="172"/>
      <c r="BE506" s="172"/>
      <c r="BF506" s="172"/>
      <c r="BG506" s="172"/>
      <c r="BH506" s="172"/>
      <c r="BI506" s="172"/>
      <c r="BJ506" s="172"/>
      <c r="BK506" s="172"/>
      <c r="BL506" s="172"/>
      <c r="BM506" s="172"/>
      <c r="BN506" s="172"/>
      <c r="BO506" s="170" t="str">
        <f t="shared" si="90"/>
        <v/>
      </c>
      <c r="BP506" s="170"/>
      <c r="BQ506" s="170"/>
      <c r="BR506" s="170"/>
      <c r="BS506" s="170"/>
      <c r="BT506" s="170"/>
      <c r="BU506" s="170"/>
      <c r="BV506" s="170"/>
      <c r="BW506" s="170"/>
      <c r="BX506" s="170"/>
      <c r="BY506" s="170"/>
      <c r="BZ506" s="171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81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79" t="str">
        <f t="shared" si="89"/>
        <v/>
      </c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  <c r="AV507" s="179"/>
      <c r="AW507" s="172"/>
      <c r="AX507" s="172"/>
      <c r="AY507" s="172"/>
      <c r="AZ507" s="172"/>
      <c r="BA507" s="172"/>
      <c r="BB507" s="172"/>
      <c r="BC507" s="172"/>
      <c r="BD507" s="172"/>
      <c r="BE507" s="172"/>
      <c r="BF507" s="172"/>
      <c r="BG507" s="172"/>
      <c r="BH507" s="172"/>
      <c r="BI507" s="172"/>
      <c r="BJ507" s="172"/>
      <c r="BK507" s="172"/>
      <c r="BL507" s="172"/>
      <c r="BM507" s="172"/>
      <c r="BN507" s="172"/>
      <c r="BO507" s="170" t="str">
        <f t="shared" si="90"/>
        <v/>
      </c>
      <c r="BP507" s="170"/>
      <c r="BQ507" s="170"/>
      <c r="BR507" s="170"/>
      <c r="BS507" s="170"/>
      <c r="BT507" s="170"/>
      <c r="BU507" s="170"/>
      <c r="BV507" s="170"/>
      <c r="BW507" s="170"/>
      <c r="BX507" s="170"/>
      <c r="BY507" s="170"/>
      <c r="BZ507" s="171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97"/>
      <c r="C508" s="198"/>
      <c r="D508" s="198"/>
      <c r="E508" s="198"/>
      <c r="F508" s="198"/>
      <c r="G508" s="198"/>
      <c r="H508" s="198"/>
      <c r="I508" s="198"/>
      <c r="J508" s="198"/>
      <c r="K508" s="198"/>
      <c r="L508" s="198"/>
      <c r="M508" s="199"/>
      <c r="N508" s="199"/>
      <c r="O508" s="199"/>
      <c r="P508" s="199"/>
      <c r="Q508" s="199"/>
      <c r="R508" s="199"/>
      <c r="S508" s="199"/>
      <c r="T508" s="199"/>
      <c r="U508" s="199"/>
      <c r="V508" s="199"/>
      <c r="W508" s="199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95" t="str">
        <f t="shared" si="89"/>
        <v/>
      </c>
      <c r="AL508" s="195"/>
      <c r="AM508" s="195"/>
      <c r="AN508" s="195"/>
      <c r="AO508" s="195"/>
      <c r="AP508" s="195"/>
      <c r="AQ508" s="195"/>
      <c r="AR508" s="195"/>
      <c r="AS508" s="195"/>
      <c r="AT508" s="195"/>
      <c r="AU508" s="195"/>
      <c r="AV508" s="195"/>
      <c r="AW508" s="176"/>
      <c r="AX508" s="176"/>
      <c r="AY508" s="176"/>
      <c r="AZ508" s="176"/>
      <c r="BA508" s="176"/>
      <c r="BB508" s="176"/>
      <c r="BC508" s="176"/>
      <c r="BD508" s="176"/>
      <c r="BE508" s="176"/>
      <c r="BF508" s="176"/>
      <c r="BG508" s="176"/>
      <c r="BH508" s="176"/>
      <c r="BI508" s="176"/>
      <c r="BJ508" s="176"/>
      <c r="BK508" s="176"/>
      <c r="BL508" s="176"/>
      <c r="BM508" s="176"/>
      <c r="BN508" s="176"/>
      <c r="BO508" s="177" t="str">
        <f t="shared" si="90"/>
        <v/>
      </c>
      <c r="BP508" s="177"/>
      <c r="BQ508" s="177"/>
      <c r="BR508" s="177"/>
      <c r="BS508" s="177"/>
      <c r="BT508" s="177"/>
      <c r="BU508" s="177"/>
      <c r="BV508" s="177"/>
      <c r="BW508" s="177"/>
      <c r="BX508" s="177"/>
      <c r="BY508" s="177"/>
      <c r="BZ508" s="178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4" t="s">
        <v>197</v>
      </c>
      <c r="K512" s="114"/>
      <c r="L512" s="114"/>
      <c r="M512" s="114"/>
      <c r="N512" s="114"/>
      <c r="O512" s="114"/>
      <c r="P512" s="114"/>
      <c r="Q512" s="114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22" t="s">
        <v>143</v>
      </c>
      <c r="C538" s="323"/>
      <c r="D538" s="323"/>
      <c r="E538" s="323"/>
      <c r="F538" s="323"/>
      <c r="G538" s="323"/>
      <c r="H538" s="323"/>
      <c r="I538" s="323"/>
      <c r="J538" s="323"/>
      <c r="K538" s="323"/>
      <c r="L538" s="323"/>
      <c r="M538" s="323"/>
      <c r="N538" s="323"/>
      <c r="O538" s="323"/>
      <c r="P538" s="323"/>
      <c r="Q538" s="323"/>
      <c r="R538" s="323"/>
      <c r="S538" s="323"/>
      <c r="T538" s="323"/>
      <c r="U538" s="323"/>
      <c r="V538" s="323"/>
      <c r="W538" s="323"/>
      <c r="X538" s="323"/>
      <c r="Y538" s="323"/>
      <c r="Z538" s="323"/>
      <c r="AA538" s="323"/>
      <c r="AB538" s="323"/>
      <c r="AC538" s="323"/>
      <c r="AD538" s="323"/>
      <c r="AE538" s="323"/>
      <c r="AF538" s="323"/>
      <c r="AG538" s="323"/>
      <c r="AH538" s="323"/>
      <c r="AI538" s="323"/>
      <c r="AJ538" s="323"/>
      <c r="AK538" s="323"/>
      <c r="AL538" s="323"/>
      <c r="AM538" s="323"/>
      <c r="AN538" s="323"/>
      <c r="AO538" s="323"/>
      <c r="AP538" s="323"/>
      <c r="AQ538" s="324"/>
      <c r="AR538" s="214" t="s">
        <v>142</v>
      </c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  <c r="BI538" s="215"/>
      <c r="BJ538" s="215"/>
      <c r="BK538" s="215"/>
      <c r="BL538" s="215"/>
      <c r="BM538" s="215"/>
      <c r="BN538" s="215"/>
      <c r="BO538" s="215"/>
      <c r="BP538" s="215"/>
      <c r="BQ538" s="215"/>
      <c r="BR538" s="215"/>
      <c r="BS538" s="215"/>
      <c r="BT538" s="215"/>
      <c r="BU538" s="215"/>
      <c r="BV538" s="215"/>
      <c r="BW538" s="215"/>
      <c r="BX538" s="215"/>
      <c r="BY538" s="215"/>
      <c r="BZ538" s="21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25"/>
      <c r="C539" s="326"/>
      <c r="D539" s="326"/>
      <c r="E539" s="326"/>
      <c r="F539" s="326"/>
      <c r="G539" s="326"/>
      <c r="H539" s="326"/>
      <c r="I539" s="326"/>
      <c r="J539" s="326"/>
      <c r="K539" s="326"/>
      <c r="L539" s="326"/>
      <c r="M539" s="326"/>
      <c r="N539" s="326"/>
      <c r="O539" s="326"/>
      <c r="P539" s="326"/>
      <c r="Q539" s="326"/>
      <c r="R539" s="326"/>
      <c r="S539" s="326"/>
      <c r="T539" s="326"/>
      <c r="U539" s="326"/>
      <c r="V539" s="326"/>
      <c r="W539" s="326"/>
      <c r="X539" s="326"/>
      <c r="Y539" s="326"/>
      <c r="Z539" s="326"/>
      <c r="AA539" s="326"/>
      <c r="AB539" s="326"/>
      <c r="AC539" s="326"/>
      <c r="AD539" s="326"/>
      <c r="AE539" s="326"/>
      <c r="AF539" s="326"/>
      <c r="AG539" s="326"/>
      <c r="AH539" s="326"/>
      <c r="AI539" s="326"/>
      <c r="AJ539" s="326"/>
      <c r="AK539" s="326"/>
      <c r="AL539" s="326"/>
      <c r="AM539" s="326"/>
      <c r="AN539" s="326"/>
      <c r="AO539" s="326"/>
      <c r="AP539" s="326"/>
      <c r="AQ539" s="327"/>
      <c r="AR539" s="217"/>
      <c r="AS539" s="218"/>
      <c r="AT539" s="218"/>
      <c r="AU539" s="218"/>
      <c r="AV539" s="218"/>
      <c r="AW539" s="218"/>
      <c r="AX539" s="218"/>
      <c r="AY539" s="218"/>
      <c r="AZ539" s="218"/>
      <c r="BA539" s="218"/>
      <c r="BB539" s="218"/>
      <c r="BC539" s="218"/>
      <c r="BD539" s="218"/>
      <c r="BE539" s="218"/>
      <c r="BF539" s="218"/>
      <c r="BG539" s="218"/>
      <c r="BH539" s="218"/>
      <c r="BI539" s="218"/>
      <c r="BJ539" s="218"/>
      <c r="BK539" s="218"/>
      <c r="BL539" s="218"/>
      <c r="BM539" s="218"/>
      <c r="BN539" s="218"/>
      <c r="BO539" s="218"/>
      <c r="BP539" s="218"/>
      <c r="BQ539" s="218"/>
      <c r="BR539" s="218"/>
      <c r="BS539" s="218"/>
      <c r="BT539" s="218"/>
      <c r="BU539" s="218"/>
      <c r="BV539" s="218"/>
      <c r="BW539" s="218"/>
      <c r="BX539" s="218"/>
      <c r="BY539" s="218"/>
      <c r="BZ539" s="219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11" t="s">
        <v>144</v>
      </c>
      <c r="C540" s="212"/>
      <c r="D540" s="212"/>
      <c r="E540" s="212"/>
      <c r="F540" s="212"/>
      <c r="G540" s="212"/>
      <c r="H540" s="212"/>
      <c r="I540" s="212"/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  <c r="AH540" s="212"/>
      <c r="AI540" s="212"/>
      <c r="AJ540" s="212"/>
      <c r="AK540" s="212"/>
      <c r="AL540" s="212"/>
      <c r="AM540" s="212"/>
      <c r="AN540" s="212"/>
      <c r="AO540" s="212"/>
      <c r="AP540" s="212"/>
      <c r="AQ540" s="213"/>
      <c r="AR540" s="96"/>
      <c r="AS540" s="97"/>
      <c r="AT540" s="97"/>
      <c r="AU540" s="97"/>
      <c r="AV540" s="97"/>
      <c r="AW540" s="97"/>
      <c r="AX540" s="97"/>
      <c r="AY540" s="97"/>
      <c r="AZ540" s="97"/>
      <c r="BA540" s="97"/>
      <c r="BB540" s="97"/>
      <c r="BC540" s="97"/>
      <c r="BD540" s="97"/>
      <c r="BE540" s="97"/>
      <c r="BF540" s="97"/>
      <c r="BG540" s="97"/>
      <c r="BH540" s="97"/>
      <c r="BI540" s="97"/>
      <c r="BJ540" s="97"/>
      <c r="BK540" s="97"/>
      <c r="BL540" s="97"/>
      <c r="BM540" s="97"/>
      <c r="BN540" s="97"/>
      <c r="BO540" s="97"/>
      <c r="BP540" s="97"/>
      <c r="BQ540" s="97"/>
      <c r="BR540" s="97"/>
      <c r="BS540" s="97"/>
      <c r="BT540" s="97"/>
      <c r="BU540" s="97"/>
      <c r="BV540" s="97"/>
      <c r="BW540" s="97"/>
      <c r="BX540" s="97"/>
      <c r="BY540" s="97"/>
      <c r="BZ540" s="98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226" t="s">
        <v>145</v>
      </c>
      <c r="C541" s="227"/>
      <c r="D541" s="227"/>
      <c r="E541" s="227"/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  <c r="AA541" s="227"/>
      <c r="AB541" s="227"/>
      <c r="AC541" s="227"/>
      <c r="AD541" s="227"/>
      <c r="AE541" s="227"/>
      <c r="AF541" s="227"/>
      <c r="AG541" s="227"/>
      <c r="AH541" s="227"/>
      <c r="AI541" s="227"/>
      <c r="AJ541" s="227"/>
      <c r="AK541" s="227"/>
      <c r="AL541" s="227"/>
      <c r="AM541" s="227"/>
      <c r="AN541" s="227"/>
      <c r="AO541" s="227"/>
      <c r="AP541" s="227"/>
      <c r="AQ541" s="228"/>
      <c r="AR541" s="220"/>
      <c r="AS541" s="221"/>
      <c r="AT541" s="221"/>
      <c r="AU541" s="221"/>
      <c r="AV541" s="221"/>
      <c r="AW541" s="221"/>
      <c r="AX541" s="221"/>
      <c r="AY541" s="221"/>
      <c r="AZ541" s="221"/>
      <c r="BA541" s="221"/>
      <c r="BB541" s="221"/>
      <c r="BC541" s="221"/>
      <c r="BD541" s="221"/>
      <c r="BE541" s="221"/>
      <c r="BF541" s="221"/>
      <c r="BG541" s="221"/>
      <c r="BH541" s="221"/>
      <c r="BI541" s="221"/>
      <c r="BJ541" s="221"/>
      <c r="BK541" s="221"/>
      <c r="BL541" s="221"/>
      <c r="BM541" s="221"/>
      <c r="BN541" s="221"/>
      <c r="BO541" s="221"/>
      <c r="BP541" s="221"/>
      <c r="BQ541" s="221"/>
      <c r="BR541" s="221"/>
      <c r="BS541" s="221"/>
      <c r="BT541" s="221"/>
      <c r="BU541" s="221"/>
      <c r="BV541" s="221"/>
      <c r="BW541" s="221"/>
      <c r="BX541" s="221"/>
      <c r="BY541" s="221"/>
      <c r="BZ541" s="222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226" t="s">
        <v>146</v>
      </c>
      <c r="C542" s="227"/>
      <c r="D542" s="227"/>
      <c r="E542" s="227"/>
      <c r="F542" s="227"/>
      <c r="G542" s="227"/>
      <c r="H542" s="227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8"/>
      <c r="AR542" s="220"/>
      <c r="AS542" s="221"/>
      <c r="AT542" s="221"/>
      <c r="AU542" s="221"/>
      <c r="AV542" s="221"/>
      <c r="AW542" s="221"/>
      <c r="AX542" s="221"/>
      <c r="AY542" s="221"/>
      <c r="AZ542" s="221"/>
      <c r="BA542" s="221"/>
      <c r="BB542" s="221"/>
      <c r="BC542" s="221"/>
      <c r="BD542" s="221"/>
      <c r="BE542" s="221"/>
      <c r="BF542" s="221"/>
      <c r="BG542" s="221"/>
      <c r="BH542" s="221"/>
      <c r="BI542" s="221"/>
      <c r="BJ542" s="221"/>
      <c r="BK542" s="221"/>
      <c r="BL542" s="221"/>
      <c r="BM542" s="221"/>
      <c r="BN542" s="221"/>
      <c r="BO542" s="221"/>
      <c r="BP542" s="221"/>
      <c r="BQ542" s="221"/>
      <c r="BR542" s="221"/>
      <c r="BS542" s="221"/>
      <c r="BT542" s="221"/>
      <c r="BU542" s="221"/>
      <c r="BV542" s="221"/>
      <c r="BW542" s="221"/>
      <c r="BX542" s="221"/>
      <c r="BY542" s="221"/>
      <c r="BZ542" s="222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226" t="s">
        <v>147</v>
      </c>
      <c r="C543" s="227"/>
      <c r="D543" s="227"/>
      <c r="E543" s="227"/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27"/>
      <c r="Y543" s="227"/>
      <c r="Z543" s="227"/>
      <c r="AA543" s="227"/>
      <c r="AB543" s="227"/>
      <c r="AC543" s="227"/>
      <c r="AD543" s="227"/>
      <c r="AE543" s="227"/>
      <c r="AF543" s="227"/>
      <c r="AG543" s="227"/>
      <c r="AH543" s="227"/>
      <c r="AI543" s="227"/>
      <c r="AJ543" s="227"/>
      <c r="AK543" s="227"/>
      <c r="AL543" s="227"/>
      <c r="AM543" s="227"/>
      <c r="AN543" s="227"/>
      <c r="AO543" s="227"/>
      <c r="AP543" s="227"/>
      <c r="AQ543" s="228"/>
      <c r="AR543" s="220"/>
      <c r="AS543" s="221"/>
      <c r="AT543" s="221"/>
      <c r="AU543" s="221"/>
      <c r="AV543" s="221"/>
      <c r="AW543" s="221"/>
      <c r="AX543" s="221"/>
      <c r="AY543" s="221"/>
      <c r="AZ543" s="221"/>
      <c r="BA543" s="221"/>
      <c r="BB543" s="221"/>
      <c r="BC543" s="221"/>
      <c r="BD543" s="221"/>
      <c r="BE543" s="221"/>
      <c r="BF543" s="221"/>
      <c r="BG543" s="221"/>
      <c r="BH543" s="221"/>
      <c r="BI543" s="221"/>
      <c r="BJ543" s="221"/>
      <c r="BK543" s="221"/>
      <c r="BL543" s="221"/>
      <c r="BM543" s="221"/>
      <c r="BN543" s="221"/>
      <c r="BO543" s="221"/>
      <c r="BP543" s="221"/>
      <c r="BQ543" s="221"/>
      <c r="BR543" s="221"/>
      <c r="BS543" s="221"/>
      <c r="BT543" s="221"/>
      <c r="BU543" s="221"/>
      <c r="BV543" s="221"/>
      <c r="BW543" s="221"/>
      <c r="BX543" s="221"/>
      <c r="BY543" s="221"/>
      <c r="BZ543" s="222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23"/>
      <c r="C544" s="224"/>
      <c r="D544" s="224"/>
      <c r="E544" s="224"/>
      <c r="F544" s="224"/>
      <c r="G544" s="224"/>
      <c r="H544" s="224"/>
      <c r="I544" s="224"/>
      <c r="J544" s="224"/>
      <c r="K544" s="224"/>
      <c r="L544" s="224"/>
      <c r="M544" s="224"/>
      <c r="N544" s="224"/>
      <c r="O544" s="224"/>
      <c r="P544" s="224"/>
      <c r="Q544" s="224"/>
      <c r="R544" s="224"/>
      <c r="S544" s="224"/>
      <c r="T544" s="224"/>
      <c r="U544" s="224"/>
      <c r="V544" s="224"/>
      <c r="W544" s="224"/>
      <c r="X544" s="224"/>
      <c r="Y544" s="224"/>
      <c r="Z544" s="224"/>
      <c r="AA544" s="224"/>
      <c r="AB544" s="224"/>
      <c r="AC544" s="224"/>
      <c r="AD544" s="224"/>
      <c r="AE544" s="224"/>
      <c r="AF544" s="224"/>
      <c r="AG544" s="224"/>
      <c r="AH544" s="224"/>
      <c r="AI544" s="224"/>
      <c r="AJ544" s="224"/>
      <c r="AK544" s="224"/>
      <c r="AL544" s="224"/>
      <c r="AM544" s="224"/>
      <c r="AN544" s="224"/>
      <c r="AO544" s="224"/>
      <c r="AP544" s="224"/>
      <c r="AQ544" s="225"/>
      <c r="AR544" s="220"/>
      <c r="AS544" s="221"/>
      <c r="AT544" s="221"/>
      <c r="AU544" s="221"/>
      <c r="AV544" s="221"/>
      <c r="AW544" s="221"/>
      <c r="AX544" s="221"/>
      <c r="AY544" s="221"/>
      <c r="AZ544" s="221"/>
      <c r="BA544" s="221"/>
      <c r="BB544" s="221"/>
      <c r="BC544" s="221"/>
      <c r="BD544" s="221"/>
      <c r="BE544" s="221"/>
      <c r="BF544" s="221"/>
      <c r="BG544" s="221"/>
      <c r="BH544" s="221"/>
      <c r="BI544" s="221"/>
      <c r="BJ544" s="221"/>
      <c r="BK544" s="221"/>
      <c r="BL544" s="221"/>
      <c r="BM544" s="221"/>
      <c r="BN544" s="221"/>
      <c r="BO544" s="221"/>
      <c r="BP544" s="221"/>
      <c r="BQ544" s="221"/>
      <c r="BR544" s="221"/>
      <c r="BS544" s="221"/>
      <c r="BT544" s="221"/>
      <c r="BU544" s="221"/>
      <c r="BV544" s="221"/>
      <c r="BW544" s="221"/>
      <c r="BX544" s="221"/>
      <c r="BY544" s="221"/>
      <c r="BZ544" s="222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23"/>
      <c r="C545" s="224"/>
      <c r="D545" s="224"/>
      <c r="E545" s="224"/>
      <c r="F545" s="224"/>
      <c r="G545" s="224"/>
      <c r="H545" s="224"/>
      <c r="I545" s="224"/>
      <c r="J545" s="224"/>
      <c r="K545" s="224"/>
      <c r="L545" s="224"/>
      <c r="M545" s="224"/>
      <c r="N545" s="224"/>
      <c r="O545" s="224"/>
      <c r="P545" s="224"/>
      <c r="Q545" s="224"/>
      <c r="R545" s="224"/>
      <c r="S545" s="224"/>
      <c r="T545" s="224"/>
      <c r="U545" s="224"/>
      <c r="V545" s="224"/>
      <c r="W545" s="224"/>
      <c r="X545" s="224"/>
      <c r="Y545" s="224"/>
      <c r="Z545" s="224"/>
      <c r="AA545" s="224"/>
      <c r="AB545" s="224"/>
      <c r="AC545" s="224"/>
      <c r="AD545" s="224"/>
      <c r="AE545" s="224"/>
      <c r="AF545" s="224"/>
      <c r="AG545" s="224"/>
      <c r="AH545" s="224"/>
      <c r="AI545" s="224"/>
      <c r="AJ545" s="224"/>
      <c r="AK545" s="224"/>
      <c r="AL545" s="224"/>
      <c r="AM545" s="224"/>
      <c r="AN545" s="224"/>
      <c r="AO545" s="224"/>
      <c r="AP545" s="224"/>
      <c r="AQ545" s="225"/>
      <c r="AR545" s="220"/>
      <c r="AS545" s="221"/>
      <c r="AT545" s="221"/>
      <c r="AU545" s="221"/>
      <c r="AV545" s="221"/>
      <c r="AW545" s="221"/>
      <c r="AX545" s="221"/>
      <c r="AY545" s="221"/>
      <c r="AZ545" s="221"/>
      <c r="BA545" s="221"/>
      <c r="BB545" s="221"/>
      <c r="BC545" s="221"/>
      <c r="BD545" s="221"/>
      <c r="BE545" s="221"/>
      <c r="BF545" s="221"/>
      <c r="BG545" s="221"/>
      <c r="BH545" s="221"/>
      <c r="BI545" s="221"/>
      <c r="BJ545" s="221"/>
      <c r="BK545" s="221"/>
      <c r="BL545" s="221"/>
      <c r="BM545" s="221"/>
      <c r="BN545" s="221"/>
      <c r="BO545" s="221"/>
      <c r="BP545" s="221"/>
      <c r="BQ545" s="221"/>
      <c r="BR545" s="221"/>
      <c r="BS545" s="221"/>
      <c r="BT545" s="221"/>
      <c r="BU545" s="221"/>
      <c r="BV545" s="221"/>
      <c r="BW545" s="221"/>
      <c r="BX545" s="221"/>
      <c r="BY545" s="221"/>
      <c r="BZ545" s="222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23"/>
      <c r="C546" s="224"/>
      <c r="D546" s="224"/>
      <c r="E546" s="224"/>
      <c r="F546" s="224"/>
      <c r="G546" s="224"/>
      <c r="H546" s="224"/>
      <c r="I546" s="224"/>
      <c r="J546" s="224"/>
      <c r="K546" s="224"/>
      <c r="L546" s="224"/>
      <c r="M546" s="224"/>
      <c r="N546" s="224"/>
      <c r="O546" s="224"/>
      <c r="P546" s="224"/>
      <c r="Q546" s="224"/>
      <c r="R546" s="224"/>
      <c r="S546" s="224"/>
      <c r="T546" s="224"/>
      <c r="U546" s="224"/>
      <c r="V546" s="224"/>
      <c r="W546" s="224"/>
      <c r="X546" s="224"/>
      <c r="Y546" s="224"/>
      <c r="Z546" s="224"/>
      <c r="AA546" s="224"/>
      <c r="AB546" s="224"/>
      <c r="AC546" s="224"/>
      <c r="AD546" s="224"/>
      <c r="AE546" s="224"/>
      <c r="AF546" s="224"/>
      <c r="AG546" s="224"/>
      <c r="AH546" s="224"/>
      <c r="AI546" s="224"/>
      <c r="AJ546" s="224"/>
      <c r="AK546" s="224"/>
      <c r="AL546" s="224"/>
      <c r="AM546" s="224"/>
      <c r="AN546" s="224"/>
      <c r="AO546" s="224"/>
      <c r="AP546" s="224"/>
      <c r="AQ546" s="225"/>
      <c r="AR546" s="220"/>
      <c r="AS546" s="221"/>
      <c r="AT546" s="221"/>
      <c r="AU546" s="221"/>
      <c r="AV546" s="221"/>
      <c r="AW546" s="221"/>
      <c r="AX546" s="221"/>
      <c r="AY546" s="221"/>
      <c r="AZ546" s="221"/>
      <c r="BA546" s="221"/>
      <c r="BB546" s="221"/>
      <c r="BC546" s="221"/>
      <c r="BD546" s="221"/>
      <c r="BE546" s="221"/>
      <c r="BF546" s="221"/>
      <c r="BG546" s="221"/>
      <c r="BH546" s="221"/>
      <c r="BI546" s="221"/>
      <c r="BJ546" s="221"/>
      <c r="BK546" s="221"/>
      <c r="BL546" s="221"/>
      <c r="BM546" s="221"/>
      <c r="BN546" s="221"/>
      <c r="BO546" s="221"/>
      <c r="BP546" s="221"/>
      <c r="BQ546" s="221"/>
      <c r="BR546" s="221"/>
      <c r="BS546" s="221"/>
      <c r="BT546" s="221"/>
      <c r="BU546" s="221"/>
      <c r="BV546" s="221"/>
      <c r="BW546" s="221"/>
      <c r="BX546" s="221"/>
      <c r="BY546" s="221"/>
      <c r="BZ546" s="222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23"/>
      <c r="C547" s="224"/>
      <c r="D547" s="224"/>
      <c r="E547" s="224"/>
      <c r="F547" s="224"/>
      <c r="G547" s="224"/>
      <c r="H547" s="224"/>
      <c r="I547" s="224"/>
      <c r="J547" s="224"/>
      <c r="K547" s="224"/>
      <c r="L547" s="224"/>
      <c r="M547" s="224"/>
      <c r="N547" s="224"/>
      <c r="O547" s="224"/>
      <c r="P547" s="224"/>
      <c r="Q547" s="224"/>
      <c r="R547" s="224"/>
      <c r="S547" s="224"/>
      <c r="T547" s="224"/>
      <c r="U547" s="224"/>
      <c r="V547" s="224"/>
      <c r="W547" s="224"/>
      <c r="X547" s="224"/>
      <c r="Y547" s="224"/>
      <c r="Z547" s="224"/>
      <c r="AA547" s="224"/>
      <c r="AB547" s="224"/>
      <c r="AC547" s="224"/>
      <c r="AD547" s="224"/>
      <c r="AE547" s="224"/>
      <c r="AF547" s="224"/>
      <c r="AG547" s="224"/>
      <c r="AH547" s="224"/>
      <c r="AI547" s="224"/>
      <c r="AJ547" s="224"/>
      <c r="AK547" s="224"/>
      <c r="AL547" s="224"/>
      <c r="AM547" s="224"/>
      <c r="AN547" s="224"/>
      <c r="AO547" s="224"/>
      <c r="AP547" s="224"/>
      <c r="AQ547" s="225"/>
      <c r="AR547" s="220"/>
      <c r="AS547" s="221"/>
      <c r="AT547" s="221"/>
      <c r="AU547" s="221"/>
      <c r="AV547" s="221"/>
      <c r="AW547" s="221"/>
      <c r="AX547" s="221"/>
      <c r="AY547" s="221"/>
      <c r="AZ547" s="221"/>
      <c r="BA547" s="221"/>
      <c r="BB547" s="221"/>
      <c r="BC547" s="221"/>
      <c r="BD547" s="221"/>
      <c r="BE547" s="221"/>
      <c r="BF547" s="221"/>
      <c r="BG547" s="221"/>
      <c r="BH547" s="221"/>
      <c r="BI547" s="221"/>
      <c r="BJ547" s="221"/>
      <c r="BK547" s="221"/>
      <c r="BL547" s="221"/>
      <c r="BM547" s="221"/>
      <c r="BN547" s="221"/>
      <c r="BO547" s="221"/>
      <c r="BP547" s="221"/>
      <c r="BQ547" s="221"/>
      <c r="BR547" s="221"/>
      <c r="BS547" s="221"/>
      <c r="BT547" s="221"/>
      <c r="BU547" s="221"/>
      <c r="BV547" s="221"/>
      <c r="BW547" s="221"/>
      <c r="BX547" s="221"/>
      <c r="BY547" s="221"/>
      <c r="BZ547" s="222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23"/>
      <c r="C548" s="224"/>
      <c r="D548" s="224"/>
      <c r="E548" s="224"/>
      <c r="F548" s="224"/>
      <c r="G548" s="224"/>
      <c r="H548" s="224"/>
      <c r="I548" s="224"/>
      <c r="J548" s="224"/>
      <c r="K548" s="224"/>
      <c r="L548" s="224"/>
      <c r="M548" s="224"/>
      <c r="N548" s="224"/>
      <c r="O548" s="224"/>
      <c r="P548" s="224"/>
      <c r="Q548" s="224"/>
      <c r="R548" s="224"/>
      <c r="S548" s="224"/>
      <c r="T548" s="224"/>
      <c r="U548" s="224"/>
      <c r="V548" s="224"/>
      <c r="W548" s="224"/>
      <c r="X548" s="224"/>
      <c r="Y548" s="224"/>
      <c r="Z548" s="224"/>
      <c r="AA548" s="224"/>
      <c r="AB548" s="224"/>
      <c r="AC548" s="224"/>
      <c r="AD548" s="224"/>
      <c r="AE548" s="224"/>
      <c r="AF548" s="224"/>
      <c r="AG548" s="224"/>
      <c r="AH548" s="224"/>
      <c r="AI548" s="224"/>
      <c r="AJ548" s="224"/>
      <c r="AK548" s="224"/>
      <c r="AL548" s="224"/>
      <c r="AM548" s="224"/>
      <c r="AN548" s="224"/>
      <c r="AO548" s="224"/>
      <c r="AP548" s="224"/>
      <c r="AQ548" s="225"/>
      <c r="AR548" s="220"/>
      <c r="AS548" s="221"/>
      <c r="AT548" s="221"/>
      <c r="AU548" s="221"/>
      <c r="AV548" s="221"/>
      <c r="AW548" s="221"/>
      <c r="AX548" s="221"/>
      <c r="AY548" s="221"/>
      <c r="AZ548" s="221"/>
      <c r="BA548" s="221"/>
      <c r="BB548" s="221"/>
      <c r="BC548" s="221"/>
      <c r="BD548" s="221"/>
      <c r="BE548" s="221"/>
      <c r="BF548" s="221"/>
      <c r="BG548" s="221"/>
      <c r="BH548" s="221"/>
      <c r="BI548" s="221"/>
      <c r="BJ548" s="221"/>
      <c r="BK548" s="221"/>
      <c r="BL548" s="221"/>
      <c r="BM548" s="221"/>
      <c r="BN548" s="221"/>
      <c r="BO548" s="221"/>
      <c r="BP548" s="221"/>
      <c r="BQ548" s="221"/>
      <c r="BR548" s="221"/>
      <c r="BS548" s="221"/>
      <c r="BT548" s="221"/>
      <c r="BU548" s="221"/>
      <c r="BV548" s="221"/>
      <c r="BW548" s="221"/>
      <c r="BX548" s="221"/>
      <c r="BY548" s="221"/>
      <c r="BZ548" s="222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30"/>
      <c r="C549" s="231"/>
      <c r="D549" s="231"/>
      <c r="E549" s="231"/>
      <c r="F549" s="231"/>
      <c r="G549" s="231"/>
      <c r="H549" s="231"/>
      <c r="I549" s="231"/>
      <c r="J549" s="231"/>
      <c r="K549" s="231"/>
      <c r="L549" s="231"/>
      <c r="M549" s="231"/>
      <c r="N549" s="231"/>
      <c r="O549" s="231"/>
      <c r="P549" s="231"/>
      <c r="Q549" s="231"/>
      <c r="R549" s="231"/>
      <c r="S549" s="231"/>
      <c r="T549" s="231"/>
      <c r="U549" s="231"/>
      <c r="V549" s="231"/>
      <c r="W549" s="231"/>
      <c r="X549" s="231"/>
      <c r="Y549" s="231"/>
      <c r="Z549" s="231"/>
      <c r="AA549" s="231"/>
      <c r="AB549" s="231"/>
      <c r="AC549" s="231"/>
      <c r="AD549" s="231"/>
      <c r="AE549" s="231"/>
      <c r="AF549" s="231"/>
      <c r="AG549" s="231"/>
      <c r="AH549" s="231"/>
      <c r="AI549" s="231"/>
      <c r="AJ549" s="231"/>
      <c r="AK549" s="231"/>
      <c r="AL549" s="231"/>
      <c r="AM549" s="231"/>
      <c r="AN549" s="231"/>
      <c r="AO549" s="231"/>
      <c r="AP549" s="231"/>
      <c r="AQ549" s="232"/>
      <c r="AR549" s="102"/>
      <c r="AS549" s="103"/>
      <c r="AT549" s="103"/>
      <c r="AU549" s="103"/>
      <c r="AV549" s="103"/>
      <c r="AW549" s="103"/>
      <c r="AX549" s="103"/>
      <c r="AY549" s="103"/>
      <c r="AZ549" s="103"/>
      <c r="BA549" s="103"/>
      <c r="BB549" s="103"/>
      <c r="BC549" s="103"/>
      <c r="BD549" s="103"/>
      <c r="BE549" s="103"/>
      <c r="BF549" s="103"/>
      <c r="BG549" s="103"/>
      <c r="BH549" s="103"/>
      <c r="BI549" s="103"/>
      <c r="BJ549" s="103"/>
      <c r="BK549" s="103"/>
      <c r="BL549" s="103"/>
      <c r="BM549" s="103"/>
      <c r="BN549" s="103"/>
      <c r="BO549" s="103"/>
      <c r="BP549" s="103"/>
      <c r="BQ549" s="103"/>
      <c r="BR549" s="103"/>
      <c r="BS549" s="103"/>
      <c r="BT549" s="103"/>
      <c r="BU549" s="103"/>
      <c r="BV549" s="103"/>
      <c r="BW549" s="103"/>
      <c r="BX549" s="103"/>
      <c r="BY549" s="103"/>
      <c r="BZ549" s="104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14" t="s">
        <v>197</v>
      </c>
      <c r="K551" s="114"/>
      <c r="L551" s="114"/>
      <c r="M551" s="114"/>
      <c r="N551" s="114"/>
      <c r="O551" s="114"/>
      <c r="P551" s="114"/>
      <c r="Q551" s="114"/>
      <c r="R551" s="114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307" t="s">
        <v>43</v>
      </c>
      <c r="C554" s="308"/>
      <c r="D554" s="308"/>
      <c r="E554" s="308"/>
      <c r="F554" s="308"/>
      <c r="G554" s="308"/>
      <c r="H554" s="308"/>
      <c r="I554" s="308"/>
      <c r="J554" s="308"/>
      <c r="K554" s="308"/>
      <c r="L554" s="308"/>
      <c r="M554" s="308"/>
      <c r="N554" s="308"/>
      <c r="O554" s="308"/>
      <c r="P554" s="308"/>
      <c r="Q554" s="308"/>
      <c r="R554" s="308"/>
      <c r="S554" s="308"/>
      <c r="T554" s="308"/>
      <c r="U554" s="308"/>
      <c r="V554" s="308"/>
      <c r="W554" s="308"/>
      <c r="X554" s="308"/>
      <c r="Y554" s="308"/>
      <c r="Z554" s="308"/>
      <c r="AA554" s="308"/>
      <c r="AB554" s="308"/>
      <c r="AC554" s="308"/>
      <c r="AD554" s="308"/>
      <c r="AE554" s="308"/>
      <c r="AF554" s="309"/>
      <c r="AG554" s="365" t="s">
        <v>148</v>
      </c>
      <c r="AH554" s="366"/>
      <c r="AI554" s="366"/>
      <c r="AJ554" s="366"/>
      <c r="AK554" s="366"/>
      <c r="AL554" s="366"/>
      <c r="AM554" s="366"/>
      <c r="AN554" s="366"/>
      <c r="AO554" s="366"/>
      <c r="AP554" s="366"/>
      <c r="AQ554" s="366"/>
      <c r="AR554" s="366"/>
      <c r="AS554" s="366"/>
      <c r="AT554" s="366"/>
      <c r="AU554" s="366"/>
      <c r="AV554" s="366"/>
      <c r="AW554" s="366"/>
      <c r="AX554" s="366"/>
      <c r="AY554" s="366"/>
      <c r="AZ554" s="366"/>
      <c r="BA554" s="366"/>
      <c r="BB554" s="366"/>
      <c r="BC554" s="366"/>
      <c r="BD554" s="366"/>
      <c r="BE554" s="366"/>
      <c r="BF554" s="366"/>
      <c r="BG554" s="366"/>
      <c r="BH554" s="366"/>
      <c r="BI554" s="366"/>
      <c r="BJ554" s="366"/>
      <c r="BK554" s="366"/>
      <c r="BL554" s="366"/>
      <c r="BM554" s="366"/>
      <c r="BN554" s="366"/>
      <c r="BO554" s="366"/>
      <c r="BP554" s="366"/>
      <c r="BQ554" s="366"/>
      <c r="BR554" s="366"/>
      <c r="BS554" s="366"/>
      <c r="BT554" s="366"/>
      <c r="BU554" s="366"/>
      <c r="BV554" s="366"/>
      <c r="BW554" s="366"/>
      <c r="BX554" s="366"/>
      <c r="BY554" s="366"/>
      <c r="BZ554" s="367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310"/>
      <c r="C555" s="311"/>
      <c r="D555" s="311"/>
      <c r="E555" s="311"/>
      <c r="F555" s="311"/>
      <c r="G555" s="311"/>
      <c r="H555" s="311"/>
      <c r="I555" s="311"/>
      <c r="J555" s="311"/>
      <c r="K555" s="311"/>
      <c r="L555" s="311"/>
      <c r="M555" s="311"/>
      <c r="N555" s="311"/>
      <c r="O555" s="311"/>
      <c r="P555" s="311"/>
      <c r="Q555" s="311"/>
      <c r="R555" s="311"/>
      <c r="S555" s="311"/>
      <c r="T555" s="311"/>
      <c r="U555" s="311"/>
      <c r="V555" s="311"/>
      <c r="W555" s="311"/>
      <c r="X555" s="311"/>
      <c r="Y555" s="311"/>
      <c r="Z555" s="311"/>
      <c r="AA555" s="311"/>
      <c r="AB555" s="311"/>
      <c r="AC555" s="311"/>
      <c r="AD555" s="311"/>
      <c r="AE555" s="311"/>
      <c r="AF555" s="312"/>
      <c r="AG555" s="373" t="s">
        <v>149</v>
      </c>
      <c r="AH555" s="374"/>
      <c r="AI555" s="374"/>
      <c r="AJ555" s="374"/>
      <c r="AK555" s="374"/>
      <c r="AL555" s="374"/>
      <c r="AM555" s="374"/>
      <c r="AN555" s="374"/>
      <c r="AO555" s="374"/>
      <c r="AP555" s="374"/>
      <c r="AQ555" s="374"/>
      <c r="AR555" s="374"/>
      <c r="AS555" s="374"/>
      <c r="AT555" s="374"/>
      <c r="AU555" s="375" t="s">
        <v>150</v>
      </c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/>
      <c r="BG555" s="375"/>
      <c r="BH555" s="375"/>
      <c r="BI555" s="375"/>
      <c r="BJ555" s="375"/>
      <c r="BK555" s="368" t="s">
        <v>151</v>
      </c>
      <c r="BL555" s="368"/>
      <c r="BM555" s="368"/>
      <c r="BN555" s="368"/>
      <c r="BO555" s="368"/>
      <c r="BP555" s="368"/>
      <c r="BQ555" s="368"/>
      <c r="BR555" s="368"/>
      <c r="BS555" s="368"/>
      <c r="BT555" s="368"/>
      <c r="BU555" s="368"/>
      <c r="BV555" s="368"/>
      <c r="BW555" s="368"/>
      <c r="BX555" s="368"/>
      <c r="BY555" s="368"/>
      <c r="BZ555" s="36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70" t="s">
        <v>44</v>
      </c>
      <c r="C556" s="371"/>
      <c r="D556" s="371"/>
      <c r="E556" s="371"/>
      <c r="F556" s="371"/>
      <c r="G556" s="371"/>
      <c r="H556" s="371"/>
      <c r="I556" s="371"/>
      <c r="J556" s="371"/>
      <c r="K556" s="371"/>
      <c r="L556" s="371"/>
      <c r="M556" s="371"/>
      <c r="N556" s="371"/>
      <c r="O556" s="371"/>
      <c r="P556" s="371"/>
      <c r="Q556" s="371"/>
      <c r="R556" s="371"/>
      <c r="S556" s="371"/>
      <c r="T556" s="371"/>
      <c r="U556" s="371"/>
      <c r="V556" s="371"/>
      <c r="W556" s="371"/>
      <c r="X556" s="371"/>
      <c r="Y556" s="371"/>
      <c r="Z556" s="371"/>
      <c r="AA556" s="371"/>
      <c r="AB556" s="371"/>
      <c r="AC556" s="371"/>
      <c r="AD556" s="371"/>
      <c r="AE556" s="371"/>
      <c r="AF556" s="372"/>
      <c r="AG556" s="115"/>
      <c r="AH556" s="116"/>
      <c r="AI556" s="116"/>
      <c r="AJ556" s="116"/>
      <c r="AK556" s="116"/>
      <c r="AL556" s="116"/>
      <c r="AM556" s="116"/>
      <c r="AN556" s="116"/>
      <c r="AO556" s="116"/>
      <c r="AP556" s="116"/>
      <c r="AQ556" s="116"/>
      <c r="AR556" s="116"/>
      <c r="AS556" s="116"/>
      <c r="AT556" s="116"/>
      <c r="AU556" s="116"/>
      <c r="AV556" s="116"/>
      <c r="AW556" s="116"/>
      <c r="AX556" s="116"/>
      <c r="AY556" s="116"/>
      <c r="AZ556" s="116"/>
      <c r="BA556" s="116"/>
      <c r="BB556" s="116"/>
      <c r="BC556" s="116"/>
      <c r="BD556" s="116"/>
      <c r="BE556" s="116"/>
      <c r="BF556" s="116"/>
      <c r="BG556" s="116"/>
      <c r="BH556" s="116"/>
      <c r="BI556" s="116"/>
      <c r="BJ556" s="116"/>
      <c r="BK556" s="116"/>
      <c r="BL556" s="116"/>
      <c r="BM556" s="116"/>
      <c r="BN556" s="116"/>
      <c r="BO556" s="116"/>
      <c r="BP556" s="116"/>
      <c r="BQ556" s="116"/>
      <c r="BR556" s="116"/>
      <c r="BS556" s="116"/>
      <c r="BT556" s="116"/>
      <c r="BU556" s="116"/>
      <c r="BV556" s="116"/>
      <c r="BW556" s="116"/>
      <c r="BX556" s="116"/>
      <c r="BY556" s="116"/>
      <c r="BZ556" s="11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156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8"/>
      <c r="BN557" s="148"/>
      <c r="BO557" s="148"/>
      <c r="BP557" s="148"/>
      <c r="BQ557" s="148"/>
      <c r="BR557" s="148"/>
      <c r="BS557" s="148"/>
      <c r="BT557" s="148"/>
      <c r="BU557" s="148"/>
      <c r="BV557" s="148"/>
      <c r="BW557" s="148"/>
      <c r="BX557" s="148"/>
      <c r="BY557" s="148"/>
      <c r="BZ557" s="15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156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8"/>
      <c r="BN558" s="148"/>
      <c r="BO558" s="148"/>
      <c r="BP558" s="148"/>
      <c r="BQ558" s="148"/>
      <c r="BR558" s="148"/>
      <c r="BS558" s="148"/>
      <c r="BT558" s="148"/>
      <c r="BU558" s="148"/>
      <c r="BV558" s="148"/>
      <c r="BW558" s="148"/>
      <c r="BX558" s="148"/>
      <c r="BY558" s="148"/>
      <c r="BZ558" s="15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156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8"/>
      <c r="BN559" s="148"/>
      <c r="BO559" s="148"/>
      <c r="BP559" s="148"/>
      <c r="BQ559" s="148"/>
      <c r="BR559" s="148"/>
      <c r="BS559" s="148"/>
      <c r="BT559" s="148"/>
      <c r="BU559" s="148"/>
      <c r="BV559" s="148"/>
      <c r="BW559" s="148"/>
      <c r="BX559" s="148"/>
      <c r="BY559" s="148"/>
      <c r="BZ559" s="15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156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8"/>
      <c r="BN560" s="148"/>
      <c r="BO560" s="148"/>
      <c r="BP560" s="148"/>
      <c r="BQ560" s="148"/>
      <c r="BR560" s="148"/>
      <c r="BS560" s="148"/>
      <c r="BT560" s="148"/>
      <c r="BU560" s="148"/>
      <c r="BV560" s="148"/>
      <c r="BW560" s="148"/>
      <c r="BX560" s="148"/>
      <c r="BY560" s="148"/>
      <c r="BZ560" s="15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23"/>
      <c r="C561" s="224"/>
      <c r="D561" s="224"/>
      <c r="E561" s="224"/>
      <c r="F561" s="224"/>
      <c r="G561" s="224"/>
      <c r="H561" s="224"/>
      <c r="I561" s="224"/>
      <c r="J561" s="224"/>
      <c r="K561" s="224"/>
      <c r="L561" s="224"/>
      <c r="M561" s="224"/>
      <c r="N561" s="224"/>
      <c r="O561" s="224"/>
      <c r="P561" s="224"/>
      <c r="Q561" s="224"/>
      <c r="R561" s="224"/>
      <c r="S561" s="224"/>
      <c r="T561" s="224"/>
      <c r="U561" s="224"/>
      <c r="V561" s="224"/>
      <c r="W561" s="224"/>
      <c r="X561" s="224"/>
      <c r="Y561" s="224"/>
      <c r="Z561" s="224"/>
      <c r="AA561" s="224"/>
      <c r="AB561" s="224"/>
      <c r="AC561" s="224"/>
      <c r="AD561" s="224"/>
      <c r="AE561" s="224"/>
      <c r="AF561" s="357"/>
      <c r="AG561" s="156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148"/>
      <c r="BN561" s="148"/>
      <c r="BO561" s="148"/>
      <c r="BP561" s="148"/>
      <c r="BQ561" s="148"/>
      <c r="BR561" s="148"/>
      <c r="BS561" s="148"/>
      <c r="BT561" s="148"/>
      <c r="BU561" s="148"/>
      <c r="BV561" s="148"/>
      <c r="BW561" s="148"/>
      <c r="BX561" s="148"/>
      <c r="BY561" s="148"/>
      <c r="BZ561" s="15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23"/>
      <c r="C562" s="224"/>
      <c r="D562" s="224"/>
      <c r="E562" s="224"/>
      <c r="F562" s="224"/>
      <c r="G562" s="224"/>
      <c r="H562" s="224"/>
      <c r="I562" s="224"/>
      <c r="J562" s="224"/>
      <c r="K562" s="224"/>
      <c r="L562" s="224"/>
      <c r="M562" s="224"/>
      <c r="N562" s="224"/>
      <c r="O562" s="224"/>
      <c r="P562" s="224"/>
      <c r="Q562" s="224"/>
      <c r="R562" s="224"/>
      <c r="S562" s="224"/>
      <c r="T562" s="224"/>
      <c r="U562" s="224"/>
      <c r="V562" s="224"/>
      <c r="W562" s="224"/>
      <c r="X562" s="224"/>
      <c r="Y562" s="224"/>
      <c r="Z562" s="224"/>
      <c r="AA562" s="224"/>
      <c r="AB562" s="224"/>
      <c r="AC562" s="224"/>
      <c r="AD562" s="224"/>
      <c r="AE562" s="224"/>
      <c r="AF562" s="357"/>
      <c r="AG562" s="156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148"/>
      <c r="BN562" s="148"/>
      <c r="BO562" s="148"/>
      <c r="BP562" s="148"/>
      <c r="BQ562" s="148"/>
      <c r="BR562" s="148"/>
      <c r="BS562" s="148"/>
      <c r="BT562" s="148"/>
      <c r="BU562" s="148"/>
      <c r="BV562" s="148"/>
      <c r="BW562" s="148"/>
      <c r="BX562" s="148"/>
      <c r="BY562" s="148"/>
      <c r="BZ562" s="15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23"/>
      <c r="C563" s="224"/>
      <c r="D563" s="224"/>
      <c r="E563" s="224"/>
      <c r="F563" s="224"/>
      <c r="G563" s="224"/>
      <c r="H563" s="224"/>
      <c r="I563" s="224"/>
      <c r="J563" s="224"/>
      <c r="K563" s="224"/>
      <c r="L563" s="224"/>
      <c r="M563" s="224"/>
      <c r="N563" s="224"/>
      <c r="O563" s="224"/>
      <c r="P563" s="224"/>
      <c r="Q563" s="224"/>
      <c r="R563" s="224"/>
      <c r="S563" s="224"/>
      <c r="T563" s="224"/>
      <c r="U563" s="224"/>
      <c r="V563" s="224"/>
      <c r="W563" s="224"/>
      <c r="X563" s="224"/>
      <c r="Y563" s="224"/>
      <c r="Z563" s="224"/>
      <c r="AA563" s="224"/>
      <c r="AB563" s="224"/>
      <c r="AC563" s="224"/>
      <c r="AD563" s="224"/>
      <c r="AE563" s="224"/>
      <c r="AF563" s="357"/>
      <c r="AG563" s="156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148"/>
      <c r="BN563" s="148"/>
      <c r="BO563" s="148"/>
      <c r="BP563" s="148"/>
      <c r="BQ563" s="148"/>
      <c r="BR563" s="148"/>
      <c r="BS563" s="148"/>
      <c r="BT563" s="148"/>
      <c r="BU563" s="148"/>
      <c r="BV563" s="148"/>
      <c r="BW563" s="148"/>
      <c r="BX563" s="148"/>
      <c r="BY563" s="148"/>
      <c r="BZ563" s="15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23"/>
      <c r="C564" s="224"/>
      <c r="D564" s="224"/>
      <c r="E564" s="224"/>
      <c r="F564" s="224"/>
      <c r="G564" s="224"/>
      <c r="H564" s="224"/>
      <c r="I564" s="224"/>
      <c r="J564" s="224"/>
      <c r="K564" s="224"/>
      <c r="L564" s="224"/>
      <c r="M564" s="224"/>
      <c r="N564" s="224"/>
      <c r="O564" s="224"/>
      <c r="P564" s="224"/>
      <c r="Q564" s="224"/>
      <c r="R564" s="224"/>
      <c r="S564" s="224"/>
      <c r="T564" s="224"/>
      <c r="U564" s="224"/>
      <c r="V564" s="224"/>
      <c r="W564" s="224"/>
      <c r="X564" s="224"/>
      <c r="Y564" s="224"/>
      <c r="Z564" s="224"/>
      <c r="AA564" s="224"/>
      <c r="AB564" s="224"/>
      <c r="AC564" s="224"/>
      <c r="AD564" s="224"/>
      <c r="AE564" s="224"/>
      <c r="AF564" s="357"/>
      <c r="AG564" s="156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48"/>
      <c r="BN564" s="148"/>
      <c r="BO564" s="148"/>
      <c r="BP564" s="148"/>
      <c r="BQ564" s="148"/>
      <c r="BR564" s="148"/>
      <c r="BS564" s="148"/>
      <c r="BT564" s="148"/>
      <c r="BU564" s="148"/>
      <c r="BV564" s="148"/>
      <c r="BW564" s="148"/>
      <c r="BX564" s="148"/>
      <c r="BY564" s="148"/>
      <c r="BZ564" s="15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23"/>
      <c r="C565" s="224"/>
      <c r="D565" s="224"/>
      <c r="E565" s="224"/>
      <c r="F565" s="224"/>
      <c r="G565" s="224"/>
      <c r="H565" s="224"/>
      <c r="I565" s="224"/>
      <c r="J565" s="224"/>
      <c r="K565" s="224"/>
      <c r="L565" s="224"/>
      <c r="M565" s="224"/>
      <c r="N565" s="224"/>
      <c r="O565" s="224"/>
      <c r="P565" s="224"/>
      <c r="Q565" s="224"/>
      <c r="R565" s="224"/>
      <c r="S565" s="224"/>
      <c r="T565" s="224"/>
      <c r="U565" s="224"/>
      <c r="V565" s="224"/>
      <c r="W565" s="224"/>
      <c r="X565" s="224"/>
      <c r="Y565" s="224"/>
      <c r="Z565" s="224"/>
      <c r="AA565" s="224"/>
      <c r="AB565" s="224"/>
      <c r="AC565" s="224"/>
      <c r="AD565" s="224"/>
      <c r="AE565" s="224"/>
      <c r="AF565" s="357"/>
      <c r="AG565" s="156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8"/>
      <c r="BN565" s="148"/>
      <c r="BO565" s="148"/>
      <c r="BP565" s="148"/>
      <c r="BQ565" s="148"/>
      <c r="BR565" s="148"/>
      <c r="BS565" s="148"/>
      <c r="BT565" s="148"/>
      <c r="BU565" s="148"/>
      <c r="BV565" s="148"/>
      <c r="BW565" s="148"/>
      <c r="BX565" s="148"/>
      <c r="BY565" s="148"/>
      <c r="BZ565" s="15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23"/>
      <c r="C566" s="224"/>
      <c r="D566" s="224"/>
      <c r="E566" s="224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357"/>
      <c r="AG566" s="156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8"/>
      <c r="BN566" s="148"/>
      <c r="BO566" s="148"/>
      <c r="BP566" s="148"/>
      <c r="BQ566" s="148"/>
      <c r="BR566" s="148"/>
      <c r="BS566" s="148"/>
      <c r="BT566" s="148"/>
      <c r="BU566" s="148"/>
      <c r="BV566" s="148"/>
      <c r="BW566" s="148"/>
      <c r="BX566" s="148"/>
      <c r="BY566" s="148"/>
      <c r="BZ566" s="15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23"/>
      <c r="C567" s="224"/>
      <c r="D567" s="224"/>
      <c r="E567" s="224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357"/>
      <c r="AG567" s="156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8"/>
      <c r="BN567" s="148"/>
      <c r="BO567" s="148"/>
      <c r="BP567" s="148"/>
      <c r="BQ567" s="148"/>
      <c r="BR567" s="148"/>
      <c r="BS567" s="148"/>
      <c r="BT567" s="148"/>
      <c r="BU567" s="148"/>
      <c r="BV567" s="148"/>
      <c r="BW567" s="148"/>
      <c r="BX567" s="148"/>
      <c r="BY567" s="148"/>
      <c r="BZ567" s="15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23"/>
      <c r="C568" s="224"/>
      <c r="D568" s="224"/>
      <c r="E568" s="224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357"/>
      <c r="AG568" s="156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8"/>
      <c r="BN568" s="148"/>
      <c r="BO568" s="148"/>
      <c r="BP568" s="148"/>
      <c r="BQ568" s="148"/>
      <c r="BR568" s="148"/>
      <c r="BS568" s="148"/>
      <c r="BT568" s="148"/>
      <c r="BU568" s="148"/>
      <c r="BV568" s="148"/>
      <c r="BW568" s="148"/>
      <c r="BX568" s="148"/>
      <c r="BY568" s="148"/>
      <c r="BZ568" s="15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23"/>
      <c r="C569" s="224"/>
      <c r="D569" s="224"/>
      <c r="E569" s="224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357"/>
      <c r="AG569" s="156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8"/>
      <c r="BN569" s="148"/>
      <c r="BO569" s="148"/>
      <c r="BP569" s="148"/>
      <c r="BQ569" s="148"/>
      <c r="BR569" s="148"/>
      <c r="BS569" s="148"/>
      <c r="BT569" s="148"/>
      <c r="BU569" s="148"/>
      <c r="BV569" s="148"/>
      <c r="BW569" s="148"/>
      <c r="BX569" s="148"/>
      <c r="BY569" s="148"/>
      <c r="BZ569" s="15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30"/>
      <c r="C570" s="231"/>
      <c r="D570" s="231"/>
      <c r="E570" s="231"/>
      <c r="F570" s="231"/>
      <c r="G570" s="231"/>
      <c r="H570" s="231"/>
      <c r="I570" s="231"/>
      <c r="J570" s="231"/>
      <c r="K570" s="231"/>
      <c r="L570" s="231"/>
      <c r="M570" s="231"/>
      <c r="N570" s="231"/>
      <c r="O570" s="231"/>
      <c r="P570" s="231"/>
      <c r="Q570" s="231"/>
      <c r="R570" s="231"/>
      <c r="S570" s="231"/>
      <c r="T570" s="231"/>
      <c r="U570" s="231"/>
      <c r="V570" s="231"/>
      <c r="W570" s="231"/>
      <c r="X570" s="231"/>
      <c r="Y570" s="231"/>
      <c r="Z570" s="231"/>
      <c r="AA570" s="231"/>
      <c r="AB570" s="231"/>
      <c r="AC570" s="231"/>
      <c r="AD570" s="231"/>
      <c r="AE570" s="231"/>
      <c r="AF570" s="386"/>
      <c r="AG570" s="167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68"/>
      <c r="BN570" s="168"/>
      <c r="BO570" s="168"/>
      <c r="BP570" s="168"/>
      <c r="BQ570" s="168"/>
      <c r="BR570" s="168"/>
      <c r="BS570" s="168"/>
      <c r="BT570" s="168"/>
      <c r="BU570" s="168"/>
      <c r="BV570" s="168"/>
      <c r="BW570" s="168"/>
      <c r="BX570" s="168"/>
      <c r="BY570" s="168"/>
      <c r="BZ570" s="16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14" t="s">
        <v>198</v>
      </c>
      <c r="K594" s="114"/>
      <c r="L594" s="114"/>
      <c r="M594" s="114"/>
      <c r="N594" s="114"/>
      <c r="O594" s="114"/>
      <c r="P594" s="114"/>
      <c r="Q594" s="114"/>
      <c r="R594" s="114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14" t="s">
        <v>198</v>
      </c>
      <c r="K619" s="114"/>
      <c r="L619" s="114"/>
      <c r="M619" s="114"/>
      <c r="N619" s="114"/>
      <c r="O619" s="114"/>
      <c r="P619" s="114"/>
      <c r="Q619" s="114"/>
      <c r="R619" s="114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13" t="s">
        <v>103</v>
      </c>
      <c r="AL644" s="314"/>
      <c r="AM644" s="314"/>
      <c r="AN644" s="314"/>
      <c r="AO644" s="314"/>
      <c r="AP644" s="314"/>
      <c r="AQ644" s="314"/>
      <c r="AR644" s="314"/>
      <c r="AS644" s="314"/>
      <c r="AT644" s="314"/>
      <c r="AU644" s="314"/>
      <c r="AV644" s="314"/>
      <c r="AW644" s="314"/>
      <c r="AX644" s="314"/>
      <c r="AY644" s="314"/>
      <c r="AZ644" s="314"/>
      <c r="BA644" s="314"/>
      <c r="BB644" s="314"/>
      <c r="BC644" s="314"/>
      <c r="BD644" s="314"/>
      <c r="BE644" s="314"/>
      <c r="BF644" s="314"/>
      <c r="BG644" s="314"/>
      <c r="BH644" s="314"/>
      <c r="BI644" s="314"/>
      <c r="BJ644" s="314"/>
      <c r="BK644" s="314"/>
      <c r="BL644" s="314"/>
      <c r="BM644" s="314"/>
      <c r="BN644" s="314"/>
      <c r="BO644" s="314"/>
      <c r="BP644" s="314"/>
      <c r="BQ644" s="314"/>
      <c r="BR644" s="314"/>
      <c r="BS644" s="314"/>
      <c r="BT644" s="314"/>
      <c r="BU644" s="314"/>
      <c r="BV644" s="314"/>
      <c r="BW644" s="314"/>
      <c r="BX644" s="314"/>
      <c r="BY644" s="314"/>
      <c r="BZ644" s="31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19" t="s">
        <v>51</v>
      </c>
      <c r="AL645" s="320"/>
      <c r="AM645" s="320"/>
      <c r="AN645" s="320"/>
      <c r="AO645" s="320"/>
      <c r="AP645" s="320"/>
      <c r="AQ645" s="320"/>
      <c r="AR645" s="320"/>
      <c r="AS645" s="320"/>
      <c r="AT645" s="320"/>
      <c r="AU645" s="320"/>
      <c r="AV645" s="320"/>
      <c r="AW645" s="320"/>
      <c r="AX645" s="321"/>
      <c r="AY645" s="319" t="s">
        <v>52</v>
      </c>
      <c r="AZ645" s="320"/>
      <c r="BA645" s="320"/>
      <c r="BB645" s="320"/>
      <c r="BC645" s="320"/>
      <c r="BD645" s="320"/>
      <c r="BE645" s="320"/>
      <c r="BF645" s="320"/>
      <c r="BG645" s="320"/>
      <c r="BH645" s="320"/>
      <c r="BI645" s="320"/>
      <c r="BJ645" s="320"/>
      <c r="BK645" s="320"/>
      <c r="BL645" s="321"/>
      <c r="BM645" s="319" t="s">
        <v>53</v>
      </c>
      <c r="BN645" s="320"/>
      <c r="BO645" s="320"/>
      <c r="BP645" s="320"/>
      <c r="BQ645" s="320"/>
      <c r="BR645" s="320"/>
      <c r="BS645" s="320"/>
      <c r="BT645" s="320"/>
      <c r="BU645" s="320"/>
      <c r="BV645" s="320"/>
      <c r="BW645" s="320"/>
      <c r="BX645" s="320"/>
      <c r="BY645" s="320"/>
      <c r="BZ645" s="32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16">
        <f>AJ38</f>
        <v>2016</v>
      </c>
      <c r="AL646" s="317"/>
      <c r="AM646" s="317"/>
      <c r="AN646" s="317"/>
      <c r="AO646" s="317"/>
      <c r="AP646" s="317"/>
      <c r="AQ646" s="317"/>
      <c r="AR646" s="317"/>
      <c r="AS646" s="317"/>
      <c r="AT646" s="317"/>
      <c r="AU646" s="317"/>
      <c r="AV646" s="317"/>
      <c r="AW646" s="317"/>
      <c r="AX646" s="317"/>
      <c r="AY646" s="317"/>
      <c r="AZ646" s="317"/>
      <c r="BA646" s="317"/>
      <c r="BB646" s="317"/>
      <c r="BC646" s="317"/>
      <c r="BD646" s="317"/>
      <c r="BE646" s="317"/>
      <c r="BF646" s="317"/>
      <c r="BG646" s="317"/>
      <c r="BH646" s="317"/>
      <c r="BI646" s="317"/>
      <c r="BJ646" s="317"/>
      <c r="BK646" s="317"/>
      <c r="BL646" s="317"/>
      <c r="BM646" s="317"/>
      <c r="BN646" s="317"/>
      <c r="BO646" s="317"/>
      <c r="BP646" s="317"/>
      <c r="BQ646" s="317"/>
      <c r="BR646" s="317"/>
      <c r="BS646" s="317"/>
      <c r="BT646" s="317"/>
      <c r="BU646" s="317"/>
      <c r="BV646" s="317"/>
      <c r="BW646" s="317"/>
      <c r="BX646" s="317"/>
      <c r="BY646" s="317"/>
      <c r="BZ646" s="31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97" t="s">
        <v>104</v>
      </c>
      <c r="C647" s="298"/>
      <c r="D647" s="298"/>
      <c r="E647" s="298"/>
      <c r="F647" s="298"/>
      <c r="G647" s="298"/>
      <c r="H647" s="298"/>
      <c r="I647" s="298"/>
      <c r="J647" s="298"/>
      <c r="K647" s="298"/>
      <c r="L647" s="298"/>
      <c r="M647" s="298"/>
      <c r="N647" s="298"/>
      <c r="O647" s="298"/>
      <c r="P647" s="298"/>
      <c r="Q647" s="298"/>
      <c r="R647" s="298"/>
      <c r="S647" s="298"/>
      <c r="T647" s="298"/>
      <c r="U647" s="298"/>
      <c r="V647" s="298"/>
      <c r="W647" s="298"/>
      <c r="X647" s="298"/>
      <c r="Y647" s="298"/>
      <c r="Z647" s="298"/>
      <c r="AA647" s="298"/>
      <c r="AB647" s="298"/>
      <c r="AC647" s="298"/>
      <c r="AD647" s="298"/>
      <c r="AE647" s="298"/>
      <c r="AF647" s="298"/>
      <c r="AG647" s="298"/>
      <c r="AH647" s="298"/>
      <c r="AI647" s="298"/>
      <c r="AJ647" s="298"/>
      <c r="AK647" s="299"/>
      <c r="AL647" s="299"/>
      <c r="AM647" s="299"/>
      <c r="AN647" s="299"/>
      <c r="AO647" s="299"/>
      <c r="AP647" s="299"/>
      <c r="AQ647" s="299"/>
      <c r="AR647" s="299"/>
      <c r="AS647" s="299"/>
      <c r="AT647" s="299"/>
      <c r="AU647" s="299"/>
      <c r="AV647" s="299"/>
      <c r="AW647" s="299"/>
      <c r="AX647" s="299"/>
      <c r="AY647" s="299"/>
      <c r="AZ647" s="299"/>
      <c r="BA647" s="299"/>
      <c r="BB647" s="299"/>
      <c r="BC647" s="299"/>
      <c r="BD647" s="299"/>
      <c r="BE647" s="299"/>
      <c r="BF647" s="299"/>
      <c r="BG647" s="299"/>
      <c r="BH647" s="299"/>
      <c r="BI647" s="299"/>
      <c r="BJ647" s="299"/>
      <c r="BK647" s="299"/>
      <c r="BL647" s="299"/>
      <c r="BM647" s="299"/>
      <c r="BN647" s="299"/>
      <c r="BO647" s="299"/>
      <c r="BP647" s="299"/>
      <c r="BQ647" s="299"/>
      <c r="BR647" s="299"/>
      <c r="BS647" s="299"/>
      <c r="BT647" s="299"/>
      <c r="BU647" s="299"/>
      <c r="BV647" s="299"/>
      <c r="BW647" s="299"/>
      <c r="BX647" s="299"/>
      <c r="BY647" s="299"/>
      <c r="BZ647" s="31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301" t="s">
        <v>116</v>
      </c>
      <c r="C648" s="302"/>
      <c r="D648" s="302"/>
      <c r="E648" s="302"/>
      <c r="F648" s="302"/>
      <c r="G648" s="302"/>
      <c r="H648" s="302"/>
      <c r="I648" s="302"/>
      <c r="J648" s="302"/>
      <c r="K648" s="302"/>
      <c r="L648" s="302"/>
      <c r="M648" s="302"/>
      <c r="N648" s="302"/>
      <c r="O648" s="302"/>
      <c r="P648" s="302"/>
      <c r="Q648" s="302"/>
      <c r="R648" s="302"/>
      <c r="S648" s="302"/>
      <c r="T648" s="302"/>
      <c r="U648" s="302"/>
      <c r="V648" s="302"/>
      <c r="W648" s="302"/>
      <c r="X648" s="302"/>
      <c r="Y648" s="302"/>
      <c r="Z648" s="302"/>
      <c r="AA648" s="302"/>
      <c r="AB648" s="302"/>
      <c r="AC648" s="302"/>
      <c r="AD648" s="302"/>
      <c r="AE648" s="302"/>
      <c r="AF648" s="302"/>
      <c r="AG648" s="302"/>
      <c r="AH648" s="302"/>
      <c r="AI648" s="302"/>
      <c r="AJ648" s="302"/>
      <c r="AK648" s="293"/>
      <c r="AL648" s="293"/>
      <c r="AM648" s="293"/>
      <c r="AN648" s="293"/>
      <c r="AO648" s="293"/>
      <c r="AP648" s="293"/>
      <c r="AQ648" s="293"/>
      <c r="AR648" s="293"/>
      <c r="AS648" s="293"/>
      <c r="AT648" s="293"/>
      <c r="AU648" s="293"/>
      <c r="AV648" s="293"/>
      <c r="AW648" s="293"/>
      <c r="AX648" s="293"/>
      <c r="AY648" s="293"/>
      <c r="AZ648" s="293"/>
      <c r="BA648" s="293"/>
      <c r="BB648" s="293"/>
      <c r="BC648" s="293"/>
      <c r="BD648" s="293"/>
      <c r="BE648" s="293"/>
      <c r="BF648" s="293"/>
      <c r="BG648" s="293"/>
      <c r="BH648" s="293"/>
      <c r="BI648" s="293"/>
      <c r="BJ648" s="293"/>
      <c r="BK648" s="293"/>
      <c r="BL648" s="293"/>
      <c r="BM648" s="293"/>
      <c r="BN648" s="293"/>
      <c r="BO648" s="293"/>
      <c r="BP648" s="293"/>
      <c r="BQ648" s="293"/>
      <c r="BR648" s="293"/>
      <c r="BS648" s="293"/>
      <c r="BT648" s="293"/>
      <c r="BU648" s="293"/>
      <c r="BV648" s="293"/>
      <c r="BW648" s="293"/>
      <c r="BX648" s="293"/>
      <c r="BY648" s="293"/>
      <c r="BZ648" s="294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303"/>
      <c r="C649" s="304"/>
      <c r="D649" s="304"/>
      <c r="E649" s="304"/>
      <c r="F649" s="304"/>
      <c r="G649" s="304"/>
      <c r="H649" s="304"/>
      <c r="I649" s="304"/>
      <c r="J649" s="304"/>
      <c r="K649" s="304"/>
      <c r="L649" s="304"/>
      <c r="M649" s="304"/>
      <c r="N649" s="304"/>
      <c r="O649" s="304"/>
      <c r="P649" s="304"/>
      <c r="Q649" s="304"/>
      <c r="R649" s="304"/>
      <c r="S649" s="304"/>
      <c r="T649" s="304"/>
      <c r="U649" s="304"/>
      <c r="V649" s="304"/>
      <c r="W649" s="304"/>
      <c r="X649" s="304"/>
      <c r="Y649" s="304"/>
      <c r="Z649" s="304"/>
      <c r="AA649" s="304"/>
      <c r="AB649" s="304"/>
      <c r="AC649" s="304"/>
      <c r="AD649" s="304"/>
      <c r="AE649" s="304"/>
      <c r="AF649" s="304"/>
      <c r="AG649" s="304"/>
      <c r="AH649" s="304"/>
      <c r="AI649" s="304"/>
      <c r="AJ649" s="304"/>
      <c r="AK649" s="293"/>
      <c r="AL649" s="293"/>
      <c r="AM649" s="293"/>
      <c r="AN649" s="293"/>
      <c r="AO649" s="293"/>
      <c r="AP649" s="293"/>
      <c r="AQ649" s="293"/>
      <c r="AR649" s="293"/>
      <c r="AS649" s="293"/>
      <c r="AT649" s="293"/>
      <c r="AU649" s="293"/>
      <c r="AV649" s="293"/>
      <c r="AW649" s="293"/>
      <c r="AX649" s="293"/>
      <c r="AY649" s="293"/>
      <c r="AZ649" s="293"/>
      <c r="BA649" s="293"/>
      <c r="BB649" s="293"/>
      <c r="BC649" s="293"/>
      <c r="BD649" s="293"/>
      <c r="BE649" s="293"/>
      <c r="BF649" s="293"/>
      <c r="BG649" s="293"/>
      <c r="BH649" s="293"/>
      <c r="BI649" s="293"/>
      <c r="BJ649" s="293"/>
      <c r="BK649" s="293"/>
      <c r="BL649" s="293"/>
      <c r="BM649" s="293"/>
      <c r="BN649" s="293"/>
      <c r="BO649" s="293"/>
      <c r="BP649" s="293"/>
      <c r="BQ649" s="293"/>
      <c r="BR649" s="293"/>
      <c r="BS649" s="293"/>
      <c r="BT649" s="293"/>
      <c r="BU649" s="293"/>
      <c r="BV649" s="293"/>
      <c r="BW649" s="293"/>
      <c r="BX649" s="293"/>
      <c r="BY649" s="293"/>
      <c r="BZ649" s="294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305"/>
      <c r="C650" s="306"/>
      <c r="D650" s="306"/>
      <c r="E650" s="306"/>
      <c r="F650" s="306"/>
      <c r="G650" s="306"/>
      <c r="H650" s="306"/>
      <c r="I650" s="306"/>
      <c r="J650" s="306"/>
      <c r="K650" s="306"/>
      <c r="L650" s="306"/>
      <c r="M650" s="306"/>
      <c r="N650" s="306"/>
      <c r="O650" s="306"/>
      <c r="P650" s="306"/>
      <c r="Q650" s="306"/>
      <c r="R650" s="306"/>
      <c r="S650" s="306"/>
      <c r="T650" s="306"/>
      <c r="U650" s="306"/>
      <c r="V650" s="306"/>
      <c r="W650" s="306"/>
      <c r="X650" s="306"/>
      <c r="Y650" s="306"/>
      <c r="Z650" s="306"/>
      <c r="AA650" s="306"/>
      <c r="AB650" s="306"/>
      <c r="AC650" s="306"/>
      <c r="AD650" s="306"/>
      <c r="AE650" s="306"/>
      <c r="AF650" s="306"/>
      <c r="AG650" s="306"/>
      <c r="AH650" s="306"/>
      <c r="AI650" s="306"/>
      <c r="AJ650" s="306"/>
      <c r="AK650" s="295"/>
      <c r="AL650" s="295"/>
      <c r="AM650" s="295"/>
      <c r="AN650" s="295"/>
      <c r="AO650" s="295"/>
      <c r="AP650" s="295"/>
      <c r="AQ650" s="295"/>
      <c r="AR650" s="295"/>
      <c r="AS650" s="295"/>
      <c r="AT650" s="295"/>
      <c r="AU650" s="295"/>
      <c r="AV650" s="295"/>
      <c r="AW650" s="295"/>
      <c r="AX650" s="295"/>
      <c r="AY650" s="295"/>
      <c r="AZ650" s="295"/>
      <c r="BA650" s="295"/>
      <c r="BB650" s="295"/>
      <c r="BC650" s="295"/>
      <c r="BD650" s="295"/>
      <c r="BE650" s="295"/>
      <c r="BF650" s="295"/>
      <c r="BG650" s="295"/>
      <c r="BH650" s="295"/>
      <c r="BI650" s="295"/>
      <c r="BJ650" s="295"/>
      <c r="BK650" s="295"/>
      <c r="BL650" s="295"/>
      <c r="BM650" s="295"/>
      <c r="BN650" s="295"/>
      <c r="BO650" s="295"/>
      <c r="BP650" s="295"/>
      <c r="BQ650" s="295"/>
      <c r="BR650" s="295"/>
      <c r="BS650" s="295"/>
      <c r="BT650" s="295"/>
      <c r="BU650" s="295"/>
      <c r="BV650" s="295"/>
      <c r="BW650" s="295"/>
      <c r="BX650" s="295"/>
      <c r="BY650" s="295"/>
      <c r="BZ650" s="29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42" t="s">
        <v>107</v>
      </c>
      <c r="C651" s="243"/>
      <c r="D651" s="243"/>
      <c r="E651" s="243"/>
      <c r="F651" s="243"/>
      <c r="G651" s="243"/>
      <c r="H651" s="243"/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4" t="s">
        <v>54</v>
      </c>
      <c r="AB651" s="244"/>
      <c r="AC651" s="244"/>
      <c r="AD651" s="244"/>
      <c r="AE651" s="244"/>
      <c r="AF651" s="244"/>
      <c r="AG651" s="244"/>
      <c r="AH651" s="244"/>
      <c r="AI651" s="244"/>
      <c r="AJ651" s="245"/>
      <c r="AK651" s="246">
        <f>+SUM(AK652:AX654)</f>
        <v>0</v>
      </c>
      <c r="AL651" s="246"/>
      <c r="AM651" s="246"/>
      <c r="AN651" s="246"/>
      <c r="AO651" s="246"/>
      <c r="AP651" s="246"/>
      <c r="AQ651" s="246"/>
      <c r="AR651" s="246"/>
      <c r="AS651" s="246"/>
      <c r="AT651" s="246"/>
      <c r="AU651" s="246"/>
      <c r="AV651" s="246"/>
      <c r="AW651" s="246"/>
      <c r="AX651" s="246"/>
      <c r="AY651" s="246">
        <f>+SUM(AY652:BL654)</f>
        <v>0</v>
      </c>
      <c r="AZ651" s="246"/>
      <c r="BA651" s="246"/>
      <c r="BB651" s="246"/>
      <c r="BC651" s="246"/>
      <c r="BD651" s="246"/>
      <c r="BE651" s="246"/>
      <c r="BF651" s="246"/>
      <c r="BG651" s="246"/>
      <c r="BH651" s="246"/>
      <c r="BI651" s="246"/>
      <c r="BJ651" s="246"/>
      <c r="BK651" s="246"/>
      <c r="BL651" s="246"/>
      <c r="BM651" s="246">
        <f>+SUM(BM652:BZ654)</f>
        <v>0</v>
      </c>
      <c r="BN651" s="246"/>
      <c r="BO651" s="246"/>
      <c r="BP651" s="246"/>
      <c r="BQ651" s="246"/>
      <c r="BR651" s="246"/>
      <c r="BS651" s="246"/>
      <c r="BT651" s="246"/>
      <c r="BU651" s="246"/>
      <c r="BV651" s="246"/>
      <c r="BW651" s="246"/>
      <c r="BX651" s="246"/>
      <c r="BY651" s="246"/>
      <c r="BZ651" s="24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8" t="s">
        <v>105</v>
      </c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8"/>
      <c r="BN652" s="148"/>
      <c r="BO652" s="148"/>
      <c r="BP652" s="148"/>
      <c r="BQ652" s="148"/>
      <c r="BR652" s="148"/>
      <c r="BS652" s="148"/>
      <c r="BT652" s="148"/>
      <c r="BU652" s="148"/>
      <c r="BV652" s="148"/>
      <c r="BW652" s="148"/>
      <c r="BX652" s="148"/>
      <c r="BY652" s="148"/>
      <c r="BZ652" s="15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8" t="s">
        <v>106</v>
      </c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8"/>
      <c r="BN653" s="148"/>
      <c r="BO653" s="148"/>
      <c r="BP653" s="148"/>
      <c r="BQ653" s="148"/>
      <c r="BR653" s="148"/>
      <c r="BS653" s="148"/>
      <c r="BT653" s="148"/>
      <c r="BU653" s="148"/>
      <c r="BV653" s="148"/>
      <c r="BW653" s="148"/>
      <c r="BX653" s="148"/>
      <c r="BY653" s="148"/>
      <c r="BZ653" s="15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8" t="s">
        <v>108</v>
      </c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8"/>
      <c r="BN654" s="148"/>
      <c r="BO654" s="148"/>
      <c r="BP654" s="148"/>
      <c r="BQ654" s="148"/>
      <c r="BR654" s="148"/>
      <c r="BS654" s="148"/>
      <c r="BT654" s="148"/>
      <c r="BU654" s="148"/>
      <c r="BV654" s="148"/>
      <c r="BW654" s="148"/>
      <c r="BX654" s="148"/>
      <c r="BY654" s="148"/>
      <c r="BZ654" s="15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33" t="s">
        <v>110</v>
      </c>
      <c r="C655" s="234"/>
      <c r="D655" s="234"/>
      <c r="E655" s="234"/>
      <c r="F655" s="234"/>
      <c r="G655" s="234"/>
      <c r="H655" s="234"/>
      <c r="I655" s="234"/>
      <c r="J655" s="234"/>
      <c r="K655" s="234"/>
      <c r="L655" s="234"/>
      <c r="M655" s="234"/>
      <c r="N655" s="234"/>
      <c r="O655" s="234"/>
      <c r="P655" s="234"/>
      <c r="Q655" s="234"/>
      <c r="R655" s="234"/>
      <c r="S655" s="234"/>
      <c r="T655" s="234"/>
      <c r="U655" s="234"/>
      <c r="V655" s="234"/>
      <c r="W655" s="234"/>
      <c r="X655" s="234"/>
      <c r="Y655" s="234"/>
      <c r="Z655" s="234"/>
      <c r="AA655" s="234"/>
      <c r="AB655" s="234"/>
      <c r="AC655" s="234"/>
      <c r="AD655" s="234"/>
      <c r="AE655" s="234"/>
      <c r="AF655" s="234"/>
      <c r="AG655" s="234"/>
      <c r="AH655" s="234"/>
      <c r="AI655" s="234"/>
      <c r="AJ655" s="234"/>
      <c r="AK655" s="235"/>
      <c r="AL655" s="236"/>
      <c r="AM655" s="236"/>
      <c r="AN655" s="236"/>
      <c r="AO655" s="236"/>
      <c r="AP655" s="236"/>
      <c r="AQ655" s="236"/>
      <c r="AR655" s="236"/>
      <c r="AS655" s="236"/>
      <c r="AT655" s="236"/>
      <c r="AU655" s="236"/>
      <c r="AV655" s="236"/>
      <c r="AW655" s="236"/>
      <c r="AX655" s="236"/>
      <c r="AY655" s="236"/>
      <c r="AZ655" s="236"/>
      <c r="BA655" s="236"/>
      <c r="BB655" s="236"/>
      <c r="BC655" s="236"/>
      <c r="BD655" s="236"/>
      <c r="BE655" s="236"/>
      <c r="BF655" s="236"/>
      <c r="BG655" s="236"/>
      <c r="BH655" s="236"/>
      <c r="BI655" s="236"/>
      <c r="BJ655" s="236"/>
      <c r="BK655" s="236"/>
      <c r="BL655" s="236"/>
      <c r="BM655" s="236"/>
      <c r="BN655" s="236"/>
      <c r="BO655" s="236"/>
      <c r="BP655" s="236"/>
      <c r="BQ655" s="236"/>
      <c r="BR655" s="236"/>
      <c r="BS655" s="236"/>
      <c r="BT655" s="236"/>
      <c r="BU655" s="236"/>
      <c r="BV655" s="236"/>
      <c r="BW655" s="236"/>
      <c r="BX655" s="236"/>
      <c r="BY655" s="236"/>
      <c r="BZ655" s="237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8" t="s">
        <v>111</v>
      </c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38"/>
      <c r="AL656" s="238"/>
      <c r="AM656" s="238"/>
      <c r="AN656" s="238"/>
      <c r="AO656" s="238"/>
      <c r="AP656" s="238"/>
      <c r="AQ656" s="238"/>
      <c r="AR656" s="238"/>
      <c r="AS656" s="238"/>
      <c r="AT656" s="238"/>
      <c r="AU656" s="238"/>
      <c r="AV656" s="238"/>
      <c r="AW656" s="238"/>
      <c r="AX656" s="238"/>
      <c r="AY656" s="238"/>
      <c r="AZ656" s="238"/>
      <c r="BA656" s="238"/>
      <c r="BB656" s="238"/>
      <c r="BC656" s="238"/>
      <c r="BD656" s="238"/>
      <c r="BE656" s="238"/>
      <c r="BF656" s="238"/>
      <c r="BG656" s="238"/>
      <c r="BH656" s="238"/>
      <c r="BI656" s="238"/>
      <c r="BJ656" s="238"/>
      <c r="BK656" s="238"/>
      <c r="BL656" s="238"/>
      <c r="BM656" s="238"/>
      <c r="BN656" s="238"/>
      <c r="BO656" s="238"/>
      <c r="BP656" s="238"/>
      <c r="BQ656" s="238"/>
      <c r="BR656" s="238"/>
      <c r="BS656" s="238"/>
      <c r="BT656" s="238"/>
      <c r="BU656" s="238"/>
      <c r="BV656" s="238"/>
      <c r="BW656" s="238"/>
      <c r="BX656" s="238"/>
      <c r="BY656" s="238"/>
      <c r="BZ656" s="239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8" t="s">
        <v>115</v>
      </c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148"/>
      <c r="BN657" s="148"/>
      <c r="BO657" s="148"/>
      <c r="BP657" s="148"/>
      <c r="BQ657" s="148"/>
      <c r="BR657" s="148"/>
      <c r="BS657" s="148"/>
      <c r="BT657" s="148"/>
      <c r="BU657" s="148"/>
      <c r="BV657" s="148"/>
      <c r="BW657" s="148"/>
      <c r="BX657" s="148"/>
      <c r="BY657" s="148"/>
      <c r="BZ657" s="15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8" t="s">
        <v>112</v>
      </c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0"/>
      <c r="BN658" s="210"/>
      <c r="BO658" s="210"/>
      <c r="BP658" s="210"/>
      <c r="BQ658" s="210"/>
      <c r="BR658" s="210"/>
      <c r="BS658" s="210"/>
      <c r="BT658" s="210"/>
      <c r="BU658" s="210"/>
      <c r="BV658" s="210"/>
      <c r="BW658" s="210"/>
      <c r="BX658" s="210"/>
      <c r="BY658" s="210"/>
      <c r="BZ658" s="22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8" t="s">
        <v>113</v>
      </c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10"/>
      <c r="BN659" s="210"/>
      <c r="BO659" s="210"/>
      <c r="BP659" s="210"/>
      <c r="BQ659" s="210"/>
      <c r="BR659" s="210"/>
      <c r="BS659" s="210"/>
      <c r="BT659" s="210"/>
      <c r="BU659" s="210"/>
      <c r="BV659" s="210"/>
      <c r="BW659" s="210"/>
      <c r="BX659" s="210"/>
      <c r="BY659" s="210"/>
      <c r="BZ659" s="22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40" t="s">
        <v>114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  <c r="BA660" s="168"/>
      <c r="BB660" s="168"/>
      <c r="BC660" s="168"/>
      <c r="BD660" s="168"/>
      <c r="BE660" s="168"/>
      <c r="BF660" s="168"/>
      <c r="BG660" s="168"/>
      <c r="BH660" s="168"/>
      <c r="BI660" s="168"/>
      <c r="BJ660" s="168"/>
      <c r="BK660" s="168"/>
      <c r="BL660" s="168"/>
      <c r="BM660" s="168"/>
      <c r="BN660" s="168"/>
      <c r="BO660" s="168"/>
      <c r="BP660" s="168"/>
      <c r="BQ660" s="168"/>
      <c r="BR660" s="168"/>
      <c r="BS660" s="168"/>
      <c r="BT660" s="168"/>
      <c r="BU660" s="168"/>
      <c r="BV660" s="168"/>
      <c r="BW660" s="168"/>
      <c r="BX660" s="168"/>
      <c r="BY660" s="168"/>
      <c r="BZ660" s="16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204" t="s">
        <v>109</v>
      </c>
      <c r="C661" s="205"/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6"/>
      <c r="BN661" s="206"/>
      <c r="BO661" s="206"/>
      <c r="BP661" s="206"/>
      <c r="BQ661" s="206"/>
      <c r="BR661" s="206"/>
      <c r="BS661" s="206"/>
      <c r="BT661" s="206"/>
      <c r="BU661" s="206"/>
      <c r="BV661" s="206"/>
      <c r="BW661" s="206"/>
      <c r="BX661" s="206"/>
      <c r="BY661" s="206"/>
      <c r="BZ661" s="20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261" t="s">
        <v>192</v>
      </c>
      <c r="L665" s="261"/>
      <c r="M665" s="261"/>
      <c r="N665" s="261"/>
      <c r="O665" s="261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6:BZ526"/>
    <mergeCell ref="B359:BZ359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530:BZ530"/>
    <mergeCell ref="AG554:BZ554"/>
    <mergeCell ref="AG564:AT564"/>
    <mergeCell ref="AU564:BJ564"/>
    <mergeCell ref="BK564:BZ564"/>
    <mergeCell ref="AU556:BJ556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K565:BZ565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565:AF565"/>
    <mergeCell ref="B566:AF566"/>
    <mergeCell ref="AG561:AT561"/>
    <mergeCell ref="AU561:BJ561"/>
    <mergeCell ref="B563:AF563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358:BZ358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B151:AT15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152:AT152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192:BZ192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216:BZ216"/>
    <mergeCell ref="B217:BZ217"/>
    <mergeCell ref="B220:BZ220"/>
    <mergeCell ref="B275:BZ275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F118:BP118"/>
    <mergeCell ref="B150:AT15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198:BZ198"/>
    <mergeCell ref="B226:BZ226"/>
    <mergeCell ref="B251:BZ251"/>
    <mergeCell ref="B248:BZ248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AU115:BE115"/>
    <mergeCell ref="AU117:BE117"/>
    <mergeCell ref="B121:AT121"/>
    <mergeCell ref="AU118:BE118"/>
    <mergeCell ref="BQ110:BZ111"/>
    <mergeCell ref="B102:BZ102"/>
    <mergeCell ref="BF113:BP113"/>
    <mergeCell ref="B107:BZ107"/>
    <mergeCell ref="BQ117:BZ117"/>
    <mergeCell ref="B139:BZ139"/>
    <mergeCell ref="B135:BZ13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Z495:BN495"/>
    <mergeCell ref="AW506:BN506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AB495:AN495"/>
    <mergeCell ref="AO495:AY495"/>
    <mergeCell ref="B495:L495"/>
    <mergeCell ref="AW499:BN499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AG560:AT560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O506:BZ506"/>
    <mergeCell ref="B505:L505"/>
    <mergeCell ref="M505:W505"/>
    <mergeCell ref="X505:AJ505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X500:AJ500"/>
    <mergeCell ref="AK500:AV500"/>
    <mergeCell ref="B499:L499"/>
    <mergeCell ref="M499:W499"/>
    <mergeCell ref="X499:AJ499"/>
    <mergeCell ref="AW498:BN498"/>
    <mergeCell ref="AK503:AV503"/>
    <mergeCell ref="B502:L502"/>
    <mergeCell ref="M502:W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O487:BZ487"/>
    <mergeCell ref="B486:L48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G426:BZ426"/>
    <mergeCell ref="B450:BZ450"/>
    <mergeCell ref="B445:BZ445"/>
    <mergeCell ref="B461:BZ461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33:BZ33"/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 Dobáková</cp:lastModifiedBy>
  <cp:lastPrinted>2015-01-19T20:57:51Z</cp:lastPrinted>
  <dcterms:created xsi:type="dcterms:W3CDTF">2012-01-12T21:00:01Z</dcterms:created>
  <dcterms:modified xsi:type="dcterms:W3CDTF">2017-06-29T11:48:11Z</dcterms:modified>
</cp:coreProperties>
</file>