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<sst xmlns="http://schemas.openxmlformats.org/spreadsheetml/2006/main" count="3356" uniqueCount="1546">
  <si>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</si>
  <si>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</si>
  <si>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</si>
  <si>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</si>
  <si>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</si>
  <si>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</si>
  <si>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</si>
  <si>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</si>
  <si>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</si>
  <si>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</si>
  <si>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</si>
  <si>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</si>
  <si>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</si>
  <si>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</si>
  <si>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</si>
  <si>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</si>
  <si>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</si>
  <si>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</si>
  <si>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</si>
  <si>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</si>
  <si>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</si>
  <si>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</si>
  <si>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</si>
  <si>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</si>
  <si>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</si>
  <si>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</si>
  <si>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</si>
  <si>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</si>
  <si>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</si>
  <si>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</si>
  <si>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</si>
  <si>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</si>
  <si>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</si>
  <si>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</si>
  <si>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</si>
  <si>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</si>
  <si>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</si>
  <si>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</si>
  <si>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</si>
  <si>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</si>
  <si>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</si>
  <si>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</si>
  <si>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</si>
  <si>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</si>
  <si>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</si>
  <si>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</si>
  <si>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</si>
  <si>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</si>
  <si>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</si>
  <si>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</si>
  <si>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</si>
  <si>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</si>
  <si>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</si>
  <si>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</si>
  <si>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</si>
  <si>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</si>
  <si>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</si>
  <si>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</si>
  <si>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</si>
  <si>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</si>
  <si>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</si>
  <si>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</si>
  <si>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</si>
  <si>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</si>
  <si>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</si>
  <si>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</si>
  <si>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</si>
  <si>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</si>
  <si>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</si>
  <si>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</si>
  <si>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</si>
  <si>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</si>
  <si>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</si>
  <si>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</si>
  <si>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</si>
  <si>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</si>
  <si>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</si>
  <si>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</si>
  <si>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</si>
  <si>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</si>
  <si>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</si>
  <si>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</si>
  <si>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</si>
  <si>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</si>
  <si>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</si>
  <si>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</si>
  <si>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</si>
  <si>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</si>
  <si>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</si>
  <si>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</si>
  <si>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</si>
  <si>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</si>
  <si>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</si>
  <si>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</si>
  <si>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</si>
  <si>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</si>
  <si>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</si>
  <si>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</si>
  <si>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</si>
  <si>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</si>
  <si>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</si>
  <si>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</si>
  <si>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</si>
  <si>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</si>
  <si>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</si>
  <si>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</si>
  <si>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</si>
  <si>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</si>
  <si>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</si>
  <si>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</si>
  <si>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</si>
  <si>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</si>
  <si>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</si>
  <si>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</si>
  <si>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</si>
  <si>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</si>
  <si>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</si>
  <si>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</si>
  <si>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</si>
  <si>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</si>
  <si>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</si>
  <si>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</si>
  <si>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</si>
  <si>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</si>
  <si>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</si>
  <si>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</si>
  <si>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</si>
  <si>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</si>
  <si>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</si>
  <si>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</si>
  <si>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</si>
  <si>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</si>
  <si>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</si>
  <si>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</si>
  <si>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</si>
  <si>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</si>
  <si>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</si>
  <si>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</si>
  <si>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</si>
  <si>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</si>
  <si>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</si>
  <si>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</si>
  <si>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</si>
  <si>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</si>
  <si>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</si>
  <si>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</si>
  <si>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</si>
  <si>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</si>
  <si>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</si>
  <si>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</si>
  <si>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</si>
  <si>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</si>
  <si>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</si>
  <si>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</si>
  <si>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</si>
  <si>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</si>
  <si>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</si>
  <si>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</si>
  <si>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</si>
  <si>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</si>
  <si>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</si>
  <si>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</si>
  <si>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</si>
  <si>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</si>
  <si>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</si>
  <si>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</si>
  <si>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</si>
  <si>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</si>
  <si>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</si>
  <si>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</si>
  <si>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</si>
  <si>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</si>
  <si>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</si>
  <si>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</si>
  <si>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</si>
  <si>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</si>
  <si>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</si>
  <si>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</si>
  <si>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</si>
  <si>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</si>
  <si>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</si>
  <si>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</si>
  <si>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</si>
  <si>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</si>
  <si>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</si>
  <si>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</si>
  <si>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</si>
  <si>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</si>
  <si>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</si>
  <si>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</si>
  <si>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</si>
  <si>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</si>
  <si>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</si>
  <si>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</si>
  <si>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</si>
  <si>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</si>
  <si>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</si>
  <si>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</si>
  <si>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</si>
  <si>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</si>
  <si>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</si>
  <si>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</si>
  <si>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</si>
  <si>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</si>
  <si>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</si>
  <si>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</si>
  <si>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</si>
  <si>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</si>
  <si>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</si>
  <si>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</si>
  <si>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</si>
  <si>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</si>
  <si>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</si>
  <si>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</si>
  <si>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</si>
  <si>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</si>
  <si>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</si>
  <si>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</si>
  <si>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</si>
  <si>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</si>
  <si>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</si>
  <si>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</si>
  <si>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</si>
  <si>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</si>
  <si>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</si>
  <si>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</si>
  <si>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</si>
  <si>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</si>
  <si>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</si>
  <si>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</si>
  <si>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</si>
  <si>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</si>
  <si>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</si>
  <si>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</si>
  <si>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</si>
  <si>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</si>
  <si>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</si>
  <si>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</si>
  <si>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</si>
  <si>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</si>
  <si>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</si>
  <si>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</si>
  <si>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</si>
  <si>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</si>
  <si>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</si>
  <si>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</si>
  <si>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</si>
  <si>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</si>
  <si>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</si>
  <si>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</si>
  <si>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</si>
  <si>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</si>
  <si>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</si>
  <si>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</si>
  <si>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</si>
  <si>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</si>
  <si>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</si>
  <si>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</si>
  <si>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</si>
  <si>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</si>
  <si>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</si>
  <si>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</si>
  <si>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</si>
  <si>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</si>
  <si>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</si>
  <si>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</si>
  <si>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</si>
  <si>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</si>
  <si>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</si>
  <si>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</si>
  <si>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</si>
  <si>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</si>
  <si>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</si>
  <si>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</si>
  <si>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</si>
  <si>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</si>
  <si>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</si>
  <si>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</si>
  <si>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</si>
  <si>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</si>
  <si>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</si>
  <si>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</si>
  <si>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</si>
  <si>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</si>
  <si>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</si>
  <si>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</si>
  <si>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</si>
  <si>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</si>
  <si>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</si>
  <si>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</si>
  <si>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</si>
  <si>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</si>
  <si>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</si>
  <si>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</si>
  <si>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</si>
  <si>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</si>
  <si>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</si>
  <si>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</si>
  <si>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</si>
  <si>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</si>
  <si>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</si>
  <si>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</si>
  <si>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</si>
  <si>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</si>
  <si>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</si>
  <si>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</si>
  <si>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</si>
  <si>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</si>
  <si>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</si>
  <si>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</si>
  <si>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</si>
  <si>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</si>
  <si>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</si>
  <si>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</si>
  <si>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</si>
  <si>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</si>
  <si>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</si>
  <si>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</si>
  <si>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</si>
  <si>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</si>
  <si>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</si>
  <si>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</si>
  <si>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</si>
  <si>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</si>
  <si>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</si>
  <si>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</si>
  <si>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</si>
  <si>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</si>
  <si>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</si>
  <si>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</si>
  <si>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</si>
  <si>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</si>
  <si>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</si>
  <si>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</si>
  <si>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</si>
  <si>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</si>
  <si>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</si>
  <si>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</si>
  <si>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</si>
  <si>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</si>
  <si>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</si>
  <si>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</si>
  <si>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</si>
  <si>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</si>
  <si>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</si>
  <si>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</si>
  <si>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</si>
  <si>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</si>
  <si>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</si>
  <si>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</si>
  <si>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</si>
  <si>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</si>
  <si>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</si>
  <si>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</si>
  <si>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</si>
  <si>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</si>
  <si>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</si>
  <si>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</si>
  <si>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</si>
  <si>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</si>
  <si>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</si>
  <si>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</si>
  <si>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</si>
  <si>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</si>
  <si>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</si>
  <si>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</si>
  <si>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</si>
  <si>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</si>
  <si>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</si>
  <si>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</si>
  <si>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</si>
  <si>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</si>
  <si>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</si>
  <si>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</si>
  <si>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</si>
  <si>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</si>
  <si>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</si>
  <si>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</si>
  <si>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</si>
  <si>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</si>
  <si>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</si>
  <si>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</si>
  <si>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</si>
  <si>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</si>
  <si>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</si>
  <si>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</si>
  <si>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</si>
  <si>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</si>
  <si>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</si>
  <si>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</si>
  <si>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</si>
  <si>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</si>
  <si>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</si>
  <si>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</si>
  <si>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</si>
  <si>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</si>
  <si>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</si>
  <si>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</si>
  <si>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</si>
  <si>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</si>
  <si>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</si>
  <si>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</si>
  <si>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</si>
  <si>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</si>
  <si>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</si>
  <si>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</si>
  <si>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</si>
  <si>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</si>
  <si>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</si>
  <si>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</si>
  <si>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</si>
  <si>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</si>
  <si>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</si>
  <si>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</si>
  <si>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</si>
  <si>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</si>
  <si>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</si>
  <si>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</si>
  <si>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</si>
  <si>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</si>
  <si>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</si>
  <si>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</si>
  <si>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</si>
  <si>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</si>
  <si>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</si>
  <si>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</si>
  <si>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</si>
  <si>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</si>
  <si>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</si>
  <si>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</si>
  <si>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</si>
  <si>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</si>
  <si>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</si>
  <si>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</si>
  <si>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</si>
  <si>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</si>
  <si>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</si>
  <si>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</si>
  <si>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</si>
  <si>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</si>
  <si>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</si>
  <si>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</si>
  <si>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</si>
  <si>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</si>
  <si>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</si>
  <si>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</si>
  <si>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</si>
  <si>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</si>
  <si>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</si>
  <si>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</si>
  <si>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</si>
  <si>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</si>
  <si>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</si>
  <si>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</si>
  <si>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</si>
  <si>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</si>
  <si>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</si>
  <si>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</si>
  <si>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</si>
  <si>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</si>
  <si>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</si>
  <si>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</si>
  <si>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</si>
  <si>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</si>
  <si>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</si>
  <si>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</si>
  <si>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</si>
  <si>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</si>
  <si>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</si>
  <si>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</si>
  <si>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</si>
  <si>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</si>
  <si>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</si>
  <si>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</si>
  <si>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</si>
  <si>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</si>
  <si>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</si>
  <si>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</si>
  <si>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</si>
  <si>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</si>
  <si>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</si>
  <si>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</si>
  <si>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</si>
  <si>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</si>
  <si>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</si>
  <si>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</si>
  <si>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</si>
  <si>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</si>
  <si>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</si>
  <si>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</si>
  <si>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</si>
  <si>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</si>
  <si>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</si>
  <si>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</si>
  <si>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</si>
  <si>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</si>
  <si>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</si>
  <si>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</si>
  <si>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</si>
  <si>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</si>
  <si>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</si>
  <si>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</si>
  <si>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</si>
  <si>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</si>
  <si>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</si>
  <si>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</si>
  <si>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</si>
  <si>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</si>
  <si>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</si>
  <si>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</si>
  <si>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</si>
  <si>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</si>
  <si>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</si>
  <si>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</si>
  <si>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</si>
  <si>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</si>
  <si>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</si>
  <si>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</si>
  <si>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</si>
  <si>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</si>
  <si>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</si>
  <si>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</si>
  <si>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</si>
  <si>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</si>
  <si>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</si>
  <si>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</si>
  <si>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</si>
  <si>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</si>
  <si>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</si>
  <si>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</si>
  <si>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</si>
  <si>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</si>
  <si>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</si>
  <si>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</si>
  <si>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</si>
  <si>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</si>
  <si>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</si>
  <si>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</si>
  <si>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</si>
  <si>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</si>
  <si>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</si>
  <si>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</si>
  <si>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</si>
  <si>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</si>
  <si>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</si>
  <si>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</si>
  <si>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</si>
  <si>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</si>
  <si>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</si>
  <si>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</si>
  <si>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</si>
  <si>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</si>
  <si>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</si>
  <si>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</si>
  <si>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</si>
  <si>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</si>
  <si>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</si>
  <si>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</si>
  <si>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</si>
  <si>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</si>
  <si>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</si>
  <si>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</si>
  <si>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</si>
  <si>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</si>
  <si>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</si>
  <si>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</si>
  <si>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</si>
  <si>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</si>
  <si>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</si>
  <si>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</si>
  <si>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</si>
  <si>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</si>
  <si>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</si>
  <si>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</si>
  <si>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</si>
  <si>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</si>
  <si>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</si>
  <si>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</si>
  <si>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</si>
  <si>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</si>
  <si>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</si>
  <si>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</si>
  <si>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</si>
  <si>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</si>
  <si>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</si>
  <si>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</si>
  <si>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</si>
  <si>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</si>
  <si>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</si>
  <si>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</si>
  <si>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</si>
  <si>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</si>
  <si>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</si>
  <si>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</si>
  <si>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</si>
  <si>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</si>
  <si>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</si>
  <si>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</si>
  <si>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</si>
  <si>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</si>
  <si>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</si>
  <si>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</si>
  <si>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</si>
  <si>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</si>
  <si>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</si>
  <si>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</si>
  <si>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</si>
  <si>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</si>
  <si>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</si>
  <si>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</si>
  <si>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</si>
  <si>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</si>
  <si>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</si>
  <si>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</si>
  <si>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</si>
  <si>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</si>
  <si>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</si>
  <si>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</si>
  <si>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</si>
  <si>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</si>
  <si>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</si>
  <si>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</si>
  <si>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</si>
  <si>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</si>
  <si>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</si>
  <si>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</si>
  <si>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</si>
  <si>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</si>
  <si>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</si>
  <si>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</si>
  <si>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</si>
  <si>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</si>
  <si>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</si>
  <si>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</si>
  <si>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</si>
  <si>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</si>
  <si>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</si>
  <si>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</si>
  <si>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</si>
  <si>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</si>
  <si>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</si>
  <si>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</si>
  <si>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</si>
  <si>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</si>
  <si>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</si>
  <si>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</si>
  <si>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</si>
  <si>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</si>
  <si>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</si>
  <si>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</si>
  <si>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</si>
  <si>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</si>
  <si>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</si>
  <si>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</si>
  <si>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</si>
  <si>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</si>
  <si>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</si>
  <si>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</si>
  <si>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</si>
  <si>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</si>
  <si>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</si>
  <si>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</si>
  <si>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</si>
  <si>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</si>
  <si>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</si>
  <si>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</si>
  <si>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</si>
  <si>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</si>
  <si>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</si>
  <si>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</si>
  <si>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</si>
  <si>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</si>
  <si>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</si>
  <si>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</si>
  <si>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</si>
  <si>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</si>
  <si>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</si>
  <si>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</si>
  <si>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</si>
  <si>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</si>
  <si>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</si>
  <si>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</si>
  <si>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</si>
  <si>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</si>
  <si>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</si>
  <si>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</si>
  <si>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</si>
  <si>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</si>
  <si>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</si>
  <si>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</si>
  <si>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</si>
  <si>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</si>
  <si>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</si>
  <si>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</si>
  <si>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</si>
  <si>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</si>
  <si>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</si>
  <si>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</si>
  <si>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</si>
  <si>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</si>
  <si>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</si>
  <si>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</si>
  <si>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</si>
  <si>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</si>
  <si>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</si>
  <si>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</si>
  <si>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</si>
  <si>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</si>
  <si>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</si>
  <si>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</si>
  <si>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</si>
  <si>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</si>
  <si>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</si>
  <si>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</si>
  <si>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</si>
  <si>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</si>
  <si>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</si>
  <si>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</si>
  <si>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</si>
  <si>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</si>
  <si>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</si>
  <si>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</si>
  <si>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</si>
  <si>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</si>
  <si>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</si>
  <si>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</si>
  <si>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</si>
  <si>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</si>
  <si>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</si>
  <si>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</si>
  <si>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</si>
  <si>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</si>
  <si>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</si>
  <si>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</si>
  <si>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</si>
  <si>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</si>
  <si>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</si>
  <si>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</si>
  <si>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</si>
  <si>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</si>
  <si>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</si>
  <si>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</si>
  <si>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</si>
  <si>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</si>
  <si>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</si>
  <si>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</si>
  <si>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</si>
  <si>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</si>
  <si>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</si>
  <si>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</si>
  <si>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</si>
  <si>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</si>
  <si>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</si>
  <si>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</si>
  <si>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</si>
  <si>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</si>
  <si>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</si>
  <si>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</si>
  <si>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</si>
  <si>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</si>
  <si>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</si>
  <si>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</si>
  <si>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</si>
  <si>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</si>
  <si>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</si>
  <si>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</si>
  <si>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</si>
  <si>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</si>
  <si>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</si>
  <si>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</si>
  <si>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</si>
  <si>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</si>
  <si>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</si>
  <si>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</si>
  <si>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</si>
  <si>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</si>
  <si>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</si>
  <si>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</si>
  <si>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</si>
  <si>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</si>
  <si>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</si>
  <si>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</si>
  <si>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</si>
  <si>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</si>
  <si>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</si>
  <si>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</si>
  <si>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</si>
  <si>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</si>
  <si>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</si>
  <si>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</si>
  <si>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</si>
  <si>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</si>
  <si>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</si>
  <si>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</si>
  <si>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</si>
  <si>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</si>
  <si>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</si>
  <si>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</si>
  <si>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</si>
  <si>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</si>
  <si>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</si>
  <si>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</si>
  <si>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</si>
  <si>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</si>
  <si>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</si>
  <si>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</si>
  <si>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</si>
  <si>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</si>
  <si>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</si>
  <si>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</si>
  <si>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</si>
  <si>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</si>
  <si>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</si>
  <si>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</si>
  <si>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</si>
  <si>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</si>
  <si>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</si>
  <si>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</si>
  <si>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</si>
  <si>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</si>
  <si>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</si>
  <si>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</si>
  <si>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</si>
  <si>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</si>
  <si>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</si>
  <si>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</si>
  <si>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</si>
  <si>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</si>
  <si>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</si>
  <si>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</si>
  <si>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</si>
  <si>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</si>
  <si>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</si>
  <si>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</si>
  <si>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</si>
  <si>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</si>
  <si>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</si>
  <si>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</si>
  <si>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</si>
  <si>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</si>
  <si>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</si>
  <si>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</si>
  <si>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</si>
  <si>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</si>
  <si>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</si>
  <si>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</si>
  <si>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</si>
  <si>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</si>
  <si>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</si>
  <si>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</si>
  <si>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</si>
  <si>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</si>
  <si>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</si>
  <si>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</si>
  <si>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</si>
  <si>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</si>
  <si>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</si>
  <si>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</si>
  <si>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</si>
  <si>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</si>
  <si>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</si>
  <si>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</si>
  <si>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</si>
  <si>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</si>
  <si>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</si>
  <si>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</si>
  <si>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</si>
  <si>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</si>
  <si>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</si>
  <si>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</si>
  <si>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</si>
  <si>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</si>
  <si>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</si>
  <si>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</si>
  <si>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</si>
  <si>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</si>
  <si>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</si>
  <si>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</si>
  <si>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</si>
  <si>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</si>
  <si>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</si>
  <si>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</si>
  <si>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</si>
  <si>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</si>
  <si>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</si>
  <si>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</si>
  <si>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</si>
  <si>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</si>
  <si>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</si>
  <si>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</si>
  <si>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</si>
  <si>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</si>
  <si>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</si>
  <si>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</si>
  <si>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</si>
  <si>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</si>
  <si>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</si>
  <si>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</si>
  <si>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</si>
  <si>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</si>
  <si>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</si>
  <si>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</si>
  <si>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</si>
  <si>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</si>
  <si>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</si>
  <si>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</si>
  <si>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</si>
  <si>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</si>
  <si>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</si>
  <si>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</si>
  <si>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</si>
  <si>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</si>
  <si>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</si>
  <si>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</si>
  <si>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</si>
  <si>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</si>
  <si>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</si>
  <si>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</si>
  <si>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</si>
  <si>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</si>
  <si>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</si>
  <si>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</si>
  <si>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</si>
  <si>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</si>
  <si>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</si>
  <si>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</si>
  <si>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</si>
  <si>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</si>
  <si>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</si>
  <si>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</si>
  <si>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</si>
  <si>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</si>
  <si>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</si>
  <si>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</si>
  <si>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</si>
  <si>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</si>
  <si>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</si>
  <si>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</si>
  <si>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</si>
  <si>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</si>
  <si>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</si>
  <si>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</si>
  <si>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</si>
  <si>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</si>
  <si>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</si>
  <si>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</si>
  <si>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</si>
  <si>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</si>
  <si>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</si>
  <si>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</si>
  <si>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</si>
  <si>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</si>
  <si>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</si>
  <si>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</si>
  <si>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</si>
  <si>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</si>
  <si>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</si>
  <si>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</si>
  <si>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</si>
  <si>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</si>
  <si>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</si>
  <si>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</si>
  <si>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</si>
  <si>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</si>
  <si>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</si>
  <si>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</si>
  <si>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</si>
  <si>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</si>
  <si>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</si>
  <si>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</si>
  <si>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</si>
  <si>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</si>
  <si>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</si>
  <si>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</si>
  <si>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</si>
  <si>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</si>
  <si>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</si>
  <si>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</si>
  <si>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</si>
  <si>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</si>
  <si>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</si>
  <si>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</si>
  <si>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</si>
  <si>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</si>
  <si>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</si>
  <si>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</si>
  <si>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</si>
  <si>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</si>
  <si>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</si>
  <si>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</si>
  <si>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</si>
  <si>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</si>
  <si>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</si>
  <si>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</si>
  <si>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</si>
  <si>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</si>
  <si>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</si>
  <si>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</si>
  <si>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</si>
  <si>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</si>
  <si>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</si>
  <si>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</si>
  <si>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</si>
  <si>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</si>
  <si>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</si>
  <si>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</si>
  <si>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</si>
  <si>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</si>
  <si>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</si>
  <si>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</si>
  <si>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</si>
  <si>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</si>
  <si>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</si>
  <si>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</si>
  <si>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</si>
  <si>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</si>
  <si>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</si>
  <si>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</si>
  <si>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</si>
  <si>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</si>
  <si>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</si>
  <si>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</si>
  <si>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</si>
  <si>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</si>
  <si>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</si>
  <si>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</si>
  <si>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</si>
  <si>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</si>
  <si>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</si>
  <si>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</si>
  <si>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</si>
  <si>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</si>
  <si>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</si>
  <si>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</si>
  <si>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</si>
  <si>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</si>
  <si>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</si>
  <si>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</si>
  <si>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</si>
  <si>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</si>
  <si>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</si>
  <si>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</si>
  <si>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</si>
  <si>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</si>
  <si>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</si>
  <si>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</si>
  <si>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</si>
  <si>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</si>
  <si>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</si>
  <si>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</si>
  <si>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</si>
  <si>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</si>
  <si>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</si>
  <si>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</si>
  <si>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</si>
  <si>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</si>
  <si>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</si>
  <si>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</si>
  <si>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</si>
  <si>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</si>
  <si>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</si>
  <si>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</si>
  <si>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</si>
  <si>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</si>
  <si>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</si>
  <si>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</si>
  <si>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</si>
  <si>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</si>
  <si>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</si>
  <si>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</si>
  <si>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</si>
  <si>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</si>
  <si>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</si>
  <si>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</si>
  <si>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</si>
  <si>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</si>
  <si>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</si>
  <si>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</si>
  <si>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</si>
  <si>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</si>
  <si>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</si>
  <si>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</si>
  <si>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</si>
  <si>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</si>
  <si>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</si>
  <si>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</si>
  <si>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</si>
  <si>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</si>
  <si>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</si>
  <si>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</si>
  <si>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</si>
  <si>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</si>
  <si>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</si>
  <si>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</si>
  <si>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</si>
  <si>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</si>
  <si>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</si>
  <si>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</si>
  <si>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</si>
  <si>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</si>
  <si>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</si>
  <si>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</si>
  <si>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</si>
  <si>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</si>
  <si>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</si>
  <si>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</si>
  <si>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</si>
  <si>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</si>
  <si>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</si>
  <si>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</si>
  <si>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</si>
  <si>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</si>
  <si>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</si>
  <si>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</si>
  <si>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</si>
  <si>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</si>
  <si>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</si>
  <si>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</si>
  <si>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</si>
  <si>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</si>
  <si>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</si>
  <si>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</si>
  <si>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</si>
  <si>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</si>
  <si>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</si>
  <si>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</si>
  <si>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</si>
  <si>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</si>
  <si>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</si>
  <si>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</si>
  <si>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</si>
  <si>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</si>
  <si>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</si>
  <si>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</si>
  <si>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</si>
  <si>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</si>
  <si>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</si>
  <si>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</si>
  <si>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</si>
  <si>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</si>
  <si>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</si>
  <si>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</si>
  <si>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</si>
  <si>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</si>
  <si>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</si>
  <si>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</si>
  <si>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</si>
  <si>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</si>
  <si>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</si>
  <si>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</si>
  <si>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</si>
  <si>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</si>
  <si>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</si>
  <si>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</si>
  <si>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</si>
  <si>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</si>
  <si>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</si>
  <si>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</si>
  <si>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</si>
  <si>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</si>
  <si>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</si>
  <si>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</si>
  <si>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</si>
  <si>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</si>
  <si>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</si>
  <si>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</si>
  <si>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</si>
  <si>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</si>
  <si>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</si>
  <si>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</si>
  <si>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</si>
  <si>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</si>
  <si>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</si>
  <si>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</si>
  <si>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</si>
  <si>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</si>
  <si>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</si>
  <si>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</si>
  <si>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</si>
  <si>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</si>
  <si>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</si>
  <si>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</si>
  <si>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</si>
  <si>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</si>
  <si>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</si>
  <si>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</si>
  <si>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</si>
  <si>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</si>
  <si>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</si>
  <si>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</si>
  <si>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</si>
  <si>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</si>
  <si>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</si>
  <si>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</si>
  <si>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</si>
  <si>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</si>
  <si>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</si>
  <si>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</si>
  <si>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</si>
  <si>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</si>
  <si>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</si>
  <si>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</si>
  <si>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</si>
  <si>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</si>
  <si>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</si>
  <si>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</si>
  <si>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</si>
  <si>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</si>
  <si>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</si>
  <si>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</si>
  <si>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</si>
  <si>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</si>
  <si>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</si>
  <si>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</si>
  <si>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</si>
  <si>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</si>
  <si>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</si>
  <si>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</si>
  <si>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</si>
  <si>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</si>
  <si>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</si>
  <si>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</si>
  <si>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</si>
  <si>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</si>
  <si>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</si>
  <si>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</si>
  <si>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</si>
  <si>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</si>
  <si>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</si>
  <si>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</si>
  <si>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</si>
  <si>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</si>
  <si>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</si>
  <si>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</si>
  <si>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</si>
  <si>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</si>
  <si>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</si>
  <si>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</si>
  <si>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</si>
  <si>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</si>
  <si>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</si>
  <si>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</si>
  <si>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</si>
  <si>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</si>
  <si>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</si>
  <si>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</si>
  <si>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</si>
  <si>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</si>
  <si>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</si>
  <si>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</si>
  <si>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</si>
  <si>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</si>
  <si>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</si>
  <si>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</si>
  <si>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</si>
  <si>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</si>
  <si>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</si>
  <si>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</si>
  <si>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</si>
  <si>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</si>
  <si>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</si>
  <si>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</si>
  <si>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</si>
  <si>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</si>
  <si>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</si>
  <si>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</si>
  <si>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</si>
  <si>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</si>
  <si>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</si>
  <si>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</si>
  <si>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</si>
  <si>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</si>
  <si>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</si>
  <si>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</si>
  <si>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</si>
  <si>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</si>
  <si>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</si>
  <si>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</si>
  <si>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</si>
  <si>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</si>
  <si>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</si>
  <si>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</si>
  <si>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</si>
  <si>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</si>
  <si>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</si>
  <si>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</si>
  <si>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</si>
  <si>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</si>
  <si>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</si>
  <si>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</si>
  <si>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</si>
  <si>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</si>
  <si>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</si>
  <si>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</si>
  <si>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</si>
  <si>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</si>
  <si>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</si>
  <si>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</si>
  <si>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</si>
  <si>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</si>
  <si>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</si>
  <si>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</si>
  <si>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</si>
  <si>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</si>
  <si>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</si>
  <si>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</si>
  <si>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</si>
  <si>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</si>
  <si>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</si>
  <si>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</si>
  <si>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</si>
  <si>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</si>
  <si>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</si>
  <si>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</si>
  <si>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</si>
  <si>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</si>
  <si>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</si>
  <si>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</si>
  <si>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</si>
  <si>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</si>
  <si>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</si>
  <si>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</si>
  <si>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</si>
  <si>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</si>
  <si>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</si>
  <si>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</si>
  <si>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</si>
  <si>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</si>
  <si>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</si>
  <si>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</si>
  <si>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</si>
  <si>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</si>
  <si>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</si>
  <si>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</si>
  <si>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</si>
  <si>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</si>
  <si>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</si>
  <si>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</si>
  <si>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</si>
  <si>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</si>
  <si>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</si>
  <si>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</si>
  <si>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</si>
  <si>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</si>
  <si>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</si>
  <si>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</si>
  <si>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</si>
  <si>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</si>
  <si>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</si>
  <si>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</si>
  <si>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</si>
  <si>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</si>
  <si>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</si>
  <si>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</si>
  <si>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</si>
  <si>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</si>
  <si>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</si>
  <si>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</si>
  <si>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</si>
  <si>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</si>
  <si>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</si>
  <si>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</si>
  <si>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</si>
  <si>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</si>
  <si>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</si>
  <si>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</si>
  <si>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</si>
  <si>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</si>
  <si>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</si>
  <si>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</si>
  <si>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</si>
  <si>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</si>
  <si>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</si>
  <si>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</si>
  <si>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</si>
  <si>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</si>
  <si>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</si>
  <si>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</si>
  <si>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</si>
  <si>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</si>
  <si>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</si>
  <si>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</si>
  <si>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</si>
  <si>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</si>
  <si>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</si>
  <si>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</si>
  <si>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</si>
  <si>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</si>
  <si>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</si>
  <si>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</si>
  <si>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</si>
  <si>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</si>
  <si>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</si>
  <si>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</si>
  <si>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</si>
  <si>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</si>
  <si>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</si>
  <si>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</si>
  <si>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</si>
  <si>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</si>
  <si>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</si>
  <si>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</si>
  <si>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</si>
  <si>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</si>
  <si>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</si>
  <si>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</si>
  <si>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</si>
  <si>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</si>
  <si>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</si>
  <si>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</si>
  <si>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</si>
  <si>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</si>
  <si>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</si>
  <si>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</si>
  <si>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</si>
  <si>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</si>
  <si>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</si>
  <si>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</si>
  <si>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</si>
  <si>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</si>
  <si>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</si>
  <si>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</si>
  <si>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</si>
  <si>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</si>
  <si>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</si>
  <si>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</si>
  <si>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</si>
  <si>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</si>
  <si>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</si>
  <si>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</si>
  <si>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</si>
  <si>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</si>
  <si>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</si>
  <si>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</si>
  <si>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</si>
  <si>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</si>
  <si>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</si>
  <si>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</si>
  <si>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</si>
  <si>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</si>
  <si>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</si>
  <si>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</si>
  <si>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</si>
  <si>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</si>
  <si>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</si>
  <si>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</si>
  <si>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</si>
  <si>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</si>
  <si>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</si>
  <si>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</si>
  <si>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</si>
  <si>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</si>
  <si>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</si>
  <si>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</si>
  <si>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</si>
  <si>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</si>
  <si>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</si>
  <si>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</si>
  <si>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</si>
  <si>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</si>
  <si>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</si>
  <si>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</si>
  <si>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</si>
  <si>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</si>
  <si>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</si>
  <si>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</si>
  <si>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</si>
  <si>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</si>
  <si>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</si>
  <si>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</si>
  <si>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</si>
  <si>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</si>
  <si>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</si>
  <si>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</si>
  <si>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</si>
  <si>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</si>
  <si>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</si>
  <si>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</si>
  <si>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</si>
  <si>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</si>
  <si>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</si>
  <si>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</si>
  <si>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</si>
  <si>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</si>
  <si>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</si>
  <si>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</si>
  <si>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</si>
  <si>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</si>
  <si>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</si>
  <si>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</si>
  <si>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</si>
  <si>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</si>
  <si>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</si>
  <si>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</si>
  <si>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</si>
  <si>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</si>
  <si>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</si>
  <si>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</si>
  <si>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</si>
  <si>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</si>
  <si>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</si>
  <si>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</si>
  <si>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</si>
  <si>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</si>
  <si>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</si>
  <si>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</si>
  <si>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</si>
  <si>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</si>
  <si>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</si>
  <si>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</si>
  <si>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</si>
  <si>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</si>
  <si>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</si>
  <si>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</si>
  <si>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</si>
  <si>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</si>
  <si>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</si>
  <si>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</si>
  <si>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</si>
  <si>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</si>
  <si>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</si>
  <si>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</si>
  <si>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</si>
  <si>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</si>
  <si>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</si>
  <si>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</si>
  <si>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3. poradenská činnosť okrem organizačného</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</si>
  <si>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</si>
  <si>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</si>
  <si>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</si>
  <si>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</si>
  <si>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</si>
  <si>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</si>
  <si>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</si>
  <si>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</si>
  <si>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</si>
  <si>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</si>
  <si>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</si>
  <si>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</si>
  <si>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</si>
  <si>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</si>
  <si>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</si>
  <si>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Účtovná závierka spoločnosti k 31. decembru 2017 je zostavená ako riadna účtovná závierka podľa zákona NR SR č. 431/2002 Z. z. o účtovníctve za účtovné obdobie od 1. januára 2017 do 31. decembra 2017.</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</si>
  <si>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</si>
  <si>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r>
      <t xml:space="preserve">Po 31.12.2017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</si>
  <si>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31.12.2016 bola schválená valným zhromaždením spoločnosti dňa 24.05.2017.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</si>
</sst>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5">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5">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1111</v>
      </c>
      <c r="B1" s="309" t="s">
        <v>1110</v>
      </c>
      <c r="C1" s="178" t="s">
        <v>636</v>
      </c>
      <c r="D1" s="311" t="s">
        <v>637</v>
      </c>
      <c r="E1" s="312"/>
      <c r="F1" s="312"/>
      <c r="G1" s="313"/>
      <c r="H1" s="314" t="s">
        <v>521</v>
      </c>
      <c r="I1" s="314"/>
    </row>
    <row r="2" spans="1:9" s="13" customFormat="1" x14ac:dyDescent="0.25">
      <c r="A2" s="307" t="s">
        <v>495</v>
      </c>
      <c r="B2" s="310"/>
      <c r="C2" s="100" t="s">
        <v>1112</v>
      </c>
      <c r="D2" s="108">
        <v>1</v>
      </c>
      <c r="E2" s="180" t="s">
        <v>1114</v>
      </c>
      <c r="F2" s="315" t="s">
        <v>1115</v>
      </c>
      <c r="G2" s="315"/>
      <c r="H2" s="314"/>
      <c r="I2" s="314"/>
    </row>
    <row r="3" spans="1:9" s="13" customFormat="1" ht="12.9" customHeight="1" x14ac:dyDescent="0.25">
      <c r="A3" s="308" t="s">
        <v>453</v>
      </c>
      <c r="B3" s="111" t="s">
        <v>454</v>
      </c>
      <c r="C3" s="101" t="s">
        <v>455</v>
      </c>
      <c r="D3" s="109"/>
      <c r="E3" s="180" t="s">
        <v>1113</v>
      </c>
      <c r="F3" s="315" t="s">
        <v>593</v>
      </c>
      <c r="G3" s="315"/>
      <c r="H3" s="315" t="s">
        <v>1116</v>
      </c>
      <c r="I3" s="315"/>
    </row>
    <row r="4" spans="1:9" s="13" customFormat="1" ht="27.9" customHeight="1" x14ac:dyDescent="0.25">
      <c r="A4" s="350"/>
      <c r="B4" s="295" t="s">
        <v>1099</v>
      </c>
      <c r="C4" s="351" t="s">
        <v>174</v>
      </c>
      <c r="D4" s="297" t="e">
        <f>D6+D74+D165</f>
        <v>#REF!</v>
      </c>
      <c r="E4" s="297"/>
      <c r="F4" s="297" t="e">
        <f>F6+F74+F165</f>
        <v>#REF!</v>
      </c>
      <c r="G4" s="297"/>
      <c r="H4" s="297"/>
      <c r="I4" s="179" t="s">
        <v>593</v>
      </c>
    </row>
    <row r="5" spans="1:9" ht="27.9" customHeight="1" x14ac:dyDescent="0.25">
      <c r="A5" s="350"/>
      <c r="B5" s="295"/>
      <c r="C5" s="352"/>
      <c r="D5" s="297" t="e">
        <f>D7+D75+D166</f>
        <v>#REF!</v>
      </c>
      <c r="E5" s="297"/>
      <c r="F5" s="179"/>
      <c r="G5" s="297" t="e">
        <f>G7+G75+G166</f>
        <v>#REF!</v>
      </c>
      <c r="H5" s="297"/>
      <c r="I5" s="297"/>
    </row>
    <row r="6" spans="1:9" ht="27.9" customHeight="1" x14ac:dyDescent="0.25">
      <c r="A6" s="349" t="s">
        <v>107</v>
      </c>
      <c r="B6" s="339" t="s">
        <v>1100</v>
      </c>
      <c r="C6" s="343" t="s">
        <v>175</v>
      </c>
      <c r="D6" s="320" t="e">
        <f>D8+D24+D47</f>
        <v>#REF!</v>
      </c>
      <c r="E6" s="321"/>
      <c r="F6" s="297" t="e">
        <f>F8+F24+F47</f>
        <v>#REF!</v>
      </c>
      <c r="G6" s="297"/>
      <c r="H6" s="297"/>
      <c r="I6" s="179" t="s">
        <v>593</v>
      </c>
    </row>
    <row r="7" spans="1:9" ht="27.9" customHeight="1" x14ac:dyDescent="0.25">
      <c r="A7" s="349"/>
      <c r="B7" s="339"/>
      <c r="C7" s="344"/>
      <c r="D7" s="320" t="e">
        <f>D9+D25+D48</f>
        <v>#REF!</v>
      </c>
      <c r="E7" s="321"/>
      <c r="F7" s="179" t="s">
        <v>593</v>
      </c>
      <c r="G7" s="297" t="e">
        <f>G9+G25+G48</f>
        <v>#REF!</v>
      </c>
      <c r="H7" s="297"/>
      <c r="I7" s="297"/>
    </row>
    <row r="8" spans="1:9" ht="27.9" customHeight="1" x14ac:dyDescent="0.25">
      <c r="A8" s="329" t="s">
        <v>682</v>
      </c>
      <c r="B8" s="295" t="s">
        <v>1101</v>
      </c>
      <c r="C8" s="343" t="s">
        <v>176</v>
      </c>
      <c r="D8" s="320" t="e">
        <f>D10+D12+D14+D16+D18+D20+D22</f>
        <v>#REF!</v>
      </c>
      <c r="E8" s="321"/>
      <c r="F8" s="297" t="e">
        <f>F10+F12+F14+F16+F18+F20+F22</f>
        <v>#REF!</v>
      </c>
      <c r="G8" s="297"/>
      <c r="H8" s="297"/>
      <c r="I8" s="179" t="s">
        <v>593</v>
      </c>
    </row>
    <row r="9" spans="1:9" ht="27.9" customHeight="1" x14ac:dyDescent="0.25">
      <c r="A9" s="329"/>
      <c r="B9" s="295"/>
      <c r="C9" s="344"/>
      <c r="D9" s="320" t="e">
        <f>D11+D13+D15+D17+D19+D21+D23</f>
        <v>#REF!</v>
      </c>
      <c r="E9" s="321"/>
      <c r="F9" s="179" t="s">
        <v>593</v>
      </c>
      <c r="G9" s="297" t="e">
        <f>G11+G13+G15+G17+G19+G21+G23</f>
        <v>#REF!</v>
      </c>
      <c r="H9" s="297"/>
      <c r="I9" s="297"/>
    </row>
    <row r="10" spans="1:9" ht="27.9" customHeight="1" x14ac:dyDescent="0.25">
      <c r="A10" s="347" t="s">
        <v>683</v>
      </c>
      <c r="B10" s="290" t="s">
        <v>638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1102</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1103</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1104</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1105</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1106</v>
      </c>
      <c r="C24" s="343" t="s">
        <v>834</v>
      </c>
      <c r="D24" s="320" t="e">
        <f>D26+D28+D30+D35+D37+D39+D41+D43+D45</f>
        <v>#REF!</v>
      </c>
      <c r="E24" s="321"/>
      <c r="F24" s="320" t="e">
        <f>F26+F28+F30+F35+F37+F39+F41+F43+F45</f>
        <v>#REF!</v>
      </c>
      <c r="G24" s="322"/>
      <c r="H24" s="321"/>
      <c r="I24" s="179" t="s">
        <v>593</v>
      </c>
    </row>
    <row r="25" spans="1:9" ht="27.9" customHeight="1" x14ac:dyDescent="0.25">
      <c r="A25" s="294"/>
      <c r="B25" s="295"/>
      <c r="C25" s="344"/>
      <c r="D25" s="320" t="e">
        <f>D27+D29+D31+D36+D38+D40+D42+D44+D46</f>
        <v>#REF!</v>
      </c>
      <c r="E25" s="321"/>
      <c r="F25" s="179" t="s">
        <v>593</v>
      </c>
      <c r="G25" s="297" t="e">
        <f>G27+G29+G31+G36+G38+G40+G42+G44+G46</f>
        <v>#REF!</v>
      </c>
      <c r="H25" s="297"/>
      <c r="I25" s="297"/>
    </row>
    <row r="26" spans="1:9" ht="27.9" customHeight="1" x14ac:dyDescent="0.25">
      <c r="A26" s="293" t="s">
        <v>598</v>
      </c>
      <c r="B26" s="290" t="s">
        <v>1107</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1108</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1109</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1111</v>
      </c>
      <c r="B32" s="309" t="s">
        <v>1110</v>
      </c>
      <c r="C32" s="178" t="s">
        <v>636</v>
      </c>
      <c r="D32" s="311" t="s">
        <v>637</v>
      </c>
      <c r="E32" s="312"/>
      <c r="F32" s="312"/>
      <c r="G32" s="313"/>
      <c r="H32" s="314" t="s">
        <v>521</v>
      </c>
      <c r="I32" s="314"/>
    </row>
    <row r="33" spans="1:22" s="13" customFormat="1" ht="12.9" customHeight="1" x14ac:dyDescent="0.25">
      <c r="A33" s="307" t="s">
        <v>495</v>
      </c>
      <c r="B33" s="310"/>
      <c r="C33" s="100" t="s">
        <v>1112</v>
      </c>
      <c r="D33" s="108">
        <v>1</v>
      </c>
      <c r="E33" s="180" t="s">
        <v>1114</v>
      </c>
      <c r="F33" s="315" t="s">
        <v>1115</v>
      </c>
      <c r="G33" s="315"/>
      <c r="H33" s="314"/>
      <c r="I33" s="314"/>
    </row>
    <row r="34" spans="1:22" s="13" customFormat="1" ht="16.5" customHeight="1" x14ac:dyDescent="0.25">
      <c r="A34" s="308" t="s">
        <v>453</v>
      </c>
      <c r="B34" s="111" t="s">
        <v>454</v>
      </c>
      <c r="C34" s="101" t="s">
        <v>455</v>
      </c>
      <c r="D34" s="109"/>
      <c r="E34" s="180" t="s">
        <v>1113</v>
      </c>
      <c r="F34" s="315" t="s">
        <v>593</v>
      </c>
      <c r="G34" s="315"/>
      <c r="H34" s="315" t="s">
        <v>1116</v>
      </c>
      <c r="I34" s="315"/>
    </row>
    <row r="35" spans="1:22" ht="27.9" customHeight="1" x14ac:dyDescent="0.25">
      <c r="A35" s="289" t="s">
        <v>118</v>
      </c>
      <c r="B35" s="325" t="s">
        <v>1117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1118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1119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1120</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1121</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1122</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1123</v>
      </c>
      <c r="C47" s="319" t="s">
        <v>42</v>
      </c>
      <c r="D47" s="297" t="e">
        <f>D49+D51+D53+D55+D57+D59+D61+D66+D68+D70+D72</f>
        <v>#REF!</v>
      </c>
      <c r="E47" s="297"/>
      <c r="F47" s="297" t="e">
        <f>D47-D48</f>
        <v>#REF!</v>
      </c>
      <c r="G47" s="297"/>
      <c r="H47" s="297"/>
      <c r="I47" s="175"/>
    </row>
    <row r="48" spans="1:22" ht="27.9" customHeight="1" x14ac:dyDescent="0.25">
      <c r="A48" s="338"/>
      <c r="B48" s="339"/>
      <c r="C48" s="319"/>
      <c r="D48" s="297" t="e">
        <f>D50+D52+D54+D56+D58+D60+D62+D67+D69+D71+D73</f>
        <v>#REF!</v>
      </c>
      <c r="E48" s="297"/>
      <c r="F48" s="175"/>
      <c r="G48" s="297" t="e">
        <f>G50+G52+G54+G56+G58+G60+G62+G67+G69+G71+G73</f>
        <v>#REF!</v>
      </c>
      <c r="H48" s="297"/>
      <c r="I48" s="297"/>
    </row>
    <row r="49" spans="1:9" ht="27.9" customHeight="1" x14ac:dyDescent="0.25">
      <c r="A49" s="336" t="s">
        <v>599</v>
      </c>
      <c r="B49" s="325" t="s">
        <v>1124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1125</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1126</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1127</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1128</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1129</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1130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1111</v>
      </c>
      <c r="B63" s="309" t="s">
        <v>1110</v>
      </c>
      <c r="C63" s="178" t="s">
        <v>636</v>
      </c>
      <c r="D63" s="311" t="s">
        <v>637</v>
      </c>
      <c r="E63" s="312"/>
      <c r="F63" s="312"/>
      <c r="G63" s="313"/>
      <c r="H63" s="314" t="s">
        <v>521</v>
      </c>
      <c r="I63" s="314"/>
    </row>
    <row r="64" spans="1:9" s="13" customFormat="1" ht="12.9" customHeight="1" x14ac:dyDescent="0.25">
      <c r="A64" s="307" t="s">
        <v>495</v>
      </c>
      <c r="B64" s="310"/>
      <c r="C64" s="100" t="s">
        <v>1112</v>
      </c>
      <c r="D64" s="108">
        <v>1</v>
      </c>
      <c r="E64" s="180" t="s">
        <v>1114</v>
      </c>
      <c r="F64" s="315" t="s">
        <v>1115</v>
      </c>
      <c r="G64" s="315"/>
      <c r="H64" s="314"/>
      <c r="I64" s="314"/>
    </row>
    <row r="65" spans="1:9" s="13" customFormat="1" ht="12.9" customHeight="1" x14ac:dyDescent="0.25">
      <c r="A65" s="308" t="s">
        <v>453</v>
      </c>
      <c r="B65" s="111" t="s">
        <v>454</v>
      </c>
      <c r="C65" s="101" t="s">
        <v>455</v>
      </c>
      <c r="D65" s="109"/>
      <c r="E65" s="180" t="s">
        <v>1113</v>
      </c>
      <c r="F65" s="315" t="s">
        <v>593</v>
      </c>
      <c r="G65" s="315"/>
      <c r="H65" s="315" t="s">
        <v>1116</v>
      </c>
      <c r="I65" s="315"/>
    </row>
    <row r="66" spans="1:9" ht="27.9" customHeight="1" x14ac:dyDescent="0.25">
      <c r="A66" s="289" t="s">
        <v>326</v>
      </c>
      <c r="B66" s="323" t="s">
        <v>1131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1132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1133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1134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1135</v>
      </c>
      <c r="C74" s="319" t="s">
        <v>54</v>
      </c>
      <c r="D74" s="297" t="e">
        <f>D76+D90+D117+D146+D159</f>
        <v>#REF!</v>
      </c>
      <c r="E74" s="297"/>
      <c r="F74" s="297" t="e">
        <f>D74-D75</f>
        <v>#REF!</v>
      </c>
      <c r="G74" s="297"/>
      <c r="H74" s="297"/>
      <c r="I74" s="179"/>
    </row>
    <row r="75" spans="1:9" ht="27.9" customHeight="1" x14ac:dyDescent="0.25">
      <c r="A75" s="329"/>
      <c r="B75" s="295"/>
      <c r="C75" s="319"/>
      <c r="D75" s="297" t="e">
        <f>D77+D91+D118+D147+D160</f>
        <v>#REF!</v>
      </c>
      <c r="E75" s="297"/>
      <c r="F75" s="179"/>
      <c r="G75" s="297" t="e">
        <f>G77+G91+G118+G147</f>
        <v>#REF!</v>
      </c>
      <c r="H75" s="297"/>
      <c r="I75" s="297"/>
    </row>
    <row r="76" spans="1:9" ht="27.9" customHeight="1" x14ac:dyDescent="0.25">
      <c r="A76" s="329" t="s">
        <v>109</v>
      </c>
      <c r="B76" s="295" t="s">
        <v>1136</v>
      </c>
      <c r="C76" s="319" t="s">
        <v>55</v>
      </c>
      <c r="D76" s="297" t="e">
        <f>D78+D80+D82+D84+D86+D88</f>
        <v>#REF!</v>
      </c>
      <c r="E76" s="297"/>
      <c r="F76" s="297" t="e">
        <f>D76-D77</f>
        <v>#REF!</v>
      </c>
      <c r="G76" s="297"/>
      <c r="H76" s="297"/>
      <c r="I76" s="175"/>
    </row>
    <row r="77" spans="1:9" ht="27.9" customHeight="1" x14ac:dyDescent="0.25">
      <c r="A77" s="329"/>
      <c r="B77" s="295"/>
      <c r="C77" s="319"/>
      <c r="D77" s="297" t="e">
        <f>D79+D81+D83+D85+D87+D89</f>
        <v>#REF!</v>
      </c>
      <c r="E77" s="297"/>
      <c r="F77" s="175"/>
      <c r="G77" s="297" t="e">
        <f>G79+G81+G83+G85+G87+G89</f>
        <v>#REF!</v>
      </c>
      <c r="H77" s="297"/>
      <c r="I77" s="297"/>
    </row>
    <row r="78" spans="1:9" ht="27.9" customHeight="1" x14ac:dyDescent="0.25">
      <c r="A78" s="293" t="s">
        <v>139</v>
      </c>
      <c r="B78" s="290" t="s">
        <v>1137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1138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1139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1140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1141</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1142</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1143</v>
      </c>
      <c r="C90" s="319" t="s">
        <v>62</v>
      </c>
      <c r="D90" s="297" t="e">
        <f>D92+D103+D105+D107+D109+D111+D113+D115</f>
        <v>#REF!</v>
      </c>
      <c r="E90" s="297"/>
      <c r="F90" s="297" t="e">
        <f>D90-D91</f>
        <v>#REF!</v>
      </c>
      <c r="G90" s="297"/>
      <c r="H90" s="297"/>
      <c r="I90" s="175"/>
    </row>
    <row r="91" spans="1:9" ht="27.9" customHeight="1" x14ac:dyDescent="0.25">
      <c r="A91" s="294"/>
      <c r="B91" s="295"/>
      <c r="C91" s="319"/>
      <c r="D91" s="297" t="e">
        <f>D93+D104+D106+D108+D110+D112+D114+D116</f>
        <v>#REF!</v>
      </c>
      <c r="E91" s="297"/>
      <c r="F91" s="175"/>
      <c r="G91" s="297" t="e">
        <f>G93+G104+G106+G108+G110+G112+G114+G116</f>
        <v>#REF!</v>
      </c>
      <c r="H91" s="297"/>
      <c r="I91" s="297"/>
    </row>
    <row r="92" spans="1:9" ht="27.9" customHeight="1" x14ac:dyDescent="0.25">
      <c r="A92" s="293" t="s">
        <v>141</v>
      </c>
      <c r="B92" s="290" t="s">
        <v>1144</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1111</v>
      </c>
      <c r="B94" s="309" t="s">
        <v>1110</v>
      </c>
      <c r="C94" s="178" t="s">
        <v>636</v>
      </c>
      <c r="D94" s="311" t="s">
        <v>637</v>
      </c>
      <c r="E94" s="312"/>
      <c r="F94" s="312"/>
      <c r="G94" s="313"/>
      <c r="H94" s="314" t="s">
        <v>521</v>
      </c>
      <c r="I94" s="314"/>
    </row>
    <row r="95" spans="1:9" ht="15" customHeight="1" x14ac:dyDescent="0.25">
      <c r="A95" s="307" t="s">
        <v>495</v>
      </c>
      <c r="B95" s="310"/>
      <c r="C95" s="100" t="s">
        <v>1112</v>
      </c>
      <c r="D95" s="108">
        <v>1</v>
      </c>
      <c r="E95" s="180" t="s">
        <v>1114</v>
      </c>
      <c r="F95" s="315" t="s">
        <v>1115</v>
      </c>
      <c r="G95" s="315"/>
      <c r="H95" s="314"/>
      <c r="I95" s="314"/>
    </row>
    <row r="96" spans="1:9" ht="15" customHeight="1" x14ac:dyDescent="0.25">
      <c r="A96" s="308" t="s">
        <v>453</v>
      </c>
      <c r="B96" s="111" t="s">
        <v>454</v>
      </c>
      <c r="C96" s="101" t="s">
        <v>455</v>
      </c>
      <c r="D96" s="109"/>
      <c r="E96" s="180" t="s">
        <v>1113</v>
      </c>
      <c r="F96" s="315" t="s">
        <v>593</v>
      </c>
      <c r="G96" s="315"/>
      <c r="H96" s="315" t="s">
        <v>1116</v>
      </c>
      <c r="I96" s="315"/>
    </row>
    <row r="97" spans="1:9" ht="27.75" customHeight="1" x14ac:dyDescent="0.25">
      <c r="A97" s="289" t="s">
        <v>813</v>
      </c>
      <c r="B97" s="316" t="s">
        <v>1145</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1146</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1147</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1148</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1149</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1150</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1151</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1152</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1153</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1154</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1155</v>
      </c>
      <c r="C117" s="319" t="s">
        <v>298</v>
      </c>
      <c r="D117" s="297" t="e">
        <f>D119+D130+D132+D134+D136+D138+D140+D142+D144</f>
        <v>#REF!</v>
      </c>
      <c r="E117" s="297"/>
      <c r="F117" s="297" t="e">
        <f>D117-D118</f>
        <v>#REF!</v>
      </c>
      <c r="G117" s="297"/>
      <c r="H117" s="297"/>
      <c r="I117" s="175"/>
    </row>
    <row r="118" spans="1:9" ht="27.9" customHeight="1" x14ac:dyDescent="0.25">
      <c r="A118" s="294"/>
      <c r="B118" s="295"/>
      <c r="C118" s="319"/>
      <c r="D118" s="297" t="e">
        <f>D120+D131+D133+D135+D137+D139+D141+D143+D145</f>
        <v>#REF!</v>
      </c>
      <c r="E118" s="297"/>
      <c r="F118" s="175"/>
      <c r="G118" s="297" t="e">
        <f>G120+G131+G133+G135+G137+G139+G141+G143+G145</f>
        <v>#REF!</v>
      </c>
      <c r="H118" s="297"/>
      <c r="I118" s="297"/>
    </row>
    <row r="119" spans="1:9" ht="27.9" customHeight="1" x14ac:dyDescent="0.25">
      <c r="A119" s="293" t="s">
        <v>143</v>
      </c>
      <c r="B119" s="290" t="s">
        <v>1156</v>
      </c>
      <c r="C119" s="318" t="s">
        <v>299</v>
      </c>
      <c r="D119" s="297" t="e">
        <f>D121+D123+D128</f>
        <v>#REF!</v>
      </c>
      <c r="E119" s="297"/>
      <c r="F119" s="297" t="e">
        <f>D119-D120</f>
        <v>#REF!</v>
      </c>
      <c r="G119" s="297"/>
      <c r="H119" s="297"/>
      <c r="I119" s="175"/>
    </row>
    <row r="120" spans="1:9" ht="27.9" customHeight="1" x14ac:dyDescent="0.25">
      <c r="A120" s="293"/>
      <c r="B120" s="290"/>
      <c r="C120" s="318"/>
      <c r="D120" s="297" t="e">
        <f>D122+D124+D129</f>
        <v>#REF!</v>
      </c>
      <c r="E120" s="297"/>
      <c r="F120" s="175"/>
      <c r="G120" s="297" t="e">
        <f>#REF!</f>
        <v>#REF!</v>
      </c>
      <c r="H120" s="297"/>
      <c r="I120" s="297"/>
    </row>
    <row r="121" spans="1:9" ht="27.9" customHeight="1" x14ac:dyDescent="0.25">
      <c r="A121" s="289" t="s">
        <v>813</v>
      </c>
      <c r="B121" s="316" t="s">
        <v>1145</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1157</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1111</v>
      </c>
      <c r="B125" s="309" t="s">
        <v>1110</v>
      </c>
      <c r="C125" s="178" t="s">
        <v>636</v>
      </c>
      <c r="D125" s="311" t="s">
        <v>637</v>
      </c>
      <c r="E125" s="312"/>
      <c r="F125" s="312"/>
      <c r="G125" s="313"/>
      <c r="H125" s="314" t="s">
        <v>521</v>
      </c>
      <c r="I125" s="314"/>
    </row>
    <row r="126" spans="1:9" ht="15" customHeight="1" x14ac:dyDescent="0.25">
      <c r="A126" s="307" t="s">
        <v>495</v>
      </c>
      <c r="B126" s="310"/>
      <c r="C126" s="100" t="s">
        <v>1112</v>
      </c>
      <c r="D126" s="108">
        <v>1</v>
      </c>
      <c r="E126" s="180" t="s">
        <v>1114</v>
      </c>
      <c r="F126" s="315" t="s">
        <v>1115</v>
      </c>
      <c r="G126" s="315"/>
      <c r="H126" s="314"/>
      <c r="I126" s="314"/>
    </row>
    <row r="127" spans="1:9" ht="15" customHeight="1" x14ac:dyDescent="0.25">
      <c r="A127" s="308" t="s">
        <v>453</v>
      </c>
      <c r="B127" s="111" t="s">
        <v>454</v>
      </c>
      <c r="C127" s="101" t="s">
        <v>455</v>
      </c>
      <c r="D127" s="109"/>
      <c r="E127" s="180" t="s">
        <v>1113</v>
      </c>
      <c r="F127" s="315" t="s">
        <v>593</v>
      </c>
      <c r="G127" s="315"/>
      <c r="H127" s="315" t="s">
        <v>1116</v>
      </c>
      <c r="I127" s="315"/>
    </row>
    <row r="128" spans="1:9" ht="27.9" customHeight="1" x14ac:dyDescent="0.25">
      <c r="A128" s="289" t="s">
        <v>815</v>
      </c>
      <c r="B128" s="316" t="s">
        <v>1158</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1148</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1149</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1150</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1159</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1160</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1161</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1152</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1162</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1163</v>
      </c>
      <c r="C146" s="319" t="s">
        <v>820</v>
      </c>
      <c r="D146" s="320" t="e">
        <f>D148+D150+D152+D154</f>
        <v>#REF!</v>
      </c>
      <c r="E146" s="321"/>
      <c r="F146" s="320" t="e">
        <f>D146-D147</f>
        <v>#REF!</v>
      </c>
      <c r="G146" s="322"/>
      <c r="H146" s="321"/>
      <c r="I146" s="179"/>
    </row>
    <row r="147" spans="1:9" ht="27.75" customHeight="1" x14ac:dyDescent="0.25">
      <c r="A147" s="303"/>
      <c r="B147" s="305"/>
      <c r="C147" s="319"/>
      <c r="D147" s="320" t="e">
        <f>D149+D151+D153+D155</f>
        <v>#REF!</v>
      </c>
      <c r="E147" s="321"/>
      <c r="F147" s="179"/>
      <c r="G147" s="320" t="e">
        <f>G149+G151+G153+G155</f>
        <v>#REF!</v>
      </c>
      <c r="H147" s="322"/>
      <c r="I147" s="321"/>
    </row>
    <row r="148" spans="1:9" ht="27.9" customHeight="1" x14ac:dyDescent="0.25">
      <c r="A148" s="293" t="s">
        <v>145</v>
      </c>
      <c r="B148" s="290" t="s">
        <v>1164</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1165</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1166</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1167</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1111</v>
      </c>
      <c r="B156" s="309" t="s">
        <v>1110</v>
      </c>
      <c r="C156" s="178" t="s">
        <v>636</v>
      </c>
      <c r="D156" s="311" t="s">
        <v>637</v>
      </c>
      <c r="E156" s="312"/>
      <c r="F156" s="312"/>
      <c r="G156" s="313"/>
      <c r="H156" s="314" t="s">
        <v>521</v>
      </c>
      <c r="I156" s="314"/>
    </row>
    <row r="157" spans="1:9" ht="15" customHeight="1" x14ac:dyDescent="0.25">
      <c r="A157" s="307" t="s">
        <v>495</v>
      </c>
      <c r="B157" s="310"/>
      <c r="C157" s="100" t="s">
        <v>1112</v>
      </c>
      <c r="D157" s="108">
        <v>1</v>
      </c>
      <c r="E157" s="180" t="s">
        <v>1114</v>
      </c>
      <c r="F157" s="315" t="s">
        <v>1115</v>
      </c>
      <c r="G157" s="315"/>
      <c r="H157" s="314"/>
      <c r="I157" s="314"/>
    </row>
    <row r="158" spans="1:9" ht="15" customHeight="1" x14ac:dyDescent="0.25">
      <c r="A158" s="308" t="s">
        <v>453</v>
      </c>
      <c r="B158" s="111" t="s">
        <v>454</v>
      </c>
      <c r="C158" s="101" t="s">
        <v>455</v>
      </c>
      <c r="D158" s="109"/>
      <c r="E158" s="180" t="s">
        <v>1113</v>
      </c>
      <c r="F158" s="315" t="s">
        <v>593</v>
      </c>
      <c r="G158" s="315"/>
      <c r="H158" s="315" t="s">
        <v>1116</v>
      </c>
      <c r="I158" s="315"/>
    </row>
    <row r="159" spans="1:9" ht="27.75" customHeight="1" x14ac:dyDescent="0.25">
      <c r="A159" s="302" t="s">
        <v>39</v>
      </c>
      <c r="B159" s="304" t="s">
        <v>1168</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1169</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1170</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1171</v>
      </c>
      <c r="C165" s="296" t="s">
        <v>828</v>
      </c>
      <c r="D165" s="297" t="e">
        <f>D167+D169+D171+D173</f>
        <v>#REF!</v>
      </c>
      <c r="E165" s="297"/>
      <c r="F165" s="297" t="e">
        <f>D165-D166</f>
        <v>#REF!</v>
      </c>
      <c r="G165" s="297"/>
      <c r="H165" s="297"/>
      <c r="I165" s="179"/>
    </row>
    <row r="166" spans="1:9" ht="27.75" customHeight="1" x14ac:dyDescent="0.25">
      <c r="A166" s="294"/>
      <c r="B166" s="295"/>
      <c r="C166" s="296"/>
      <c r="D166" s="297" t="e">
        <f>D168+D170+D172+D174</f>
        <v>#REF!</v>
      </c>
      <c r="E166" s="297"/>
      <c r="F166" s="179"/>
      <c r="G166" s="297" t="e">
        <f>G168+G170+G172+G174</f>
        <v>#REF!</v>
      </c>
      <c r="H166" s="297"/>
      <c r="I166" s="297"/>
    </row>
    <row r="167" spans="1:9" ht="27.9" customHeight="1" x14ac:dyDescent="0.25">
      <c r="A167" s="293" t="s">
        <v>151</v>
      </c>
      <c r="B167" s="290" t="s">
        <v>1172</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1173</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1174</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1175</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306" t="s">
        <v>752</v>
      </c>
      <c r="B1" s="309" t="s">
        <v>635</v>
      </c>
      <c r="C1" s="97" t="s">
        <v>636</v>
      </c>
      <c r="D1" s="315" t="s">
        <v>637</v>
      </c>
      <c r="E1" s="315"/>
      <c r="F1" s="315"/>
      <c r="G1" s="315"/>
      <c r="H1" s="400" t="s">
        <v>521</v>
      </c>
      <c r="I1" s="401"/>
    </row>
    <row r="2" spans="1:9" s="13" customFormat="1" x14ac:dyDescent="0.25">
      <c r="A2" s="307"/>
      <c r="B2" s="310"/>
      <c r="C2" s="100" t="s">
        <v>522</v>
      </c>
      <c r="D2" s="99">
        <v>1</v>
      </c>
      <c r="E2" s="101" t="s">
        <v>714</v>
      </c>
      <c r="F2" s="381" t="s">
        <v>715</v>
      </c>
      <c r="G2" s="382"/>
      <c r="H2" s="402"/>
      <c r="I2" s="403"/>
    </row>
    <row r="3" spans="1:9" s="13" customFormat="1" ht="12.9" customHeight="1" x14ac:dyDescent="0.25">
      <c r="A3" s="308"/>
      <c r="B3" s="99" t="s">
        <v>454</v>
      </c>
      <c r="C3" s="102" t="s">
        <v>455</v>
      </c>
      <c r="D3" s="103"/>
      <c r="E3" s="143" t="s">
        <v>713</v>
      </c>
      <c r="F3" s="311"/>
      <c r="G3" s="313"/>
      <c r="H3" s="404" t="s">
        <v>721</v>
      </c>
      <c r="I3" s="405"/>
    </row>
    <row r="4" spans="1:9" s="13" customFormat="1" ht="27.9" customHeight="1" x14ac:dyDescent="0.25">
      <c r="A4" s="367"/>
      <c r="B4" s="295" t="s">
        <v>476</v>
      </c>
      <c r="C4" s="417" t="s">
        <v>183</v>
      </c>
      <c r="D4" s="297" t="e">
        <f>D6+D68+D136</f>
        <v>#REF!</v>
      </c>
      <c r="E4" s="297"/>
      <c r="F4" s="297" t="e">
        <f>F6+F68+F136</f>
        <v>#REF!</v>
      </c>
      <c r="G4" s="297"/>
      <c r="H4" s="297"/>
      <c r="I4" s="155" t="s">
        <v>593</v>
      </c>
    </row>
    <row r="5" spans="1:9" ht="27.9" customHeight="1" x14ac:dyDescent="0.25">
      <c r="A5" s="367"/>
      <c r="B5" s="295"/>
      <c r="C5" s="418"/>
      <c r="D5" s="297" t="e">
        <f>D7+D69+D137</f>
        <v>#REF!</v>
      </c>
      <c r="E5" s="297"/>
      <c r="F5" s="155"/>
      <c r="G5" s="297" t="e">
        <f>G7+G69+G137</f>
        <v>#REF!</v>
      </c>
      <c r="H5" s="297"/>
      <c r="I5" s="297"/>
    </row>
    <row r="6" spans="1:9" ht="27.9" customHeight="1" x14ac:dyDescent="0.25">
      <c r="A6" s="423" t="s">
        <v>107</v>
      </c>
      <c r="B6" s="295" t="s">
        <v>716</v>
      </c>
      <c r="C6" s="417" t="s">
        <v>184</v>
      </c>
      <c r="D6" s="297" t="e">
        <f>D8+D24+D47</f>
        <v>#REF!</v>
      </c>
      <c r="E6" s="297"/>
      <c r="F6" s="297" t="e">
        <f>F8+F24+F47</f>
        <v>#REF!</v>
      </c>
      <c r="G6" s="297"/>
      <c r="H6" s="297"/>
      <c r="I6" s="155" t="s">
        <v>593</v>
      </c>
    </row>
    <row r="7" spans="1:9" ht="27.9" customHeight="1" x14ac:dyDescent="0.25">
      <c r="A7" s="423"/>
      <c r="B7" s="295"/>
      <c r="C7" s="418"/>
      <c r="D7" s="297" t="e">
        <f>D9+D25+D48</f>
        <v>#REF!</v>
      </c>
      <c r="E7" s="297"/>
      <c r="F7" s="155" t="s">
        <v>593</v>
      </c>
      <c r="G7" s="297" t="e">
        <f>G9+G25+G48</f>
        <v>#REF!</v>
      </c>
      <c r="H7" s="297"/>
      <c r="I7" s="297"/>
    </row>
    <row r="8" spans="1:9" ht="27.9" customHeight="1" x14ac:dyDescent="0.25">
      <c r="A8" s="355" t="s">
        <v>128</v>
      </c>
      <c r="B8" s="295" t="s">
        <v>497</v>
      </c>
      <c r="C8" s="417" t="s">
        <v>185</v>
      </c>
      <c r="D8" s="297" t="e">
        <f>D10+D12+D14+D16+D18+D20+D22</f>
        <v>#REF!</v>
      </c>
      <c r="E8" s="297"/>
      <c r="F8" s="297" t="e">
        <f>F10+F12+F14+F16+F18+F20+F22</f>
        <v>#REF!</v>
      </c>
      <c r="G8" s="297"/>
      <c r="H8" s="297"/>
      <c r="I8" s="155" t="s">
        <v>593</v>
      </c>
    </row>
    <row r="9" spans="1:9" ht="27.9" customHeight="1" x14ac:dyDescent="0.25">
      <c r="A9" s="355"/>
      <c r="B9" s="295"/>
      <c r="C9" s="418"/>
      <c r="D9" s="297" t="e">
        <f>D11+D13+D15+D17+D19+D21+D23</f>
        <v>#REF!</v>
      </c>
      <c r="E9" s="297"/>
      <c r="F9" s="155" t="s">
        <v>593</v>
      </c>
      <c r="G9" s="297" t="e">
        <f>G11+G13+G15+G17+G19+G21+G23</f>
        <v>#REF!</v>
      </c>
      <c r="H9" s="297"/>
      <c r="I9" s="297"/>
    </row>
    <row r="10" spans="1:9" ht="27.9" customHeight="1" x14ac:dyDescent="0.25">
      <c r="A10" s="421" t="s">
        <v>596</v>
      </c>
      <c r="B10" s="290" t="s">
        <v>638</v>
      </c>
      <c r="C10" s="409" t="s">
        <v>186</v>
      </c>
      <c r="D10" s="345" t="e">
        <f>#REF!</f>
        <v>#REF!</v>
      </c>
      <c r="E10" s="346"/>
      <c r="F10" s="373" t="e">
        <f>D10-D11</f>
        <v>#REF!</v>
      </c>
      <c r="G10" s="373"/>
      <c r="H10" s="373"/>
      <c r="I10" s="116" t="s">
        <v>593</v>
      </c>
    </row>
    <row r="11" spans="1:9" ht="27.9" customHeight="1" x14ac:dyDescent="0.25">
      <c r="A11" s="421"/>
      <c r="B11" s="290"/>
      <c r="C11" s="410"/>
      <c r="D11" s="345" t="e">
        <f>#REF!</f>
        <v>#REF!</v>
      </c>
      <c r="E11" s="346"/>
      <c r="F11" s="116"/>
      <c r="G11" s="399" t="e">
        <f>#REF!</f>
        <v>#REF!</v>
      </c>
      <c r="H11" s="399"/>
      <c r="I11" s="399"/>
    </row>
    <row r="12" spans="1:9" ht="27.9" customHeight="1" x14ac:dyDescent="0.25">
      <c r="A12" s="358" t="s">
        <v>110</v>
      </c>
      <c r="B12" s="290" t="s">
        <v>345</v>
      </c>
      <c r="C12" s="409" t="s">
        <v>187</v>
      </c>
      <c r="D12" s="345" t="e">
        <f>#REF!</f>
        <v>#REF!</v>
      </c>
      <c r="E12" s="346"/>
      <c r="F12" s="373" t="e">
        <f>D12-D13</f>
        <v>#REF!</v>
      </c>
      <c r="G12" s="373"/>
      <c r="H12" s="373"/>
      <c r="I12" s="116" t="s">
        <v>593</v>
      </c>
    </row>
    <row r="13" spans="1:9" ht="27.9" customHeight="1" x14ac:dyDescent="0.25">
      <c r="A13" s="358"/>
      <c r="B13" s="290"/>
      <c r="C13" s="410"/>
      <c r="D13" s="345" t="e">
        <f>#REF!</f>
        <v>#REF!</v>
      </c>
      <c r="E13" s="346"/>
      <c r="F13" s="116"/>
      <c r="G13" s="399" t="e">
        <f>#REF!</f>
        <v>#REF!</v>
      </c>
      <c r="H13" s="399"/>
      <c r="I13" s="399"/>
    </row>
    <row r="14" spans="1:9" ht="27.9" customHeight="1" x14ac:dyDescent="0.25">
      <c r="A14" s="358" t="s">
        <v>111</v>
      </c>
      <c r="B14" s="356" t="s">
        <v>639</v>
      </c>
      <c r="C14" s="409" t="s">
        <v>188</v>
      </c>
      <c r="D14" s="345" t="e">
        <f>#REF!</f>
        <v>#REF!</v>
      </c>
      <c r="E14" s="346"/>
      <c r="F14" s="373" t="e">
        <f>D14-D15</f>
        <v>#REF!</v>
      </c>
      <c r="G14" s="373"/>
      <c r="H14" s="373"/>
      <c r="I14" s="116" t="s">
        <v>593</v>
      </c>
    </row>
    <row r="15" spans="1:9" ht="27.9" customHeight="1" x14ac:dyDescent="0.25">
      <c r="A15" s="358"/>
      <c r="B15" s="356"/>
      <c r="C15" s="410"/>
      <c r="D15" s="345" t="e">
        <f>#REF!</f>
        <v>#REF!</v>
      </c>
      <c r="E15" s="346"/>
      <c r="F15" s="116"/>
      <c r="G15" s="399" t="e">
        <f>#REF!</f>
        <v>#REF!</v>
      </c>
      <c r="H15" s="399"/>
      <c r="I15" s="399"/>
    </row>
    <row r="16" spans="1:9" ht="27.9" customHeight="1" x14ac:dyDescent="0.25">
      <c r="A16" s="358" t="s">
        <v>112</v>
      </c>
      <c r="B16" s="359" t="s">
        <v>334</v>
      </c>
      <c r="C16" s="409" t="s">
        <v>189</v>
      </c>
      <c r="D16" s="345" t="e">
        <f>#REF!</f>
        <v>#REF!</v>
      </c>
      <c r="E16" s="346"/>
      <c r="F16" s="373" t="e">
        <f>D16-D17</f>
        <v>#REF!</v>
      </c>
      <c r="G16" s="373"/>
      <c r="H16" s="373"/>
      <c r="I16" s="116" t="s">
        <v>593</v>
      </c>
    </row>
    <row r="17" spans="1:9" ht="27.9" customHeight="1" x14ac:dyDescent="0.25">
      <c r="A17" s="358"/>
      <c r="B17" s="359"/>
      <c r="C17" s="410"/>
      <c r="D17" s="345" t="e">
        <f>#REF!</f>
        <v>#REF!</v>
      </c>
      <c r="E17" s="346"/>
      <c r="F17" s="116"/>
      <c r="G17" s="399" t="e">
        <f>#REF!</f>
        <v>#REF!</v>
      </c>
      <c r="H17" s="399"/>
      <c r="I17" s="399"/>
    </row>
    <row r="18" spans="1:9" ht="27.9" customHeight="1" x14ac:dyDescent="0.25">
      <c r="A18" s="422" t="s">
        <v>113</v>
      </c>
      <c r="B18" s="359" t="s">
        <v>640</v>
      </c>
      <c r="C18" s="409" t="s">
        <v>190</v>
      </c>
      <c r="D18" s="345" t="e">
        <f>#REF!</f>
        <v>#REF!</v>
      </c>
      <c r="E18" s="346"/>
      <c r="F18" s="373" t="e">
        <f>D18-D19</f>
        <v>#REF!</v>
      </c>
      <c r="G18" s="373"/>
      <c r="H18" s="373"/>
      <c r="I18" s="116" t="s">
        <v>593</v>
      </c>
    </row>
    <row r="19" spans="1:9" ht="27.9" customHeight="1" x14ac:dyDescent="0.25">
      <c r="A19" s="422"/>
      <c r="B19" s="359"/>
      <c r="C19" s="410"/>
      <c r="D19" s="345" t="e">
        <f>#REF!</f>
        <v>#REF!</v>
      </c>
      <c r="E19" s="346"/>
      <c r="F19" s="116"/>
      <c r="G19" s="399" t="e">
        <f>#REF!</f>
        <v>#REF!</v>
      </c>
      <c r="H19" s="399"/>
      <c r="I19" s="399"/>
    </row>
    <row r="20" spans="1:9" ht="27.9" customHeight="1" x14ac:dyDescent="0.25">
      <c r="A20" s="358" t="s">
        <v>114</v>
      </c>
      <c r="B20" s="356" t="s">
        <v>641</v>
      </c>
      <c r="C20" s="409" t="s">
        <v>191</v>
      </c>
      <c r="D20" s="345" t="e">
        <f>#REF!</f>
        <v>#REF!</v>
      </c>
      <c r="E20" s="346"/>
      <c r="F20" s="373" t="e">
        <f>D20-D21</f>
        <v>#REF!</v>
      </c>
      <c r="G20" s="373"/>
      <c r="H20" s="373"/>
      <c r="I20" s="116" t="s">
        <v>593</v>
      </c>
    </row>
    <row r="21" spans="1:9" ht="27.9" customHeight="1" x14ac:dyDescent="0.25">
      <c r="A21" s="358"/>
      <c r="B21" s="356"/>
      <c r="C21" s="410"/>
      <c r="D21" s="345" t="e">
        <f>#REF!</f>
        <v>#REF!</v>
      </c>
      <c r="E21" s="346"/>
      <c r="F21" s="116"/>
      <c r="G21" s="399" t="e">
        <f>#REF!</f>
        <v>#REF!</v>
      </c>
      <c r="H21" s="399"/>
      <c r="I21" s="399"/>
    </row>
    <row r="22" spans="1:9" ht="27.9" customHeight="1" x14ac:dyDescent="0.25">
      <c r="A22" s="421" t="s">
        <v>115</v>
      </c>
      <c r="B22" s="290" t="s">
        <v>717</v>
      </c>
      <c r="C22" s="409" t="s">
        <v>192</v>
      </c>
      <c r="D22" s="345" t="e">
        <f>#REF!</f>
        <v>#REF!</v>
      </c>
      <c r="E22" s="346"/>
      <c r="F22" s="373" t="e">
        <f>D22-D23</f>
        <v>#REF!</v>
      </c>
      <c r="G22" s="373"/>
      <c r="H22" s="373"/>
      <c r="I22" s="116" t="s">
        <v>593</v>
      </c>
    </row>
    <row r="23" spans="1:9" ht="27.9" customHeight="1" x14ac:dyDescent="0.25">
      <c r="A23" s="421"/>
      <c r="B23" s="290"/>
      <c r="C23" s="410"/>
      <c r="D23" s="345" t="e">
        <f>#REF!</f>
        <v>#REF!</v>
      </c>
      <c r="E23" s="346"/>
      <c r="F23" s="116"/>
      <c r="G23" s="399" t="e">
        <f>#REF!</f>
        <v>#REF!</v>
      </c>
      <c r="H23" s="399"/>
      <c r="I23" s="399"/>
    </row>
    <row r="24" spans="1:9" ht="27.9" customHeight="1" x14ac:dyDescent="0.25">
      <c r="A24" s="379" t="s">
        <v>597</v>
      </c>
      <c r="B24" s="295" t="s">
        <v>718</v>
      </c>
      <c r="C24" s="415" t="s">
        <v>193</v>
      </c>
      <c r="D24" s="297" t="e">
        <f>D26+D28+D30+D35+D37+D39+D41+D43+D45</f>
        <v>#REF!</v>
      </c>
      <c r="E24" s="297"/>
      <c r="F24" s="320" t="e">
        <f>F26+F28+F30+F35+F37+F39+F41+F43+F45</f>
        <v>#REF!</v>
      </c>
      <c r="G24" s="322"/>
      <c r="H24" s="321"/>
      <c r="I24" s="155" t="s">
        <v>593</v>
      </c>
    </row>
    <row r="25" spans="1:9" ht="27.9" customHeight="1" x14ac:dyDescent="0.25">
      <c r="A25" s="379"/>
      <c r="B25" s="295"/>
      <c r="C25" s="416"/>
      <c r="D25" s="297" t="e">
        <f>D27+D29+D31+D36+D38+D40+D42+D44+D46</f>
        <v>#REF!</v>
      </c>
      <c r="E25" s="297"/>
      <c r="F25" s="155" t="s">
        <v>593</v>
      </c>
      <c r="G25" s="297" t="e">
        <f>G27+G29+G31+G36+G38+G40+G42+G44+G46</f>
        <v>#REF!</v>
      </c>
      <c r="H25" s="297"/>
      <c r="I25" s="297"/>
    </row>
    <row r="26" spans="1:9" ht="27.9" customHeight="1" x14ac:dyDescent="0.25">
      <c r="A26" s="358" t="s">
        <v>598</v>
      </c>
      <c r="B26" s="290" t="s">
        <v>642</v>
      </c>
      <c r="C26" s="409" t="s">
        <v>194</v>
      </c>
      <c r="D26" s="345" t="e">
        <f>#REF!</f>
        <v>#REF!</v>
      </c>
      <c r="E26" s="346"/>
      <c r="F26" s="373" t="e">
        <f>D26-D27</f>
        <v>#REF!</v>
      </c>
      <c r="G26" s="373"/>
      <c r="H26" s="373"/>
      <c r="I26" s="116" t="e">
        <f>#REF!</f>
        <v>#REF!</v>
      </c>
    </row>
    <row r="27" spans="1:9" ht="27.9" customHeight="1" x14ac:dyDescent="0.25">
      <c r="A27" s="358"/>
      <c r="B27" s="290"/>
      <c r="C27" s="410"/>
      <c r="D27" s="345" t="e">
        <f>#REF!</f>
        <v>#REF!</v>
      </c>
      <c r="E27" s="346"/>
      <c r="F27" s="116"/>
      <c r="G27" s="399" t="e">
        <f>#REF!</f>
        <v>#REF!</v>
      </c>
      <c r="H27" s="399"/>
      <c r="I27" s="399"/>
    </row>
    <row r="28" spans="1:9" ht="27.9" customHeight="1" x14ac:dyDescent="0.25">
      <c r="A28" s="360" t="s">
        <v>116</v>
      </c>
      <c r="B28" s="356" t="s">
        <v>719</v>
      </c>
      <c r="C28" s="409" t="s">
        <v>195</v>
      </c>
      <c r="D28" s="345" t="e">
        <f>#REF!</f>
        <v>#REF!</v>
      </c>
      <c r="E28" s="346"/>
      <c r="F28" s="373" t="e">
        <f>D28-D29</f>
        <v>#REF!</v>
      </c>
      <c r="G28" s="373"/>
      <c r="H28" s="373"/>
      <c r="I28" s="116" t="s">
        <v>593</v>
      </c>
    </row>
    <row r="29" spans="1:9" ht="27.75" customHeight="1" x14ac:dyDescent="0.25">
      <c r="A29" s="361"/>
      <c r="B29" s="356"/>
      <c r="C29" s="410"/>
      <c r="D29" s="345" t="e">
        <f>#REF!</f>
        <v>#REF!</v>
      </c>
      <c r="E29" s="346"/>
      <c r="F29" s="116"/>
      <c r="G29" s="399" t="e">
        <f>#REF!</f>
        <v>#REF!</v>
      </c>
      <c r="H29" s="399"/>
      <c r="I29" s="399"/>
    </row>
    <row r="30" spans="1:9" ht="27.75" customHeight="1" x14ac:dyDescent="0.25">
      <c r="A30" s="360" t="s">
        <v>117</v>
      </c>
      <c r="B30" s="356" t="s">
        <v>720</v>
      </c>
      <c r="C30" s="409" t="s">
        <v>196</v>
      </c>
      <c r="D30" s="345" t="e">
        <f>#REF!</f>
        <v>#REF!</v>
      </c>
      <c r="E30" s="346"/>
      <c r="F30" s="373" t="e">
        <f>D30-D31</f>
        <v>#REF!</v>
      </c>
      <c r="G30" s="373"/>
      <c r="H30" s="373"/>
      <c r="I30" s="116" t="s">
        <v>593</v>
      </c>
    </row>
    <row r="31" spans="1:9" ht="27.75" customHeight="1" x14ac:dyDescent="0.25">
      <c r="A31" s="361"/>
      <c r="B31" s="356"/>
      <c r="C31" s="410"/>
      <c r="D31" s="345" t="e">
        <f>#REF!</f>
        <v>#REF!</v>
      </c>
      <c r="E31" s="346"/>
      <c r="F31" s="116"/>
      <c r="G31" s="399" t="e">
        <f>#REF!</f>
        <v>#REF!</v>
      </c>
      <c r="H31" s="399"/>
      <c r="I31" s="399"/>
    </row>
    <row r="32" spans="1:9" s="13" customFormat="1" ht="12.9" customHeight="1" x14ac:dyDescent="0.25">
      <c r="A32" s="306" t="str">
        <f>A1</f>
        <v xml:space="preserve">Ident. a </v>
      </c>
      <c r="B32" s="309" t="s">
        <v>635</v>
      </c>
      <c r="C32" s="97" t="s">
        <v>636</v>
      </c>
      <c r="D32" s="315" t="s">
        <v>637</v>
      </c>
      <c r="E32" s="315"/>
      <c r="F32" s="315"/>
      <c r="G32" s="315"/>
      <c r="H32" s="400" t="s">
        <v>521</v>
      </c>
      <c r="I32" s="401"/>
    </row>
    <row r="33" spans="1:21" s="13" customFormat="1" x14ac:dyDescent="0.25">
      <c r="A33" s="307"/>
      <c r="B33" s="310"/>
      <c r="C33" s="100" t="s">
        <v>522</v>
      </c>
      <c r="D33" s="99">
        <v>1</v>
      </c>
      <c r="E33" s="101" t="s">
        <v>714</v>
      </c>
      <c r="F33" s="381" t="s">
        <v>715</v>
      </c>
      <c r="G33" s="382"/>
      <c r="H33" s="402"/>
      <c r="I33" s="403"/>
    </row>
    <row r="34" spans="1:21" s="13" customFormat="1" ht="12.9" customHeight="1" x14ac:dyDescent="0.25">
      <c r="A34" s="308"/>
      <c r="B34" s="99" t="s">
        <v>454</v>
      </c>
      <c r="C34" s="102" t="s">
        <v>455</v>
      </c>
      <c r="D34" s="103"/>
      <c r="E34" s="163" t="s">
        <v>722</v>
      </c>
      <c r="F34" s="311"/>
      <c r="G34" s="313"/>
      <c r="H34" s="404" t="s">
        <v>721</v>
      </c>
      <c r="I34" s="405"/>
    </row>
    <row r="35" spans="1:21" ht="27.9" customHeight="1" x14ac:dyDescent="0.25">
      <c r="A35" s="360" t="s">
        <v>118</v>
      </c>
      <c r="B35" s="413" t="s">
        <v>723</v>
      </c>
      <c r="C35" s="411" t="s">
        <v>197</v>
      </c>
      <c r="D35" s="345" t="e">
        <f>#REF!</f>
        <v>#REF!</v>
      </c>
      <c r="E35" s="346"/>
      <c r="F35" s="373" t="e">
        <f>D35-D36</f>
        <v>#REF!</v>
      </c>
      <c r="G35" s="373"/>
      <c r="H35" s="373"/>
      <c r="I35" s="116" t="s">
        <v>593</v>
      </c>
    </row>
    <row r="36" spans="1:21" ht="27.9" customHeight="1" x14ac:dyDescent="0.25">
      <c r="A36" s="361"/>
      <c r="B36" s="414"/>
      <c r="C36" s="412"/>
      <c r="D36" s="345" t="e">
        <f>#REF!</f>
        <v>#REF!</v>
      </c>
      <c r="E36" s="346"/>
      <c r="F36" s="116"/>
      <c r="G36" s="399" t="e">
        <f>#REF!</f>
        <v>#REF!</v>
      </c>
      <c r="H36" s="399"/>
      <c r="I36" s="399"/>
    </row>
    <row r="37" spans="1:21" ht="27.9" customHeight="1" x14ac:dyDescent="0.25">
      <c r="A37" s="360" t="s">
        <v>119</v>
      </c>
      <c r="B37" s="419" t="s">
        <v>643</v>
      </c>
      <c r="C37" s="364" t="s">
        <v>198</v>
      </c>
      <c r="D37" s="345" t="e">
        <f>#REF!</f>
        <v>#REF!</v>
      </c>
      <c r="E37" s="346"/>
      <c r="F37" s="373" t="e">
        <f>D37-D38</f>
        <v>#REF!</v>
      </c>
      <c r="G37" s="373"/>
      <c r="H37" s="373"/>
      <c r="I37" s="116" t="s">
        <v>593</v>
      </c>
    </row>
    <row r="38" spans="1:21" ht="27.9" customHeight="1" x14ac:dyDescent="0.25">
      <c r="A38" s="361"/>
      <c r="B38" s="420"/>
      <c r="C38" s="364"/>
      <c r="D38" s="345" t="e">
        <f>#REF!</f>
        <v>#REF!</v>
      </c>
      <c r="E38" s="346"/>
      <c r="F38" s="116"/>
      <c r="G38" s="399" t="e">
        <f>#REF!</f>
        <v>#REF!</v>
      </c>
      <c r="H38" s="399"/>
      <c r="I38" s="399"/>
      <c r="T38" s="14"/>
      <c r="U38" s="14"/>
    </row>
    <row r="39" spans="1:21" ht="27.9" customHeight="1" x14ac:dyDescent="0.25">
      <c r="A39" s="360" t="s">
        <v>120</v>
      </c>
      <c r="B39" s="419" t="s">
        <v>724</v>
      </c>
      <c r="C39" s="364" t="s">
        <v>199</v>
      </c>
      <c r="D39" s="345" t="e">
        <f>#REF!</f>
        <v>#REF!</v>
      </c>
      <c r="E39" s="346"/>
      <c r="F39" s="373" t="e">
        <f>D39-D40</f>
        <v>#REF!</v>
      </c>
      <c r="G39" s="373"/>
      <c r="H39" s="373"/>
      <c r="I39" s="116" t="s">
        <v>593</v>
      </c>
    </row>
    <row r="40" spans="1:21" ht="27.9" customHeight="1" x14ac:dyDescent="0.25">
      <c r="A40" s="361"/>
      <c r="B40" s="420"/>
      <c r="C40" s="364"/>
      <c r="D40" s="345" t="e">
        <f>#REF!</f>
        <v>#REF!</v>
      </c>
      <c r="E40" s="346"/>
      <c r="F40" s="116"/>
      <c r="G40" s="399" t="e">
        <f>#REF!</f>
        <v>#REF!</v>
      </c>
      <c r="H40" s="399"/>
      <c r="I40" s="399"/>
    </row>
    <row r="41" spans="1:21" ht="27.9" customHeight="1" x14ac:dyDescent="0.25">
      <c r="A41" s="360" t="s">
        <v>121</v>
      </c>
      <c r="B41" s="419" t="s">
        <v>725</v>
      </c>
      <c r="C41" s="364" t="s">
        <v>200</v>
      </c>
      <c r="D41" s="345" t="e">
        <f>#REF!</f>
        <v>#REF!</v>
      </c>
      <c r="E41" s="346"/>
      <c r="F41" s="373" t="e">
        <f>D41-D42</f>
        <v>#REF!</v>
      </c>
      <c r="G41" s="373"/>
      <c r="H41" s="373"/>
      <c r="I41" s="116" t="s">
        <v>593</v>
      </c>
    </row>
    <row r="42" spans="1:21" ht="27.9" customHeight="1" x14ac:dyDescent="0.25">
      <c r="A42" s="361"/>
      <c r="B42" s="420"/>
      <c r="C42" s="364"/>
      <c r="D42" s="345" t="e">
        <f>#REF!</f>
        <v>#REF!</v>
      </c>
      <c r="E42" s="346"/>
      <c r="F42" s="116"/>
      <c r="G42" s="399" t="e">
        <f>#REF!</f>
        <v>#REF!</v>
      </c>
      <c r="H42" s="399"/>
      <c r="I42" s="399"/>
    </row>
    <row r="43" spans="1:21" ht="27.9" customHeight="1" x14ac:dyDescent="0.25">
      <c r="A43" s="360" t="s">
        <v>122</v>
      </c>
      <c r="B43" s="419" t="s">
        <v>644</v>
      </c>
      <c r="C43" s="364" t="s">
        <v>201</v>
      </c>
      <c r="D43" s="345" t="e">
        <f>#REF!</f>
        <v>#REF!</v>
      </c>
      <c r="E43" s="346"/>
      <c r="F43" s="373" t="e">
        <f>D43-D44</f>
        <v>#REF!</v>
      </c>
      <c r="G43" s="373"/>
      <c r="H43" s="373"/>
      <c r="I43" s="116" t="s">
        <v>593</v>
      </c>
    </row>
    <row r="44" spans="1:21" ht="27.9" customHeight="1" x14ac:dyDescent="0.25">
      <c r="A44" s="361"/>
      <c r="B44" s="420"/>
      <c r="C44" s="364"/>
      <c r="D44" s="345" t="e">
        <f>#REF!</f>
        <v>#REF!</v>
      </c>
      <c r="E44" s="346"/>
      <c r="F44" s="116"/>
      <c r="G44" s="399" t="e">
        <f>#REF!</f>
        <v>#REF!</v>
      </c>
      <c r="H44" s="399"/>
      <c r="I44" s="399"/>
    </row>
    <row r="45" spans="1:21" ht="27.9" customHeight="1" x14ac:dyDescent="0.25">
      <c r="A45" s="406" t="s">
        <v>456</v>
      </c>
      <c r="B45" s="290" t="s">
        <v>645</v>
      </c>
      <c r="C45" s="364" t="s">
        <v>202</v>
      </c>
      <c r="D45" s="345" t="e">
        <f>#REF!</f>
        <v>#REF!</v>
      </c>
      <c r="E45" s="346"/>
      <c r="F45" s="373" t="e">
        <f>D45-D46</f>
        <v>#REF!</v>
      </c>
      <c r="G45" s="373"/>
      <c r="H45" s="373"/>
      <c r="I45" s="116" t="s">
        <v>593</v>
      </c>
    </row>
    <row r="46" spans="1:21" ht="27.9" customHeight="1" x14ac:dyDescent="0.25">
      <c r="A46" s="406"/>
      <c r="B46" s="290"/>
      <c r="C46" s="364"/>
      <c r="D46" s="345" t="e">
        <f>#REF!</f>
        <v>#REF!</v>
      </c>
      <c r="E46" s="346"/>
      <c r="F46" s="116"/>
      <c r="G46" s="399" t="e">
        <f>#REF!</f>
        <v>#REF!</v>
      </c>
      <c r="H46" s="399"/>
      <c r="I46" s="399"/>
    </row>
    <row r="47" spans="1:21" ht="27.9" customHeight="1" x14ac:dyDescent="0.25">
      <c r="A47" s="362" t="s">
        <v>134</v>
      </c>
      <c r="B47" s="407" t="s">
        <v>103</v>
      </c>
      <c r="C47" s="357" t="s">
        <v>203</v>
      </c>
      <c r="D47" s="297" t="e">
        <f>D49+D51+D53+D55+D57+D59+D61+D66</f>
        <v>#REF!</v>
      </c>
      <c r="E47" s="297"/>
      <c r="F47" s="297" t="e">
        <f>D47-D48</f>
        <v>#REF!</v>
      </c>
      <c r="G47" s="297"/>
      <c r="H47" s="297"/>
      <c r="I47" s="158"/>
    </row>
    <row r="48" spans="1:21" ht="27.9" customHeight="1" x14ac:dyDescent="0.25">
      <c r="A48" s="362"/>
      <c r="B48" s="408"/>
      <c r="C48" s="357"/>
      <c r="D48" s="297" t="e">
        <f>D50+D52+D54+D56+D58+D60+D62+D67</f>
        <v>#REF!</v>
      </c>
      <c r="E48" s="297"/>
      <c r="F48" s="158"/>
      <c r="G48" s="297" t="e">
        <f>G50+G52+G54+G56+G58+G60+G62+G67</f>
        <v>#REF!</v>
      </c>
      <c r="H48" s="297"/>
      <c r="I48" s="297"/>
    </row>
    <row r="49" spans="1:9" ht="27.9" customHeight="1" x14ac:dyDescent="0.25">
      <c r="A49" s="358" t="s">
        <v>599</v>
      </c>
      <c r="B49" s="325" t="s">
        <v>726</v>
      </c>
      <c r="C49" s="364" t="s">
        <v>204</v>
      </c>
      <c r="D49" s="345" t="e">
        <f>#REF!</f>
        <v>#REF!</v>
      </c>
      <c r="E49" s="346"/>
      <c r="F49" s="373" t="e">
        <f>D49-D50</f>
        <v>#REF!</v>
      </c>
      <c r="G49" s="373"/>
      <c r="H49" s="373"/>
      <c r="I49" s="116" t="s">
        <v>593</v>
      </c>
    </row>
    <row r="50" spans="1:9" ht="27.9" customHeight="1" x14ac:dyDescent="0.25">
      <c r="A50" s="358"/>
      <c r="B50" s="325"/>
      <c r="C50" s="364"/>
      <c r="D50" s="345" t="e">
        <f>#REF!</f>
        <v>#REF!</v>
      </c>
      <c r="E50" s="346"/>
      <c r="F50" s="116"/>
      <c r="G50" s="399" t="e">
        <f>#REF!</f>
        <v>#REF!</v>
      </c>
      <c r="H50" s="399"/>
      <c r="I50" s="399"/>
    </row>
    <row r="51" spans="1:9" ht="27.9" customHeight="1" x14ac:dyDescent="0.25">
      <c r="A51" s="406" t="s">
        <v>116</v>
      </c>
      <c r="B51" s="356" t="s">
        <v>727</v>
      </c>
      <c r="C51" s="364" t="s">
        <v>205</v>
      </c>
      <c r="D51" s="345" t="e">
        <f>#REF!</f>
        <v>#REF!</v>
      </c>
      <c r="E51" s="346"/>
      <c r="F51" s="373" t="e">
        <f>D51-D52</f>
        <v>#REF!</v>
      </c>
      <c r="G51" s="373"/>
      <c r="H51" s="373"/>
      <c r="I51" s="116" t="s">
        <v>593</v>
      </c>
    </row>
    <row r="52" spans="1:9" ht="27.9" customHeight="1" x14ac:dyDescent="0.25">
      <c r="A52" s="406"/>
      <c r="B52" s="356"/>
      <c r="C52" s="364"/>
      <c r="D52" s="345" t="e">
        <f>#REF!</f>
        <v>#REF!</v>
      </c>
      <c r="E52" s="346"/>
      <c r="F52" s="116"/>
      <c r="G52" s="399" t="e">
        <f>#REF!</f>
        <v>#REF!</v>
      </c>
      <c r="H52" s="399"/>
      <c r="I52" s="399"/>
    </row>
    <row r="53" spans="1:9" ht="27.9" customHeight="1" x14ac:dyDescent="0.25">
      <c r="A53" s="406" t="s">
        <v>117</v>
      </c>
      <c r="B53" s="356" t="s">
        <v>728</v>
      </c>
      <c r="C53" s="364" t="s">
        <v>206</v>
      </c>
      <c r="D53" s="345" t="e">
        <f>#REF!</f>
        <v>#REF!</v>
      </c>
      <c r="E53" s="346"/>
      <c r="F53" s="373" t="e">
        <f>D53-D54</f>
        <v>#REF!</v>
      </c>
      <c r="G53" s="373"/>
      <c r="H53" s="373"/>
      <c r="I53" s="116" t="s">
        <v>593</v>
      </c>
    </row>
    <row r="54" spans="1:9" ht="27.9" customHeight="1" x14ac:dyDescent="0.25">
      <c r="A54" s="406"/>
      <c r="B54" s="356"/>
      <c r="C54" s="364"/>
      <c r="D54" s="345" t="e">
        <f>#REF!</f>
        <v>#REF!</v>
      </c>
      <c r="E54" s="346"/>
      <c r="F54" s="116"/>
      <c r="G54" s="399" t="e">
        <f>#REF!</f>
        <v>#REF!</v>
      </c>
      <c r="H54" s="399"/>
      <c r="I54" s="399"/>
    </row>
    <row r="55" spans="1:9" ht="27.9" customHeight="1" x14ac:dyDescent="0.25">
      <c r="A55" s="406" t="s">
        <v>118</v>
      </c>
      <c r="B55" s="356" t="s">
        <v>729</v>
      </c>
      <c r="C55" s="364" t="s">
        <v>207</v>
      </c>
      <c r="D55" s="345" t="e">
        <f>#REF!</f>
        <v>#REF!</v>
      </c>
      <c r="E55" s="346"/>
      <c r="F55" s="373" t="e">
        <f>D55-D56</f>
        <v>#REF!</v>
      </c>
      <c r="G55" s="373"/>
      <c r="H55" s="373"/>
      <c r="I55" s="116" t="s">
        <v>593</v>
      </c>
    </row>
    <row r="56" spans="1:9" ht="27.9" customHeight="1" x14ac:dyDescent="0.25">
      <c r="A56" s="406"/>
      <c r="B56" s="356"/>
      <c r="C56" s="364"/>
      <c r="D56" s="345" t="e">
        <f>#REF!</f>
        <v>#REF!</v>
      </c>
      <c r="E56" s="346"/>
      <c r="F56" s="116"/>
      <c r="G56" s="399" t="e">
        <f>#REF!</f>
        <v>#REF!</v>
      </c>
      <c r="H56" s="399"/>
      <c r="I56" s="399"/>
    </row>
    <row r="57" spans="1:9" ht="27.9" customHeight="1" x14ac:dyDescent="0.25">
      <c r="A57" s="406" t="s">
        <v>119</v>
      </c>
      <c r="B57" s="356" t="s">
        <v>646</v>
      </c>
      <c r="C57" s="364" t="s">
        <v>208</v>
      </c>
      <c r="D57" s="345" t="e">
        <f>#REF!</f>
        <v>#REF!</v>
      </c>
      <c r="E57" s="346"/>
      <c r="F57" s="373" t="e">
        <f>D57-D58</f>
        <v>#REF!</v>
      </c>
      <c r="G57" s="373"/>
      <c r="H57" s="373"/>
      <c r="I57" s="116" t="s">
        <v>593</v>
      </c>
    </row>
    <row r="58" spans="1:9" ht="27.9" customHeight="1" x14ac:dyDescent="0.25">
      <c r="A58" s="406"/>
      <c r="B58" s="356"/>
      <c r="C58" s="364"/>
      <c r="D58" s="345" t="e">
        <f>#REF!</f>
        <v>#REF!</v>
      </c>
      <c r="E58" s="346"/>
      <c r="F58" s="116"/>
      <c r="G58" s="399" t="e">
        <f>#REF!</f>
        <v>#REF!</v>
      </c>
      <c r="H58" s="399"/>
      <c r="I58" s="399"/>
    </row>
    <row r="59" spans="1:9" ht="27.9" customHeight="1" x14ac:dyDescent="0.25">
      <c r="A59" s="406" t="s">
        <v>323</v>
      </c>
      <c r="B59" s="356" t="s">
        <v>647</v>
      </c>
      <c r="C59" s="364" t="s">
        <v>209</v>
      </c>
      <c r="D59" s="345" t="e">
        <f>#REF!</f>
        <v>#REF!</v>
      </c>
      <c r="E59" s="346"/>
      <c r="F59" s="373" t="e">
        <f>D59-D60</f>
        <v>#REF!</v>
      </c>
      <c r="G59" s="373"/>
      <c r="H59" s="373"/>
      <c r="I59" s="116" t="s">
        <v>593</v>
      </c>
    </row>
    <row r="60" spans="1:9" ht="27.75" customHeight="1" x14ac:dyDescent="0.25">
      <c r="A60" s="406"/>
      <c r="B60" s="356"/>
      <c r="C60" s="364"/>
      <c r="D60" s="345" t="e">
        <f>#REF!</f>
        <v>#REF!</v>
      </c>
      <c r="E60" s="346"/>
      <c r="F60" s="116"/>
      <c r="G60" s="399" t="e">
        <f>#REF!</f>
        <v>#REF!</v>
      </c>
      <c r="H60" s="399"/>
      <c r="I60" s="399"/>
    </row>
    <row r="61" spans="1:9" ht="27.75" customHeight="1" x14ac:dyDescent="0.25">
      <c r="A61" s="406" t="s">
        <v>325</v>
      </c>
      <c r="B61" s="356" t="s">
        <v>730</v>
      </c>
      <c r="C61" s="364" t="s">
        <v>210</v>
      </c>
      <c r="D61" s="345" t="e">
        <f>#REF!</f>
        <v>#REF!</v>
      </c>
      <c r="E61" s="346"/>
      <c r="F61" s="373" t="e">
        <f>D61-D62</f>
        <v>#REF!</v>
      </c>
      <c r="G61" s="373"/>
      <c r="H61" s="373"/>
      <c r="I61" s="116" t="s">
        <v>593</v>
      </c>
    </row>
    <row r="62" spans="1:9" ht="27.75" customHeight="1" x14ac:dyDescent="0.25">
      <c r="A62" s="406"/>
      <c r="B62" s="356"/>
      <c r="C62" s="364"/>
      <c r="D62" s="345" t="e">
        <f>#REF!</f>
        <v>#REF!</v>
      </c>
      <c r="E62" s="346"/>
      <c r="F62" s="116"/>
      <c r="G62" s="399" t="e">
        <f>#REF!</f>
        <v>#REF!</v>
      </c>
      <c r="H62" s="399"/>
      <c r="I62" s="399"/>
    </row>
    <row r="63" spans="1:9" s="13" customFormat="1" ht="12.9" customHeight="1" x14ac:dyDescent="0.25">
      <c r="A63" s="306" t="str">
        <f>A1</f>
        <v xml:space="preserve">Ident. a </v>
      </c>
      <c r="B63" s="309" t="s">
        <v>635</v>
      </c>
      <c r="C63" s="97" t="s">
        <v>636</v>
      </c>
      <c r="D63" s="315" t="s">
        <v>637</v>
      </c>
      <c r="E63" s="315"/>
      <c r="F63" s="315"/>
      <c r="G63" s="315"/>
      <c r="H63" s="400" t="s">
        <v>521</v>
      </c>
      <c r="I63" s="401"/>
    </row>
    <row r="64" spans="1:9" s="13" customFormat="1" x14ac:dyDescent="0.25">
      <c r="A64" s="307"/>
      <c r="B64" s="310"/>
      <c r="C64" s="100" t="s">
        <v>522</v>
      </c>
      <c r="D64" s="99">
        <v>1</v>
      </c>
      <c r="E64" s="101" t="s">
        <v>714</v>
      </c>
      <c r="F64" s="381" t="s">
        <v>715</v>
      </c>
      <c r="G64" s="382"/>
      <c r="H64" s="402"/>
      <c r="I64" s="403"/>
    </row>
    <row r="65" spans="1:9" s="13" customFormat="1" ht="12.9" customHeight="1" x14ac:dyDescent="0.25">
      <c r="A65" s="308"/>
      <c r="B65" s="99" t="s">
        <v>454</v>
      </c>
      <c r="C65" s="102" t="s">
        <v>455</v>
      </c>
      <c r="D65" s="103"/>
      <c r="E65" s="143" t="s">
        <v>713</v>
      </c>
      <c r="F65" s="311"/>
      <c r="G65" s="313"/>
      <c r="H65" s="404" t="s">
        <v>721</v>
      </c>
      <c r="I65" s="405"/>
    </row>
    <row r="66" spans="1:9" ht="27.9" customHeight="1" x14ac:dyDescent="0.25">
      <c r="A66" s="406" t="s">
        <v>326</v>
      </c>
      <c r="B66" s="325" t="s">
        <v>731</v>
      </c>
      <c r="C66" s="364" t="s">
        <v>211</v>
      </c>
      <c r="D66" s="345" t="e">
        <f>#REF!</f>
        <v>#REF!</v>
      </c>
      <c r="E66" s="346"/>
      <c r="F66" s="373" t="e">
        <f>D66-D67</f>
        <v>#REF!</v>
      </c>
      <c r="G66" s="373"/>
      <c r="H66" s="373"/>
      <c r="I66" s="116" t="s">
        <v>593</v>
      </c>
    </row>
    <row r="67" spans="1:9" ht="27.9" customHeight="1" x14ac:dyDescent="0.25">
      <c r="A67" s="406"/>
      <c r="B67" s="325"/>
      <c r="C67" s="364"/>
      <c r="D67" s="345" t="e">
        <f>#REF!</f>
        <v>#REF!</v>
      </c>
      <c r="E67" s="346"/>
      <c r="F67" s="116"/>
      <c r="G67" s="399" t="e">
        <f>#REF!</f>
        <v>#REF!</v>
      </c>
      <c r="H67" s="399"/>
      <c r="I67" s="399"/>
    </row>
    <row r="68" spans="1:9" ht="27.9" customHeight="1" x14ac:dyDescent="0.25">
      <c r="A68" s="355" t="s">
        <v>108</v>
      </c>
      <c r="B68" s="295" t="s">
        <v>732</v>
      </c>
      <c r="C68" s="357" t="s">
        <v>212</v>
      </c>
      <c r="D68" s="297" t="e">
        <f>D70+D84+D103+D121</f>
        <v>#REF!</v>
      </c>
      <c r="E68" s="297"/>
      <c r="F68" s="297" t="e">
        <f>D68-D69</f>
        <v>#REF!</v>
      </c>
      <c r="G68" s="297"/>
      <c r="H68" s="297"/>
      <c r="I68" s="155"/>
    </row>
    <row r="69" spans="1:9" ht="27.9" customHeight="1" x14ac:dyDescent="0.25">
      <c r="A69" s="355"/>
      <c r="B69" s="295"/>
      <c r="C69" s="357"/>
      <c r="D69" s="297" t="e">
        <f>D71+D85+D104+D122</f>
        <v>#REF!</v>
      </c>
      <c r="E69" s="297"/>
      <c r="F69" s="155"/>
      <c r="G69" s="297" t="e">
        <f>G71+G85+G104+G122</f>
        <v>#REF!</v>
      </c>
      <c r="H69" s="297"/>
      <c r="I69" s="297"/>
    </row>
    <row r="70" spans="1:9" ht="27.9" customHeight="1" x14ac:dyDescent="0.25">
      <c r="A70" s="355" t="s">
        <v>109</v>
      </c>
      <c r="B70" s="295" t="s">
        <v>733</v>
      </c>
      <c r="C70" s="368" t="s">
        <v>213</v>
      </c>
      <c r="D70" s="297" t="e">
        <f>D72+D74+D76+D78+D80+D82</f>
        <v>#REF!</v>
      </c>
      <c r="E70" s="297"/>
      <c r="F70" s="297" t="e">
        <f>D70-D71</f>
        <v>#REF!</v>
      </c>
      <c r="G70" s="297"/>
      <c r="H70" s="297"/>
      <c r="I70" s="158"/>
    </row>
    <row r="71" spans="1:9" ht="27.9" customHeight="1" x14ac:dyDescent="0.25">
      <c r="A71" s="355"/>
      <c r="B71" s="295"/>
      <c r="C71" s="368"/>
      <c r="D71" s="297" t="e">
        <f>D73+D75+D77+D79+D81+D83</f>
        <v>#REF!</v>
      </c>
      <c r="E71" s="297"/>
      <c r="F71" s="158"/>
      <c r="G71" s="297" t="e">
        <f>G73+G75+G77+G79+G81+G83</f>
        <v>#REF!</v>
      </c>
      <c r="H71" s="297"/>
      <c r="I71" s="297"/>
    </row>
    <row r="72" spans="1:9" ht="27.9" customHeight="1" x14ac:dyDescent="0.25">
      <c r="A72" s="358" t="s">
        <v>139</v>
      </c>
      <c r="B72" s="290" t="s">
        <v>734</v>
      </c>
      <c r="C72" s="378" t="s">
        <v>214</v>
      </c>
      <c r="D72" s="345" t="e">
        <f>#REF!</f>
        <v>#REF!</v>
      </c>
      <c r="E72" s="346"/>
      <c r="F72" s="373" t="e">
        <f>D72-D73</f>
        <v>#REF!</v>
      </c>
      <c r="G72" s="373"/>
      <c r="H72" s="373"/>
      <c r="I72" s="116" t="s">
        <v>593</v>
      </c>
    </row>
    <row r="73" spans="1:9" ht="27.9" customHeight="1" x14ac:dyDescent="0.25">
      <c r="A73" s="358"/>
      <c r="B73" s="290"/>
      <c r="C73" s="378"/>
      <c r="D73" s="345" t="e">
        <f>#REF!</f>
        <v>#REF!</v>
      </c>
      <c r="E73" s="346"/>
      <c r="F73" s="116"/>
      <c r="G73" s="399" t="e">
        <f>#REF!</f>
        <v>#REF!</v>
      </c>
      <c r="H73" s="399"/>
      <c r="I73" s="399"/>
    </row>
    <row r="74" spans="1:9" ht="27.9" customHeight="1" x14ac:dyDescent="0.25">
      <c r="A74" s="406" t="s">
        <v>110</v>
      </c>
      <c r="B74" s="356" t="s">
        <v>735</v>
      </c>
      <c r="C74" s="364" t="s">
        <v>215</v>
      </c>
      <c r="D74" s="345" t="e">
        <f>#REF!</f>
        <v>#REF!</v>
      </c>
      <c r="E74" s="346"/>
      <c r="F74" s="373" t="e">
        <f>D74-D75</f>
        <v>#REF!</v>
      </c>
      <c r="G74" s="373"/>
      <c r="H74" s="373"/>
      <c r="I74" s="116" t="s">
        <v>593</v>
      </c>
    </row>
    <row r="75" spans="1:9" ht="27.9" customHeight="1" x14ac:dyDescent="0.25">
      <c r="A75" s="406"/>
      <c r="B75" s="356"/>
      <c r="C75" s="364"/>
      <c r="D75" s="345" t="e">
        <f>#REF!</f>
        <v>#REF!</v>
      </c>
      <c r="E75" s="346"/>
      <c r="F75" s="116"/>
      <c r="G75" s="399" t="e">
        <f>#REF!</f>
        <v>#REF!</v>
      </c>
      <c r="H75" s="399"/>
      <c r="I75" s="399"/>
    </row>
    <row r="76" spans="1:9" ht="27.9" customHeight="1" x14ac:dyDescent="0.25">
      <c r="A76" s="406" t="s">
        <v>324</v>
      </c>
      <c r="B76" s="359" t="s">
        <v>648</v>
      </c>
      <c r="C76" s="364" t="s">
        <v>216</v>
      </c>
      <c r="D76" s="345" t="e">
        <f>#REF!</f>
        <v>#REF!</v>
      </c>
      <c r="E76" s="346"/>
      <c r="F76" s="373" t="e">
        <f>D76-D77</f>
        <v>#REF!</v>
      </c>
      <c r="G76" s="373"/>
      <c r="H76" s="373"/>
      <c r="I76" s="116" t="s">
        <v>593</v>
      </c>
    </row>
    <row r="77" spans="1:9" ht="27.9" customHeight="1" x14ac:dyDescent="0.25">
      <c r="A77" s="406"/>
      <c r="B77" s="359"/>
      <c r="C77" s="364"/>
      <c r="D77" s="345" t="e">
        <f>#REF!</f>
        <v>#REF!</v>
      </c>
      <c r="E77" s="346"/>
      <c r="F77" s="116"/>
      <c r="G77" s="399" t="e">
        <f>#REF!</f>
        <v>#REF!</v>
      </c>
      <c r="H77" s="399"/>
      <c r="I77" s="399"/>
    </row>
    <row r="78" spans="1:9" ht="27.9" customHeight="1" x14ac:dyDescent="0.25">
      <c r="A78" s="406" t="s">
        <v>330</v>
      </c>
      <c r="B78" s="359" t="s">
        <v>649</v>
      </c>
      <c r="C78" s="364" t="s">
        <v>217</v>
      </c>
      <c r="D78" s="345" t="e">
        <f>#REF!</f>
        <v>#REF!</v>
      </c>
      <c r="E78" s="346"/>
      <c r="F78" s="373" t="e">
        <f>D78-D79</f>
        <v>#REF!</v>
      </c>
      <c r="G78" s="373"/>
      <c r="H78" s="373"/>
      <c r="I78" s="116" t="s">
        <v>593</v>
      </c>
    </row>
    <row r="79" spans="1:9" ht="27.9" customHeight="1" x14ac:dyDescent="0.25">
      <c r="A79" s="406"/>
      <c r="B79" s="359"/>
      <c r="C79" s="364"/>
      <c r="D79" s="345" t="e">
        <f>#REF!</f>
        <v>#REF!</v>
      </c>
      <c r="E79" s="346"/>
      <c r="F79" s="116"/>
      <c r="G79" s="399" t="e">
        <f>#REF!</f>
        <v>#REF!</v>
      </c>
      <c r="H79" s="399"/>
      <c r="I79" s="399"/>
    </row>
    <row r="80" spans="1:9" ht="27.9" customHeight="1" x14ac:dyDescent="0.25">
      <c r="A80" s="406" t="s">
        <v>331</v>
      </c>
      <c r="B80" s="290" t="s">
        <v>736</v>
      </c>
      <c r="C80" s="378" t="s">
        <v>218</v>
      </c>
      <c r="D80" s="345" t="e">
        <f>#REF!</f>
        <v>#REF!</v>
      </c>
      <c r="E80" s="346"/>
      <c r="F80" s="373" t="e">
        <f>D80-D81</f>
        <v>#REF!</v>
      </c>
      <c r="G80" s="373"/>
      <c r="H80" s="373"/>
      <c r="I80" s="116" t="s">
        <v>593</v>
      </c>
    </row>
    <row r="81" spans="1:9" ht="27.9" customHeight="1" x14ac:dyDescent="0.25">
      <c r="A81" s="406"/>
      <c r="B81" s="290"/>
      <c r="C81" s="378"/>
      <c r="D81" s="345" t="e">
        <f>#REF!</f>
        <v>#REF!</v>
      </c>
      <c r="E81" s="346"/>
      <c r="F81" s="116"/>
      <c r="G81" s="399" t="e">
        <f>#REF!</f>
        <v>#REF!</v>
      </c>
      <c r="H81" s="399"/>
      <c r="I81" s="399"/>
    </row>
    <row r="82" spans="1:9" ht="27.9" customHeight="1" x14ac:dyDescent="0.25">
      <c r="A82" s="406" t="s">
        <v>323</v>
      </c>
      <c r="B82" s="290" t="s">
        <v>737</v>
      </c>
      <c r="C82" s="364" t="s">
        <v>219</v>
      </c>
      <c r="D82" s="345" t="e">
        <f>#REF!</f>
        <v>#REF!</v>
      </c>
      <c r="E82" s="346"/>
      <c r="F82" s="373" t="e">
        <f>D82-D83</f>
        <v>#REF!</v>
      </c>
      <c r="G82" s="373"/>
      <c r="H82" s="373"/>
      <c r="I82" s="116" t="s">
        <v>593</v>
      </c>
    </row>
    <row r="83" spans="1:9" ht="27.9" customHeight="1" x14ac:dyDescent="0.25">
      <c r="A83" s="406"/>
      <c r="B83" s="290"/>
      <c r="C83" s="364"/>
      <c r="D83" s="345" t="e">
        <f>#REF!</f>
        <v>#REF!</v>
      </c>
      <c r="E83" s="346"/>
      <c r="F83" s="116"/>
      <c r="G83" s="399" t="e">
        <f>#REF!</f>
        <v>#REF!</v>
      </c>
      <c r="H83" s="399"/>
      <c r="I83" s="399"/>
    </row>
    <row r="84" spans="1:9" ht="27.9" customHeight="1" x14ac:dyDescent="0.25">
      <c r="A84" s="379" t="s">
        <v>140</v>
      </c>
      <c r="B84" s="295" t="s">
        <v>654</v>
      </c>
      <c r="C84" s="357" t="s">
        <v>220</v>
      </c>
      <c r="D84" s="297" t="e">
        <f>D86+D88+D90+D92+D97+D99+D101</f>
        <v>#REF!</v>
      </c>
      <c r="E84" s="297"/>
      <c r="F84" s="297" t="e">
        <f>D84-D85</f>
        <v>#REF!</v>
      </c>
      <c r="G84" s="297"/>
      <c r="H84" s="297"/>
      <c r="I84" s="158"/>
    </row>
    <row r="85" spans="1:9" ht="27.9" customHeight="1" x14ac:dyDescent="0.25">
      <c r="A85" s="379"/>
      <c r="B85" s="295"/>
      <c r="C85" s="357"/>
      <c r="D85" s="297" t="e">
        <f>D87+D89+D91+D93+D98+D100+D102</f>
        <v>#REF!</v>
      </c>
      <c r="E85" s="297"/>
      <c r="F85" s="158"/>
      <c r="G85" s="297" t="e">
        <f>G87+G89+G91+G93+G98+G100+G102</f>
        <v>#REF!</v>
      </c>
      <c r="H85" s="297"/>
      <c r="I85" s="297"/>
    </row>
    <row r="86" spans="1:9" ht="27.9" customHeight="1" x14ac:dyDescent="0.25">
      <c r="A86" s="358" t="s">
        <v>141</v>
      </c>
      <c r="B86" s="290" t="s">
        <v>650</v>
      </c>
      <c r="C86" s="364" t="s">
        <v>221</v>
      </c>
      <c r="D86" s="345" t="e">
        <f>#REF!</f>
        <v>#REF!</v>
      </c>
      <c r="E86" s="346"/>
      <c r="F86" s="373" t="e">
        <f>D86-D87</f>
        <v>#REF!</v>
      </c>
      <c r="G86" s="373"/>
      <c r="H86" s="373"/>
      <c r="I86" s="116" t="s">
        <v>593</v>
      </c>
    </row>
    <row r="87" spans="1:9" ht="27.9" customHeight="1" x14ac:dyDescent="0.25">
      <c r="A87" s="358"/>
      <c r="B87" s="290"/>
      <c r="C87" s="364"/>
      <c r="D87" s="345" t="e">
        <f>#REF!</f>
        <v>#REF!</v>
      </c>
      <c r="E87" s="346"/>
      <c r="F87" s="116"/>
      <c r="G87" s="399" t="e">
        <f>#REF!</f>
        <v>#REF!</v>
      </c>
      <c r="H87" s="399"/>
      <c r="I87" s="399"/>
    </row>
    <row r="88" spans="1:9" ht="27.9" customHeight="1" x14ac:dyDescent="0.25">
      <c r="A88" s="406" t="s">
        <v>310</v>
      </c>
      <c r="B88" s="290" t="s">
        <v>655</v>
      </c>
      <c r="C88" s="378" t="s">
        <v>222</v>
      </c>
      <c r="D88" s="345" t="e">
        <f>#REF!</f>
        <v>#REF!</v>
      </c>
      <c r="E88" s="346"/>
      <c r="F88" s="373" t="e">
        <f>D88-D89</f>
        <v>#REF!</v>
      </c>
      <c r="G88" s="373"/>
      <c r="H88" s="373"/>
      <c r="I88" s="116" t="s">
        <v>593</v>
      </c>
    </row>
    <row r="89" spans="1:9" ht="27.9" customHeight="1" x14ac:dyDescent="0.25">
      <c r="A89" s="406"/>
      <c r="B89" s="290"/>
      <c r="C89" s="378"/>
      <c r="D89" s="345" t="e">
        <f>#REF!</f>
        <v>#REF!</v>
      </c>
      <c r="E89" s="346"/>
      <c r="F89" s="116"/>
      <c r="G89" s="399" t="e">
        <f>#REF!</f>
        <v>#REF!</v>
      </c>
      <c r="H89" s="399"/>
      <c r="I89" s="399"/>
    </row>
    <row r="90" spans="1:9" ht="27.9" customHeight="1" x14ac:dyDescent="0.25">
      <c r="A90" s="406" t="s">
        <v>309</v>
      </c>
      <c r="B90" s="356" t="s">
        <v>738</v>
      </c>
      <c r="C90" s="364" t="s">
        <v>223</v>
      </c>
      <c r="D90" s="345" t="e">
        <f>#REF!</f>
        <v>#REF!</v>
      </c>
      <c r="E90" s="346"/>
      <c r="F90" s="373" t="e">
        <f>D90-D91</f>
        <v>#REF!</v>
      </c>
      <c r="G90" s="373"/>
      <c r="H90" s="373"/>
      <c r="I90" s="116" t="s">
        <v>593</v>
      </c>
    </row>
    <row r="91" spans="1:9" ht="27.75" customHeight="1" x14ac:dyDescent="0.25">
      <c r="A91" s="406"/>
      <c r="B91" s="356"/>
      <c r="C91" s="364"/>
      <c r="D91" s="345" t="e">
        <f>#REF!</f>
        <v>#REF!</v>
      </c>
      <c r="E91" s="346"/>
      <c r="F91" s="116"/>
      <c r="G91" s="399" t="e">
        <f>#REF!</f>
        <v>#REF!</v>
      </c>
      <c r="H91" s="399"/>
      <c r="I91" s="399"/>
    </row>
    <row r="92" spans="1:9" ht="27.75" customHeight="1" x14ac:dyDescent="0.25">
      <c r="A92" s="406" t="s">
        <v>311</v>
      </c>
      <c r="B92" s="356" t="s">
        <v>651</v>
      </c>
      <c r="C92" s="364" t="s">
        <v>224</v>
      </c>
      <c r="D92" s="345" t="e">
        <f>#REF!</f>
        <v>#REF!</v>
      </c>
      <c r="E92" s="346"/>
      <c r="F92" s="373" t="e">
        <f>D92-D93</f>
        <v>#REF!</v>
      </c>
      <c r="G92" s="373"/>
      <c r="H92" s="373"/>
      <c r="I92" s="116" t="s">
        <v>593</v>
      </c>
    </row>
    <row r="93" spans="1:9" ht="27.75" customHeight="1" x14ac:dyDescent="0.25">
      <c r="A93" s="406"/>
      <c r="B93" s="356"/>
      <c r="C93" s="364"/>
      <c r="D93" s="345" t="e">
        <f>#REF!</f>
        <v>#REF!</v>
      </c>
      <c r="E93" s="346"/>
      <c r="F93" s="116"/>
      <c r="G93" s="399" t="e">
        <f>#REF!</f>
        <v>#REF!</v>
      </c>
      <c r="H93" s="399"/>
      <c r="I93" s="399"/>
    </row>
    <row r="94" spans="1:9" s="13" customFormat="1" ht="12.9" customHeight="1" x14ac:dyDescent="0.25">
      <c r="A94" s="306" t="str">
        <f>A1</f>
        <v xml:space="preserve">Ident. a </v>
      </c>
      <c r="B94" s="309" t="s">
        <v>635</v>
      </c>
      <c r="C94" s="97" t="s">
        <v>636</v>
      </c>
      <c r="D94" s="315" t="s">
        <v>637</v>
      </c>
      <c r="E94" s="315"/>
      <c r="F94" s="315"/>
      <c r="G94" s="315"/>
      <c r="H94" s="400" t="s">
        <v>521</v>
      </c>
      <c r="I94" s="401"/>
    </row>
    <row r="95" spans="1:9" s="13" customFormat="1" x14ac:dyDescent="0.25">
      <c r="A95" s="307"/>
      <c r="B95" s="310"/>
      <c r="C95" s="100" t="s">
        <v>522</v>
      </c>
      <c r="D95" s="99">
        <v>1</v>
      </c>
      <c r="E95" s="101" t="s">
        <v>714</v>
      </c>
      <c r="F95" s="381" t="s">
        <v>715</v>
      </c>
      <c r="G95" s="382"/>
      <c r="H95" s="402"/>
      <c r="I95" s="403"/>
    </row>
    <row r="96" spans="1:9" s="13" customFormat="1" ht="12.9" customHeight="1" x14ac:dyDescent="0.25">
      <c r="A96" s="308"/>
      <c r="B96" s="99" t="s">
        <v>454</v>
      </c>
      <c r="C96" s="102" t="s">
        <v>455</v>
      </c>
      <c r="D96" s="103"/>
      <c r="E96" s="143" t="s">
        <v>713</v>
      </c>
      <c r="F96" s="311"/>
      <c r="G96" s="313"/>
      <c r="H96" s="404" t="s">
        <v>739</v>
      </c>
      <c r="I96" s="405"/>
    </row>
    <row r="97" spans="1:9" ht="27.9" customHeight="1" x14ac:dyDescent="0.25">
      <c r="A97" s="406" t="s">
        <v>308</v>
      </c>
      <c r="B97" s="359" t="s">
        <v>477</v>
      </c>
      <c r="C97" s="364" t="s">
        <v>225</v>
      </c>
      <c r="D97" s="345" t="e">
        <f>#REF!</f>
        <v>#REF!</v>
      </c>
      <c r="E97" s="346"/>
      <c r="F97" s="373" t="e">
        <f>D97-D98</f>
        <v>#REF!</v>
      </c>
      <c r="G97" s="373"/>
      <c r="H97" s="373"/>
      <c r="I97" s="116" t="s">
        <v>593</v>
      </c>
    </row>
    <row r="98" spans="1:9" ht="27.9" customHeight="1" x14ac:dyDescent="0.25">
      <c r="A98" s="406"/>
      <c r="B98" s="359"/>
      <c r="C98" s="364"/>
      <c r="D98" s="345" t="e">
        <f>#REF!</f>
        <v>#REF!</v>
      </c>
      <c r="E98" s="346"/>
      <c r="F98" s="116"/>
      <c r="G98" s="399" t="e">
        <f>#REF!</f>
        <v>#REF!</v>
      </c>
      <c r="H98" s="399"/>
      <c r="I98" s="399"/>
    </row>
    <row r="99" spans="1:9" ht="27.9" customHeight="1" x14ac:dyDescent="0.25">
      <c r="A99" s="406" t="s">
        <v>126</v>
      </c>
      <c r="B99" s="290" t="s">
        <v>652</v>
      </c>
      <c r="C99" s="364" t="s">
        <v>226</v>
      </c>
      <c r="D99" s="345" t="e">
        <f>#REF!</f>
        <v>#REF!</v>
      </c>
      <c r="E99" s="346"/>
      <c r="F99" s="373" t="e">
        <f>D99-D100</f>
        <v>#REF!</v>
      </c>
      <c r="G99" s="373"/>
      <c r="H99" s="373"/>
      <c r="I99" s="116" t="s">
        <v>593</v>
      </c>
    </row>
    <row r="100" spans="1:9" ht="27.9" customHeight="1" x14ac:dyDescent="0.25">
      <c r="A100" s="406"/>
      <c r="B100" s="290"/>
      <c r="C100" s="364"/>
      <c r="D100" s="345" t="e">
        <f>#REF!</f>
        <v>#REF!</v>
      </c>
      <c r="E100" s="346"/>
      <c r="F100" s="116"/>
      <c r="G100" s="399" t="e">
        <f>#REF!</f>
        <v>#REF!</v>
      </c>
      <c r="H100" s="399"/>
      <c r="I100" s="399"/>
    </row>
    <row r="101" spans="1:9" ht="27.9" customHeight="1" x14ac:dyDescent="0.25">
      <c r="A101" s="406" t="s">
        <v>690</v>
      </c>
      <c r="B101" s="290" t="s">
        <v>740</v>
      </c>
      <c r="C101" s="364" t="s">
        <v>294</v>
      </c>
      <c r="D101" s="345" t="e">
        <f>#REF!</f>
        <v>#REF!</v>
      </c>
      <c r="E101" s="346"/>
      <c r="F101" s="373" t="e">
        <f>D101-D102</f>
        <v>#REF!</v>
      </c>
      <c r="G101" s="373"/>
      <c r="H101" s="373"/>
      <c r="I101" s="116" t="s">
        <v>593</v>
      </c>
    </row>
    <row r="102" spans="1:9" ht="27.9" customHeight="1" x14ac:dyDescent="0.25">
      <c r="A102" s="406"/>
      <c r="B102" s="290"/>
      <c r="C102" s="364"/>
      <c r="D102" s="345" t="e">
        <f>#REF!</f>
        <v>#REF!</v>
      </c>
      <c r="E102" s="346"/>
      <c r="F102" s="116"/>
      <c r="G102" s="399" t="e">
        <f>#REF!</f>
        <v>#REF!</v>
      </c>
      <c r="H102" s="399"/>
      <c r="I102" s="399"/>
    </row>
    <row r="103" spans="1:9" ht="27.9" customHeight="1" x14ac:dyDescent="0.25">
      <c r="A103" s="379" t="s">
        <v>123</v>
      </c>
      <c r="B103" s="295" t="s">
        <v>656</v>
      </c>
      <c r="C103" s="357" t="s">
        <v>227</v>
      </c>
      <c r="D103" s="297" t="e">
        <f>D105+D107+D109+D111+D113+D115+D117+D119</f>
        <v>#REF!</v>
      </c>
      <c r="E103" s="297"/>
      <c r="F103" s="297" t="e">
        <f>D103-D104</f>
        <v>#REF!</v>
      </c>
      <c r="G103" s="297"/>
      <c r="H103" s="297"/>
      <c r="I103" s="158"/>
    </row>
    <row r="104" spans="1:9" ht="27.9" customHeight="1" x14ac:dyDescent="0.25">
      <c r="A104" s="379"/>
      <c r="B104" s="295"/>
      <c r="C104" s="357"/>
      <c r="D104" s="297" t="e">
        <f>D106+D108+D110+D112+D114+D116+D118+D120</f>
        <v>#REF!</v>
      </c>
      <c r="E104" s="297"/>
      <c r="F104" s="158"/>
      <c r="G104" s="297" t="e">
        <f>G106+G108+G110+G112+G114+G116+G118+G120</f>
        <v>#REF!</v>
      </c>
      <c r="H104" s="297"/>
      <c r="I104" s="297"/>
    </row>
    <row r="105" spans="1:9" ht="27.9" customHeight="1" x14ac:dyDescent="0.25">
      <c r="A105" s="358" t="s">
        <v>143</v>
      </c>
      <c r="B105" s="300" t="s">
        <v>653</v>
      </c>
      <c r="C105" s="378" t="s">
        <v>228</v>
      </c>
      <c r="D105" s="345" t="e">
        <f>#REF!</f>
        <v>#REF!</v>
      </c>
      <c r="E105" s="346"/>
      <c r="F105" s="373" t="e">
        <f>D105-D106</f>
        <v>#REF!</v>
      </c>
      <c r="G105" s="373"/>
      <c r="H105" s="373"/>
      <c r="I105" s="116" t="s">
        <v>593</v>
      </c>
    </row>
    <row r="106" spans="1:9" ht="27.9" customHeight="1" x14ac:dyDescent="0.25">
      <c r="A106" s="358"/>
      <c r="B106" s="301"/>
      <c r="C106" s="378"/>
      <c r="D106" s="345" t="e">
        <f>#REF!</f>
        <v>#REF!</v>
      </c>
      <c r="E106" s="346"/>
      <c r="F106" s="116"/>
      <c r="G106" s="399" t="e">
        <f>#REF!</f>
        <v>#REF!</v>
      </c>
      <c r="H106" s="399"/>
      <c r="I106" s="399"/>
    </row>
    <row r="107" spans="1:9" ht="27.9" customHeight="1" x14ac:dyDescent="0.25">
      <c r="A107" s="406" t="s">
        <v>310</v>
      </c>
      <c r="B107" s="290" t="s">
        <v>655</v>
      </c>
      <c r="C107" s="364" t="s">
        <v>229</v>
      </c>
      <c r="D107" s="345" t="e">
        <f>#REF!</f>
        <v>#REF!</v>
      </c>
      <c r="E107" s="346"/>
      <c r="F107" s="373" t="e">
        <f>D107-D108</f>
        <v>#REF!</v>
      </c>
      <c r="G107" s="373"/>
      <c r="H107" s="373"/>
      <c r="I107" s="116" t="s">
        <v>593</v>
      </c>
    </row>
    <row r="108" spans="1:9" ht="27.9" customHeight="1" x14ac:dyDescent="0.25">
      <c r="A108" s="406"/>
      <c r="B108" s="290"/>
      <c r="C108" s="364"/>
      <c r="D108" s="345" t="e">
        <f>#REF!</f>
        <v>#REF!</v>
      </c>
      <c r="E108" s="346"/>
      <c r="F108" s="116"/>
      <c r="G108" s="399" t="e">
        <f>#REF!</f>
        <v>#REF!</v>
      </c>
      <c r="H108" s="399"/>
      <c r="I108" s="399"/>
    </row>
    <row r="109" spans="1:9" ht="27.9" customHeight="1" x14ac:dyDescent="0.25">
      <c r="A109" s="406" t="s">
        <v>309</v>
      </c>
      <c r="B109" s="356" t="s">
        <v>741</v>
      </c>
      <c r="C109" s="364" t="s">
        <v>230</v>
      </c>
      <c r="D109" s="345" t="e">
        <f>#REF!</f>
        <v>#REF!</v>
      </c>
      <c r="E109" s="346"/>
      <c r="F109" s="373" t="e">
        <f>D109-D110</f>
        <v>#REF!</v>
      </c>
      <c r="G109" s="373"/>
      <c r="H109" s="373"/>
      <c r="I109" s="116" t="s">
        <v>593</v>
      </c>
    </row>
    <row r="110" spans="1:9" ht="27.9" customHeight="1" x14ac:dyDescent="0.25">
      <c r="A110" s="406"/>
      <c r="B110" s="356"/>
      <c r="C110" s="364"/>
      <c r="D110" s="345" t="e">
        <f>#REF!</f>
        <v>#REF!</v>
      </c>
      <c r="E110" s="346"/>
      <c r="F110" s="116"/>
      <c r="G110" s="399" t="e">
        <f>#REF!</f>
        <v>#REF!</v>
      </c>
      <c r="H110" s="399"/>
      <c r="I110" s="399"/>
    </row>
    <row r="111" spans="1:9" ht="27.9" customHeight="1" x14ac:dyDescent="0.25">
      <c r="A111" s="406" t="s">
        <v>311</v>
      </c>
      <c r="B111" s="359" t="s">
        <v>666</v>
      </c>
      <c r="C111" s="364" t="s">
        <v>231</v>
      </c>
      <c r="D111" s="345" t="e">
        <f>#REF!</f>
        <v>#REF!</v>
      </c>
      <c r="E111" s="346"/>
      <c r="F111" s="373" t="e">
        <f>D111-D112</f>
        <v>#REF!</v>
      </c>
      <c r="G111" s="373"/>
      <c r="H111" s="373"/>
      <c r="I111" s="116" t="s">
        <v>593</v>
      </c>
    </row>
    <row r="112" spans="1:9" ht="27.9" customHeight="1" x14ac:dyDescent="0.25">
      <c r="A112" s="406"/>
      <c r="B112" s="359"/>
      <c r="C112" s="364"/>
      <c r="D112" s="345" t="e">
        <f>#REF!</f>
        <v>#REF!</v>
      </c>
      <c r="E112" s="346"/>
      <c r="F112" s="116"/>
      <c r="G112" s="399" t="e">
        <f>#REF!</f>
        <v>#REF!</v>
      </c>
      <c r="H112" s="399"/>
      <c r="I112" s="399"/>
    </row>
    <row r="113" spans="1:9" ht="27.9" customHeight="1" x14ac:dyDescent="0.25">
      <c r="A113" s="406" t="s">
        <v>308</v>
      </c>
      <c r="B113" s="359" t="s">
        <v>478</v>
      </c>
      <c r="C113" s="364" t="s">
        <v>232</v>
      </c>
      <c r="D113" s="345" t="e">
        <f>#REF!</f>
        <v>#REF!</v>
      </c>
      <c r="E113" s="346"/>
      <c r="F113" s="373" t="e">
        <f>D113-D114</f>
        <v>#REF!</v>
      </c>
      <c r="G113" s="373"/>
      <c r="H113" s="373"/>
      <c r="I113" s="116" t="s">
        <v>593</v>
      </c>
    </row>
    <row r="114" spans="1:9" ht="27.9" customHeight="1" x14ac:dyDescent="0.25">
      <c r="A114" s="406"/>
      <c r="B114" s="359"/>
      <c r="C114" s="364"/>
      <c r="D114" s="345" t="e">
        <f>#REF!</f>
        <v>#REF!</v>
      </c>
      <c r="E114" s="346"/>
      <c r="F114" s="116"/>
      <c r="G114" s="399" t="e">
        <f>#REF!</f>
        <v>#REF!</v>
      </c>
      <c r="H114" s="399"/>
      <c r="I114" s="399"/>
    </row>
    <row r="115" spans="1:9" ht="27.9" customHeight="1" x14ac:dyDescent="0.25">
      <c r="A115" s="406" t="s">
        <v>312</v>
      </c>
      <c r="B115" s="356" t="s">
        <v>742</v>
      </c>
      <c r="C115" s="364" t="s">
        <v>233</v>
      </c>
      <c r="D115" s="345" t="e">
        <f>#REF!</f>
        <v>#REF!</v>
      </c>
      <c r="E115" s="346"/>
      <c r="F115" s="373" t="e">
        <f>D115-D116</f>
        <v>#REF!</v>
      </c>
      <c r="G115" s="373"/>
      <c r="H115" s="373"/>
      <c r="I115" s="116" t="s">
        <v>593</v>
      </c>
    </row>
    <row r="116" spans="1:9" ht="27.9" customHeight="1" x14ac:dyDescent="0.25">
      <c r="A116" s="406"/>
      <c r="B116" s="356"/>
      <c r="C116" s="364"/>
      <c r="D116" s="345" t="e">
        <f>#REF!</f>
        <v>#REF!</v>
      </c>
      <c r="E116" s="346"/>
      <c r="F116" s="116"/>
      <c r="G116" s="399" t="e">
        <f>#REF!</f>
        <v>#REF!</v>
      </c>
      <c r="H116" s="399"/>
      <c r="I116" s="399"/>
    </row>
    <row r="117" spans="1:9" ht="27.9" customHeight="1" x14ac:dyDescent="0.25">
      <c r="A117" s="406" t="s">
        <v>307</v>
      </c>
      <c r="B117" s="356" t="s">
        <v>667</v>
      </c>
      <c r="C117" s="364" t="s">
        <v>234</v>
      </c>
      <c r="D117" s="345" t="e">
        <f>#REF!</f>
        <v>#REF!</v>
      </c>
      <c r="E117" s="346"/>
      <c r="F117" s="373" t="e">
        <f>D117-D118</f>
        <v>#REF!</v>
      </c>
      <c r="G117" s="373"/>
      <c r="H117" s="373"/>
      <c r="I117" s="116" t="s">
        <v>593</v>
      </c>
    </row>
    <row r="118" spans="1:9" ht="27.9" customHeight="1" x14ac:dyDescent="0.25">
      <c r="A118" s="406"/>
      <c r="B118" s="356"/>
      <c r="C118" s="364"/>
      <c r="D118" s="345" t="e">
        <f>#REF!</f>
        <v>#REF!</v>
      </c>
      <c r="E118" s="346"/>
      <c r="F118" s="116"/>
      <c r="G118" s="399" t="e">
        <f>#REF!</f>
        <v>#REF!</v>
      </c>
      <c r="H118" s="399"/>
      <c r="I118" s="399"/>
    </row>
    <row r="119" spans="1:9" ht="27.9" customHeight="1" x14ac:dyDescent="0.25">
      <c r="A119" s="406" t="s">
        <v>499</v>
      </c>
      <c r="B119" s="356" t="s">
        <v>668</v>
      </c>
      <c r="C119" s="364" t="s">
        <v>235</v>
      </c>
      <c r="D119" s="345" t="e">
        <f>#REF!</f>
        <v>#REF!</v>
      </c>
      <c r="E119" s="346"/>
      <c r="F119" s="373" t="e">
        <f>D119-D120</f>
        <v>#REF!</v>
      </c>
      <c r="G119" s="373"/>
      <c r="H119" s="373"/>
      <c r="I119" s="116" t="s">
        <v>593</v>
      </c>
    </row>
    <row r="120" spans="1:9" ht="27.9" customHeight="1" x14ac:dyDescent="0.25">
      <c r="A120" s="406"/>
      <c r="B120" s="356"/>
      <c r="C120" s="364"/>
      <c r="D120" s="345" t="e">
        <f>#REF!</f>
        <v>#REF!</v>
      </c>
      <c r="E120" s="346"/>
      <c r="F120" s="116"/>
      <c r="G120" s="399" t="e">
        <f>#REF!</f>
        <v>#REF!</v>
      </c>
      <c r="H120" s="399"/>
      <c r="I120" s="399"/>
    </row>
    <row r="121" spans="1:9" ht="27.9" customHeight="1" x14ac:dyDescent="0.25">
      <c r="A121" s="379" t="s">
        <v>144</v>
      </c>
      <c r="B121" s="380" t="s">
        <v>743</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9" customHeight="1" x14ac:dyDescent="0.25">
      <c r="A123" s="358" t="s">
        <v>145</v>
      </c>
      <c r="B123" s="356" t="s">
        <v>744</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99" t="e">
        <f>#REF!</f>
        <v>#REF!</v>
      </c>
      <c r="H124" s="399"/>
      <c r="I124" s="399"/>
    </row>
    <row r="125" spans="1:9" s="13" customFormat="1" ht="12.9" customHeight="1" x14ac:dyDescent="0.25">
      <c r="A125" s="306" t="str">
        <f>A1</f>
        <v xml:space="preserve">Ident. a </v>
      </c>
      <c r="B125" s="309" t="s">
        <v>635</v>
      </c>
      <c r="C125" s="97" t="s">
        <v>636</v>
      </c>
      <c r="D125" s="315" t="s">
        <v>637</v>
      </c>
      <c r="E125" s="315"/>
      <c r="F125" s="315"/>
      <c r="G125" s="315"/>
      <c r="H125" s="400" t="s">
        <v>521</v>
      </c>
      <c r="I125" s="401"/>
    </row>
    <row r="126" spans="1:9" s="13" customFormat="1" x14ac:dyDescent="0.25">
      <c r="A126" s="307"/>
      <c r="B126" s="310"/>
      <c r="C126" s="100" t="s">
        <v>522</v>
      </c>
      <c r="D126" s="99">
        <v>1</v>
      </c>
      <c r="E126" s="101" t="s">
        <v>714</v>
      </c>
      <c r="F126" s="381" t="s">
        <v>715</v>
      </c>
      <c r="G126" s="382"/>
      <c r="H126" s="402"/>
      <c r="I126" s="403"/>
    </row>
    <row r="127" spans="1:9" s="13" customFormat="1" ht="12.9" customHeight="1" x14ac:dyDescent="0.25">
      <c r="A127" s="308"/>
      <c r="B127" s="99" t="s">
        <v>454</v>
      </c>
      <c r="C127" s="102" t="s">
        <v>455</v>
      </c>
      <c r="D127" s="103"/>
      <c r="E127" s="143" t="s">
        <v>713</v>
      </c>
      <c r="F127" s="311"/>
      <c r="G127" s="313"/>
      <c r="H127" s="404" t="s">
        <v>721</v>
      </c>
      <c r="I127" s="405"/>
    </row>
    <row r="128" spans="1:9" ht="27.9" customHeight="1" x14ac:dyDescent="0.25">
      <c r="A128" s="406" t="s">
        <v>116</v>
      </c>
      <c r="B128" s="356" t="s">
        <v>669</v>
      </c>
      <c r="C128" s="364" t="s">
        <v>238</v>
      </c>
      <c r="D128" s="345" t="e">
        <f>#REF!</f>
        <v>#REF!</v>
      </c>
      <c r="E128" s="346"/>
      <c r="F128" s="373" t="e">
        <f>D128-D129</f>
        <v>#REF!</v>
      </c>
      <c r="G128" s="373"/>
      <c r="H128" s="373"/>
      <c r="I128" s="116" t="s">
        <v>593</v>
      </c>
    </row>
    <row r="129" spans="1:9" ht="27.75" customHeight="1" x14ac:dyDescent="0.25">
      <c r="A129" s="406"/>
      <c r="B129" s="356"/>
      <c r="C129" s="364"/>
      <c r="D129" s="345" t="e">
        <f>#REF!</f>
        <v>#REF!</v>
      </c>
      <c r="E129" s="346"/>
      <c r="F129" s="116"/>
      <c r="G129" s="399" t="e">
        <f>#REF!</f>
        <v>#REF!</v>
      </c>
      <c r="H129" s="399"/>
      <c r="I129" s="399"/>
    </row>
    <row r="130" spans="1:9" ht="27.9" customHeight="1" x14ac:dyDescent="0.25">
      <c r="A130" s="406" t="s">
        <v>117</v>
      </c>
      <c r="B130" s="356" t="s">
        <v>745</v>
      </c>
      <c r="C130" s="364" t="s">
        <v>239</v>
      </c>
      <c r="D130" s="345" t="e">
        <f>#REF!</f>
        <v>#REF!</v>
      </c>
      <c r="E130" s="346"/>
      <c r="F130" s="373" t="e">
        <f>D130-D131</f>
        <v>#REF!</v>
      </c>
      <c r="G130" s="373"/>
      <c r="H130" s="373"/>
      <c r="I130" s="116" t="s">
        <v>593</v>
      </c>
    </row>
    <row r="131" spans="1:9" ht="27.75" customHeight="1" x14ac:dyDescent="0.25">
      <c r="A131" s="406"/>
      <c r="B131" s="356"/>
      <c r="C131" s="364"/>
      <c r="D131" s="345" t="e">
        <f>#REF!</f>
        <v>#REF!</v>
      </c>
      <c r="E131" s="346"/>
      <c r="F131" s="116"/>
      <c r="G131" s="399" t="e">
        <f>#REF!</f>
        <v>#REF!</v>
      </c>
      <c r="H131" s="399"/>
      <c r="I131" s="399"/>
    </row>
    <row r="132" spans="1:9" ht="27.9" customHeight="1" x14ac:dyDescent="0.25">
      <c r="A132" s="406" t="s">
        <v>118</v>
      </c>
      <c r="B132" s="356" t="s">
        <v>746</v>
      </c>
      <c r="C132" s="364" t="s">
        <v>240</v>
      </c>
      <c r="D132" s="345" t="e">
        <f>#REF!</f>
        <v>#REF!</v>
      </c>
      <c r="E132" s="346"/>
      <c r="F132" s="373" t="e">
        <f>D132-D133</f>
        <v>#REF!</v>
      </c>
      <c r="G132" s="373"/>
      <c r="H132" s="373"/>
      <c r="I132" s="116" t="s">
        <v>593</v>
      </c>
    </row>
    <row r="133" spans="1:9" ht="27.75" customHeight="1" x14ac:dyDescent="0.25">
      <c r="A133" s="406"/>
      <c r="B133" s="356"/>
      <c r="C133" s="364"/>
      <c r="D133" s="345" t="e">
        <f>#REF!</f>
        <v>#REF!</v>
      </c>
      <c r="E133" s="346"/>
      <c r="F133" s="116"/>
      <c r="G133" s="399" t="e">
        <f>#REF!</f>
        <v>#REF!</v>
      </c>
      <c r="H133" s="399"/>
      <c r="I133" s="399"/>
    </row>
    <row r="134" spans="1:9" ht="27.9" customHeight="1" x14ac:dyDescent="0.25">
      <c r="A134" s="406" t="s">
        <v>332</v>
      </c>
      <c r="B134" s="356" t="s">
        <v>670</v>
      </c>
      <c r="C134" s="364" t="s">
        <v>241</v>
      </c>
      <c r="D134" s="345" t="e">
        <f>#REF!</f>
        <v>#REF!</v>
      </c>
      <c r="E134" s="346"/>
      <c r="F134" s="373" t="e">
        <f>D134-D135</f>
        <v>#REF!</v>
      </c>
      <c r="G134" s="373"/>
      <c r="H134" s="373"/>
      <c r="I134" s="116" t="s">
        <v>593</v>
      </c>
    </row>
    <row r="135" spans="1:9" ht="27.75" customHeight="1" x14ac:dyDescent="0.25">
      <c r="A135" s="406"/>
      <c r="B135" s="356"/>
      <c r="C135" s="364"/>
      <c r="D135" s="345" t="e">
        <f>#REF!</f>
        <v>#REF!</v>
      </c>
      <c r="E135" s="346"/>
      <c r="F135" s="116"/>
      <c r="G135" s="399" t="e">
        <f>#REF!</f>
        <v>#REF!</v>
      </c>
      <c r="H135" s="399"/>
      <c r="I135" s="399"/>
    </row>
    <row r="136" spans="1:9" ht="27.9" customHeight="1" x14ac:dyDescent="0.25">
      <c r="A136" s="379" t="s">
        <v>124</v>
      </c>
      <c r="B136" s="380" t="s">
        <v>747</v>
      </c>
      <c r="C136" s="368" t="s">
        <v>242</v>
      </c>
      <c r="D136" s="297" t="e">
        <f>D138+D140+D142+D144</f>
        <v>#REF!</v>
      </c>
      <c r="E136" s="297"/>
      <c r="F136" s="297" t="e">
        <f>D136-D137</f>
        <v>#REF!</v>
      </c>
      <c r="G136" s="297"/>
      <c r="H136" s="297"/>
      <c r="I136" s="155"/>
    </row>
    <row r="137" spans="1:9" ht="27.75" customHeight="1" x14ac:dyDescent="0.25">
      <c r="A137" s="379"/>
      <c r="B137" s="380"/>
      <c r="C137" s="368"/>
      <c r="D137" s="297" t="e">
        <f>D139+D141+D143+D145</f>
        <v>#REF!</v>
      </c>
      <c r="E137" s="297"/>
      <c r="F137" s="155"/>
      <c r="G137" s="297" t="e">
        <f>G139+G141+G143+G145</f>
        <v>#REF!</v>
      </c>
      <c r="H137" s="297"/>
      <c r="I137" s="297"/>
    </row>
    <row r="138" spans="1:9" ht="27.9" customHeight="1" x14ac:dyDescent="0.25">
      <c r="A138" s="358" t="s">
        <v>151</v>
      </c>
      <c r="B138" s="356" t="s">
        <v>748</v>
      </c>
      <c r="C138" s="364" t="s">
        <v>243</v>
      </c>
      <c r="D138" s="345" t="e">
        <f>#REF!</f>
        <v>#REF!</v>
      </c>
      <c r="E138" s="346"/>
      <c r="F138" s="373" t="e">
        <f>D138-D139</f>
        <v>#REF!</v>
      </c>
      <c r="G138" s="373"/>
      <c r="H138" s="373"/>
      <c r="I138" s="116" t="s">
        <v>593</v>
      </c>
    </row>
    <row r="139" spans="1:9" ht="27.75" customHeight="1" x14ac:dyDescent="0.25">
      <c r="A139" s="358"/>
      <c r="B139" s="356"/>
      <c r="C139" s="364"/>
      <c r="D139" s="345" t="e">
        <f>#REF!</f>
        <v>#REF!</v>
      </c>
      <c r="E139" s="346"/>
      <c r="F139" s="116"/>
      <c r="G139" s="399" t="e">
        <f>#REF!</f>
        <v>#REF!</v>
      </c>
      <c r="H139" s="399"/>
      <c r="I139" s="399"/>
    </row>
    <row r="140" spans="1:9" ht="27.9" customHeight="1" x14ac:dyDescent="0.25">
      <c r="A140" s="406" t="s">
        <v>110</v>
      </c>
      <c r="B140" s="356" t="s">
        <v>749</v>
      </c>
      <c r="C140" s="364" t="s">
        <v>244</v>
      </c>
      <c r="D140" s="345" t="e">
        <f>#REF!</f>
        <v>#REF!</v>
      </c>
      <c r="E140" s="346"/>
      <c r="F140" s="373" t="e">
        <f>D140-D141</f>
        <v>#REF!</v>
      </c>
      <c r="G140" s="373"/>
      <c r="H140" s="373"/>
      <c r="I140" s="116" t="s">
        <v>593</v>
      </c>
    </row>
    <row r="141" spans="1:9" ht="27.75" customHeight="1" x14ac:dyDescent="0.25">
      <c r="A141" s="406"/>
      <c r="B141" s="356"/>
      <c r="C141" s="364"/>
      <c r="D141" s="345" t="e">
        <f>#REF!</f>
        <v>#REF!</v>
      </c>
      <c r="E141" s="346"/>
      <c r="F141" s="116"/>
      <c r="G141" s="399" t="e">
        <f>#REF!</f>
        <v>#REF!</v>
      </c>
      <c r="H141" s="399"/>
      <c r="I141" s="399"/>
    </row>
    <row r="142" spans="1:9" ht="27.75" customHeight="1" x14ac:dyDescent="0.25">
      <c r="A142" s="406" t="s">
        <v>111</v>
      </c>
      <c r="B142" s="356" t="s">
        <v>751</v>
      </c>
      <c r="C142" s="364" t="s">
        <v>245</v>
      </c>
      <c r="D142" s="345" t="e">
        <f>#REF!</f>
        <v>#REF!</v>
      </c>
      <c r="E142" s="346"/>
      <c r="F142" s="373" t="e">
        <f>D142-D143</f>
        <v>#REF!</v>
      </c>
      <c r="G142" s="373"/>
      <c r="H142" s="373"/>
      <c r="I142" s="116" t="s">
        <v>593</v>
      </c>
    </row>
    <row r="143" spans="1:9" ht="27.75" customHeight="1" x14ac:dyDescent="0.25">
      <c r="A143" s="406"/>
      <c r="B143" s="356"/>
      <c r="C143" s="364"/>
      <c r="D143" s="345" t="e">
        <f>#REF!</f>
        <v>#REF!</v>
      </c>
      <c r="E143" s="346"/>
      <c r="F143" s="116"/>
      <c r="G143" s="399" t="e">
        <f>#REF!</f>
        <v>#REF!</v>
      </c>
      <c r="H143" s="399"/>
      <c r="I143" s="399"/>
    </row>
    <row r="144" spans="1:9" ht="27.75" customHeight="1" x14ac:dyDescent="0.25">
      <c r="A144" s="406" t="s">
        <v>112</v>
      </c>
      <c r="B144" s="356" t="s">
        <v>750</v>
      </c>
      <c r="C144" s="364" t="s">
        <v>246</v>
      </c>
      <c r="D144" s="345" t="e">
        <f>#REF!</f>
        <v>#REF!</v>
      </c>
      <c r="E144" s="346"/>
      <c r="F144" s="373" t="e">
        <f>D144-D145</f>
        <v>#REF!</v>
      </c>
      <c r="G144" s="373"/>
      <c r="H144" s="373"/>
      <c r="I144" s="116" t="s">
        <v>593</v>
      </c>
    </row>
    <row r="145" spans="1:9" ht="27.75" customHeight="1" x14ac:dyDescent="0.25">
      <c r="A145" s="406"/>
      <c r="B145" s="356"/>
      <c r="C145" s="364"/>
      <c r="D145" s="345" t="e">
        <f>#REF!</f>
        <v>#REF!</v>
      </c>
      <c r="E145" s="346"/>
      <c r="F145" s="116"/>
      <c r="G145" s="399" t="e">
        <f>#REF!</f>
        <v>#REF!</v>
      </c>
      <c r="H145" s="399"/>
      <c r="I145" s="399"/>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5">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306" t="s">
        <v>1072</v>
      </c>
      <c r="B55" s="387" t="s">
        <v>573</v>
      </c>
      <c r="C55" s="387" t="s">
        <v>385</v>
      </c>
      <c r="D55" s="392" t="s">
        <v>386</v>
      </c>
      <c r="E55" s="393"/>
      <c r="F55" s="24"/>
      <c r="G55" s="32"/>
    </row>
    <row r="56" spans="1:7" ht="26.25" customHeight="1" x14ac:dyDescent="0.25">
      <c r="A56" s="308"/>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14" t="str">
        <f>A_en_neplatne!A1</f>
        <v xml:space="preserve">Ident. a </v>
      </c>
      <c r="B1" s="387" t="s">
        <v>573</v>
      </c>
      <c r="C1" s="389" t="s">
        <v>701</v>
      </c>
      <c r="D1" s="314" t="s">
        <v>702</v>
      </c>
      <c r="E1" s="314"/>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14" t="str">
        <f>A1</f>
        <v xml:space="preserve">Ident. a </v>
      </c>
      <c r="B30" s="387" t="s">
        <v>573</v>
      </c>
      <c r="C30" s="389" t="s">
        <v>701</v>
      </c>
      <c r="D30" s="314" t="s">
        <v>702</v>
      </c>
      <c r="E30" s="314"/>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14" t="str">
        <f>A30</f>
        <v xml:space="preserve">Ident. a </v>
      </c>
      <c r="B59" s="387" t="s">
        <v>573</v>
      </c>
      <c r="C59" s="389" t="s">
        <v>701</v>
      </c>
      <c r="D59" s="314" t="s">
        <v>702</v>
      </c>
      <c r="E59" s="314"/>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10" zoomScaleNormal="150" zoomScaleSheetLayoutView="100" workbookViewId="0">
      <selection activeCell="A14" sqref="A14:AH14"/>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27" t="s">
        <v>1522</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3">
      <c r="A5" s="231"/>
      <c r="B5" s="231"/>
      <c r="C5" s="231"/>
      <c r="D5" s="231"/>
      <c r="E5" s="231"/>
      <c r="F5" s="231"/>
      <c r="G5" s="231"/>
      <c r="H5" s="231"/>
      <c r="I5" s="231"/>
    </row>
    <row r="6" spans="1:36" ht="27.75" customHeight="1" x14ac:dyDescent="0.3">
      <c r="A6" s="427" t="s">
        <v>1523</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3">
      <c r="A7" s="231"/>
      <c r="B7" s="231"/>
      <c r="C7" s="231"/>
      <c r="D7" s="231"/>
      <c r="E7" s="231"/>
      <c r="F7" s="231"/>
      <c r="G7" s="231"/>
      <c r="H7" s="231"/>
      <c r="I7" s="231"/>
    </row>
    <row r="8" spans="1:36" ht="15" customHeight="1" x14ac:dyDescent="0.3">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3">
      <c r="A9" s="231"/>
      <c r="B9" s="231"/>
      <c r="C9" s="231"/>
      <c r="D9" s="231"/>
      <c r="E9" s="231"/>
      <c r="F9" s="231"/>
      <c r="G9" s="231"/>
      <c r="H9" s="231"/>
      <c r="I9" s="231"/>
    </row>
    <row r="10" spans="1:36" x14ac:dyDescent="0.3">
      <c r="A10" s="427" t="s">
        <v>1524</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3">
      <c r="A11" s="427" t="s">
        <v>1525</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3">
      <c r="A12" s="427" t="s">
        <v>1526</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27" t="s">
        <v>1545</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27" t="s">
        <v>1542</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3">
      <c r="A17" s="231"/>
      <c r="B17" s="231"/>
      <c r="C17" s="231"/>
      <c r="D17" s="231"/>
      <c r="E17" s="231"/>
      <c r="F17" s="231"/>
      <c r="G17" s="231"/>
      <c r="H17" s="231"/>
      <c r="I17" s="231"/>
    </row>
    <row r="18" spans="1:36" ht="15" customHeight="1" x14ac:dyDescent="0.3">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3">
      <c r="A19" s="231"/>
      <c r="B19" s="231"/>
      <c r="C19" s="231"/>
      <c r="D19" s="231"/>
      <c r="E19" s="231"/>
      <c r="F19" s="231"/>
      <c r="G19" s="231"/>
      <c r="H19" s="231"/>
      <c r="I19" s="231"/>
    </row>
    <row r="20" spans="1:36" ht="15" customHeight="1" x14ac:dyDescent="0.3">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3">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3">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3">
      <c r="A23" s="432" t="s">
        <v>1308</v>
      </c>
      <c r="B23" s="432"/>
      <c r="C23" s="432"/>
      <c r="D23" s="432"/>
      <c r="E23" s="432"/>
      <c r="F23" s="432"/>
      <c r="G23" s="432"/>
      <c r="H23" s="432"/>
      <c r="I23" s="432"/>
      <c r="J23" s="432"/>
      <c r="K23" s="432"/>
      <c r="L23" s="433">
        <v>17</v>
      </c>
      <c r="M23" s="433"/>
      <c r="N23" s="433"/>
      <c r="O23" s="433"/>
      <c r="P23" s="433"/>
      <c r="Q23" s="433"/>
      <c r="R23" s="433"/>
      <c r="S23" s="433"/>
      <c r="T23" s="433"/>
      <c r="U23" s="433"/>
      <c r="V23" s="433"/>
      <c r="W23" s="433"/>
      <c r="X23" s="433">
        <v>17</v>
      </c>
      <c r="Y23" s="433"/>
      <c r="Z23" s="433"/>
      <c r="AA23" s="433"/>
      <c r="AB23" s="433"/>
      <c r="AC23" s="433"/>
      <c r="AD23" s="433"/>
      <c r="AE23" s="433"/>
      <c r="AF23" s="433"/>
      <c r="AG23" s="433"/>
      <c r="AH23" s="433"/>
    </row>
    <row r="24" spans="1:36" x14ac:dyDescent="0.3">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3">
      <c r="A25" s="231"/>
      <c r="B25" s="231"/>
      <c r="C25" s="231"/>
      <c r="D25" s="231"/>
      <c r="E25" s="231"/>
      <c r="F25" s="231"/>
      <c r="G25" s="231"/>
      <c r="H25" s="231"/>
      <c r="I25" s="231"/>
    </row>
    <row r="26" spans="1:36" ht="15" hidden="1" customHeight="1" x14ac:dyDescent="0.3">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3">
      <c r="A27" s="231"/>
      <c r="B27" s="231"/>
      <c r="C27" s="231"/>
      <c r="D27" s="231"/>
      <c r="E27" s="231"/>
      <c r="F27" s="231"/>
      <c r="G27" s="231"/>
      <c r="H27" s="231"/>
      <c r="I27" s="231"/>
    </row>
    <row r="28" spans="1:36" ht="15" hidden="1" customHeight="1" x14ac:dyDescent="0.3">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3">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3">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3">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3">
      <c r="A32" s="442" t="s">
        <v>1491</v>
      </c>
      <c r="B32" s="443"/>
      <c r="C32" s="443"/>
      <c r="D32" s="443"/>
      <c r="E32" s="444"/>
      <c r="F32" s="445"/>
      <c r="G32" s="445"/>
      <c r="H32" s="445"/>
      <c r="I32" s="445"/>
      <c r="J32" s="445"/>
      <c r="K32" s="445"/>
      <c r="L32" s="445"/>
      <c r="M32" s="445"/>
      <c r="N32" s="445"/>
      <c r="O32" s="445"/>
      <c r="P32" s="445"/>
      <c r="Q32" s="445"/>
    </row>
    <row r="33" spans="1:36" hidden="1" x14ac:dyDescent="0.3">
      <c r="A33" s="244"/>
      <c r="B33" s="244"/>
      <c r="C33" s="245"/>
      <c r="D33" s="245"/>
      <c r="E33" s="245"/>
      <c r="F33" s="231"/>
      <c r="G33" s="231"/>
      <c r="H33" s="231"/>
      <c r="I33" s="231"/>
    </row>
    <row r="34" spans="1:36" ht="15" hidden="1" customHeight="1" x14ac:dyDescent="0.3">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3">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3">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3">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3">
      <c r="A38" s="442" t="s">
        <v>1491</v>
      </c>
      <c r="B38" s="443"/>
      <c r="C38" s="443"/>
      <c r="D38" s="443"/>
      <c r="E38" s="444"/>
      <c r="F38" s="445"/>
      <c r="G38" s="445"/>
      <c r="H38" s="445"/>
      <c r="I38" s="445"/>
      <c r="J38" s="445"/>
      <c r="K38" s="445"/>
      <c r="L38" s="445"/>
      <c r="M38" s="445"/>
      <c r="N38" s="445"/>
      <c r="O38" s="445"/>
      <c r="P38" s="445"/>
      <c r="Q38" s="445"/>
    </row>
    <row r="39" spans="1:36" x14ac:dyDescent="0.3">
      <c r="A39" s="231"/>
      <c r="B39" s="231"/>
      <c r="C39" s="231"/>
      <c r="D39" s="231"/>
      <c r="E39" s="231"/>
      <c r="F39" s="231"/>
      <c r="G39" s="231"/>
      <c r="H39" s="231"/>
      <c r="I39" s="231"/>
    </row>
    <row r="40" spans="1:36" ht="41.25" customHeight="1" x14ac:dyDescent="0.3">
      <c r="A40" s="427" t="s">
        <v>1543</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3">
      <c r="A41" s="231"/>
      <c r="B41" s="231"/>
      <c r="C41" s="231"/>
      <c r="D41" s="231"/>
      <c r="E41" s="231"/>
      <c r="F41" s="231"/>
      <c r="G41" s="231"/>
      <c r="H41" s="231"/>
      <c r="I41" s="231"/>
    </row>
    <row r="42" spans="1:36" ht="30" customHeight="1" x14ac:dyDescent="0.3">
      <c r="A42" s="427" t="s">
        <v>1527</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49" t="s">
        <v>1528</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3">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3">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3">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3">
      <c r="A48" s="432" t="s">
        <v>1529</v>
      </c>
      <c r="B48" s="432"/>
      <c r="C48" s="432"/>
      <c r="D48" s="432"/>
      <c r="E48" s="432"/>
      <c r="F48" s="432"/>
      <c r="G48" s="432"/>
      <c r="H48" s="432"/>
      <c r="I48" s="432"/>
      <c r="J48" s="432"/>
      <c r="K48" s="448">
        <v>6639</v>
      </c>
      <c r="L48" s="448"/>
      <c r="M48" s="448"/>
      <c r="N48" s="448"/>
      <c r="O48" s="434">
        <f>IF($K$58=0,0,(K48/$K$58)*100)</f>
        <v>100</v>
      </c>
      <c r="P48" s="434"/>
      <c r="Q48" s="434"/>
      <c r="R48" s="434"/>
      <c r="S48" s="434">
        <f>O48</f>
        <v>100</v>
      </c>
      <c r="T48" s="434"/>
      <c r="U48" s="434"/>
      <c r="V48" s="434"/>
      <c r="W48" s="434"/>
      <c r="X48" s="434"/>
      <c r="Y48" s="434"/>
      <c r="Z48" s="434"/>
      <c r="AA48" s="434"/>
      <c r="AB48" s="434"/>
      <c r="AC48" s="434"/>
      <c r="AD48" s="434"/>
      <c r="AE48" s="434"/>
      <c r="AF48" s="434"/>
      <c r="AG48" s="434"/>
      <c r="AH48" s="434"/>
    </row>
    <row r="49" spans="1:36" x14ac:dyDescent="0.3">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3">
      <c r="A50" s="432"/>
      <c r="B50" s="432"/>
      <c r="C50" s="432"/>
      <c r="D50" s="432"/>
      <c r="E50" s="432"/>
      <c r="F50" s="432"/>
      <c r="G50" s="432"/>
      <c r="H50" s="432"/>
      <c r="I50" s="432"/>
      <c r="J50" s="432"/>
      <c r="K50" s="448"/>
      <c r="L50" s="448"/>
      <c r="M50" s="448"/>
      <c r="N50" s="448"/>
      <c r="O50" s="434">
        <f>IF($K$58=0,0,(K50/$K$58)*100)</f>
        <v>0</v>
      </c>
      <c r="P50" s="434"/>
      <c r="Q50" s="434"/>
      <c r="R50" s="434"/>
      <c r="S50" s="434">
        <f>O50</f>
        <v>0</v>
      </c>
      <c r="T50" s="434"/>
      <c r="U50" s="434"/>
      <c r="V50" s="434"/>
      <c r="W50" s="434"/>
      <c r="X50" s="434"/>
      <c r="Y50" s="434"/>
      <c r="Z50" s="434"/>
      <c r="AA50" s="434"/>
      <c r="AB50" s="434"/>
      <c r="AC50" s="434"/>
      <c r="AD50" s="434"/>
      <c r="AE50" s="434"/>
      <c r="AF50" s="434"/>
      <c r="AG50" s="434"/>
      <c r="AH50" s="434"/>
    </row>
    <row r="51" spans="1:36" x14ac:dyDescent="0.3">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3">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3">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3">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3">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3">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3">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3">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3">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3">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3">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3">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3">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3">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3">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3">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3">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3">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3">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3">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3">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customHeight="1" x14ac:dyDescent="0.3">
      <c r="A77" s="427" t="s">
        <v>1530</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3">
      <c r="A78" s="231"/>
      <c r="B78" s="231"/>
      <c r="C78" s="231"/>
      <c r="D78" s="231"/>
      <c r="E78" s="231"/>
      <c r="F78" s="231"/>
      <c r="G78" s="231"/>
      <c r="H78" s="231"/>
      <c r="I78" s="231"/>
    </row>
    <row r="79" spans="1:34" ht="26.25" hidden="1" customHeight="1" x14ac:dyDescent="0.3">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3">
      <c r="A80" s="231"/>
      <c r="B80" s="231"/>
      <c r="C80" s="231"/>
      <c r="D80" s="231"/>
      <c r="E80" s="231"/>
      <c r="F80" s="231"/>
      <c r="G80" s="231"/>
      <c r="H80" s="231"/>
      <c r="I80" s="231"/>
    </row>
    <row r="81" spans="1:36" ht="53.25" hidden="1" customHeight="1" x14ac:dyDescent="0.3">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3">
      <c r="A89" s="231"/>
      <c r="B89" s="231"/>
      <c r="C89" s="231"/>
      <c r="D89" s="231"/>
      <c r="E89" s="231"/>
      <c r="F89" s="231"/>
      <c r="G89" s="231"/>
      <c r="H89" s="231"/>
      <c r="I89" s="231"/>
    </row>
    <row r="90" spans="1:36" ht="14.25" customHeight="1" x14ac:dyDescent="0.3">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3">
      <c r="A91" s="231"/>
      <c r="B91" s="231"/>
      <c r="C91" s="231"/>
      <c r="D91" s="231"/>
      <c r="E91" s="231"/>
      <c r="F91" s="231"/>
      <c r="G91" s="231"/>
      <c r="H91" s="231"/>
      <c r="I91" s="231"/>
    </row>
    <row r="92" spans="1:36" ht="15" hidden="1" customHeight="1" x14ac:dyDescent="0.3">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3">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3">
      <c r="A98" s="231"/>
      <c r="B98" s="231"/>
      <c r="C98" s="231"/>
      <c r="D98" s="231"/>
      <c r="E98" s="231"/>
      <c r="F98" s="231"/>
      <c r="G98" s="231"/>
      <c r="H98" s="231"/>
      <c r="I98" s="231"/>
    </row>
    <row r="99" spans="1:36" ht="27" customHeight="1" x14ac:dyDescent="0.3">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3">
      <c r="A100" s="231"/>
      <c r="B100" s="231"/>
      <c r="C100" s="231"/>
      <c r="D100" s="231"/>
      <c r="E100" s="231"/>
      <c r="F100" s="231"/>
      <c r="G100" s="231"/>
      <c r="H100" s="231"/>
      <c r="I100" s="231"/>
    </row>
    <row r="101" spans="1:36" ht="29.25" hidden="1" customHeight="1" x14ac:dyDescent="0.3">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3">
      <c r="A102" s="231"/>
      <c r="B102" s="231"/>
      <c r="C102" s="231"/>
      <c r="D102" s="231"/>
      <c r="E102" s="231"/>
      <c r="F102" s="231"/>
      <c r="G102" s="231"/>
      <c r="H102" s="231"/>
      <c r="I102" s="231"/>
    </row>
    <row r="103" spans="1:36" ht="15" hidden="1" customHeight="1" x14ac:dyDescent="0.3">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3">
      <c r="A107" s="231"/>
      <c r="B107" s="231"/>
      <c r="C107" s="231"/>
      <c r="D107" s="231"/>
      <c r="E107" s="231"/>
      <c r="F107" s="231"/>
      <c r="G107" s="231"/>
      <c r="H107" s="231"/>
      <c r="I107" s="231"/>
    </row>
    <row r="108" spans="1:36" ht="66.75" customHeight="1" x14ac:dyDescent="0.3">
      <c r="A108" s="427" t="s">
        <v>1531</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3">
      <c r="A109" s="231"/>
      <c r="B109" s="231"/>
      <c r="C109" s="231"/>
      <c r="D109" s="231"/>
      <c r="E109" s="231"/>
      <c r="F109" s="231"/>
      <c r="G109" s="231"/>
      <c r="H109" s="231"/>
      <c r="I109" s="231"/>
    </row>
    <row r="110" spans="1:36" x14ac:dyDescent="0.3">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3">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3">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3">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1532</v>
      </c>
      <c r="AB113" s="456"/>
      <c r="AC113" s="456"/>
      <c r="AD113" s="456"/>
      <c r="AE113" s="456"/>
      <c r="AF113" s="456"/>
      <c r="AG113" s="456"/>
      <c r="AH113" s="456"/>
    </row>
    <row r="114" spans="1:36" ht="15" customHeight="1" x14ac:dyDescent="0.3">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3">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3">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3">
      <c r="A117" s="231"/>
      <c r="B117" s="231"/>
      <c r="C117" s="231"/>
      <c r="D117" s="231"/>
      <c r="E117" s="231"/>
      <c r="F117" s="231"/>
      <c r="G117" s="231"/>
      <c r="H117" s="231"/>
      <c r="I117" s="231"/>
    </row>
    <row r="118" spans="1:36" ht="27" customHeight="1" x14ac:dyDescent="0.3">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3">
      <c r="A119" s="231"/>
      <c r="B119" s="231"/>
      <c r="C119" s="231"/>
      <c r="D119" s="231"/>
      <c r="E119" s="231"/>
      <c r="F119" s="231"/>
      <c r="G119" s="231"/>
      <c r="H119" s="231"/>
      <c r="I119" s="231"/>
    </row>
    <row r="120" spans="1:36" ht="15" customHeight="1" x14ac:dyDescent="0.3">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3">
      <c r="A121" s="231"/>
      <c r="B121" s="231"/>
      <c r="C121" s="231"/>
      <c r="D121" s="231"/>
      <c r="E121" s="231"/>
      <c r="F121" s="231"/>
      <c r="G121" s="231"/>
      <c r="H121" s="231"/>
      <c r="I121" s="231"/>
    </row>
    <row r="122" spans="1:36" ht="27.75" customHeight="1" x14ac:dyDescent="0.3">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3">
      <c r="A123" s="231"/>
      <c r="B123" s="231"/>
      <c r="C123" s="231"/>
      <c r="D123" s="231"/>
      <c r="E123" s="231"/>
      <c r="F123" s="231"/>
      <c r="G123" s="231"/>
      <c r="H123" s="231"/>
      <c r="I123" s="231"/>
    </row>
    <row r="124" spans="1:36" ht="27.75" hidden="1" customHeight="1" x14ac:dyDescent="0.3">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3">
      <c r="A125" s="231"/>
      <c r="B125" s="231"/>
      <c r="C125" s="231"/>
      <c r="D125" s="231"/>
      <c r="E125" s="231"/>
      <c r="F125" s="231"/>
      <c r="G125" s="231"/>
      <c r="H125" s="231"/>
      <c r="I125" s="231"/>
    </row>
    <row r="126" spans="1:36" ht="40.5" hidden="1" customHeight="1" x14ac:dyDescent="0.3">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3">
      <c r="A127" s="231"/>
      <c r="B127" s="231"/>
      <c r="C127" s="231"/>
      <c r="D127" s="231"/>
      <c r="E127" s="231"/>
      <c r="F127" s="231"/>
      <c r="G127" s="231"/>
      <c r="H127" s="231"/>
      <c r="I127" s="231"/>
    </row>
    <row r="128" spans="1:36" ht="15" hidden="1" customHeight="1" x14ac:dyDescent="0.3">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3">
      <c r="A129" s="231"/>
      <c r="B129" s="231"/>
      <c r="C129" s="231"/>
      <c r="D129" s="231"/>
      <c r="E129" s="231"/>
      <c r="F129" s="231"/>
      <c r="G129" s="231"/>
      <c r="H129" s="231"/>
      <c r="I129" s="231"/>
    </row>
    <row r="130" spans="1:34" ht="26.25" customHeight="1" x14ac:dyDescent="0.3">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3">
      <c r="A131" s="231"/>
      <c r="B131" s="231"/>
      <c r="C131" s="231"/>
      <c r="D131" s="231"/>
      <c r="E131" s="231"/>
      <c r="F131" s="231"/>
      <c r="G131" s="231"/>
      <c r="H131" s="231"/>
      <c r="I131" s="231"/>
    </row>
    <row r="132" spans="1:34" ht="54.75" customHeight="1" x14ac:dyDescent="0.3">
      <c r="A132" s="427" t="s">
        <v>1533</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3">
      <c r="A133" s="231"/>
      <c r="B133" s="231"/>
      <c r="C133" s="231"/>
      <c r="D133" s="231"/>
      <c r="E133" s="231"/>
      <c r="F133" s="231"/>
      <c r="G133" s="231"/>
      <c r="H133" s="231"/>
      <c r="I133" s="231"/>
    </row>
    <row r="134" spans="1:34" ht="15" hidden="1" customHeight="1" x14ac:dyDescent="0.3">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3">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3">
      <c r="A136" s="231"/>
      <c r="B136" s="231"/>
      <c r="C136" s="231"/>
      <c r="D136" s="231"/>
      <c r="E136" s="231"/>
      <c r="F136" s="231"/>
      <c r="G136" s="231"/>
      <c r="H136" s="231"/>
      <c r="I136" s="231"/>
    </row>
    <row r="137" spans="1:34" ht="15" customHeight="1" x14ac:dyDescent="0.3">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3">
      <c r="A138" s="231"/>
      <c r="B138" s="231"/>
      <c r="C138" s="231"/>
      <c r="D138" s="231"/>
      <c r="E138" s="231"/>
      <c r="F138" s="231"/>
      <c r="G138" s="231"/>
      <c r="H138" s="231"/>
      <c r="I138" s="231"/>
    </row>
    <row r="139" spans="1:34" ht="64.5" customHeight="1" x14ac:dyDescent="0.3">
      <c r="A139" s="427" t="s">
        <v>1534</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3">
      <c r="A140" s="231"/>
      <c r="B140" s="231"/>
      <c r="C140" s="231"/>
      <c r="D140" s="231"/>
      <c r="E140" s="231"/>
      <c r="F140" s="231"/>
      <c r="G140" s="231"/>
      <c r="H140" s="231"/>
      <c r="I140" s="231"/>
    </row>
    <row r="141" spans="1:34" ht="15" customHeight="1" x14ac:dyDescent="0.3">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3">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3">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1532</v>
      </c>
      <c r="AB143" s="434"/>
      <c r="AC143" s="434"/>
      <c r="AD143" s="434"/>
      <c r="AE143" s="434"/>
      <c r="AF143" s="434"/>
      <c r="AG143" s="434"/>
      <c r="AH143" s="434"/>
    </row>
    <row r="144" spans="1:34" ht="15" customHeight="1" x14ac:dyDescent="0.3">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1532</v>
      </c>
      <c r="AB144" s="434"/>
      <c r="AC144" s="434"/>
      <c r="AD144" s="434"/>
      <c r="AE144" s="434"/>
      <c r="AF144" s="434"/>
      <c r="AG144" s="434"/>
      <c r="AH144" s="434"/>
    </row>
    <row r="145" spans="1:36" ht="15" customHeight="1" x14ac:dyDescent="0.3">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1532</v>
      </c>
      <c r="AB145" s="434"/>
      <c r="AC145" s="434"/>
      <c r="AD145" s="434"/>
      <c r="AE145" s="434"/>
      <c r="AF145" s="434"/>
      <c r="AG145" s="434"/>
      <c r="AH145" s="434"/>
    </row>
    <row r="146" spans="1:36" ht="15" customHeight="1" x14ac:dyDescent="0.3">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1532</v>
      </c>
      <c r="AB146" s="434"/>
      <c r="AC146" s="434"/>
      <c r="AD146" s="434"/>
      <c r="AE146" s="434"/>
      <c r="AF146" s="434"/>
      <c r="AG146" s="434"/>
      <c r="AH146" s="434"/>
    </row>
    <row r="147" spans="1:36" ht="15" customHeight="1" x14ac:dyDescent="0.3">
      <c r="A147" s="432" t="s">
        <v>1535</v>
      </c>
      <c r="B147" s="432"/>
      <c r="C147" s="432"/>
      <c r="D147" s="432"/>
      <c r="E147" s="432"/>
      <c r="F147" s="432"/>
      <c r="G147" s="432"/>
      <c r="H147" s="432"/>
      <c r="I147" s="432"/>
      <c r="J147" s="432"/>
      <c r="K147" s="434">
        <v>12</v>
      </c>
      <c r="L147" s="434"/>
      <c r="M147" s="434"/>
      <c r="N147" s="434"/>
      <c r="O147" s="434"/>
      <c r="P147" s="434"/>
      <c r="Q147" s="434"/>
      <c r="R147" s="434"/>
      <c r="S147" s="458">
        <v>8.3299999999999999E-2</v>
      </c>
      <c r="T147" s="434"/>
      <c r="U147" s="434"/>
      <c r="V147" s="434"/>
      <c r="W147" s="434"/>
      <c r="X147" s="434"/>
      <c r="Y147" s="434"/>
      <c r="Z147" s="434"/>
      <c r="AA147" s="434" t="s">
        <v>1532</v>
      </c>
      <c r="AB147" s="434"/>
      <c r="AC147" s="434"/>
      <c r="AD147" s="434"/>
      <c r="AE147" s="434"/>
      <c r="AF147" s="434"/>
      <c r="AG147" s="434"/>
      <c r="AH147" s="434"/>
    </row>
    <row r="148" spans="1:36" x14ac:dyDescent="0.3">
      <c r="A148" s="231"/>
      <c r="B148" s="231"/>
      <c r="C148" s="231"/>
      <c r="D148" s="231"/>
      <c r="E148" s="231"/>
      <c r="F148" s="231"/>
      <c r="G148" s="231"/>
      <c r="H148" s="231"/>
      <c r="I148" s="231"/>
    </row>
    <row r="149" spans="1:36" ht="27" customHeight="1" x14ac:dyDescent="0.3">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3">
      <c r="A150" s="231"/>
      <c r="B150" s="231"/>
      <c r="C150" s="231"/>
      <c r="D150" s="231"/>
      <c r="E150" s="231"/>
      <c r="F150" s="231"/>
      <c r="G150" s="231"/>
      <c r="H150" s="231"/>
      <c r="I150" s="231"/>
    </row>
    <row r="151" spans="1:36" ht="15" customHeight="1" x14ac:dyDescent="0.3">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3">
      <c r="A152" s="231"/>
      <c r="B152" s="231"/>
      <c r="C152" s="231"/>
      <c r="D152" s="231"/>
      <c r="E152" s="231"/>
      <c r="F152" s="231"/>
      <c r="G152" s="231"/>
      <c r="H152" s="231"/>
      <c r="I152" s="231"/>
      <c r="AJ152" s="243"/>
    </row>
    <row r="153" spans="1:36" ht="27" customHeight="1" x14ac:dyDescent="0.3">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3">
      <c r="A156" s="231"/>
      <c r="B156" s="231"/>
      <c r="C156" s="231"/>
      <c r="D156" s="231"/>
      <c r="E156" s="231"/>
      <c r="F156" s="231"/>
      <c r="G156" s="231"/>
      <c r="H156" s="231"/>
      <c r="I156" s="231"/>
    </row>
    <row r="157" spans="1:36" ht="27.75" hidden="1" customHeight="1" x14ac:dyDescent="0.3">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3">
      <c r="A158" s="231"/>
      <c r="B158" s="231"/>
      <c r="C158" s="231"/>
      <c r="D158" s="231"/>
      <c r="E158" s="231"/>
      <c r="F158" s="231"/>
      <c r="G158" s="231"/>
      <c r="H158" s="231"/>
      <c r="I158" s="231"/>
    </row>
    <row r="159" spans="1:36" ht="65.25" hidden="1" customHeight="1" x14ac:dyDescent="0.3">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3">
      <c r="A160" s="231"/>
      <c r="B160" s="231"/>
      <c r="C160" s="231"/>
      <c r="D160" s="231"/>
      <c r="E160" s="231"/>
      <c r="F160" s="231"/>
      <c r="G160" s="231"/>
      <c r="H160" s="231"/>
      <c r="I160" s="231"/>
    </row>
    <row r="161" spans="1:34" ht="13.5" hidden="1" customHeight="1" x14ac:dyDescent="0.3">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3">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3">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3">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3">
      <c r="A169" s="231"/>
      <c r="B169" s="231"/>
      <c r="C169" s="231"/>
      <c r="D169" s="231"/>
      <c r="E169" s="231"/>
      <c r="F169" s="231"/>
      <c r="G169" s="231"/>
      <c r="H169" s="231"/>
      <c r="I169" s="231"/>
    </row>
    <row r="170" spans="1:34" ht="15" customHeight="1" x14ac:dyDescent="0.3">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3">
      <c r="A171" s="231"/>
      <c r="B171" s="231"/>
      <c r="C171" s="231"/>
      <c r="D171" s="231"/>
      <c r="E171" s="231"/>
      <c r="F171" s="231"/>
      <c r="G171" s="231"/>
      <c r="H171" s="231"/>
      <c r="I171" s="231"/>
    </row>
    <row r="172" spans="1:34" ht="42" customHeight="1" x14ac:dyDescent="0.3">
      <c r="A172" s="459" t="s">
        <v>1536</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3">
      <c r="A173" s="231"/>
      <c r="B173" s="231"/>
      <c r="C173" s="231"/>
      <c r="D173" s="231"/>
      <c r="E173" s="231"/>
      <c r="F173" s="231"/>
      <c r="G173" s="231"/>
      <c r="H173" s="231"/>
      <c r="I173" s="231"/>
    </row>
    <row r="174" spans="1:34" ht="52.5" customHeight="1" x14ac:dyDescent="0.3">
      <c r="A174" s="427" t="s">
        <v>1541</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3">
      <c r="A175" s="231"/>
      <c r="B175" s="231"/>
      <c r="C175" s="231"/>
      <c r="D175" s="231"/>
      <c r="E175" s="231"/>
      <c r="F175" s="231"/>
      <c r="G175" s="231"/>
      <c r="H175" s="231"/>
      <c r="I175" s="231"/>
    </row>
    <row r="176" spans="1:34" ht="44.25" hidden="1" customHeight="1" x14ac:dyDescent="0.3">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3">
      <c r="A177" s="231"/>
      <c r="B177" s="231"/>
      <c r="C177" s="231"/>
      <c r="D177" s="231"/>
      <c r="E177" s="231"/>
      <c r="F177" s="231"/>
      <c r="G177" s="231"/>
      <c r="H177" s="231"/>
      <c r="I177" s="231"/>
    </row>
    <row r="178" spans="1:34" ht="33.75" hidden="1" customHeight="1" x14ac:dyDescent="0.3">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3">
      <c r="A179" s="231"/>
      <c r="B179" s="231"/>
      <c r="C179" s="231"/>
      <c r="D179" s="231"/>
      <c r="E179" s="231"/>
      <c r="F179" s="231"/>
      <c r="G179" s="231"/>
      <c r="H179" s="231"/>
      <c r="I179" s="231"/>
    </row>
    <row r="180" spans="1:34" ht="15" hidden="1" customHeight="1" x14ac:dyDescent="0.3">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3">
      <c r="A181" s="231"/>
      <c r="B181" s="231"/>
      <c r="C181" s="231"/>
      <c r="D181" s="231"/>
      <c r="E181" s="231"/>
      <c r="F181" s="231"/>
      <c r="G181" s="231"/>
      <c r="H181" s="231"/>
      <c r="I181" s="231"/>
    </row>
    <row r="182" spans="1:34" ht="15" customHeight="1" x14ac:dyDescent="0.3">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3">
      <c r="A183" s="231"/>
      <c r="B183" s="231"/>
      <c r="C183" s="231"/>
      <c r="D183" s="231"/>
      <c r="E183" s="231"/>
      <c r="F183" s="231"/>
      <c r="G183" s="231"/>
      <c r="H183" s="231"/>
      <c r="I183" s="231"/>
    </row>
    <row r="184" spans="1:34" ht="15" hidden="1" customHeight="1" x14ac:dyDescent="0.3">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3">
      <c r="A185" s="231"/>
      <c r="B185" s="231"/>
      <c r="C185" s="231"/>
      <c r="D185" s="231"/>
      <c r="E185" s="231"/>
      <c r="F185" s="231"/>
      <c r="G185" s="231"/>
      <c r="H185" s="231"/>
      <c r="I185" s="231"/>
    </row>
    <row r="186" spans="1:34" ht="27" hidden="1" customHeight="1" x14ac:dyDescent="0.3">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3">
      <c r="A187" s="231"/>
      <c r="B187" s="231"/>
      <c r="C187" s="231"/>
      <c r="D187" s="231"/>
      <c r="E187" s="231"/>
      <c r="F187" s="231"/>
      <c r="G187" s="231"/>
      <c r="H187" s="231"/>
      <c r="I187" s="231"/>
    </row>
    <row r="188" spans="1:34" ht="15" hidden="1" customHeight="1" x14ac:dyDescent="0.3">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3">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3">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3">
      <c r="A191" s="231"/>
      <c r="B191" s="231"/>
      <c r="C191" s="231"/>
      <c r="D191" s="231"/>
      <c r="E191" s="231"/>
      <c r="F191" s="231"/>
      <c r="G191" s="231"/>
      <c r="H191" s="231"/>
      <c r="I191" s="231"/>
    </row>
    <row r="192" spans="1:34" ht="53.25" hidden="1" customHeight="1" x14ac:dyDescent="0.3">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3">
      <c r="A193" s="231"/>
      <c r="B193" s="231"/>
      <c r="C193" s="231"/>
      <c r="D193" s="231"/>
      <c r="E193" s="231"/>
      <c r="F193" s="231"/>
      <c r="G193" s="231"/>
      <c r="H193" s="231"/>
      <c r="I193" s="231"/>
    </row>
    <row r="194" spans="1:34" ht="15" hidden="1" customHeight="1" x14ac:dyDescent="0.3">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3">
      <c r="A195" s="231"/>
      <c r="B195" s="231"/>
      <c r="C195" s="231"/>
      <c r="D195" s="231"/>
      <c r="E195" s="231"/>
      <c r="F195" s="231"/>
      <c r="G195" s="231"/>
      <c r="H195" s="231"/>
      <c r="I195" s="231"/>
    </row>
    <row r="196" spans="1:34" ht="39.75" hidden="1" customHeight="1" x14ac:dyDescent="0.3">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3">
      <c r="A197" s="231"/>
      <c r="B197" s="231"/>
      <c r="C197" s="231"/>
      <c r="D197" s="231"/>
      <c r="E197" s="231"/>
      <c r="F197" s="231"/>
      <c r="G197" s="231"/>
      <c r="H197" s="231"/>
      <c r="I197" s="231"/>
    </row>
    <row r="198" spans="1:34" ht="25.5" hidden="1" customHeight="1" x14ac:dyDescent="0.3">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3">
      <c r="A199" s="231"/>
      <c r="B199" s="231"/>
      <c r="C199" s="231"/>
      <c r="D199" s="231"/>
      <c r="E199" s="231"/>
      <c r="F199" s="231"/>
      <c r="G199" s="231"/>
      <c r="H199" s="231"/>
      <c r="I199" s="231"/>
    </row>
    <row r="200" spans="1:34" ht="15" customHeight="1" x14ac:dyDescent="0.3">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3">
      <c r="A201" s="231"/>
      <c r="B201" s="231"/>
      <c r="C201" s="231"/>
      <c r="D201" s="231"/>
      <c r="E201" s="231"/>
      <c r="F201" s="231"/>
      <c r="G201" s="231"/>
      <c r="H201" s="231"/>
      <c r="I201" s="231"/>
    </row>
    <row r="202" spans="1:34" ht="39.75" customHeight="1" x14ac:dyDescent="0.3">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3">
      <c r="A203" s="231"/>
      <c r="B203" s="231"/>
      <c r="C203" s="231"/>
      <c r="D203" s="231"/>
      <c r="E203" s="231"/>
      <c r="F203" s="231"/>
      <c r="G203" s="231"/>
      <c r="H203" s="231"/>
      <c r="I203" s="231"/>
    </row>
    <row r="204" spans="1:34" ht="27.75" customHeight="1" x14ac:dyDescent="0.3">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3">
      <c r="A205" s="231"/>
      <c r="B205" s="231"/>
      <c r="C205" s="231"/>
      <c r="D205" s="231"/>
      <c r="E205" s="231"/>
      <c r="F205" s="231"/>
      <c r="G205" s="231"/>
      <c r="H205" s="231"/>
      <c r="I205" s="231"/>
    </row>
    <row r="206" spans="1:34" ht="15" customHeight="1" x14ac:dyDescent="0.3">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3">
      <c r="A207" s="231"/>
      <c r="B207" s="231"/>
      <c r="C207" s="231"/>
      <c r="D207" s="231"/>
      <c r="E207" s="231"/>
      <c r="F207" s="231"/>
      <c r="G207" s="231"/>
      <c r="H207" s="231"/>
      <c r="I207" s="231"/>
    </row>
    <row r="208" spans="1:34" ht="27" customHeight="1" x14ac:dyDescent="0.3">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3">
      <c r="A209" s="231"/>
      <c r="B209" s="231"/>
      <c r="C209" s="231"/>
      <c r="D209" s="231"/>
      <c r="E209" s="231"/>
      <c r="F209" s="231"/>
      <c r="G209" s="231"/>
      <c r="H209" s="231"/>
      <c r="I209" s="231"/>
    </row>
    <row r="210" spans="1:34" ht="15" customHeight="1" x14ac:dyDescent="0.3">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3">
      <c r="A211" s="231"/>
      <c r="B211" s="231"/>
      <c r="C211" s="231"/>
      <c r="D211" s="231"/>
      <c r="E211" s="231"/>
      <c r="F211" s="231"/>
      <c r="G211" s="231"/>
      <c r="H211" s="231"/>
      <c r="I211" s="231"/>
    </row>
    <row r="212" spans="1:34" ht="57" customHeight="1" x14ac:dyDescent="0.3">
      <c r="A212" s="427" t="s">
        <v>1537</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3">
      <c r="A213" s="231"/>
      <c r="B213" s="231"/>
      <c r="C213" s="231"/>
      <c r="D213" s="231"/>
      <c r="E213" s="231"/>
      <c r="F213" s="231"/>
      <c r="G213" s="231"/>
      <c r="H213" s="231"/>
      <c r="I213" s="231"/>
    </row>
    <row r="214" spans="1:34" ht="25.5" hidden="1" customHeight="1" x14ac:dyDescent="0.3">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3">
      <c r="A215" s="231"/>
      <c r="B215" s="231"/>
      <c r="C215" s="231"/>
      <c r="D215" s="231"/>
      <c r="E215" s="231"/>
      <c r="F215" s="231"/>
      <c r="G215" s="231"/>
      <c r="H215" s="231"/>
      <c r="I215" s="231"/>
    </row>
    <row r="216" spans="1:34" ht="15" customHeight="1" x14ac:dyDescent="0.3">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3">
      <c r="A217" s="231"/>
      <c r="B217" s="231"/>
      <c r="C217" s="231"/>
      <c r="D217" s="231"/>
      <c r="E217" s="231"/>
      <c r="F217" s="231"/>
      <c r="G217" s="231"/>
      <c r="H217" s="231"/>
      <c r="I217" s="231"/>
    </row>
    <row r="218" spans="1:34" ht="28.5" customHeight="1" x14ac:dyDescent="0.3">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3">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3">
      <c r="A220" s="231"/>
      <c r="B220" s="231"/>
      <c r="C220" s="231"/>
      <c r="D220" s="231"/>
      <c r="E220" s="231"/>
      <c r="F220" s="231"/>
      <c r="G220" s="231"/>
      <c r="H220" s="231"/>
      <c r="I220" s="231"/>
    </row>
    <row r="221" spans="1:34" ht="15" customHeight="1" x14ac:dyDescent="0.3">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3">
      <c r="A222" s="231"/>
      <c r="B222" s="231"/>
      <c r="C222" s="231"/>
      <c r="D222" s="231"/>
      <c r="E222" s="231"/>
      <c r="F222" s="231"/>
      <c r="G222" s="231"/>
      <c r="H222" s="231"/>
      <c r="I222" s="231"/>
    </row>
    <row r="223" spans="1:34" ht="27" customHeight="1" x14ac:dyDescent="0.3">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3">
      <c r="A224" s="231"/>
      <c r="B224" s="231"/>
      <c r="C224" s="231"/>
      <c r="D224" s="231"/>
      <c r="E224" s="231"/>
      <c r="F224" s="231"/>
      <c r="G224" s="231"/>
      <c r="H224" s="231"/>
      <c r="I224" s="231"/>
    </row>
    <row r="225" spans="1:34" ht="15" customHeight="1" x14ac:dyDescent="0.3">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3">
      <c r="A226" s="231"/>
      <c r="B226" s="231"/>
      <c r="C226" s="231"/>
      <c r="D226" s="231"/>
      <c r="E226" s="231"/>
      <c r="F226" s="231"/>
      <c r="G226" s="231"/>
      <c r="H226" s="231"/>
      <c r="I226" s="231"/>
    </row>
    <row r="227" spans="1:34" ht="27.75" customHeight="1" x14ac:dyDescent="0.3">
      <c r="A227" s="427" t="s">
        <v>1538</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3">
      <c r="A228" s="231"/>
      <c r="B228" s="231"/>
      <c r="C228" s="231"/>
      <c r="D228" s="231"/>
      <c r="E228" s="231"/>
      <c r="F228" s="231"/>
      <c r="G228" s="231"/>
      <c r="H228" s="231"/>
      <c r="I228" s="231"/>
    </row>
    <row r="229" spans="1:34" ht="66" customHeight="1" x14ac:dyDescent="0.3">
      <c r="A229" s="427" t="s">
        <v>1539</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3">
      <c r="A230" s="231"/>
      <c r="B230" s="231"/>
      <c r="C230" s="231"/>
      <c r="D230" s="231"/>
      <c r="E230" s="231"/>
      <c r="F230" s="231"/>
      <c r="G230" s="231"/>
      <c r="H230" s="231"/>
      <c r="I230" s="231"/>
    </row>
    <row r="231" spans="1:34" x14ac:dyDescent="0.3">
      <c r="A231" s="427" t="s">
        <v>1540</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3">
      <c r="A232" s="231"/>
      <c r="B232" s="231"/>
      <c r="C232" s="231"/>
      <c r="D232" s="231"/>
      <c r="E232" s="231"/>
      <c r="F232" s="231"/>
      <c r="G232" s="231"/>
      <c r="H232" s="231"/>
      <c r="I232" s="231"/>
    </row>
    <row r="233" spans="1:34" ht="15" customHeight="1" x14ac:dyDescent="0.3">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3">
      <c r="A234" s="231"/>
      <c r="B234" s="231"/>
      <c r="C234" s="231"/>
      <c r="D234" s="231"/>
      <c r="E234" s="231"/>
      <c r="F234" s="231"/>
      <c r="G234" s="231"/>
      <c r="H234" s="231"/>
      <c r="I234" s="231"/>
    </row>
    <row r="235" spans="1:34" ht="39.75" customHeight="1" x14ac:dyDescent="0.3">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3">
      <c r="A236" s="231"/>
      <c r="B236" s="231"/>
      <c r="C236" s="231"/>
      <c r="D236" s="231"/>
      <c r="E236" s="231"/>
      <c r="F236" s="231"/>
      <c r="G236" s="231"/>
      <c r="H236" s="231"/>
      <c r="I236" s="231"/>
    </row>
    <row r="237" spans="1:34" ht="54" customHeight="1" x14ac:dyDescent="0.3">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3">
      <c r="A238" s="231"/>
      <c r="B238" s="231"/>
      <c r="C238" s="231"/>
      <c r="D238" s="231"/>
      <c r="E238" s="231"/>
      <c r="F238" s="231"/>
      <c r="G238" s="231"/>
      <c r="H238" s="231"/>
      <c r="I238" s="231"/>
    </row>
    <row r="239" spans="1:34" ht="53.25" customHeight="1" x14ac:dyDescent="0.3">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3">
      <c r="A240" s="231"/>
      <c r="B240" s="231"/>
      <c r="C240" s="231"/>
      <c r="D240" s="231"/>
      <c r="E240" s="231"/>
      <c r="F240" s="231"/>
      <c r="G240" s="231"/>
      <c r="H240" s="231"/>
      <c r="I240" s="231"/>
    </row>
    <row r="241" spans="1:34" ht="15" customHeight="1" x14ac:dyDescent="0.3">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3">
      <c r="A242" s="231"/>
      <c r="B242" s="231"/>
      <c r="C242" s="231"/>
      <c r="D242" s="231"/>
      <c r="E242" s="231"/>
      <c r="F242" s="231"/>
      <c r="G242" s="231"/>
      <c r="H242" s="231"/>
      <c r="I242" s="231"/>
    </row>
    <row r="243" spans="1:34" ht="15" customHeight="1" x14ac:dyDescent="0.3">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3">
      <c r="A244" s="231"/>
      <c r="B244" s="231"/>
      <c r="C244" s="231"/>
      <c r="D244" s="231"/>
      <c r="E244" s="231"/>
      <c r="F244" s="231"/>
      <c r="G244" s="231"/>
      <c r="H244" s="231"/>
      <c r="I244" s="231"/>
    </row>
    <row r="245" spans="1:34" ht="27" customHeight="1" x14ac:dyDescent="0.3">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3">
      <c r="A246" s="231"/>
      <c r="B246" s="231"/>
      <c r="C246" s="231"/>
      <c r="D246" s="231"/>
      <c r="E246" s="231"/>
      <c r="F246" s="231"/>
      <c r="G246" s="231"/>
      <c r="H246" s="231"/>
      <c r="I246" s="231"/>
    </row>
    <row r="247" spans="1:34" ht="15" hidden="1" customHeight="1" x14ac:dyDescent="0.3">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3">
      <c r="A248" s="231"/>
      <c r="B248" s="231"/>
      <c r="C248" s="231"/>
      <c r="D248" s="231"/>
      <c r="E248" s="231"/>
      <c r="F248" s="231"/>
      <c r="G248" s="231"/>
      <c r="H248" s="231"/>
      <c r="I248" s="231"/>
    </row>
    <row r="249" spans="1:34" ht="27.75" hidden="1" customHeight="1" x14ac:dyDescent="0.3">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3">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3">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3">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3">
      <c r="A253" s="231"/>
      <c r="B253" s="231"/>
      <c r="C253" s="231"/>
      <c r="D253" s="231"/>
      <c r="E253" s="231"/>
      <c r="F253" s="231"/>
      <c r="G253" s="231"/>
      <c r="H253" s="231"/>
      <c r="I253" s="231"/>
    </row>
    <row r="254" spans="1:34" ht="15" hidden="1" customHeight="1" x14ac:dyDescent="0.3">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3">
      <c r="A255" s="231"/>
      <c r="B255" s="231"/>
      <c r="C255" s="231"/>
      <c r="D255" s="231"/>
      <c r="E255" s="231"/>
      <c r="F255" s="231"/>
      <c r="G255" s="231"/>
      <c r="H255" s="231"/>
      <c r="I255" s="231"/>
    </row>
    <row r="256" spans="1:34" ht="27" hidden="1" customHeight="1" x14ac:dyDescent="0.3">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3">
      <c r="A257" s="231"/>
      <c r="B257" s="231"/>
      <c r="C257" s="231"/>
      <c r="D257" s="231"/>
      <c r="E257" s="231"/>
      <c r="F257" s="231"/>
      <c r="G257" s="231"/>
      <c r="H257" s="231"/>
      <c r="I257" s="231"/>
    </row>
    <row r="258" spans="1:34" ht="78.75" hidden="1" customHeight="1" x14ac:dyDescent="0.3">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3">
      <c r="A259" s="231"/>
      <c r="B259" s="231"/>
      <c r="C259" s="231"/>
      <c r="D259" s="231"/>
      <c r="E259" s="231"/>
      <c r="F259" s="231"/>
      <c r="G259" s="231"/>
      <c r="H259" s="231"/>
      <c r="I259" s="231"/>
    </row>
    <row r="260" spans="1:34" ht="52.5" hidden="1" customHeight="1" x14ac:dyDescent="0.3">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3">
      <c r="A261" s="231"/>
      <c r="B261" s="231"/>
      <c r="C261" s="231"/>
      <c r="D261" s="231"/>
      <c r="E261" s="231"/>
      <c r="F261" s="231"/>
      <c r="G261" s="231"/>
      <c r="H261" s="231"/>
      <c r="I261" s="231"/>
    </row>
    <row r="262" spans="1:34" ht="79.5" hidden="1" customHeight="1" x14ac:dyDescent="0.3">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3">
      <c r="A263" s="231"/>
      <c r="B263" s="231"/>
      <c r="C263" s="231"/>
      <c r="D263" s="231"/>
      <c r="E263" s="231"/>
      <c r="F263" s="231"/>
      <c r="G263" s="231"/>
      <c r="H263" s="231"/>
      <c r="I263" s="231"/>
    </row>
    <row r="264" spans="1:34" ht="15" customHeight="1" x14ac:dyDescent="0.3">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3">
      <c r="A265" s="231"/>
      <c r="B265" s="231"/>
      <c r="C265" s="231"/>
      <c r="D265" s="231"/>
      <c r="E265" s="231"/>
      <c r="F265" s="231"/>
      <c r="G265" s="231"/>
      <c r="H265" s="231"/>
      <c r="I265" s="231"/>
    </row>
    <row r="266" spans="1:34" ht="40.5" customHeight="1" x14ac:dyDescent="0.3">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3">
      <c r="A267" s="231"/>
      <c r="B267" s="231"/>
      <c r="C267" s="231"/>
      <c r="D267" s="231"/>
      <c r="E267" s="231"/>
      <c r="F267" s="231"/>
      <c r="G267" s="231"/>
      <c r="H267" s="231"/>
      <c r="I267" s="231"/>
    </row>
    <row r="268" spans="1:34" ht="26.25" customHeight="1" x14ac:dyDescent="0.3">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3">
      <c r="A269" s="231"/>
      <c r="B269" s="231"/>
      <c r="C269" s="231"/>
      <c r="D269" s="231"/>
      <c r="E269" s="231"/>
      <c r="F269" s="231"/>
      <c r="G269" s="231"/>
      <c r="H269" s="231"/>
      <c r="I269" s="231"/>
    </row>
    <row r="270" spans="1:34" ht="15" customHeight="1" x14ac:dyDescent="0.3">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3">
      <c r="A271" s="231"/>
      <c r="B271" s="231"/>
      <c r="C271" s="231"/>
      <c r="D271" s="231"/>
      <c r="E271" s="231"/>
      <c r="F271" s="231"/>
      <c r="G271" s="231"/>
      <c r="H271" s="231"/>
      <c r="I271" s="231"/>
    </row>
    <row r="272" spans="1:34" ht="40.5" customHeight="1" x14ac:dyDescent="0.3">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3">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3">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3">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3">
      <c r="A276" s="231"/>
      <c r="B276" s="231"/>
      <c r="C276" s="231"/>
      <c r="D276" s="231"/>
      <c r="E276" s="231"/>
      <c r="F276" s="231"/>
      <c r="G276" s="231"/>
      <c r="H276" s="231"/>
      <c r="I276" s="231"/>
    </row>
    <row r="277" spans="1:34" ht="15" customHeight="1" x14ac:dyDescent="0.3">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3">
      <c r="A280" s="231"/>
      <c r="B280" s="231"/>
      <c r="C280" s="231"/>
      <c r="D280" s="231"/>
      <c r="E280" s="231"/>
      <c r="F280" s="231"/>
      <c r="G280" s="231"/>
      <c r="H280" s="231"/>
      <c r="I280" s="231"/>
    </row>
    <row r="281" spans="1:34" ht="15" hidden="1" customHeight="1" x14ac:dyDescent="0.3">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3">
      <c r="A282" s="231"/>
      <c r="B282" s="231"/>
      <c r="C282" s="231"/>
      <c r="D282" s="231"/>
      <c r="E282" s="231"/>
      <c r="F282" s="231"/>
      <c r="G282" s="231"/>
      <c r="H282" s="231"/>
      <c r="I282" s="231"/>
    </row>
    <row r="283" spans="1:34" ht="15" customHeight="1" x14ac:dyDescent="0.3">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3">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3">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3">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3">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3">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3">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3">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3">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3">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3">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3">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3">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3">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3">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3">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3">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3">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3">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3">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3">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3">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3">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3">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3">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3">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3">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3">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3">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3">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3">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3">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3">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3">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3">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3">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3">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3">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3">
      <c r="A355" s="438" t="s">
        <v>1509</v>
      </c>
      <c r="B355" s="438"/>
      <c r="C355" s="438"/>
      <c r="D355" s="438"/>
      <c r="E355" s="438"/>
      <c r="F355" s="438"/>
      <c r="G355" s="438"/>
      <c r="H355" s="438"/>
      <c r="I355" s="438"/>
      <c r="J355" s="438"/>
      <c r="K355" s="438"/>
      <c r="L355" s="438"/>
      <c r="M355" s="438"/>
      <c r="N355" s="438"/>
      <c r="O355" s="477">
        <f>SUM(O357:X364)</f>
        <v>323034</v>
      </c>
      <c r="P355" s="477"/>
      <c r="Q355" s="477"/>
      <c r="R355" s="477"/>
      <c r="S355" s="477"/>
      <c r="T355" s="477"/>
      <c r="U355" s="477"/>
      <c r="V355" s="477"/>
      <c r="W355" s="477"/>
      <c r="X355" s="477"/>
      <c r="Y355" s="477">
        <f>SUM(Y357:AH364)</f>
        <v>322747</v>
      </c>
      <c r="Z355" s="477"/>
      <c r="AA355" s="477"/>
      <c r="AB355" s="477"/>
      <c r="AC355" s="477"/>
      <c r="AD355" s="477"/>
      <c r="AE355" s="477"/>
      <c r="AF355" s="477"/>
      <c r="AG355" s="477"/>
      <c r="AH355" s="477"/>
      <c r="AJ355" s="240"/>
    </row>
    <row r="356" spans="1:36" x14ac:dyDescent="0.3">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3">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32" t="s">
        <v>1392</v>
      </c>
      <c r="B359" s="432"/>
      <c r="C359" s="432"/>
      <c r="D359" s="432"/>
      <c r="E359" s="432"/>
      <c r="F359" s="432"/>
      <c r="G359" s="432"/>
      <c r="H359" s="432"/>
      <c r="I359" s="432"/>
      <c r="J359" s="432"/>
      <c r="K359" s="432"/>
      <c r="L359" s="432"/>
      <c r="M359" s="432"/>
      <c r="N359" s="432"/>
      <c r="O359" s="464">
        <v>33167</v>
      </c>
      <c r="P359" s="464"/>
      <c r="Q359" s="464"/>
      <c r="R359" s="464"/>
      <c r="S359" s="464"/>
      <c r="T359" s="464"/>
      <c r="U359" s="464"/>
      <c r="V359" s="464"/>
      <c r="W359" s="464"/>
      <c r="X359" s="464"/>
      <c r="Y359" s="464">
        <v>45248</v>
      </c>
      <c r="Z359" s="464"/>
      <c r="AA359" s="464"/>
      <c r="AB359" s="464"/>
      <c r="AC359" s="464"/>
      <c r="AD359" s="464"/>
      <c r="AE359" s="464"/>
      <c r="AF359" s="464"/>
      <c r="AG359" s="464"/>
      <c r="AH359" s="464"/>
    </row>
    <row r="360" spans="1:36" x14ac:dyDescent="0.3">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32" t="s">
        <v>1393</v>
      </c>
      <c r="B361" s="432"/>
      <c r="C361" s="432"/>
      <c r="D361" s="432"/>
      <c r="E361" s="432"/>
      <c r="F361" s="432"/>
      <c r="G361" s="432"/>
      <c r="H361" s="432"/>
      <c r="I361" s="432"/>
      <c r="J361" s="432"/>
      <c r="K361" s="432"/>
      <c r="L361" s="432"/>
      <c r="M361" s="432"/>
      <c r="N361" s="432"/>
      <c r="O361" s="465">
        <v>289867</v>
      </c>
      <c r="P361" s="465"/>
      <c r="Q361" s="465"/>
      <c r="R361" s="465"/>
      <c r="S361" s="465"/>
      <c r="T361" s="465"/>
      <c r="U361" s="465"/>
      <c r="V361" s="465"/>
      <c r="W361" s="465"/>
      <c r="X361" s="465"/>
      <c r="Y361" s="465">
        <v>277499</v>
      </c>
      <c r="Z361" s="465"/>
      <c r="AA361" s="465"/>
      <c r="AB361" s="465"/>
      <c r="AC361" s="465"/>
      <c r="AD361" s="465"/>
      <c r="AE361" s="465"/>
      <c r="AF361" s="465"/>
      <c r="AG361" s="465"/>
      <c r="AH361" s="465"/>
    </row>
    <row r="362" spans="1:36" x14ac:dyDescent="0.3">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3">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3">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3">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3">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3">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3">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3">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3">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3">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3">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3">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3">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3">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3">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3">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3">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3">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3">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3">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3">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3">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3">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3">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3">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62" t="s">
        <v>1544</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3">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3">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31.12.2017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997</v>
      </c>
      <c r="B1" s="309" t="s">
        <v>996</v>
      </c>
      <c r="C1" s="178" t="s">
        <v>998</v>
      </c>
      <c r="D1" s="311" t="s">
        <v>344</v>
      </c>
      <c r="E1" s="312"/>
      <c r="F1" s="312"/>
      <c r="G1" s="313"/>
      <c r="H1" s="314" t="s">
        <v>1001</v>
      </c>
      <c r="I1" s="314"/>
    </row>
    <row r="2" spans="1:9" s="13" customFormat="1" x14ac:dyDescent="0.25">
      <c r="A2" s="307" t="s">
        <v>495</v>
      </c>
      <c r="B2" s="310"/>
      <c r="C2" s="100" t="s">
        <v>457</v>
      </c>
      <c r="D2" s="108">
        <v>1</v>
      </c>
      <c r="E2" s="180" t="s">
        <v>999</v>
      </c>
      <c r="F2" s="315" t="s">
        <v>594</v>
      </c>
      <c r="G2" s="315"/>
      <c r="H2" s="314"/>
      <c r="I2" s="314"/>
    </row>
    <row r="3" spans="1:9" s="13" customFormat="1" ht="12.9" customHeight="1" x14ac:dyDescent="0.25">
      <c r="A3" s="308" t="s">
        <v>453</v>
      </c>
      <c r="B3" s="111" t="s">
        <v>454</v>
      </c>
      <c r="C3" s="101" t="s">
        <v>455</v>
      </c>
      <c r="D3" s="109"/>
      <c r="E3" s="180" t="s">
        <v>1000</v>
      </c>
      <c r="F3" s="315" t="s">
        <v>593</v>
      </c>
      <c r="G3" s="315"/>
      <c r="H3" s="315" t="s">
        <v>496</v>
      </c>
      <c r="I3" s="315"/>
    </row>
    <row r="4" spans="1:9" s="13" customFormat="1" ht="27.9" customHeight="1" x14ac:dyDescent="0.25">
      <c r="A4" s="350"/>
      <c r="B4" s="295" t="s">
        <v>935</v>
      </c>
      <c r="C4" s="351" t="s">
        <v>174</v>
      </c>
      <c r="D4" s="297" t="e">
        <f>D6+D74+D165</f>
        <v>#REF!</v>
      </c>
      <c r="E4" s="297"/>
      <c r="F4" s="297" t="e">
        <f>F6+F74+F165</f>
        <v>#REF!</v>
      </c>
      <c r="G4" s="297"/>
      <c r="H4" s="297"/>
      <c r="I4" s="168" t="s">
        <v>593</v>
      </c>
    </row>
    <row r="5" spans="1:9" ht="27.9" customHeight="1" x14ac:dyDescent="0.25">
      <c r="A5" s="350"/>
      <c r="B5" s="295"/>
      <c r="C5" s="352"/>
      <c r="D5" s="297" t="e">
        <f>D7+D75+D166</f>
        <v>#REF!</v>
      </c>
      <c r="E5" s="297"/>
      <c r="F5" s="168"/>
      <c r="G5" s="297" t="e">
        <f>G7+G75+G166</f>
        <v>#REF!</v>
      </c>
      <c r="H5" s="297"/>
      <c r="I5" s="297"/>
    </row>
    <row r="6" spans="1:9" ht="27.9" customHeight="1" x14ac:dyDescent="0.25">
      <c r="A6" s="349" t="s">
        <v>107</v>
      </c>
      <c r="B6" s="339" t="s">
        <v>936</v>
      </c>
      <c r="C6" s="343" t="s">
        <v>175</v>
      </c>
      <c r="D6" s="320" t="e">
        <f>D8+D24+D47</f>
        <v>#REF!</v>
      </c>
      <c r="E6" s="321"/>
      <c r="F6" s="297" t="e">
        <f>F8+F24+F47</f>
        <v>#REF!</v>
      </c>
      <c r="G6" s="297"/>
      <c r="H6" s="297"/>
      <c r="I6" s="168" t="s">
        <v>593</v>
      </c>
    </row>
    <row r="7" spans="1:9" ht="27.9" customHeight="1" x14ac:dyDescent="0.25">
      <c r="A7" s="349"/>
      <c r="B7" s="339"/>
      <c r="C7" s="344"/>
      <c r="D7" s="320" t="e">
        <f>D9+D25+D48</f>
        <v>#REF!</v>
      </c>
      <c r="E7" s="321"/>
      <c r="F7" s="168" t="s">
        <v>593</v>
      </c>
      <c r="G7" s="297" t="e">
        <f>G9+G25+G48</f>
        <v>#REF!</v>
      </c>
      <c r="H7" s="297"/>
      <c r="I7" s="297"/>
    </row>
    <row r="8" spans="1:9" ht="27.9" customHeight="1" x14ac:dyDescent="0.25">
      <c r="A8" s="329" t="s">
        <v>682</v>
      </c>
      <c r="B8" s="295" t="s">
        <v>937</v>
      </c>
      <c r="C8" s="343" t="s">
        <v>176</v>
      </c>
      <c r="D8" s="320" t="e">
        <f>D10+D12+D14+D16+D18+D20+D22</f>
        <v>#REF!</v>
      </c>
      <c r="E8" s="321"/>
      <c r="F8" s="297" t="e">
        <f>F10+F12+F14+F16+F18+F20+F22</f>
        <v>#REF!</v>
      </c>
      <c r="G8" s="297"/>
      <c r="H8" s="297"/>
      <c r="I8" s="168" t="s">
        <v>593</v>
      </c>
    </row>
    <row r="9" spans="1:9" ht="27.9" customHeight="1" x14ac:dyDescent="0.25">
      <c r="A9" s="329"/>
      <c r="B9" s="295"/>
      <c r="C9" s="344"/>
      <c r="D9" s="320" t="e">
        <f>D11+D13+D15+D17+D19+D21+D23</f>
        <v>#REF!</v>
      </c>
      <c r="E9" s="321"/>
      <c r="F9" s="168" t="s">
        <v>593</v>
      </c>
      <c r="G9" s="297" t="e">
        <f>G11+G13+G15+G17+G19+G21+G23</f>
        <v>#REF!</v>
      </c>
      <c r="H9" s="297"/>
      <c r="I9" s="297"/>
    </row>
    <row r="10" spans="1:9" ht="27.9" customHeight="1" x14ac:dyDescent="0.25">
      <c r="A10" s="347" t="s">
        <v>683</v>
      </c>
      <c r="B10" s="290" t="s">
        <v>938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346</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940</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941</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942</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943</v>
      </c>
      <c r="C24" s="343" t="s">
        <v>834</v>
      </c>
      <c r="D24" s="320" t="e">
        <f>D26+D28+D30+D35+D37+D39+D41+D43+D45</f>
        <v>#REF!</v>
      </c>
      <c r="E24" s="321"/>
      <c r="F24" s="320" t="e">
        <f>F26+F28+F30+F35+F37+F39+F41+F43+F45</f>
        <v>#REF!</v>
      </c>
      <c r="G24" s="322"/>
      <c r="H24" s="321"/>
      <c r="I24" s="168" t="s">
        <v>593</v>
      </c>
    </row>
    <row r="25" spans="1:9" ht="27.9" customHeight="1" x14ac:dyDescent="0.25">
      <c r="A25" s="294"/>
      <c r="B25" s="295"/>
      <c r="C25" s="344"/>
      <c r="D25" s="320" t="e">
        <f>D27+D29+D31+D36+D38+D40+D42+D44+D46</f>
        <v>#REF!</v>
      </c>
      <c r="E25" s="321"/>
      <c r="F25" s="168" t="s">
        <v>593</v>
      </c>
      <c r="G25" s="297" t="e">
        <f>G27+G29+G31+G36+G38+G40+G42+G44+G46</f>
        <v>#REF!</v>
      </c>
      <c r="H25" s="297"/>
      <c r="I25" s="297"/>
    </row>
    <row r="26" spans="1:9" ht="27.9" customHeight="1" x14ac:dyDescent="0.25">
      <c r="A26" s="293" t="s">
        <v>598</v>
      </c>
      <c r="B26" s="290" t="s">
        <v>944</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945</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946</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997</v>
      </c>
      <c r="B32" s="309" t="s">
        <v>996</v>
      </c>
      <c r="C32" s="178" t="s">
        <v>998</v>
      </c>
      <c r="D32" s="311" t="s">
        <v>344</v>
      </c>
      <c r="E32" s="312"/>
      <c r="F32" s="312"/>
      <c r="G32" s="313"/>
      <c r="H32" s="314" t="s">
        <v>1001</v>
      </c>
      <c r="I32" s="314"/>
    </row>
    <row r="33" spans="1:22" s="13" customFormat="1" ht="12.9" customHeight="1" x14ac:dyDescent="0.25">
      <c r="A33" s="307" t="s">
        <v>495</v>
      </c>
      <c r="B33" s="310"/>
      <c r="C33" s="100" t="s">
        <v>457</v>
      </c>
      <c r="D33" s="108">
        <v>1</v>
      </c>
      <c r="E33" s="180" t="s">
        <v>999</v>
      </c>
      <c r="F33" s="315" t="s">
        <v>594</v>
      </c>
      <c r="G33" s="315"/>
      <c r="H33" s="314"/>
      <c r="I33" s="314"/>
    </row>
    <row r="34" spans="1:22" s="13" customFormat="1" ht="16.5" customHeight="1" x14ac:dyDescent="0.25">
      <c r="A34" s="308" t="s">
        <v>453</v>
      </c>
      <c r="B34" s="111" t="s">
        <v>454</v>
      </c>
      <c r="C34" s="101" t="s">
        <v>455</v>
      </c>
      <c r="D34" s="109"/>
      <c r="E34" s="180" t="s">
        <v>1000</v>
      </c>
      <c r="F34" s="315" t="s">
        <v>593</v>
      </c>
      <c r="G34" s="315"/>
      <c r="H34" s="315" t="s">
        <v>496</v>
      </c>
      <c r="I34" s="315"/>
    </row>
    <row r="35" spans="1:22" ht="27.9" customHeight="1" x14ac:dyDescent="0.25">
      <c r="A35" s="289" t="s">
        <v>118</v>
      </c>
      <c r="B35" s="325" t="s">
        <v>947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948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949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951</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952</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953</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955</v>
      </c>
      <c r="C47" s="319" t="s">
        <v>42</v>
      </c>
      <c r="D47" s="297" t="e">
        <f>D49+D51+D53+D55+D57+D59+D61+D66+D68+D70+D72</f>
        <v>#REF!</v>
      </c>
      <c r="E47" s="297"/>
      <c r="F47" s="297" t="e">
        <f>D47-D48</f>
        <v>#REF!</v>
      </c>
      <c r="G47" s="297"/>
      <c r="H47" s="297"/>
      <c r="I47" s="169"/>
    </row>
    <row r="48" spans="1:22" ht="27.9" customHeight="1" x14ac:dyDescent="0.25">
      <c r="A48" s="338"/>
      <c r="B48" s="339"/>
      <c r="C48" s="319"/>
      <c r="D48" s="297" t="e">
        <f>D50+D52+D54+D56+D58+D60+D62+D67+D69+D71+D73</f>
        <v>#REF!</v>
      </c>
      <c r="E48" s="297"/>
      <c r="F48" s="169"/>
      <c r="G48" s="297" t="e">
        <f>G50+G52+G54+G56+G58+G60+G62+G67+G69+G71+G73</f>
        <v>#REF!</v>
      </c>
      <c r="H48" s="297"/>
      <c r="I48" s="297"/>
    </row>
    <row r="49" spans="1:9" ht="27.9" customHeight="1" x14ac:dyDescent="0.25">
      <c r="A49" s="336" t="s">
        <v>599</v>
      </c>
      <c r="B49" s="325" t="s">
        <v>954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956</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957</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958</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959</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960</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950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997</v>
      </c>
      <c r="B63" s="309" t="s">
        <v>996</v>
      </c>
      <c r="C63" s="178" t="s">
        <v>998</v>
      </c>
      <c r="D63" s="311" t="s">
        <v>344</v>
      </c>
      <c r="E63" s="312"/>
      <c r="F63" s="312"/>
      <c r="G63" s="313"/>
      <c r="H63" s="314" t="s">
        <v>1001</v>
      </c>
      <c r="I63" s="314"/>
    </row>
    <row r="64" spans="1:9" s="13" customFormat="1" ht="12.9" customHeight="1" x14ac:dyDescent="0.25">
      <c r="A64" s="307" t="s">
        <v>495</v>
      </c>
      <c r="B64" s="310"/>
      <c r="C64" s="100" t="s">
        <v>457</v>
      </c>
      <c r="D64" s="108">
        <v>1</v>
      </c>
      <c r="E64" s="180" t="s">
        <v>999</v>
      </c>
      <c r="F64" s="315" t="s">
        <v>594</v>
      </c>
      <c r="G64" s="315"/>
      <c r="H64" s="314"/>
      <c r="I64" s="314"/>
    </row>
    <row r="65" spans="1:9" s="13" customFormat="1" ht="12.9" customHeight="1" x14ac:dyDescent="0.25">
      <c r="A65" s="308" t="s">
        <v>453</v>
      </c>
      <c r="B65" s="111" t="s">
        <v>454</v>
      </c>
      <c r="C65" s="101" t="s">
        <v>455</v>
      </c>
      <c r="D65" s="109"/>
      <c r="E65" s="180" t="s">
        <v>1000</v>
      </c>
      <c r="F65" s="315" t="s">
        <v>593</v>
      </c>
      <c r="G65" s="315"/>
      <c r="H65" s="315" t="s">
        <v>496</v>
      </c>
      <c r="I65" s="315"/>
    </row>
    <row r="66" spans="1:9" ht="27.9" customHeight="1" x14ac:dyDescent="0.25">
      <c r="A66" s="289" t="s">
        <v>326</v>
      </c>
      <c r="B66" s="323" t="s">
        <v>961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962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963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964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965</v>
      </c>
      <c r="C74" s="319" t="s">
        <v>54</v>
      </c>
      <c r="D74" s="297" t="e">
        <f>D76+D90+D117+D146+D159</f>
        <v>#REF!</v>
      </c>
      <c r="E74" s="297"/>
      <c r="F74" s="297" t="e">
        <f>D74-D75</f>
        <v>#REF!</v>
      </c>
      <c r="G74" s="297"/>
      <c r="H74" s="297"/>
      <c r="I74" s="168"/>
    </row>
    <row r="75" spans="1:9" ht="27.9" customHeight="1" x14ac:dyDescent="0.25">
      <c r="A75" s="329"/>
      <c r="B75" s="295"/>
      <c r="C75" s="319"/>
      <c r="D75" s="297" t="e">
        <f>D77+D91+D118+D147+D160</f>
        <v>#REF!</v>
      </c>
      <c r="E75" s="297"/>
      <c r="F75" s="168"/>
      <c r="G75" s="297" t="e">
        <f>G77+G91+G118+G147</f>
        <v>#REF!</v>
      </c>
      <c r="H75" s="297"/>
      <c r="I75" s="297"/>
    </row>
    <row r="76" spans="1:9" ht="27.9" customHeight="1" x14ac:dyDescent="0.25">
      <c r="A76" s="329" t="s">
        <v>109</v>
      </c>
      <c r="B76" s="295" t="s">
        <v>966</v>
      </c>
      <c r="C76" s="319" t="s">
        <v>55</v>
      </c>
      <c r="D76" s="297" t="e">
        <f>D78+D80+D82+D84+D86+D88</f>
        <v>#REF!</v>
      </c>
      <c r="E76" s="297"/>
      <c r="F76" s="297" t="e">
        <f>D76-D77</f>
        <v>#REF!</v>
      </c>
      <c r="G76" s="297"/>
      <c r="H76" s="297"/>
      <c r="I76" s="169"/>
    </row>
    <row r="77" spans="1:9" ht="27.9" customHeight="1" x14ac:dyDescent="0.25">
      <c r="A77" s="329"/>
      <c r="B77" s="295"/>
      <c r="C77" s="319"/>
      <c r="D77" s="297" t="e">
        <f>D79+D81+D83+D85+D87+D89</f>
        <v>#REF!</v>
      </c>
      <c r="E77" s="297"/>
      <c r="F77" s="169"/>
      <c r="G77" s="297" t="e">
        <f>G79+G81+G83+G85+G87+G89</f>
        <v>#REF!</v>
      </c>
      <c r="H77" s="297"/>
      <c r="I77" s="297"/>
    </row>
    <row r="78" spans="1:9" ht="27.9" customHeight="1" x14ac:dyDescent="0.25">
      <c r="A78" s="293" t="s">
        <v>139</v>
      </c>
      <c r="B78" s="290" t="s">
        <v>967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968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969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970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505</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971</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972</v>
      </c>
      <c r="C90" s="319" t="s">
        <v>62</v>
      </c>
      <c r="D90" s="297" t="e">
        <f>D92+D103+D105+D107+D109+D111+D113+D115</f>
        <v>#REF!</v>
      </c>
      <c r="E90" s="297"/>
      <c r="F90" s="297" t="e">
        <f>D90-D91</f>
        <v>#REF!</v>
      </c>
      <c r="G90" s="297"/>
      <c r="H90" s="297"/>
      <c r="I90" s="169"/>
    </row>
    <row r="91" spans="1:9" ht="27.9" customHeight="1" x14ac:dyDescent="0.25">
      <c r="A91" s="294"/>
      <c r="B91" s="295"/>
      <c r="C91" s="319"/>
      <c r="D91" s="297" t="e">
        <f>D93+D104+D106+D108+D110+D112+D114+D116</f>
        <v>#REF!</v>
      </c>
      <c r="E91" s="297"/>
      <c r="F91" s="169"/>
      <c r="G91" s="297" t="e">
        <f>G93+G104+G106+G108+G110+G112+G114+G116</f>
        <v>#REF!</v>
      </c>
      <c r="H91" s="297"/>
      <c r="I91" s="297"/>
    </row>
    <row r="92" spans="1:9" ht="27.9" customHeight="1" x14ac:dyDescent="0.25">
      <c r="A92" s="293" t="s">
        <v>141</v>
      </c>
      <c r="B92" s="290" t="s">
        <v>973</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997</v>
      </c>
      <c r="B94" s="309" t="s">
        <v>996</v>
      </c>
      <c r="C94" s="178" t="s">
        <v>998</v>
      </c>
      <c r="D94" s="311" t="s">
        <v>344</v>
      </c>
      <c r="E94" s="312"/>
      <c r="F94" s="312"/>
      <c r="G94" s="313"/>
      <c r="H94" s="314" t="s">
        <v>1001</v>
      </c>
      <c r="I94" s="314"/>
    </row>
    <row r="95" spans="1:9" ht="15" customHeight="1" x14ac:dyDescent="0.25">
      <c r="A95" s="307" t="s">
        <v>495</v>
      </c>
      <c r="B95" s="310"/>
      <c r="C95" s="100" t="s">
        <v>457</v>
      </c>
      <c r="D95" s="108">
        <v>1</v>
      </c>
      <c r="E95" s="180" t="s">
        <v>999</v>
      </c>
      <c r="F95" s="315" t="s">
        <v>594</v>
      </c>
      <c r="G95" s="315"/>
      <c r="H95" s="314"/>
      <c r="I95" s="314"/>
    </row>
    <row r="96" spans="1:9" ht="15" customHeight="1" x14ac:dyDescent="0.25">
      <c r="A96" s="308" t="s">
        <v>453</v>
      </c>
      <c r="B96" s="111" t="s">
        <v>454</v>
      </c>
      <c r="C96" s="101" t="s">
        <v>455</v>
      </c>
      <c r="D96" s="109"/>
      <c r="E96" s="180" t="s">
        <v>1000</v>
      </c>
      <c r="F96" s="315" t="s">
        <v>593</v>
      </c>
      <c r="G96" s="315"/>
      <c r="H96" s="315" t="s">
        <v>496</v>
      </c>
      <c r="I96" s="315"/>
    </row>
    <row r="97" spans="1:9" ht="27.75" customHeight="1" x14ac:dyDescent="0.25">
      <c r="A97" s="289" t="s">
        <v>813</v>
      </c>
      <c r="B97" s="316" t="s">
        <v>974</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975</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976</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977</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978</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979</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980</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981</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982</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983</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984</v>
      </c>
      <c r="C117" s="319" t="s">
        <v>298</v>
      </c>
      <c r="D117" s="297" t="e">
        <f>D119+D130+D132+D134+D136+D138+D140+D142+D144</f>
        <v>#REF!</v>
      </c>
      <c r="E117" s="297"/>
      <c r="F117" s="297" t="e">
        <f>D117-D118</f>
        <v>#REF!</v>
      </c>
      <c r="G117" s="297"/>
      <c r="H117" s="297"/>
      <c r="I117" s="169"/>
    </row>
    <row r="118" spans="1:9" ht="27.9" customHeight="1" x14ac:dyDescent="0.25">
      <c r="A118" s="294"/>
      <c r="B118" s="295"/>
      <c r="C118" s="319"/>
      <c r="D118" s="297" t="e">
        <f>D120+D131+D133+D135+D137+D139+D141+D143+D145</f>
        <v>#REF!</v>
      </c>
      <c r="E118" s="297"/>
      <c r="F118" s="169"/>
      <c r="G118" s="297" t="e">
        <f>G120+G131+G133+G135+G137+G139+G141+G143+G145</f>
        <v>#REF!</v>
      </c>
      <c r="H118" s="297"/>
      <c r="I118" s="297"/>
    </row>
    <row r="119" spans="1:9" ht="27.9" customHeight="1" x14ac:dyDescent="0.25">
      <c r="A119" s="293" t="s">
        <v>143</v>
      </c>
      <c r="B119" s="290" t="s">
        <v>985</v>
      </c>
      <c r="C119" s="318" t="s">
        <v>299</v>
      </c>
      <c r="D119" s="297" t="e">
        <f>D121+D123+D128</f>
        <v>#REF!</v>
      </c>
      <c r="E119" s="297"/>
      <c r="F119" s="297" t="e">
        <f>D119-D120</f>
        <v>#REF!</v>
      </c>
      <c r="G119" s="297"/>
      <c r="H119" s="297"/>
      <c r="I119" s="169"/>
    </row>
    <row r="120" spans="1:9" ht="27.9" customHeight="1" x14ac:dyDescent="0.25">
      <c r="A120" s="293"/>
      <c r="B120" s="290"/>
      <c r="C120" s="318"/>
      <c r="D120" s="297" t="e">
        <f>D122+D124+D129</f>
        <v>#REF!</v>
      </c>
      <c r="E120" s="297"/>
      <c r="F120" s="169"/>
      <c r="G120" s="297" t="e">
        <f>#REF!</f>
        <v>#REF!</v>
      </c>
      <c r="H120" s="297"/>
      <c r="I120" s="297"/>
    </row>
    <row r="121" spans="1:9" ht="27.9" customHeight="1" x14ac:dyDescent="0.25">
      <c r="A121" s="289" t="s">
        <v>813</v>
      </c>
      <c r="B121" s="316" t="s">
        <v>974</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975</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997</v>
      </c>
      <c r="B125" s="309" t="s">
        <v>996</v>
      </c>
      <c r="C125" s="178" t="s">
        <v>998</v>
      </c>
      <c r="D125" s="311" t="s">
        <v>344</v>
      </c>
      <c r="E125" s="312"/>
      <c r="F125" s="312"/>
      <c r="G125" s="313"/>
      <c r="H125" s="314" t="s">
        <v>1001</v>
      </c>
      <c r="I125" s="314"/>
    </row>
    <row r="126" spans="1:9" ht="15" customHeight="1" x14ac:dyDescent="0.25">
      <c r="A126" s="307" t="s">
        <v>495</v>
      </c>
      <c r="B126" s="310"/>
      <c r="C126" s="100" t="s">
        <v>457</v>
      </c>
      <c r="D126" s="108">
        <v>1</v>
      </c>
      <c r="E126" s="180" t="s">
        <v>999</v>
      </c>
      <c r="F126" s="315" t="s">
        <v>594</v>
      </c>
      <c r="G126" s="315"/>
      <c r="H126" s="314"/>
      <c r="I126" s="314"/>
    </row>
    <row r="127" spans="1:9" ht="15" customHeight="1" x14ac:dyDescent="0.25">
      <c r="A127" s="308" t="s">
        <v>453</v>
      </c>
      <c r="B127" s="111" t="s">
        <v>454</v>
      </c>
      <c r="C127" s="101" t="s">
        <v>455</v>
      </c>
      <c r="D127" s="109"/>
      <c r="E127" s="180" t="s">
        <v>1000</v>
      </c>
      <c r="F127" s="315" t="s">
        <v>593</v>
      </c>
      <c r="G127" s="315"/>
      <c r="H127" s="315" t="s">
        <v>496</v>
      </c>
      <c r="I127" s="315"/>
    </row>
    <row r="128" spans="1:9" ht="27.9" customHeight="1" x14ac:dyDescent="0.25">
      <c r="A128" s="289" t="s">
        <v>815</v>
      </c>
      <c r="B128" s="316" t="s">
        <v>976</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977</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978</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986</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987</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988</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989</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981</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990</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991</v>
      </c>
      <c r="C146" s="319" t="s">
        <v>820</v>
      </c>
      <c r="D146" s="320" t="e">
        <f>D148+D150+D152+D154</f>
        <v>#REF!</v>
      </c>
      <c r="E146" s="321"/>
      <c r="F146" s="320" t="e">
        <f>D146-D147</f>
        <v>#REF!</v>
      </c>
      <c r="G146" s="322"/>
      <c r="H146" s="321"/>
      <c r="I146" s="168"/>
    </row>
    <row r="147" spans="1:9" ht="27.75" customHeight="1" x14ac:dyDescent="0.25">
      <c r="A147" s="303"/>
      <c r="B147" s="305"/>
      <c r="C147" s="319"/>
      <c r="D147" s="320" t="e">
        <f>D149+D151+D153+D155</f>
        <v>#REF!</v>
      </c>
      <c r="E147" s="321"/>
      <c r="F147" s="168"/>
      <c r="G147" s="320" t="e">
        <f>G149+G151+G153+G155</f>
        <v>#REF!</v>
      </c>
      <c r="H147" s="322"/>
      <c r="I147" s="321"/>
    </row>
    <row r="148" spans="1:9" ht="27.9" customHeight="1" x14ac:dyDescent="0.25">
      <c r="A148" s="293" t="s">
        <v>145</v>
      </c>
      <c r="B148" s="290" t="s">
        <v>992</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993</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994</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995</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997</v>
      </c>
      <c r="B156" s="309" t="s">
        <v>996</v>
      </c>
      <c r="C156" s="171" t="s">
        <v>998</v>
      </c>
      <c r="D156" s="311" t="s">
        <v>344</v>
      </c>
      <c r="E156" s="312"/>
      <c r="F156" s="312"/>
      <c r="G156" s="313"/>
      <c r="H156" s="314" t="s">
        <v>1001</v>
      </c>
      <c r="I156" s="314"/>
    </row>
    <row r="157" spans="1:9" ht="15" customHeight="1" x14ac:dyDescent="0.25">
      <c r="A157" s="307" t="s">
        <v>495</v>
      </c>
      <c r="B157" s="310"/>
      <c r="C157" s="100" t="s">
        <v>457</v>
      </c>
      <c r="D157" s="108">
        <v>1</v>
      </c>
      <c r="E157" s="170" t="s">
        <v>999</v>
      </c>
      <c r="F157" s="315" t="s">
        <v>594</v>
      </c>
      <c r="G157" s="315"/>
      <c r="H157" s="314"/>
      <c r="I157" s="314"/>
    </row>
    <row r="158" spans="1:9" ht="15" customHeight="1" x14ac:dyDescent="0.25">
      <c r="A158" s="308" t="s">
        <v>453</v>
      </c>
      <c r="B158" s="111" t="s">
        <v>454</v>
      </c>
      <c r="C158" s="101" t="s">
        <v>455</v>
      </c>
      <c r="D158" s="109"/>
      <c r="E158" s="170" t="s">
        <v>1000</v>
      </c>
      <c r="F158" s="315" t="s">
        <v>593</v>
      </c>
      <c r="G158" s="315"/>
      <c r="H158" s="315" t="s">
        <v>496</v>
      </c>
      <c r="I158" s="315"/>
    </row>
    <row r="159" spans="1:9" ht="27.75" customHeight="1" x14ac:dyDescent="0.25">
      <c r="A159" s="302" t="s">
        <v>39</v>
      </c>
      <c r="B159" s="304" t="s">
        <v>1002</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1003</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1004</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1005</v>
      </c>
      <c r="C165" s="296" t="s">
        <v>828</v>
      </c>
      <c r="D165" s="297" t="e">
        <f>D167+D169+D171+D173</f>
        <v>#REF!</v>
      </c>
      <c r="E165" s="297"/>
      <c r="F165" s="297" t="e">
        <f>D165-D166</f>
        <v>#REF!</v>
      </c>
      <c r="G165" s="297"/>
      <c r="H165" s="297"/>
      <c r="I165" s="168"/>
    </row>
    <row r="166" spans="1:9" ht="27.75" customHeight="1" x14ac:dyDescent="0.25">
      <c r="A166" s="294"/>
      <c r="B166" s="295"/>
      <c r="C166" s="296"/>
      <c r="D166" s="297" t="e">
        <f>D168+D170+D172+D174</f>
        <v>#REF!</v>
      </c>
      <c r="E166" s="297"/>
      <c r="F166" s="168"/>
      <c r="G166" s="297" t="e">
        <f>G168+G170+G172+G174</f>
        <v>#REF!</v>
      </c>
      <c r="H166" s="297"/>
      <c r="I166" s="297"/>
    </row>
    <row r="167" spans="1:9" ht="27.9" customHeight="1" x14ac:dyDescent="0.25">
      <c r="A167" s="293" t="s">
        <v>151</v>
      </c>
      <c r="B167" s="290" t="s">
        <v>1006</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1007</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1008</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1009</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306" t="s">
        <v>465</v>
      </c>
      <c r="B1" s="309" t="s">
        <v>550</v>
      </c>
      <c r="C1" s="97" t="s">
        <v>451</v>
      </c>
      <c r="D1" s="315" t="s">
        <v>344</v>
      </c>
      <c r="E1" s="315"/>
      <c r="F1" s="315"/>
      <c r="G1" s="315"/>
      <c r="H1" s="311" t="s">
        <v>452</v>
      </c>
      <c r="I1" s="313"/>
    </row>
    <row r="2" spans="1:9" s="13" customFormat="1" ht="15.15" customHeight="1" x14ac:dyDescent="0.25">
      <c r="A2" s="307"/>
      <c r="B2" s="310"/>
      <c r="C2" s="100" t="s">
        <v>457</v>
      </c>
      <c r="D2" s="98">
        <v>1</v>
      </c>
      <c r="E2" s="98" t="s">
        <v>538</v>
      </c>
      <c r="F2" s="315" t="s">
        <v>539</v>
      </c>
      <c r="G2" s="315"/>
      <c r="H2" s="381" t="s">
        <v>444</v>
      </c>
      <c r="I2" s="382"/>
    </row>
    <row r="3" spans="1:9" s="13" customFormat="1" ht="15.15" customHeight="1" x14ac:dyDescent="0.25">
      <c r="A3" s="308" t="s">
        <v>453</v>
      </c>
      <c r="B3" s="99" t="s">
        <v>454</v>
      </c>
      <c r="C3" s="102" t="s">
        <v>455</v>
      </c>
      <c r="D3" s="142"/>
      <c r="E3" s="98" t="s">
        <v>540</v>
      </c>
      <c r="F3" s="315"/>
      <c r="G3" s="315"/>
      <c r="H3" s="381" t="s">
        <v>541</v>
      </c>
      <c r="I3" s="382"/>
    </row>
    <row r="4" spans="1:9" s="13" customFormat="1" ht="27.75" customHeight="1" x14ac:dyDescent="0.25">
      <c r="A4" s="367" t="e">
        <f>#REF!</f>
        <v>#REF!</v>
      </c>
      <c r="B4" s="295" t="s">
        <v>658</v>
      </c>
      <c r="C4" s="368" t="s">
        <v>183</v>
      </c>
      <c r="D4" s="297" t="e">
        <f>D6+D68+D136</f>
        <v>#REF!</v>
      </c>
      <c r="E4" s="297"/>
      <c r="F4" s="297" t="e">
        <f>F6+F68+F136</f>
        <v>#REF!</v>
      </c>
      <c r="G4" s="297"/>
      <c r="H4" s="297"/>
      <c r="I4" s="155" t="s">
        <v>593</v>
      </c>
    </row>
    <row r="5" spans="1:9" ht="27.75" customHeight="1" x14ac:dyDescent="0.25">
      <c r="A5" s="367"/>
      <c r="B5" s="295"/>
      <c r="C5" s="368"/>
      <c r="D5" s="297" t="e">
        <f>D7+D69+D137</f>
        <v>#REF!</v>
      </c>
      <c r="E5" s="297"/>
      <c r="F5" s="155"/>
      <c r="G5" s="297" t="e">
        <f>G7+G69+G137</f>
        <v>#REF!</v>
      </c>
      <c r="H5" s="297"/>
      <c r="I5" s="297"/>
    </row>
    <row r="6" spans="1:9" ht="27.75" customHeight="1" x14ac:dyDescent="0.25">
      <c r="A6" s="369" t="s">
        <v>107</v>
      </c>
      <c r="B6" s="339" t="s">
        <v>657</v>
      </c>
      <c r="C6" s="368" t="s">
        <v>184</v>
      </c>
      <c r="D6" s="297" t="e">
        <f>D8+D24+D47</f>
        <v>#REF!</v>
      </c>
      <c r="E6" s="297"/>
      <c r="F6" s="297" t="e">
        <f>F8+F24+F47</f>
        <v>#REF!</v>
      </c>
      <c r="G6" s="297"/>
      <c r="H6" s="297"/>
      <c r="I6" s="155" t="s">
        <v>593</v>
      </c>
    </row>
    <row r="7" spans="1:9" ht="27.75" customHeight="1" x14ac:dyDescent="0.25">
      <c r="A7" s="370"/>
      <c r="B7" s="339"/>
      <c r="C7" s="368"/>
      <c r="D7" s="297" t="e">
        <f>D9+D25+D48</f>
        <v>#REF!</v>
      </c>
      <c r="E7" s="297"/>
      <c r="F7" s="155" t="s">
        <v>593</v>
      </c>
      <c r="G7" s="297" t="e">
        <f>G9+G25+G48</f>
        <v>#REF!</v>
      </c>
      <c r="H7" s="297"/>
      <c r="I7" s="297"/>
    </row>
    <row r="8" spans="1:9" ht="27.75" customHeight="1" x14ac:dyDescent="0.25">
      <c r="A8" s="371" t="s">
        <v>128</v>
      </c>
      <c r="B8" s="295" t="s">
        <v>504</v>
      </c>
      <c r="C8" s="368" t="s">
        <v>185</v>
      </c>
      <c r="D8" s="297" t="e">
        <f>D10+D12+D14+D16+D18+D20+D22</f>
        <v>#REF!</v>
      </c>
      <c r="E8" s="297"/>
      <c r="F8" s="297" t="e">
        <f>F10+F12+F14+F16+F18+F20+F22</f>
        <v>#REF!</v>
      </c>
      <c r="G8" s="297"/>
      <c r="H8" s="297"/>
      <c r="I8" s="155" t="s">
        <v>593</v>
      </c>
    </row>
    <row r="9" spans="1:9" ht="27.75" customHeight="1" x14ac:dyDescent="0.25">
      <c r="A9" s="372"/>
      <c r="B9" s="295"/>
      <c r="C9" s="368"/>
      <c r="D9" s="297" t="e">
        <f>D11+D13+D15+D17+D19+D21+D23</f>
        <v>#REF!</v>
      </c>
      <c r="E9" s="297"/>
      <c r="F9" s="155" t="s">
        <v>593</v>
      </c>
      <c r="G9" s="297" t="e">
        <f>G11+G13+G15+G17+G19+G21+G23</f>
        <v>#REF!</v>
      </c>
      <c r="H9" s="297"/>
      <c r="I9" s="297"/>
    </row>
    <row r="10" spans="1:9" ht="27.75" customHeight="1" x14ac:dyDescent="0.25">
      <c r="A10" s="353" t="s">
        <v>596</v>
      </c>
      <c r="B10" s="356" t="s">
        <v>585</v>
      </c>
      <c r="C10" s="364" t="s">
        <v>186</v>
      </c>
      <c r="D10" s="345" t="e">
        <f>#REF!</f>
        <v>#REF!</v>
      </c>
      <c r="E10" s="346"/>
      <c r="F10" s="373" t="e">
        <f>D10-D11</f>
        <v>#REF!</v>
      </c>
      <c r="G10" s="373"/>
      <c r="H10" s="373"/>
      <c r="I10" s="116" t="s">
        <v>593</v>
      </c>
    </row>
    <row r="11" spans="1:9" ht="27.75" customHeight="1" x14ac:dyDescent="0.25">
      <c r="A11" s="354"/>
      <c r="B11" s="356"/>
      <c r="C11" s="364"/>
      <c r="D11" s="345" t="e">
        <f>#REF!</f>
        <v>#REF!</v>
      </c>
      <c r="E11" s="346"/>
      <c r="F11" s="116"/>
      <c r="G11" s="373" t="e">
        <f>#REF!</f>
        <v>#REF!</v>
      </c>
      <c r="H11" s="373"/>
      <c r="I11" s="373"/>
    </row>
    <row r="12" spans="1:9" ht="27.75" customHeight="1" x14ac:dyDescent="0.25">
      <c r="A12" s="360" t="s">
        <v>110</v>
      </c>
      <c r="B12" s="356" t="s">
        <v>345</v>
      </c>
      <c r="C12" s="364" t="s">
        <v>187</v>
      </c>
      <c r="D12" s="345" t="e">
        <f>#REF!</f>
        <v>#REF!</v>
      </c>
      <c r="E12" s="346"/>
      <c r="F12" s="373" t="e">
        <f>D12-D13</f>
        <v>#REF!</v>
      </c>
      <c r="G12" s="373"/>
      <c r="H12" s="373"/>
      <c r="I12" s="116" t="s">
        <v>593</v>
      </c>
    </row>
    <row r="13" spans="1:9" ht="27.75" customHeight="1" x14ac:dyDescent="0.25">
      <c r="A13" s="361"/>
      <c r="B13" s="356"/>
      <c r="C13" s="364"/>
      <c r="D13" s="345" t="e">
        <f>#REF!</f>
        <v>#REF!</v>
      </c>
      <c r="E13" s="346"/>
      <c r="F13" s="116"/>
      <c r="G13" s="373" t="e">
        <f>#REF!</f>
        <v>#REF!</v>
      </c>
      <c r="H13" s="373"/>
      <c r="I13" s="373"/>
    </row>
    <row r="14" spans="1:9" ht="27.75" customHeight="1" x14ac:dyDescent="0.25">
      <c r="A14" s="360" t="s">
        <v>111</v>
      </c>
      <c r="B14" s="356" t="s">
        <v>346</v>
      </c>
      <c r="C14" s="364" t="s">
        <v>188</v>
      </c>
      <c r="D14" s="345" t="e">
        <f>#REF!</f>
        <v>#REF!</v>
      </c>
      <c r="E14" s="346"/>
      <c r="F14" s="373" t="e">
        <f>D14-D15</f>
        <v>#REF!</v>
      </c>
      <c r="G14" s="373"/>
      <c r="H14" s="373"/>
      <c r="I14" s="116" t="s">
        <v>593</v>
      </c>
    </row>
    <row r="15" spans="1:9" ht="27.75" customHeight="1" x14ac:dyDescent="0.25">
      <c r="A15" s="361"/>
      <c r="B15" s="356"/>
      <c r="C15" s="364"/>
      <c r="D15" s="345" t="e">
        <f>#REF!</f>
        <v>#REF!</v>
      </c>
      <c r="E15" s="346"/>
      <c r="F15" s="116"/>
      <c r="G15" s="373" t="e">
        <f>#REF!</f>
        <v>#REF!</v>
      </c>
      <c r="H15" s="373"/>
      <c r="I15" s="373"/>
    </row>
    <row r="16" spans="1:9" ht="27.75" customHeight="1" x14ac:dyDescent="0.25">
      <c r="A16" s="360" t="s">
        <v>112</v>
      </c>
      <c r="B16" s="359" t="s">
        <v>334</v>
      </c>
      <c r="C16" s="364" t="s">
        <v>189</v>
      </c>
      <c r="D16" s="345" t="e">
        <f>#REF!</f>
        <v>#REF!</v>
      </c>
      <c r="E16" s="346"/>
      <c r="F16" s="373" t="e">
        <f>D16-D17</f>
        <v>#REF!</v>
      </c>
      <c r="G16" s="373"/>
      <c r="H16" s="373"/>
      <c r="I16" s="116" t="s">
        <v>593</v>
      </c>
    </row>
    <row r="17" spans="1:9" ht="27.75" customHeight="1" x14ac:dyDescent="0.25">
      <c r="A17" s="361"/>
      <c r="B17" s="359"/>
      <c r="C17" s="364"/>
      <c r="D17" s="345" t="e">
        <f>#REF!</f>
        <v>#REF!</v>
      </c>
      <c r="E17" s="346"/>
      <c r="F17" s="116"/>
      <c r="G17" s="373" t="e">
        <f>#REF!</f>
        <v>#REF!</v>
      </c>
      <c r="H17" s="373"/>
      <c r="I17" s="373"/>
    </row>
    <row r="18" spans="1:9" ht="27.75" customHeight="1" x14ac:dyDescent="0.25">
      <c r="A18" s="360" t="s">
        <v>113</v>
      </c>
      <c r="B18" s="359" t="s">
        <v>347</v>
      </c>
      <c r="C18" s="364" t="s">
        <v>190</v>
      </c>
      <c r="D18" s="345" t="e">
        <f>#REF!</f>
        <v>#REF!</v>
      </c>
      <c r="E18" s="346"/>
      <c r="F18" s="373" t="e">
        <f>D18-D19</f>
        <v>#REF!</v>
      </c>
      <c r="G18" s="373"/>
      <c r="H18" s="373"/>
      <c r="I18" s="116" t="s">
        <v>593</v>
      </c>
    </row>
    <row r="19" spans="1:9" ht="27.75" customHeight="1" x14ac:dyDescent="0.25">
      <c r="A19" s="361"/>
      <c r="B19" s="359"/>
      <c r="C19" s="364"/>
      <c r="D19" s="345" t="e">
        <f>#REF!</f>
        <v>#REF!</v>
      </c>
      <c r="E19" s="346"/>
      <c r="F19" s="116"/>
      <c r="G19" s="373" t="e">
        <f>#REF!</f>
        <v>#REF!</v>
      </c>
      <c r="H19" s="373"/>
      <c r="I19" s="373"/>
    </row>
    <row r="20" spans="1:9" ht="27.75" customHeight="1" x14ac:dyDescent="0.25">
      <c r="A20" s="360" t="s">
        <v>114</v>
      </c>
      <c r="B20" s="356" t="s">
        <v>423</v>
      </c>
      <c r="C20" s="364" t="s">
        <v>191</v>
      </c>
      <c r="D20" s="345" t="e">
        <f>#REF!</f>
        <v>#REF!</v>
      </c>
      <c r="E20" s="346"/>
      <c r="F20" s="373" t="e">
        <f>D20-D21</f>
        <v>#REF!</v>
      </c>
      <c r="G20" s="373"/>
      <c r="H20" s="373"/>
      <c r="I20" s="116" t="s">
        <v>593</v>
      </c>
    </row>
    <row r="21" spans="1:9" ht="27.75" customHeight="1" x14ac:dyDescent="0.25">
      <c r="A21" s="361"/>
      <c r="B21" s="356"/>
      <c r="C21" s="364"/>
      <c r="D21" s="345" t="e">
        <f>#REF!</f>
        <v>#REF!</v>
      </c>
      <c r="E21" s="346"/>
      <c r="F21" s="116"/>
      <c r="G21" s="373" t="e">
        <f>#REF!</f>
        <v>#REF!</v>
      </c>
      <c r="H21" s="373"/>
      <c r="I21" s="373"/>
    </row>
    <row r="22" spans="1:9" ht="27.75" customHeight="1" x14ac:dyDescent="0.25">
      <c r="A22" s="360" t="s">
        <v>115</v>
      </c>
      <c r="B22" s="356" t="s">
        <v>586</v>
      </c>
      <c r="C22" s="364" t="s">
        <v>192</v>
      </c>
      <c r="D22" s="345" t="e">
        <f>#REF!</f>
        <v>#REF!</v>
      </c>
      <c r="E22" s="346"/>
      <c r="F22" s="373" t="e">
        <f>D22-D23</f>
        <v>#REF!</v>
      </c>
      <c r="G22" s="373"/>
      <c r="H22" s="373"/>
      <c r="I22" s="116" t="s">
        <v>593</v>
      </c>
    </row>
    <row r="23" spans="1:9" ht="27.75" customHeight="1" x14ac:dyDescent="0.25">
      <c r="A23" s="361"/>
      <c r="B23" s="356"/>
      <c r="C23" s="364"/>
      <c r="D23" s="345" t="e">
        <f>#REF!</f>
        <v>#REF!</v>
      </c>
      <c r="E23" s="346"/>
      <c r="F23" s="116"/>
      <c r="G23" s="373" t="e">
        <f>#REF!</f>
        <v>#REF!</v>
      </c>
      <c r="H23" s="373"/>
      <c r="I23" s="373"/>
    </row>
    <row r="24" spans="1:9" ht="27.75" customHeight="1" x14ac:dyDescent="0.25">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5">
      <c r="A25" s="377"/>
      <c r="B25" s="295"/>
      <c r="C25" s="368"/>
      <c r="D25" s="297" t="e">
        <f>D27+D29+D31+D36+D38+D40+D42+D44+D46</f>
        <v>#REF!</v>
      </c>
      <c r="E25" s="297"/>
      <c r="F25" s="155" t="s">
        <v>593</v>
      </c>
      <c r="G25" s="297" t="e">
        <f>G27+G29+G31+G36+G38+G40+G42+G44+G46</f>
        <v>#REF!</v>
      </c>
      <c r="H25" s="297"/>
      <c r="I25" s="297"/>
    </row>
    <row r="26" spans="1:9" ht="27.75" customHeight="1" x14ac:dyDescent="0.25">
      <c r="A26" s="365" t="s">
        <v>598</v>
      </c>
      <c r="B26" s="356" t="s">
        <v>348</v>
      </c>
      <c r="C26" s="364" t="s">
        <v>194</v>
      </c>
      <c r="D26" s="373" t="e">
        <f>#REF!</f>
        <v>#REF!</v>
      </c>
      <c r="E26" s="373"/>
      <c r="F26" s="373" t="e">
        <f>D26-D27</f>
        <v>#REF!</v>
      </c>
      <c r="G26" s="373"/>
      <c r="H26" s="373"/>
      <c r="I26" s="116" t="e">
        <f>#REF!</f>
        <v>#REF!</v>
      </c>
    </row>
    <row r="27" spans="1:9" ht="27.75" customHeight="1" x14ac:dyDescent="0.25">
      <c r="A27" s="366"/>
      <c r="B27" s="356"/>
      <c r="C27" s="364"/>
      <c r="D27" s="374" t="e">
        <f>#REF!</f>
        <v>#REF!</v>
      </c>
      <c r="E27" s="375"/>
      <c r="F27" s="116"/>
      <c r="G27" s="373" t="e">
        <f>#REF!</f>
        <v>#REF!</v>
      </c>
      <c r="H27" s="373"/>
      <c r="I27" s="373"/>
    </row>
    <row r="28" spans="1:9" ht="27.75" customHeight="1" x14ac:dyDescent="0.25">
      <c r="A28" s="360" t="s">
        <v>116</v>
      </c>
      <c r="B28" s="356" t="s">
        <v>553</v>
      </c>
      <c r="C28" s="364" t="s">
        <v>195</v>
      </c>
      <c r="D28" s="345" t="e">
        <f>#REF!</f>
        <v>#REF!</v>
      </c>
      <c r="E28" s="346"/>
      <c r="F28" s="373" t="e">
        <f>D28-D29</f>
        <v>#REF!</v>
      </c>
      <c r="G28" s="373"/>
      <c r="H28" s="373"/>
      <c r="I28" s="116" t="s">
        <v>593</v>
      </c>
    </row>
    <row r="29" spans="1:9" ht="27.75" customHeight="1" x14ac:dyDescent="0.25">
      <c r="A29" s="361"/>
      <c r="B29" s="356"/>
      <c r="C29" s="364"/>
      <c r="D29" s="345" t="e">
        <f>#REF!</f>
        <v>#REF!</v>
      </c>
      <c r="E29" s="346"/>
      <c r="F29" s="116"/>
      <c r="G29" s="373" t="e">
        <f>#REF!</f>
        <v>#REF!</v>
      </c>
      <c r="H29" s="373"/>
      <c r="I29" s="373"/>
    </row>
    <row r="30" spans="1:9" ht="27.75" customHeight="1" x14ac:dyDescent="0.25">
      <c r="A30" s="360" t="s">
        <v>117</v>
      </c>
      <c r="B30" s="356" t="s">
        <v>554</v>
      </c>
      <c r="C30" s="364" t="s">
        <v>196</v>
      </c>
      <c r="D30" s="345" t="e">
        <f>#REF!</f>
        <v>#REF!</v>
      </c>
      <c r="E30" s="346"/>
      <c r="F30" s="373" t="e">
        <f>D30-D31</f>
        <v>#REF!</v>
      </c>
      <c r="G30" s="373"/>
      <c r="H30" s="373"/>
      <c r="I30" s="116" t="s">
        <v>593</v>
      </c>
    </row>
    <row r="31" spans="1:9" ht="27.75" customHeight="1" x14ac:dyDescent="0.25">
      <c r="A31" s="361"/>
      <c r="B31" s="356"/>
      <c r="C31" s="364"/>
      <c r="D31" s="345" t="e">
        <f>#REF!</f>
        <v>#REF!</v>
      </c>
      <c r="E31" s="346"/>
      <c r="F31" s="116"/>
      <c r="G31" s="373" t="e">
        <f>#REF!</f>
        <v>#REF!</v>
      </c>
      <c r="H31" s="373"/>
      <c r="I31" s="373"/>
    </row>
    <row r="32" spans="1:9" s="13" customFormat="1" ht="15.15" customHeight="1" x14ac:dyDescent="0.25">
      <c r="A32" s="306" t="s">
        <v>465</v>
      </c>
      <c r="B32" s="309" t="s">
        <v>550</v>
      </c>
      <c r="C32" s="97" t="s">
        <v>451</v>
      </c>
      <c r="D32" s="315" t="s">
        <v>344</v>
      </c>
      <c r="E32" s="315"/>
      <c r="F32" s="315"/>
      <c r="G32" s="315"/>
      <c r="H32" s="311" t="s">
        <v>452</v>
      </c>
      <c r="I32" s="313"/>
    </row>
    <row r="33" spans="1:9" ht="15.15" customHeight="1" x14ac:dyDescent="0.25">
      <c r="A33" s="307"/>
      <c r="B33" s="310"/>
      <c r="C33" s="100" t="s">
        <v>457</v>
      </c>
      <c r="D33" s="98">
        <v>1</v>
      </c>
      <c r="E33" s="98" t="s">
        <v>538</v>
      </c>
      <c r="F33" s="315" t="s">
        <v>539</v>
      </c>
      <c r="G33" s="315"/>
      <c r="H33" s="381" t="s">
        <v>444</v>
      </c>
      <c r="I33" s="382"/>
    </row>
    <row r="34" spans="1:9" ht="15.15" customHeight="1" x14ac:dyDescent="0.25">
      <c r="A34" s="308" t="s">
        <v>453</v>
      </c>
      <c r="B34" s="99" t="s">
        <v>454</v>
      </c>
      <c r="C34" s="102" t="s">
        <v>455</v>
      </c>
      <c r="D34" s="142"/>
      <c r="E34" s="98" t="s">
        <v>540</v>
      </c>
      <c r="F34" s="315"/>
      <c r="G34" s="315"/>
      <c r="H34" s="381" t="s">
        <v>541</v>
      </c>
      <c r="I34" s="382"/>
    </row>
    <row r="35" spans="1:9" ht="27.75" customHeight="1" x14ac:dyDescent="0.25">
      <c r="A35" s="360" t="s">
        <v>118</v>
      </c>
      <c r="B35" s="359" t="s">
        <v>349</v>
      </c>
      <c r="C35" s="364" t="s">
        <v>197</v>
      </c>
      <c r="D35" s="345" t="e">
        <f>#REF!</f>
        <v>#REF!</v>
      </c>
      <c r="E35" s="346"/>
      <c r="F35" s="373" t="e">
        <f>D35-D36</f>
        <v>#REF!</v>
      </c>
      <c r="G35" s="373"/>
      <c r="H35" s="373"/>
      <c r="I35" s="116" t="s">
        <v>593</v>
      </c>
    </row>
    <row r="36" spans="1:9" ht="27.75" customHeight="1" x14ac:dyDescent="0.25">
      <c r="A36" s="361"/>
      <c r="B36" s="359"/>
      <c r="C36" s="364"/>
      <c r="D36" s="345" t="e">
        <f>#REF!</f>
        <v>#REF!</v>
      </c>
      <c r="E36" s="346"/>
      <c r="F36" s="116"/>
      <c r="G36" s="373" t="e">
        <f>#REF!</f>
        <v>#REF!</v>
      </c>
      <c r="H36" s="373"/>
      <c r="I36" s="373"/>
    </row>
    <row r="37" spans="1:9" ht="27.75" customHeight="1" x14ac:dyDescent="0.25">
      <c r="A37" s="360" t="s">
        <v>119</v>
      </c>
      <c r="B37" s="356" t="s">
        <v>350</v>
      </c>
      <c r="C37" s="364" t="s">
        <v>198</v>
      </c>
      <c r="D37" s="345" t="e">
        <f>#REF!</f>
        <v>#REF!</v>
      </c>
      <c r="E37" s="346"/>
      <c r="F37" s="373" t="e">
        <f>D37-D38</f>
        <v>#REF!</v>
      </c>
      <c r="G37" s="373"/>
      <c r="H37" s="373"/>
      <c r="I37" s="116" t="s">
        <v>593</v>
      </c>
    </row>
    <row r="38" spans="1:9" ht="27.75" customHeight="1" x14ac:dyDescent="0.25">
      <c r="A38" s="361"/>
      <c r="B38" s="356"/>
      <c r="C38" s="364"/>
      <c r="D38" s="345" t="e">
        <f>#REF!</f>
        <v>#REF!</v>
      </c>
      <c r="E38" s="346"/>
      <c r="F38" s="116"/>
      <c r="G38" s="373" t="e">
        <f>#REF!</f>
        <v>#REF!</v>
      </c>
      <c r="H38" s="373"/>
      <c r="I38" s="373"/>
    </row>
    <row r="39" spans="1:9" ht="27.75" customHeight="1" x14ac:dyDescent="0.25">
      <c r="A39" s="360" t="s">
        <v>120</v>
      </c>
      <c r="B39" s="356" t="s">
        <v>351</v>
      </c>
      <c r="C39" s="364" t="s">
        <v>199</v>
      </c>
      <c r="D39" s="345" t="e">
        <f>#REF!</f>
        <v>#REF!</v>
      </c>
      <c r="E39" s="346"/>
      <c r="F39" s="373" t="e">
        <f>D39-D40</f>
        <v>#REF!</v>
      </c>
      <c r="G39" s="373"/>
      <c r="H39" s="373"/>
      <c r="I39" s="116" t="s">
        <v>593</v>
      </c>
    </row>
    <row r="40" spans="1:9" ht="27.75" customHeight="1" x14ac:dyDescent="0.25">
      <c r="A40" s="361"/>
      <c r="B40" s="356"/>
      <c r="C40" s="364"/>
      <c r="D40" s="345" t="e">
        <f>#REF!</f>
        <v>#REF!</v>
      </c>
      <c r="E40" s="346"/>
      <c r="F40" s="116"/>
      <c r="G40" s="373" t="e">
        <f>#REF!</f>
        <v>#REF!</v>
      </c>
      <c r="H40" s="373"/>
      <c r="I40" s="373"/>
    </row>
    <row r="41" spans="1:9" ht="27.75" customHeight="1" x14ac:dyDescent="0.25">
      <c r="A41" s="360" t="s">
        <v>121</v>
      </c>
      <c r="B41" s="356" t="s">
        <v>419</v>
      </c>
      <c r="C41" s="364" t="s">
        <v>200</v>
      </c>
      <c r="D41" s="345" t="e">
        <f>#REF!</f>
        <v>#REF!</v>
      </c>
      <c r="E41" s="346"/>
      <c r="F41" s="373" t="e">
        <f>D41-D42</f>
        <v>#REF!</v>
      </c>
      <c r="G41" s="373"/>
      <c r="H41" s="373"/>
      <c r="I41" s="116" t="s">
        <v>593</v>
      </c>
    </row>
    <row r="42" spans="1:9" ht="27.75" customHeight="1" x14ac:dyDescent="0.25">
      <c r="A42" s="361"/>
      <c r="B42" s="356"/>
      <c r="C42" s="364"/>
      <c r="D42" s="345" t="e">
        <f>#REF!</f>
        <v>#REF!</v>
      </c>
      <c r="E42" s="346"/>
      <c r="F42" s="116"/>
      <c r="G42" s="373" t="e">
        <f>#REF!</f>
        <v>#REF!</v>
      </c>
      <c r="H42" s="373"/>
      <c r="I42" s="373"/>
    </row>
    <row r="43" spans="1:9" ht="27.75" customHeight="1" x14ac:dyDescent="0.25">
      <c r="A43" s="360" t="s">
        <v>122</v>
      </c>
      <c r="B43" s="356" t="s">
        <v>352</v>
      </c>
      <c r="C43" s="364" t="s">
        <v>201</v>
      </c>
      <c r="D43" s="345" t="e">
        <f>#REF!</f>
        <v>#REF!</v>
      </c>
      <c r="E43" s="346"/>
      <c r="F43" s="373" t="e">
        <f>D43-D44</f>
        <v>#REF!</v>
      </c>
      <c r="G43" s="373"/>
      <c r="H43" s="373"/>
      <c r="I43" s="116" t="s">
        <v>593</v>
      </c>
    </row>
    <row r="44" spans="1:9" ht="27.75" customHeight="1" x14ac:dyDescent="0.25">
      <c r="A44" s="361"/>
      <c r="B44" s="356"/>
      <c r="C44" s="364"/>
      <c r="D44" s="345" t="e">
        <f>#REF!</f>
        <v>#REF!</v>
      </c>
      <c r="E44" s="346"/>
      <c r="F44" s="116"/>
      <c r="G44" s="373" t="e">
        <f>#REF!</f>
        <v>#REF!</v>
      </c>
      <c r="H44" s="373"/>
      <c r="I44" s="373"/>
    </row>
    <row r="45" spans="1:9" ht="27.75" customHeight="1" x14ac:dyDescent="0.25">
      <c r="A45" s="360" t="s">
        <v>456</v>
      </c>
      <c r="B45" s="356" t="s">
        <v>555</v>
      </c>
      <c r="C45" s="364" t="s">
        <v>202</v>
      </c>
      <c r="D45" s="345" t="e">
        <f>#REF!</f>
        <v>#REF!</v>
      </c>
      <c r="E45" s="346"/>
      <c r="F45" s="373" t="e">
        <f>D45-D46</f>
        <v>#REF!</v>
      </c>
      <c r="G45" s="373"/>
      <c r="H45" s="373"/>
      <c r="I45" s="116" t="s">
        <v>593</v>
      </c>
    </row>
    <row r="46" spans="1:9" ht="27.75" customHeight="1" x14ac:dyDescent="0.25">
      <c r="A46" s="361"/>
      <c r="B46" s="356"/>
      <c r="C46" s="364"/>
      <c r="D46" s="345" t="e">
        <f>#REF!</f>
        <v>#REF!</v>
      </c>
      <c r="E46" s="346"/>
      <c r="F46" s="116"/>
      <c r="G46" s="373" t="e">
        <f>#REF!</f>
        <v>#REF!</v>
      </c>
      <c r="H46" s="373"/>
      <c r="I46" s="373"/>
    </row>
    <row r="47" spans="1:9" ht="27.75" customHeight="1" x14ac:dyDescent="0.25">
      <c r="A47" s="362" t="s">
        <v>134</v>
      </c>
      <c r="B47" s="363" t="s">
        <v>507</v>
      </c>
      <c r="C47" s="357" t="s">
        <v>203</v>
      </c>
      <c r="D47" s="297" t="e">
        <f>D49+D51+D53+D55+D57+D59+D61+D66</f>
        <v>#REF!</v>
      </c>
      <c r="E47" s="297"/>
      <c r="F47" s="297" t="e">
        <f>D47-D48</f>
        <v>#REF!</v>
      </c>
      <c r="G47" s="297"/>
      <c r="H47" s="297"/>
      <c r="I47" s="158"/>
    </row>
    <row r="48" spans="1:9" ht="27.75" customHeight="1" x14ac:dyDescent="0.25">
      <c r="A48" s="362"/>
      <c r="B48" s="363"/>
      <c r="C48" s="357"/>
      <c r="D48" s="297" t="e">
        <f>D50+D52+D54+D56+D58+D60+D62+D67</f>
        <v>#REF!</v>
      </c>
      <c r="E48" s="297"/>
      <c r="F48" s="158"/>
      <c r="G48" s="297" t="e">
        <f>G50+G52+G54+G56+G58+G60+G62+G67</f>
        <v>#REF!</v>
      </c>
      <c r="H48" s="297"/>
      <c r="I48" s="297"/>
    </row>
    <row r="49" spans="1:9" ht="27.75" customHeight="1" x14ac:dyDescent="0.25">
      <c r="A49" s="358" t="s">
        <v>599</v>
      </c>
      <c r="B49" s="359" t="s">
        <v>587</v>
      </c>
      <c r="C49" s="378" t="s">
        <v>204</v>
      </c>
      <c r="D49" s="345" t="e">
        <f>#REF!</f>
        <v>#REF!</v>
      </c>
      <c r="E49" s="346"/>
      <c r="F49" s="373" t="e">
        <f>D49-D50</f>
        <v>#REF!</v>
      </c>
      <c r="G49" s="373"/>
      <c r="H49" s="373"/>
      <c r="I49" s="116" t="s">
        <v>593</v>
      </c>
    </row>
    <row r="50" spans="1:9" ht="27.75" customHeight="1" x14ac:dyDescent="0.25">
      <c r="A50" s="358"/>
      <c r="B50" s="359"/>
      <c r="C50" s="378"/>
      <c r="D50" s="345" t="e">
        <f>#REF!</f>
        <v>#REF!</v>
      </c>
      <c r="E50" s="346"/>
      <c r="F50" s="116"/>
      <c r="G50" s="373" t="e">
        <f>#REF!</f>
        <v>#REF!</v>
      </c>
      <c r="H50" s="373"/>
      <c r="I50" s="373"/>
    </row>
    <row r="51" spans="1:9" ht="27.75" customHeight="1" x14ac:dyDescent="0.25">
      <c r="A51" s="360" t="s">
        <v>116</v>
      </c>
      <c r="B51" s="356" t="s">
        <v>353</v>
      </c>
      <c r="C51" s="364" t="s">
        <v>205</v>
      </c>
      <c r="D51" s="345" t="e">
        <f>#REF!</f>
        <v>#REF!</v>
      </c>
      <c r="E51" s="346"/>
      <c r="F51" s="373" t="e">
        <f>D51-D52</f>
        <v>#REF!</v>
      </c>
      <c r="G51" s="373"/>
      <c r="H51" s="373"/>
      <c r="I51" s="116" t="s">
        <v>593</v>
      </c>
    </row>
    <row r="52" spans="1:9" ht="27.75" customHeight="1" x14ac:dyDescent="0.25">
      <c r="A52" s="361"/>
      <c r="B52" s="356"/>
      <c r="C52" s="364"/>
      <c r="D52" s="345" t="e">
        <f>#REF!</f>
        <v>#REF!</v>
      </c>
      <c r="E52" s="346"/>
      <c r="F52" s="116"/>
      <c r="G52" s="373" t="e">
        <f>#REF!</f>
        <v>#REF!</v>
      </c>
      <c r="H52" s="373"/>
      <c r="I52" s="373"/>
    </row>
    <row r="53" spans="1:9" ht="27.75" customHeight="1" x14ac:dyDescent="0.25">
      <c r="A53" s="360" t="s">
        <v>117</v>
      </c>
      <c r="B53" s="356" t="s">
        <v>354</v>
      </c>
      <c r="C53" s="364" t="s">
        <v>206</v>
      </c>
      <c r="D53" s="345" t="e">
        <f>#REF!</f>
        <v>#REF!</v>
      </c>
      <c r="E53" s="346"/>
      <c r="F53" s="373" t="e">
        <f>D53-D54</f>
        <v>#REF!</v>
      </c>
      <c r="G53" s="373"/>
      <c r="H53" s="373"/>
      <c r="I53" s="116" t="s">
        <v>593</v>
      </c>
    </row>
    <row r="54" spans="1:9" ht="27.75" customHeight="1" x14ac:dyDescent="0.25">
      <c r="A54" s="361"/>
      <c r="B54" s="356"/>
      <c r="C54" s="364"/>
      <c r="D54" s="345" t="e">
        <f>#REF!</f>
        <v>#REF!</v>
      </c>
      <c r="E54" s="346"/>
      <c r="F54" s="116"/>
      <c r="G54" s="373" t="e">
        <f>#REF!</f>
        <v>#REF!</v>
      </c>
      <c r="H54" s="373"/>
      <c r="I54" s="373"/>
    </row>
    <row r="55" spans="1:9" ht="27.75" customHeight="1" x14ac:dyDescent="0.25">
      <c r="A55" s="360" t="s">
        <v>118</v>
      </c>
      <c r="B55" s="356" t="s">
        <v>355</v>
      </c>
      <c r="C55" s="364" t="s">
        <v>207</v>
      </c>
      <c r="D55" s="345" t="e">
        <f>#REF!</f>
        <v>#REF!</v>
      </c>
      <c r="E55" s="346"/>
      <c r="F55" s="373" t="e">
        <f>D55-D56</f>
        <v>#REF!</v>
      </c>
      <c r="G55" s="373"/>
      <c r="H55" s="373"/>
      <c r="I55" s="116" t="s">
        <v>593</v>
      </c>
    </row>
    <row r="56" spans="1:9" ht="27.75" customHeight="1" x14ac:dyDescent="0.25">
      <c r="A56" s="361"/>
      <c r="B56" s="356"/>
      <c r="C56" s="364"/>
      <c r="D56" s="345" t="e">
        <f>#REF!</f>
        <v>#REF!</v>
      </c>
      <c r="E56" s="346"/>
      <c r="F56" s="116"/>
      <c r="G56" s="373" t="e">
        <f>#REF!</f>
        <v>#REF!</v>
      </c>
      <c r="H56" s="373"/>
      <c r="I56" s="373"/>
    </row>
    <row r="57" spans="1:9" ht="27.75" customHeight="1" x14ac:dyDescent="0.25">
      <c r="A57" s="360" t="s">
        <v>119</v>
      </c>
      <c r="B57" s="356" t="s">
        <v>588</v>
      </c>
      <c r="C57" s="364" t="s">
        <v>208</v>
      </c>
      <c r="D57" s="345" t="e">
        <f>#REF!</f>
        <v>#REF!</v>
      </c>
      <c r="E57" s="346"/>
      <c r="F57" s="373" t="e">
        <f>D57-D58</f>
        <v>#REF!</v>
      </c>
      <c r="G57" s="373"/>
      <c r="H57" s="373"/>
      <c r="I57" s="116" t="s">
        <v>593</v>
      </c>
    </row>
    <row r="58" spans="1:9" s="13" customFormat="1" ht="27.75" customHeight="1" x14ac:dyDescent="0.25">
      <c r="A58" s="361"/>
      <c r="B58" s="356"/>
      <c r="C58" s="364"/>
      <c r="D58" s="345" t="e">
        <f>#REF!</f>
        <v>#REF!</v>
      </c>
      <c r="E58" s="346"/>
      <c r="F58" s="116"/>
      <c r="G58" s="373" t="e">
        <f>#REF!</f>
        <v>#REF!</v>
      </c>
      <c r="H58" s="373"/>
      <c r="I58" s="373"/>
    </row>
    <row r="59" spans="1:9" s="13" customFormat="1" ht="27.75" customHeight="1" x14ac:dyDescent="0.25">
      <c r="A59" s="360" t="s">
        <v>323</v>
      </c>
      <c r="B59" s="356" t="s">
        <v>589</v>
      </c>
      <c r="C59" s="364" t="s">
        <v>209</v>
      </c>
      <c r="D59" s="345" t="e">
        <f>#REF!</f>
        <v>#REF!</v>
      </c>
      <c r="E59" s="346"/>
      <c r="F59" s="373" t="e">
        <f>D59-D60</f>
        <v>#REF!</v>
      </c>
      <c r="G59" s="373"/>
      <c r="H59" s="373"/>
      <c r="I59" s="116" t="s">
        <v>593</v>
      </c>
    </row>
    <row r="60" spans="1:9" s="13" customFormat="1" ht="27.75" customHeight="1" x14ac:dyDescent="0.25">
      <c r="A60" s="361"/>
      <c r="B60" s="356"/>
      <c r="C60" s="364"/>
      <c r="D60" s="345" t="e">
        <f>#REF!</f>
        <v>#REF!</v>
      </c>
      <c r="E60" s="346"/>
      <c r="F60" s="116"/>
      <c r="G60" s="373" t="e">
        <f>#REF!</f>
        <v>#REF!</v>
      </c>
      <c r="H60" s="373"/>
      <c r="I60" s="373"/>
    </row>
    <row r="61" spans="1:9" s="13" customFormat="1" ht="27.75" customHeight="1" x14ac:dyDescent="0.25">
      <c r="A61" s="360" t="s">
        <v>325</v>
      </c>
      <c r="B61" s="356" t="s">
        <v>420</v>
      </c>
      <c r="C61" s="364" t="s">
        <v>210</v>
      </c>
      <c r="D61" s="345" t="e">
        <f>#REF!</f>
        <v>#REF!</v>
      </c>
      <c r="E61" s="346"/>
      <c r="F61" s="373" t="e">
        <f>D61-D62</f>
        <v>#REF!</v>
      </c>
      <c r="G61" s="373"/>
      <c r="H61" s="373"/>
      <c r="I61" s="116" t="s">
        <v>593</v>
      </c>
    </row>
    <row r="62" spans="1:9" s="13" customFormat="1" ht="27.75" customHeight="1" x14ac:dyDescent="0.25">
      <c r="A62" s="361"/>
      <c r="B62" s="356"/>
      <c r="C62" s="364"/>
      <c r="D62" s="345" t="e">
        <f>#REF!</f>
        <v>#REF!</v>
      </c>
      <c r="E62" s="346"/>
      <c r="F62" s="116"/>
      <c r="G62" s="373" t="e">
        <f>#REF!</f>
        <v>#REF!</v>
      </c>
      <c r="H62" s="373"/>
      <c r="I62" s="373"/>
    </row>
    <row r="63" spans="1:9" s="13" customFormat="1" ht="15.15" customHeight="1" x14ac:dyDescent="0.25">
      <c r="A63" s="306" t="s">
        <v>465</v>
      </c>
      <c r="B63" s="309" t="s">
        <v>550</v>
      </c>
      <c r="C63" s="97" t="s">
        <v>451</v>
      </c>
      <c r="D63" s="315" t="s">
        <v>344</v>
      </c>
      <c r="E63" s="315"/>
      <c r="F63" s="315"/>
      <c r="G63" s="315"/>
      <c r="H63" s="311" t="s">
        <v>452</v>
      </c>
      <c r="I63" s="313"/>
    </row>
    <row r="64" spans="1:9" ht="15.15" customHeight="1" x14ac:dyDescent="0.25">
      <c r="A64" s="307"/>
      <c r="B64" s="310"/>
      <c r="C64" s="100" t="s">
        <v>457</v>
      </c>
      <c r="D64" s="98">
        <v>1</v>
      </c>
      <c r="E64" s="98" t="s">
        <v>538</v>
      </c>
      <c r="F64" s="315" t="s">
        <v>539</v>
      </c>
      <c r="G64" s="315"/>
      <c r="H64" s="381" t="s">
        <v>444</v>
      </c>
      <c r="I64" s="382"/>
    </row>
    <row r="65" spans="1:9" ht="15.15" customHeight="1" x14ac:dyDescent="0.25">
      <c r="A65" s="308" t="s">
        <v>453</v>
      </c>
      <c r="B65" s="99" t="s">
        <v>454</v>
      </c>
      <c r="C65" s="102" t="s">
        <v>455</v>
      </c>
      <c r="D65" s="142"/>
      <c r="E65" s="98" t="s">
        <v>540</v>
      </c>
      <c r="F65" s="315"/>
      <c r="G65" s="315"/>
      <c r="H65" s="381" t="s">
        <v>541</v>
      </c>
      <c r="I65" s="382"/>
    </row>
    <row r="66" spans="1:9" ht="28.5" customHeight="1" x14ac:dyDescent="0.25">
      <c r="A66" s="360" t="s">
        <v>326</v>
      </c>
      <c r="B66" s="359" t="s">
        <v>356</v>
      </c>
      <c r="C66" s="364" t="s">
        <v>211</v>
      </c>
      <c r="D66" s="345" t="e">
        <f>#REF!</f>
        <v>#REF!</v>
      </c>
      <c r="E66" s="346"/>
      <c r="F66" s="373" t="e">
        <f>D66-D67</f>
        <v>#REF!</v>
      </c>
      <c r="G66" s="373"/>
      <c r="H66" s="373"/>
      <c r="I66" s="116" t="s">
        <v>593</v>
      </c>
    </row>
    <row r="67" spans="1:9" ht="28.5" customHeight="1" x14ac:dyDescent="0.25">
      <c r="A67" s="361"/>
      <c r="B67" s="359"/>
      <c r="C67" s="364"/>
      <c r="D67" s="345" t="e">
        <f>#REF!</f>
        <v>#REF!</v>
      </c>
      <c r="E67" s="346"/>
      <c r="F67" s="116"/>
      <c r="G67" s="373" t="e">
        <f>#REF!</f>
        <v>#REF!</v>
      </c>
      <c r="H67" s="373"/>
      <c r="I67" s="373"/>
    </row>
    <row r="68" spans="1:9" ht="28.5" customHeight="1" x14ac:dyDescent="0.25">
      <c r="A68" s="355" t="s">
        <v>108</v>
      </c>
      <c r="B68" s="295" t="s">
        <v>501</v>
      </c>
      <c r="C68" s="357" t="s">
        <v>212</v>
      </c>
      <c r="D68" s="297" t="e">
        <f>D70+D84+D103+D121</f>
        <v>#REF!</v>
      </c>
      <c r="E68" s="297"/>
      <c r="F68" s="297" t="e">
        <f>D68-D69</f>
        <v>#REF!</v>
      </c>
      <c r="G68" s="297"/>
      <c r="H68" s="297"/>
      <c r="I68" s="155"/>
    </row>
    <row r="69" spans="1:9" ht="28.5" customHeight="1" x14ac:dyDescent="0.25">
      <c r="A69" s="355"/>
      <c r="B69" s="295"/>
      <c r="C69" s="357"/>
      <c r="D69" s="297" t="e">
        <f>D71+D85+D104+D122</f>
        <v>#REF!</v>
      </c>
      <c r="E69" s="297"/>
      <c r="F69" s="155"/>
      <c r="G69" s="297" t="e">
        <f>G71+G85+G104+G122</f>
        <v>#REF!</v>
      </c>
      <c r="H69" s="297"/>
      <c r="I69" s="297"/>
    </row>
    <row r="70" spans="1:9" ht="28.5" customHeight="1" x14ac:dyDescent="0.25">
      <c r="A70" s="355" t="s">
        <v>109</v>
      </c>
      <c r="B70" s="295" t="s">
        <v>502</v>
      </c>
      <c r="C70" s="357" t="s">
        <v>213</v>
      </c>
      <c r="D70" s="297" t="e">
        <f>D72+D74+D76+D78+D80+D82</f>
        <v>#REF!</v>
      </c>
      <c r="E70" s="297"/>
      <c r="F70" s="297" t="e">
        <f>D70-D71</f>
        <v>#REF!</v>
      </c>
      <c r="G70" s="297"/>
      <c r="H70" s="297"/>
      <c r="I70" s="158"/>
    </row>
    <row r="71" spans="1:9" ht="28.5" customHeight="1" x14ac:dyDescent="0.25">
      <c r="A71" s="355"/>
      <c r="B71" s="295"/>
      <c r="C71" s="357"/>
      <c r="D71" s="297" t="e">
        <f>D73+D75+D77+D79+D81+D83</f>
        <v>#REF!</v>
      </c>
      <c r="E71" s="297"/>
      <c r="F71" s="158"/>
      <c r="G71" s="297" t="e">
        <f>G73+G75+G77+G79+G81+G83</f>
        <v>#REF!</v>
      </c>
      <c r="H71" s="297"/>
      <c r="I71" s="297"/>
    </row>
    <row r="72" spans="1:9" ht="28.5" customHeight="1" x14ac:dyDescent="0.25">
      <c r="A72" s="358" t="s">
        <v>80</v>
      </c>
      <c r="B72" s="290" t="s">
        <v>590</v>
      </c>
      <c r="C72" s="378" t="s">
        <v>214</v>
      </c>
      <c r="D72" s="345" t="e">
        <f>#REF!</f>
        <v>#REF!</v>
      </c>
      <c r="E72" s="346"/>
      <c r="F72" s="373" t="e">
        <f>D72-D73</f>
        <v>#REF!</v>
      </c>
      <c r="G72" s="373"/>
      <c r="H72" s="373"/>
      <c r="I72" s="116" t="s">
        <v>593</v>
      </c>
    </row>
    <row r="73" spans="1:9" ht="28.5" customHeight="1" x14ac:dyDescent="0.25">
      <c r="A73" s="358"/>
      <c r="B73" s="290"/>
      <c r="C73" s="378"/>
      <c r="D73" s="345" t="e">
        <f>#REF!</f>
        <v>#REF!</v>
      </c>
      <c r="E73" s="346"/>
      <c r="F73" s="116"/>
      <c r="G73" s="373" t="e">
        <f>#REF!</f>
        <v>#REF!</v>
      </c>
      <c r="H73" s="373"/>
      <c r="I73" s="373"/>
    </row>
    <row r="74" spans="1:9" ht="28.5" customHeight="1" x14ac:dyDescent="0.25">
      <c r="A74" s="360" t="s">
        <v>110</v>
      </c>
      <c r="B74" s="290" t="s">
        <v>357</v>
      </c>
      <c r="C74" s="364" t="s">
        <v>215</v>
      </c>
      <c r="D74" s="345" t="e">
        <f>#REF!</f>
        <v>#REF!</v>
      </c>
      <c r="E74" s="346"/>
      <c r="F74" s="373" t="e">
        <f>D74-D75</f>
        <v>#REF!</v>
      </c>
      <c r="G74" s="373"/>
      <c r="H74" s="373"/>
      <c r="I74" s="116" t="s">
        <v>593</v>
      </c>
    </row>
    <row r="75" spans="1:9" ht="28.5" customHeight="1" x14ac:dyDescent="0.25">
      <c r="A75" s="361"/>
      <c r="B75" s="290"/>
      <c r="C75" s="364"/>
      <c r="D75" s="345" t="e">
        <f>#REF!</f>
        <v>#REF!</v>
      </c>
      <c r="E75" s="346"/>
      <c r="F75" s="116"/>
      <c r="G75" s="373" t="e">
        <f>#REF!</f>
        <v>#REF!</v>
      </c>
      <c r="H75" s="373"/>
      <c r="I75" s="373"/>
    </row>
    <row r="76" spans="1:9" ht="28.5" customHeight="1" x14ac:dyDescent="0.25">
      <c r="A76" s="360" t="s">
        <v>324</v>
      </c>
      <c r="B76" s="359" t="s">
        <v>358</v>
      </c>
      <c r="C76" s="364" t="s">
        <v>216</v>
      </c>
      <c r="D76" s="345" t="e">
        <f>#REF!</f>
        <v>#REF!</v>
      </c>
      <c r="E76" s="346"/>
      <c r="F76" s="373" t="e">
        <f>D76-D77</f>
        <v>#REF!</v>
      </c>
      <c r="G76" s="373"/>
      <c r="H76" s="373"/>
      <c r="I76" s="116" t="s">
        <v>593</v>
      </c>
    </row>
    <row r="77" spans="1:9" ht="28.5" customHeight="1" x14ac:dyDescent="0.25">
      <c r="A77" s="361"/>
      <c r="B77" s="359"/>
      <c r="C77" s="364"/>
      <c r="D77" s="345" t="e">
        <f>#REF!</f>
        <v>#REF!</v>
      </c>
      <c r="E77" s="346"/>
      <c r="F77" s="116"/>
      <c r="G77" s="373" t="e">
        <f>#REF!</f>
        <v>#REF!</v>
      </c>
      <c r="H77" s="373"/>
      <c r="I77" s="373"/>
    </row>
    <row r="78" spans="1:9" ht="28.5" customHeight="1" x14ac:dyDescent="0.25">
      <c r="A78" s="360" t="s">
        <v>330</v>
      </c>
      <c r="B78" s="359" t="s">
        <v>359</v>
      </c>
      <c r="C78" s="364" t="s">
        <v>217</v>
      </c>
      <c r="D78" s="345" t="e">
        <f>#REF!</f>
        <v>#REF!</v>
      </c>
      <c r="E78" s="346"/>
      <c r="F78" s="373" t="e">
        <f>D78-D79</f>
        <v>#REF!</v>
      </c>
      <c r="G78" s="373"/>
      <c r="H78" s="373"/>
      <c r="I78" s="116" t="s">
        <v>593</v>
      </c>
    </row>
    <row r="79" spans="1:9" ht="28.5" customHeight="1" x14ac:dyDescent="0.25">
      <c r="A79" s="361"/>
      <c r="B79" s="359"/>
      <c r="C79" s="364"/>
      <c r="D79" s="345" t="e">
        <f>#REF!</f>
        <v>#REF!</v>
      </c>
      <c r="E79" s="346"/>
      <c r="F79" s="116"/>
      <c r="G79" s="373" t="e">
        <f>#REF!</f>
        <v>#REF!</v>
      </c>
      <c r="H79" s="373"/>
      <c r="I79" s="373"/>
    </row>
    <row r="80" spans="1:9" ht="28.5" customHeight="1" x14ac:dyDescent="0.25">
      <c r="A80" s="360" t="s">
        <v>331</v>
      </c>
      <c r="B80" s="290" t="s">
        <v>505</v>
      </c>
      <c r="C80" s="364" t="s">
        <v>218</v>
      </c>
      <c r="D80" s="345" t="e">
        <f>#REF!</f>
        <v>#REF!</v>
      </c>
      <c r="E80" s="346"/>
      <c r="F80" s="373" t="e">
        <f>D80-D81</f>
        <v>#REF!</v>
      </c>
      <c r="G80" s="373"/>
      <c r="H80" s="373"/>
      <c r="I80" s="116" t="s">
        <v>593</v>
      </c>
    </row>
    <row r="81" spans="1:9" ht="28.5" customHeight="1" x14ac:dyDescent="0.25">
      <c r="A81" s="361"/>
      <c r="B81" s="290"/>
      <c r="C81" s="364"/>
      <c r="D81" s="345" t="e">
        <f>#REF!</f>
        <v>#REF!</v>
      </c>
      <c r="E81" s="346"/>
      <c r="F81" s="116"/>
      <c r="G81" s="373" t="e">
        <f>#REF!</f>
        <v>#REF!</v>
      </c>
      <c r="H81" s="373"/>
      <c r="I81" s="373"/>
    </row>
    <row r="82" spans="1:9" ht="28.5" customHeight="1" x14ac:dyDescent="0.25">
      <c r="A82" s="360" t="s">
        <v>323</v>
      </c>
      <c r="B82" s="290" t="s">
        <v>591</v>
      </c>
      <c r="C82" s="364" t="s">
        <v>219</v>
      </c>
      <c r="D82" s="345" t="e">
        <f>#REF!</f>
        <v>#REF!</v>
      </c>
      <c r="E82" s="346"/>
      <c r="F82" s="373" t="e">
        <f>D82-D83</f>
        <v>#REF!</v>
      </c>
      <c r="G82" s="373"/>
      <c r="H82" s="373"/>
      <c r="I82" s="116" t="s">
        <v>593</v>
      </c>
    </row>
    <row r="83" spans="1:9" ht="28.5" customHeight="1" x14ac:dyDescent="0.25">
      <c r="A83" s="361"/>
      <c r="B83" s="290"/>
      <c r="C83" s="364"/>
      <c r="D83" s="345" t="e">
        <f>#REF!</f>
        <v>#REF!</v>
      </c>
      <c r="E83" s="346"/>
      <c r="F83" s="116"/>
      <c r="G83" s="373" t="e">
        <f>#REF!</f>
        <v>#REF!</v>
      </c>
      <c r="H83" s="373"/>
      <c r="I83" s="373"/>
    </row>
    <row r="84" spans="1:9" ht="28.5" customHeight="1" x14ac:dyDescent="0.25">
      <c r="A84" s="379" t="s">
        <v>140</v>
      </c>
      <c r="B84" s="295" t="s">
        <v>500</v>
      </c>
      <c r="C84" s="357" t="s">
        <v>220</v>
      </c>
      <c r="D84" s="297" t="e">
        <f>D86+D88+D90+D92+D97+D99+D101</f>
        <v>#REF!</v>
      </c>
      <c r="E84" s="297"/>
      <c r="F84" s="297" t="e">
        <f>D84-D85</f>
        <v>#REF!</v>
      </c>
      <c r="G84" s="297"/>
      <c r="H84" s="297"/>
      <c r="I84" s="158"/>
    </row>
    <row r="85" spans="1:9" ht="28.5" customHeight="1" x14ac:dyDescent="0.25">
      <c r="A85" s="379"/>
      <c r="B85" s="295"/>
      <c r="C85" s="357"/>
      <c r="D85" s="297" t="e">
        <f>D87+D89+D91+D93+D98+D100+D102</f>
        <v>#REF!</v>
      </c>
      <c r="E85" s="297"/>
      <c r="F85" s="158"/>
      <c r="G85" s="297" t="e">
        <f>G87+G89+G91+G93+G98+G100+G102</f>
        <v>#REF!</v>
      </c>
      <c r="H85" s="297"/>
      <c r="I85" s="297"/>
    </row>
    <row r="86" spans="1:9" ht="28.5" customHeight="1" x14ac:dyDescent="0.25">
      <c r="A86" s="358" t="s">
        <v>141</v>
      </c>
      <c r="B86" s="290" t="s">
        <v>592</v>
      </c>
      <c r="C86" s="378" t="s">
        <v>221</v>
      </c>
      <c r="D86" s="345" t="e">
        <f>#REF!</f>
        <v>#REF!</v>
      </c>
      <c r="E86" s="346"/>
      <c r="F86" s="373" t="e">
        <f>D86-D87</f>
        <v>#REF!</v>
      </c>
      <c r="G86" s="373"/>
      <c r="H86" s="373"/>
      <c r="I86" s="116" t="s">
        <v>593</v>
      </c>
    </row>
    <row r="87" spans="1:9" ht="28.5" customHeight="1" x14ac:dyDescent="0.25">
      <c r="A87" s="358"/>
      <c r="B87" s="290"/>
      <c r="C87" s="378"/>
      <c r="D87" s="345" t="e">
        <f>#REF!</f>
        <v>#REF!</v>
      </c>
      <c r="E87" s="346"/>
      <c r="F87" s="116"/>
      <c r="G87" s="373" t="e">
        <f>#REF!</f>
        <v>#REF!</v>
      </c>
      <c r="H87" s="373"/>
      <c r="I87" s="373"/>
    </row>
    <row r="88" spans="1:9" ht="28.5" customHeight="1" x14ac:dyDescent="0.25">
      <c r="A88" s="360" t="s">
        <v>310</v>
      </c>
      <c r="B88" s="290" t="s">
        <v>471</v>
      </c>
      <c r="C88" s="378" t="s">
        <v>222</v>
      </c>
      <c r="D88" s="345" t="e">
        <f>#REF!</f>
        <v>#REF!</v>
      </c>
      <c r="E88" s="346"/>
      <c r="F88" s="373" t="e">
        <f>D88-D89</f>
        <v>#REF!</v>
      </c>
      <c r="G88" s="373"/>
      <c r="H88" s="373"/>
      <c r="I88" s="116" t="s">
        <v>593</v>
      </c>
    </row>
    <row r="89" spans="1:9" s="13" customFormat="1" ht="28.5" customHeight="1" x14ac:dyDescent="0.25">
      <c r="A89" s="361"/>
      <c r="B89" s="290"/>
      <c r="C89" s="378"/>
      <c r="D89" s="345" t="e">
        <f>#REF!</f>
        <v>#REF!</v>
      </c>
      <c r="E89" s="346"/>
      <c r="F89" s="116"/>
      <c r="G89" s="373" t="e">
        <f>#REF!</f>
        <v>#REF!</v>
      </c>
      <c r="H89" s="373"/>
      <c r="I89" s="373"/>
    </row>
    <row r="90" spans="1:9" s="13" customFormat="1" ht="28.5" customHeight="1" x14ac:dyDescent="0.25">
      <c r="A90" s="360" t="s">
        <v>309</v>
      </c>
      <c r="B90" s="290" t="s">
        <v>542</v>
      </c>
      <c r="C90" s="364" t="s">
        <v>223</v>
      </c>
      <c r="D90" s="345" t="e">
        <f>#REF!</f>
        <v>#REF!</v>
      </c>
      <c r="E90" s="346"/>
      <c r="F90" s="373" t="e">
        <f>D90-D91</f>
        <v>#REF!</v>
      </c>
      <c r="G90" s="373"/>
      <c r="H90" s="373"/>
      <c r="I90" s="116" t="s">
        <v>593</v>
      </c>
    </row>
    <row r="91" spans="1:9" s="13" customFormat="1" ht="28.5" customHeight="1" x14ac:dyDescent="0.25">
      <c r="A91" s="361"/>
      <c r="B91" s="290"/>
      <c r="C91" s="364"/>
      <c r="D91" s="345" t="e">
        <f>#REF!</f>
        <v>#REF!</v>
      </c>
      <c r="E91" s="346"/>
      <c r="F91" s="116"/>
      <c r="G91" s="373" t="e">
        <f>#REF!</f>
        <v>#REF!</v>
      </c>
      <c r="H91" s="373"/>
      <c r="I91" s="373"/>
    </row>
    <row r="92" spans="1:9" s="13" customFormat="1" ht="28.5" customHeight="1" x14ac:dyDescent="0.25">
      <c r="A92" s="360" t="s">
        <v>311</v>
      </c>
      <c r="B92" s="356" t="s">
        <v>556</v>
      </c>
      <c r="C92" s="364" t="s">
        <v>224</v>
      </c>
      <c r="D92" s="345" t="e">
        <f>#REF!</f>
        <v>#REF!</v>
      </c>
      <c r="E92" s="346"/>
      <c r="F92" s="373" t="e">
        <f>D92-D93</f>
        <v>#REF!</v>
      </c>
      <c r="G92" s="373"/>
      <c r="H92" s="373"/>
      <c r="I92" s="116" t="s">
        <v>593</v>
      </c>
    </row>
    <row r="93" spans="1:9" s="13" customFormat="1" ht="28.5" customHeight="1" x14ac:dyDescent="0.25">
      <c r="A93" s="361"/>
      <c r="B93" s="356"/>
      <c r="C93" s="364"/>
      <c r="D93" s="345" t="e">
        <f>#REF!</f>
        <v>#REF!</v>
      </c>
      <c r="E93" s="346"/>
      <c r="F93" s="116"/>
      <c r="G93" s="373" t="e">
        <f>#REF!</f>
        <v>#REF!</v>
      </c>
      <c r="H93" s="373"/>
      <c r="I93" s="373"/>
    </row>
    <row r="94" spans="1:9" s="13" customFormat="1" ht="15.15" customHeight="1" x14ac:dyDescent="0.25">
      <c r="A94" s="306" t="s">
        <v>465</v>
      </c>
      <c r="B94" s="309" t="s">
        <v>550</v>
      </c>
      <c r="C94" s="97" t="s">
        <v>451</v>
      </c>
      <c r="D94" s="315" t="s">
        <v>344</v>
      </c>
      <c r="E94" s="315"/>
      <c r="F94" s="315"/>
      <c r="G94" s="315"/>
      <c r="H94" s="311" t="s">
        <v>452</v>
      </c>
      <c r="I94" s="313"/>
    </row>
    <row r="95" spans="1:9" ht="15.15" customHeight="1" x14ac:dyDescent="0.25">
      <c r="A95" s="307"/>
      <c r="B95" s="310"/>
      <c r="C95" s="100" t="s">
        <v>457</v>
      </c>
      <c r="D95" s="98">
        <v>1</v>
      </c>
      <c r="E95" s="98" t="s">
        <v>538</v>
      </c>
      <c r="F95" s="315" t="s">
        <v>539</v>
      </c>
      <c r="G95" s="315"/>
      <c r="H95" s="381" t="s">
        <v>444</v>
      </c>
      <c r="I95" s="382"/>
    </row>
    <row r="96" spans="1:9" ht="15.15" customHeight="1" x14ac:dyDescent="0.25">
      <c r="A96" s="308" t="s">
        <v>453</v>
      </c>
      <c r="B96" s="99" t="s">
        <v>454</v>
      </c>
      <c r="C96" s="102" t="s">
        <v>455</v>
      </c>
      <c r="D96" s="142"/>
      <c r="E96" s="98" t="s">
        <v>540</v>
      </c>
      <c r="F96" s="315"/>
      <c r="G96" s="315"/>
      <c r="H96" s="381" t="s">
        <v>541</v>
      </c>
      <c r="I96" s="382"/>
    </row>
    <row r="97" spans="1:9" ht="27.75" customHeight="1" x14ac:dyDescent="0.25">
      <c r="A97" s="360" t="s">
        <v>308</v>
      </c>
      <c r="B97" s="359" t="s">
        <v>466</v>
      </c>
      <c r="C97" s="364" t="s">
        <v>225</v>
      </c>
      <c r="D97" s="345" t="e">
        <f>#REF!</f>
        <v>#REF!</v>
      </c>
      <c r="E97" s="346"/>
      <c r="F97" s="373" t="e">
        <f>D97-D98</f>
        <v>#REF!</v>
      </c>
      <c r="G97" s="373"/>
      <c r="H97" s="373"/>
      <c r="I97" s="116" t="s">
        <v>593</v>
      </c>
    </row>
    <row r="98" spans="1:9" ht="27.75" customHeight="1" x14ac:dyDescent="0.25">
      <c r="A98" s="361"/>
      <c r="B98" s="359"/>
      <c r="C98" s="364"/>
      <c r="D98" s="345" t="e">
        <f>#REF!</f>
        <v>#REF!</v>
      </c>
      <c r="E98" s="346"/>
      <c r="F98" s="116"/>
      <c r="G98" s="373" t="e">
        <f>#REF!</f>
        <v>#REF!</v>
      </c>
      <c r="H98" s="373"/>
      <c r="I98" s="373"/>
    </row>
    <row r="99" spans="1:9" ht="27.75" customHeight="1" x14ac:dyDescent="0.25">
      <c r="A99" s="360" t="s">
        <v>126</v>
      </c>
      <c r="B99" s="356" t="s">
        <v>557</v>
      </c>
      <c r="C99" s="364" t="s">
        <v>226</v>
      </c>
      <c r="D99" s="345" t="e">
        <f>#REF!</f>
        <v>#REF!</v>
      </c>
      <c r="E99" s="346"/>
      <c r="F99" s="373" t="e">
        <f>D99-D100</f>
        <v>#REF!</v>
      </c>
      <c r="G99" s="373"/>
      <c r="H99" s="373"/>
      <c r="I99" s="116" t="s">
        <v>593</v>
      </c>
    </row>
    <row r="100" spans="1:9" ht="27.75" customHeight="1" x14ac:dyDescent="0.25">
      <c r="A100" s="361"/>
      <c r="B100" s="356"/>
      <c r="C100" s="364"/>
      <c r="D100" s="345" t="e">
        <f>#REF!</f>
        <v>#REF!</v>
      </c>
      <c r="E100" s="346"/>
      <c r="F100" s="116"/>
      <c r="G100" s="373" t="e">
        <f>#REF!</f>
        <v>#REF!</v>
      </c>
      <c r="H100" s="373"/>
      <c r="I100" s="373"/>
    </row>
    <row r="101" spans="1:9" ht="27.75" customHeight="1" x14ac:dyDescent="0.25">
      <c r="A101" s="360" t="s">
        <v>690</v>
      </c>
      <c r="B101" s="356" t="s">
        <v>492</v>
      </c>
      <c r="C101" s="364" t="s">
        <v>294</v>
      </c>
      <c r="D101" s="345" t="e">
        <f>#REF!</f>
        <v>#REF!</v>
      </c>
      <c r="E101" s="346"/>
      <c r="F101" s="373" t="e">
        <f>D101-D102</f>
        <v>#REF!</v>
      </c>
      <c r="G101" s="373"/>
      <c r="H101" s="373"/>
      <c r="I101" s="116" t="s">
        <v>593</v>
      </c>
    </row>
    <row r="102" spans="1:9" ht="27.75" customHeight="1" x14ac:dyDescent="0.25">
      <c r="A102" s="361"/>
      <c r="B102" s="356"/>
      <c r="C102" s="364"/>
      <c r="D102" s="345" t="e">
        <f>#REF!</f>
        <v>#REF!</v>
      </c>
      <c r="E102" s="346"/>
      <c r="F102" s="116"/>
      <c r="G102" s="373" t="e">
        <f>#REF!</f>
        <v>#REF!</v>
      </c>
      <c r="H102" s="373"/>
      <c r="I102" s="373"/>
    </row>
    <row r="103" spans="1:9" ht="27.75" customHeight="1" x14ac:dyDescent="0.25">
      <c r="A103" s="379" t="s">
        <v>123</v>
      </c>
      <c r="B103" s="295" t="s">
        <v>498</v>
      </c>
      <c r="C103" s="357" t="s">
        <v>227</v>
      </c>
      <c r="D103" s="297" t="e">
        <f>D105+D107+D109+D111+D113+D115+D117+D119</f>
        <v>#REF!</v>
      </c>
      <c r="E103" s="297"/>
      <c r="F103" s="297" t="e">
        <f>D103-D104</f>
        <v>#REF!</v>
      </c>
      <c r="G103" s="297"/>
      <c r="H103" s="297"/>
      <c r="I103" s="158"/>
    </row>
    <row r="104" spans="1:9" ht="27.75" customHeight="1" x14ac:dyDescent="0.25">
      <c r="A104" s="379"/>
      <c r="B104" s="295"/>
      <c r="C104" s="357"/>
      <c r="D104" s="297" t="e">
        <f>D106+D108+D110+D112+D114+D116+D118+D120</f>
        <v>#REF!</v>
      </c>
      <c r="E104" s="297"/>
      <c r="F104" s="158"/>
      <c r="G104" s="297" t="e">
        <f>G106+G108+G110+G112+G114+G116+G118+G120</f>
        <v>#REF!</v>
      </c>
      <c r="H104" s="297"/>
      <c r="I104" s="297"/>
    </row>
    <row r="105" spans="1:9" ht="27.75" customHeight="1" x14ac:dyDescent="0.25">
      <c r="A105" s="358" t="s">
        <v>143</v>
      </c>
      <c r="B105" s="356" t="s">
        <v>360</v>
      </c>
      <c r="C105" s="378" t="s">
        <v>228</v>
      </c>
      <c r="D105" s="345" t="e">
        <f>#REF!</f>
        <v>#REF!</v>
      </c>
      <c r="E105" s="346"/>
      <c r="F105" s="373" t="e">
        <f>D105-D106</f>
        <v>#REF!</v>
      </c>
      <c r="G105" s="373"/>
      <c r="H105" s="373"/>
      <c r="I105" s="116" t="s">
        <v>593</v>
      </c>
    </row>
    <row r="106" spans="1:9" ht="27.75" customHeight="1" x14ac:dyDescent="0.25">
      <c r="A106" s="358"/>
      <c r="B106" s="356"/>
      <c r="C106" s="378"/>
      <c r="D106" s="345" t="e">
        <f>#REF!</f>
        <v>#REF!</v>
      </c>
      <c r="E106" s="346"/>
      <c r="F106" s="116"/>
      <c r="G106" s="373" t="e">
        <f>#REF!</f>
        <v>#REF!</v>
      </c>
      <c r="H106" s="373"/>
      <c r="I106" s="373"/>
    </row>
    <row r="107" spans="1:9" ht="27.75" customHeight="1" x14ac:dyDescent="0.25">
      <c r="A107" s="360" t="s">
        <v>310</v>
      </c>
      <c r="B107" s="290" t="s">
        <v>471</v>
      </c>
      <c r="C107" s="364" t="s">
        <v>229</v>
      </c>
      <c r="D107" s="345" t="e">
        <f>#REF!</f>
        <v>#REF!</v>
      </c>
      <c r="E107" s="346"/>
      <c r="F107" s="373" t="e">
        <f>D107-D108</f>
        <v>#REF!</v>
      </c>
      <c r="G107" s="373"/>
      <c r="H107" s="373"/>
      <c r="I107" s="116" t="s">
        <v>593</v>
      </c>
    </row>
    <row r="108" spans="1:9" ht="27.75" customHeight="1" x14ac:dyDescent="0.25">
      <c r="A108" s="361"/>
      <c r="B108" s="290"/>
      <c r="C108" s="364"/>
      <c r="D108" s="345" t="e">
        <f>#REF!</f>
        <v>#REF!</v>
      </c>
      <c r="E108" s="346"/>
      <c r="F108" s="116"/>
      <c r="G108" s="373" t="e">
        <f>#REF!</f>
        <v>#REF!</v>
      </c>
      <c r="H108" s="373"/>
      <c r="I108" s="373"/>
    </row>
    <row r="109" spans="1:9" ht="27.75" customHeight="1" x14ac:dyDescent="0.25">
      <c r="A109" s="360" t="s">
        <v>309</v>
      </c>
      <c r="B109" s="356" t="s">
        <v>576</v>
      </c>
      <c r="C109" s="364" t="s">
        <v>230</v>
      </c>
      <c r="D109" s="345" t="e">
        <f>#REF!</f>
        <v>#REF!</v>
      </c>
      <c r="E109" s="346"/>
      <c r="F109" s="373" t="e">
        <f>D109-D110</f>
        <v>#REF!</v>
      </c>
      <c r="G109" s="373"/>
      <c r="H109" s="373"/>
      <c r="I109" s="116" t="s">
        <v>593</v>
      </c>
    </row>
    <row r="110" spans="1:9" ht="27.75" customHeight="1" x14ac:dyDescent="0.25">
      <c r="A110" s="361"/>
      <c r="B110" s="356"/>
      <c r="C110" s="364"/>
      <c r="D110" s="345" t="e">
        <f>#REF!</f>
        <v>#REF!</v>
      </c>
      <c r="E110" s="346"/>
      <c r="F110" s="116"/>
      <c r="G110" s="373" t="e">
        <f>#REF!</f>
        <v>#REF!</v>
      </c>
      <c r="H110" s="373"/>
      <c r="I110" s="373"/>
    </row>
    <row r="111" spans="1:9" ht="27.75" customHeight="1" x14ac:dyDescent="0.25">
      <c r="A111" s="360" t="s">
        <v>311</v>
      </c>
      <c r="B111" s="359" t="s">
        <v>467</v>
      </c>
      <c r="C111" s="364" t="s">
        <v>231</v>
      </c>
      <c r="D111" s="345" t="e">
        <f>#REF!</f>
        <v>#REF!</v>
      </c>
      <c r="E111" s="346"/>
      <c r="F111" s="373" t="e">
        <f>D111-D112</f>
        <v>#REF!</v>
      </c>
      <c r="G111" s="373"/>
      <c r="H111" s="373"/>
      <c r="I111" s="116" t="s">
        <v>593</v>
      </c>
    </row>
    <row r="112" spans="1:9" ht="27.75" customHeight="1" x14ac:dyDescent="0.25">
      <c r="A112" s="361"/>
      <c r="B112" s="359"/>
      <c r="C112" s="364"/>
      <c r="D112" s="345" t="e">
        <f>#REF!</f>
        <v>#REF!</v>
      </c>
      <c r="E112" s="346"/>
      <c r="F112" s="116"/>
      <c r="G112" s="373" t="e">
        <f>#REF!</f>
        <v>#REF!</v>
      </c>
      <c r="H112" s="373"/>
      <c r="I112" s="373"/>
    </row>
    <row r="113" spans="1:9" ht="27.75" customHeight="1" x14ac:dyDescent="0.25">
      <c r="A113" s="360" t="s">
        <v>308</v>
      </c>
      <c r="B113" s="359" t="s">
        <v>468</v>
      </c>
      <c r="C113" s="364" t="s">
        <v>232</v>
      </c>
      <c r="D113" s="345" t="e">
        <f>#REF!</f>
        <v>#REF!</v>
      </c>
      <c r="E113" s="346"/>
      <c r="F113" s="373" t="e">
        <f>D113-D114</f>
        <v>#REF!</v>
      </c>
      <c r="G113" s="373"/>
      <c r="H113" s="373"/>
      <c r="I113" s="116" t="s">
        <v>593</v>
      </c>
    </row>
    <row r="114" spans="1:9" ht="27.75" customHeight="1" x14ac:dyDescent="0.25">
      <c r="A114" s="361"/>
      <c r="B114" s="359"/>
      <c r="C114" s="364"/>
      <c r="D114" s="345" t="e">
        <f>#REF!</f>
        <v>#REF!</v>
      </c>
      <c r="E114" s="346"/>
      <c r="F114" s="116"/>
      <c r="G114" s="373" t="e">
        <f>#REF!</f>
        <v>#REF!</v>
      </c>
      <c r="H114" s="373"/>
      <c r="I114" s="373"/>
    </row>
    <row r="115" spans="1:9" ht="27.75" customHeight="1" x14ac:dyDescent="0.25">
      <c r="A115" s="360" t="s">
        <v>312</v>
      </c>
      <c r="B115" s="356" t="s">
        <v>543</v>
      </c>
      <c r="C115" s="364" t="s">
        <v>233</v>
      </c>
      <c r="D115" s="345" t="e">
        <f>#REF!</f>
        <v>#REF!</v>
      </c>
      <c r="E115" s="346"/>
      <c r="F115" s="373" t="e">
        <f>D115-D116</f>
        <v>#REF!</v>
      </c>
      <c r="G115" s="373"/>
      <c r="H115" s="373"/>
      <c r="I115" s="116" t="s">
        <v>593</v>
      </c>
    </row>
    <row r="116" spans="1:9" ht="27.75" customHeight="1" x14ac:dyDescent="0.25">
      <c r="A116" s="361"/>
      <c r="B116" s="356"/>
      <c r="C116" s="364"/>
      <c r="D116" s="345" t="e">
        <f>#REF!</f>
        <v>#REF!</v>
      </c>
      <c r="E116" s="346"/>
      <c r="F116" s="116"/>
      <c r="G116" s="373" t="e">
        <f>#REF!</f>
        <v>#REF!</v>
      </c>
      <c r="H116" s="373"/>
      <c r="I116" s="373"/>
    </row>
    <row r="117" spans="1:9" ht="27.75" customHeight="1" x14ac:dyDescent="0.25">
      <c r="A117" s="360" t="s">
        <v>307</v>
      </c>
      <c r="B117" s="356" t="s">
        <v>100</v>
      </c>
      <c r="C117" s="364" t="s">
        <v>234</v>
      </c>
      <c r="D117" s="345" t="e">
        <f>#REF!</f>
        <v>#REF!</v>
      </c>
      <c r="E117" s="346"/>
      <c r="F117" s="373" t="e">
        <f>D117-D118</f>
        <v>#REF!</v>
      </c>
      <c r="G117" s="373"/>
      <c r="H117" s="373"/>
      <c r="I117" s="116" t="s">
        <v>593</v>
      </c>
    </row>
    <row r="118" spans="1:9" ht="27.75" customHeight="1" x14ac:dyDescent="0.25">
      <c r="A118" s="361"/>
      <c r="B118" s="356"/>
      <c r="C118" s="364"/>
      <c r="D118" s="345" t="e">
        <f>#REF!</f>
        <v>#REF!</v>
      </c>
      <c r="E118" s="346"/>
      <c r="F118" s="116"/>
      <c r="G118" s="373" t="e">
        <f>#REF!</f>
        <v>#REF!</v>
      </c>
      <c r="H118" s="373"/>
      <c r="I118" s="373"/>
    </row>
    <row r="119" spans="1:9" ht="27.75" customHeight="1" x14ac:dyDescent="0.25">
      <c r="A119" s="360" t="s">
        <v>499</v>
      </c>
      <c r="B119" s="356" t="s">
        <v>557</v>
      </c>
      <c r="C119" s="364" t="s">
        <v>235</v>
      </c>
      <c r="D119" s="345" t="e">
        <f>#REF!</f>
        <v>#REF!</v>
      </c>
      <c r="E119" s="346"/>
      <c r="F119" s="373" t="e">
        <f>D119-D120</f>
        <v>#REF!</v>
      </c>
      <c r="G119" s="373"/>
      <c r="H119" s="373"/>
      <c r="I119" s="116" t="s">
        <v>593</v>
      </c>
    </row>
    <row r="120" spans="1:9" ht="27.75" customHeight="1" x14ac:dyDescent="0.25">
      <c r="A120" s="361"/>
      <c r="B120" s="356"/>
      <c r="C120" s="364"/>
      <c r="D120" s="345" t="e">
        <f>#REF!</f>
        <v>#REF!</v>
      </c>
      <c r="E120" s="346"/>
      <c r="F120" s="116"/>
      <c r="G120" s="373" t="e">
        <f>#REF!</f>
        <v>#REF!</v>
      </c>
      <c r="H120" s="373"/>
      <c r="I120" s="373"/>
    </row>
    <row r="121" spans="1:9" ht="27.75" customHeight="1" x14ac:dyDescent="0.25">
      <c r="A121" s="379" t="s">
        <v>144</v>
      </c>
      <c r="B121" s="380" t="s">
        <v>81</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75" customHeight="1" x14ac:dyDescent="0.25">
      <c r="A123" s="358" t="s">
        <v>145</v>
      </c>
      <c r="B123" s="356" t="s">
        <v>558</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73" t="e">
        <f>#REF!</f>
        <v>#REF!</v>
      </c>
      <c r="H124" s="373"/>
      <c r="I124" s="373"/>
    </row>
    <row r="125" spans="1:9" ht="15.15" customHeight="1" x14ac:dyDescent="0.25">
      <c r="A125" s="306" t="s">
        <v>583</v>
      </c>
      <c r="B125" s="309" t="s">
        <v>550</v>
      </c>
      <c r="C125" s="97" t="s">
        <v>451</v>
      </c>
      <c r="D125" s="315" t="s">
        <v>344</v>
      </c>
      <c r="E125" s="315"/>
      <c r="F125" s="315"/>
      <c r="G125" s="315"/>
      <c r="H125" s="311" t="s">
        <v>452</v>
      </c>
      <c r="I125" s="313"/>
    </row>
    <row r="126" spans="1:9" ht="15.15" customHeight="1" x14ac:dyDescent="0.25">
      <c r="A126" s="307"/>
      <c r="B126" s="310"/>
      <c r="C126" s="100" t="s">
        <v>457</v>
      </c>
      <c r="D126" s="98">
        <v>1</v>
      </c>
      <c r="E126" s="98" t="s">
        <v>538</v>
      </c>
      <c r="F126" s="315" t="s">
        <v>539</v>
      </c>
      <c r="G126" s="315"/>
      <c r="H126" s="381" t="s">
        <v>444</v>
      </c>
      <c r="I126" s="382"/>
    </row>
    <row r="127" spans="1:9" ht="15.15" customHeight="1" x14ac:dyDescent="0.25">
      <c r="A127" s="308" t="s">
        <v>453</v>
      </c>
      <c r="B127" s="99" t="s">
        <v>454</v>
      </c>
      <c r="C127" s="102" t="s">
        <v>455</v>
      </c>
      <c r="D127" s="142"/>
      <c r="E127" s="98" t="s">
        <v>540</v>
      </c>
      <c r="F127" s="315"/>
      <c r="G127" s="315"/>
      <c r="H127" s="381" t="s">
        <v>541</v>
      </c>
      <c r="I127" s="382"/>
    </row>
    <row r="128" spans="1:9" ht="28.5" customHeight="1" x14ac:dyDescent="0.25">
      <c r="A128" s="360" t="s">
        <v>116</v>
      </c>
      <c r="B128" s="356" t="s">
        <v>361</v>
      </c>
      <c r="C128" s="364" t="s">
        <v>238</v>
      </c>
      <c r="D128" s="345" t="e">
        <f>#REF!</f>
        <v>#REF!</v>
      </c>
      <c r="E128" s="346"/>
      <c r="F128" s="373" t="e">
        <f>D128-D129</f>
        <v>#REF!</v>
      </c>
      <c r="G128" s="373"/>
      <c r="H128" s="373"/>
      <c r="I128" s="116" t="s">
        <v>593</v>
      </c>
    </row>
    <row r="129" spans="1:9" ht="28.5" customHeight="1" x14ac:dyDescent="0.25">
      <c r="A129" s="361"/>
      <c r="B129" s="356"/>
      <c r="C129" s="364"/>
      <c r="D129" s="345" t="e">
        <f>#REF!</f>
        <v>#REF!</v>
      </c>
      <c r="E129" s="346"/>
      <c r="F129" s="116"/>
      <c r="G129" s="373" t="e">
        <f>#REF!</f>
        <v>#REF!</v>
      </c>
      <c r="H129" s="373"/>
      <c r="I129" s="373"/>
    </row>
    <row r="130" spans="1:9" ht="28.5" customHeight="1" x14ac:dyDescent="0.25">
      <c r="A130" s="360" t="s">
        <v>117</v>
      </c>
      <c r="B130" s="356" t="s">
        <v>424</v>
      </c>
      <c r="C130" s="364" t="s">
        <v>239</v>
      </c>
      <c r="D130" s="345" t="e">
        <f>#REF!</f>
        <v>#REF!</v>
      </c>
      <c r="E130" s="346"/>
      <c r="F130" s="373" t="e">
        <f>D130-D131</f>
        <v>#REF!</v>
      </c>
      <c r="G130" s="373"/>
      <c r="H130" s="373"/>
      <c r="I130" s="116" t="s">
        <v>593</v>
      </c>
    </row>
    <row r="131" spans="1:9" ht="28.5" customHeight="1" x14ac:dyDescent="0.25">
      <c r="A131" s="361"/>
      <c r="B131" s="356"/>
      <c r="C131" s="364"/>
      <c r="D131" s="345" t="e">
        <f>#REF!</f>
        <v>#REF!</v>
      </c>
      <c r="E131" s="346"/>
      <c r="F131" s="116"/>
      <c r="G131" s="373" t="e">
        <f>#REF!</f>
        <v>#REF!</v>
      </c>
      <c r="H131" s="373"/>
      <c r="I131" s="373"/>
    </row>
    <row r="132" spans="1:9" ht="28.5" customHeight="1" x14ac:dyDescent="0.25">
      <c r="A132" s="360" t="s">
        <v>118</v>
      </c>
      <c r="B132" s="356" t="s">
        <v>362</v>
      </c>
      <c r="C132" s="364" t="s">
        <v>240</v>
      </c>
      <c r="D132" s="345" t="e">
        <f>#REF!</f>
        <v>#REF!</v>
      </c>
      <c r="E132" s="346"/>
      <c r="F132" s="373" t="e">
        <f>D132-D133</f>
        <v>#REF!</v>
      </c>
      <c r="G132" s="373"/>
      <c r="H132" s="373"/>
      <c r="I132" s="116" t="s">
        <v>593</v>
      </c>
    </row>
    <row r="133" spans="1:9" ht="28.5" customHeight="1" x14ac:dyDescent="0.25">
      <c r="A133" s="361"/>
      <c r="B133" s="356"/>
      <c r="C133" s="364"/>
      <c r="D133" s="345" t="e">
        <f>#REF!</f>
        <v>#REF!</v>
      </c>
      <c r="E133" s="346"/>
      <c r="F133" s="116"/>
      <c r="G133" s="373" t="e">
        <f>#REF!</f>
        <v>#REF!</v>
      </c>
      <c r="H133" s="373"/>
      <c r="I133" s="373"/>
    </row>
    <row r="134" spans="1:9" ht="28.5" customHeight="1" x14ac:dyDescent="0.25">
      <c r="A134" s="360" t="s">
        <v>332</v>
      </c>
      <c r="B134" s="290" t="s">
        <v>503</v>
      </c>
      <c r="C134" s="364" t="s">
        <v>241</v>
      </c>
      <c r="D134" s="345" t="e">
        <f>#REF!</f>
        <v>#REF!</v>
      </c>
      <c r="E134" s="346"/>
      <c r="F134" s="373" t="e">
        <f>D134-D135</f>
        <v>#REF!</v>
      </c>
      <c r="G134" s="373"/>
      <c r="H134" s="373"/>
      <c r="I134" s="116" t="s">
        <v>593</v>
      </c>
    </row>
    <row r="135" spans="1:9" ht="28.5" customHeight="1" x14ac:dyDescent="0.25">
      <c r="A135" s="361"/>
      <c r="B135" s="290"/>
      <c r="C135" s="364"/>
      <c r="D135" s="345" t="e">
        <f>#REF!</f>
        <v>#REF!</v>
      </c>
      <c r="E135" s="346"/>
      <c r="F135" s="116"/>
      <c r="G135" s="373" t="e">
        <f>#REF!</f>
        <v>#REF!</v>
      </c>
      <c r="H135" s="373"/>
      <c r="I135" s="373"/>
    </row>
    <row r="136" spans="1:9" ht="28.5" customHeight="1" x14ac:dyDescent="0.25">
      <c r="A136" s="379" t="s">
        <v>124</v>
      </c>
      <c r="B136" s="295" t="s">
        <v>469</v>
      </c>
      <c r="C136" s="368" t="s">
        <v>242</v>
      </c>
      <c r="D136" s="297" t="e">
        <f>D138+D140+D142+D144</f>
        <v>#REF!</v>
      </c>
      <c r="E136" s="297"/>
      <c r="F136" s="297" t="e">
        <f>D136-D137</f>
        <v>#REF!</v>
      </c>
      <c r="G136" s="297"/>
      <c r="H136" s="297"/>
      <c r="I136" s="155"/>
    </row>
    <row r="137" spans="1:9" ht="28.5" customHeight="1" x14ac:dyDescent="0.25">
      <c r="A137" s="379"/>
      <c r="B137" s="295"/>
      <c r="C137" s="368"/>
      <c r="D137" s="297" t="e">
        <f>D139+D141+D143+D145</f>
        <v>#REF!</v>
      </c>
      <c r="E137" s="297"/>
      <c r="F137" s="155"/>
      <c r="G137" s="297" t="e">
        <f>G139+G141+G143+G145</f>
        <v>#REF!</v>
      </c>
      <c r="H137" s="297"/>
      <c r="I137" s="297"/>
    </row>
    <row r="138" spans="1:9" ht="28.5" customHeight="1" x14ac:dyDescent="0.25">
      <c r="A138" s="358" t="s">
        <v>470</v>
      </c>
      <c r="B138" s="356" t="s">
        <v>84</v>
      </c>
      <c r="C138" s="364" t="s">
        <v>243</v>
      </c>
      <c r="D138" s="345" t="e">
        <f>#REF!</f>
        <v>#REF!</v>
      </c>
      <c r="E138" s="346"/>
      <c r="F138" s="373" t="e">
        <f>D138-D139</f>
        <v>#REF!</v>
      </c>
      <c r="G138" s="373"/>
      <c r="H138" s="373"/>
      <c r="I138" s="116" t="s">
        <v>593</v>
      </c>
    </row>
    <row r="139" spans="1:9" ht="28.5" customHeight="1" x14ac:dyDescent="0.25">
      <c r="A139" s="358"/>
      <c r="B139" s="356"/>
      <c r="C139" s="364"/>
      <c r="D139" s="345" t="e">
        <f>#REF!</f>
        <v>#REF!</v>
      </c>
      <c r="E139" s="346"/>
      <c r="F139" s="116"/>
      <c r="G139" s="373" t="e">
        <f>#REF!</f>
        <v>#REF!</v>
      </c>
      <c r="H139" s="373"/>
      <c r="I139" s="373"/>
    </row>
    <row r="140" spans="1:9" ht="28.5" customHeight="1" x14ac:dyDescent="0.25">
      <c r="A140" s="360" t="s">
        <v>110</v>
      </c>
      <c r="B140" s="356" t="s">
        <v>82</v>
      </c>
      <c r="C140" s="364" t="s">
        <v>244</v>
      </c>
      <c r="D140" s="345" t="e">
        <f>#REF!</f>
        <v>#REF!</v>
      </c>
      <c r="E140" s="346"/>
      <c r="F140" s="373" t="e">
        <f>D140-D141</f>
        <v>#REF!</v>
      </c>
      <c r="G140" s="373"/>
      <c r="H140" s="373"/>
      <c r="I140" s="116" t="s">
        <v>593</v>
      </c>
    </row>
    <row r="141" spans="1:9" ht="28.5" customHeight="1" x14ac:dyDescent="0.25">
      <c r="A141" s="361"/>
      <c r="B141" s="356"/>
      <c r="C141" s="364"/>
      <c r="D141" s="345" t="e">
        <f>#REF!</f>
        <v>#REF!</v>
      </c>
      <c r="E141" s="346"/>
      <c r="F141" s="116"/>
      <c r="G141" s="373" t="e">
        <f>#REF!</f>
        <v>#REF!</v>
      </c>
      <c r="H141" s="373"/>
      <c r="I141" s="373"/>
    </row>
    <row r="142" spans="1:9" ht="28.5" customHeight="1" x14ac:dyDescent="0.25">
      <c r="A142" s="360" t="s">
        <v>111</v>
      </c>
      <c r="B142" s="356" t="s">
        <v>85</v>
      </c>
      <c r="C142" s="364" t="s">
        <v>245</v>
      </c>
      <c r="D142" s="345" t="e">
        <f>#REF!</f>
        <v>#REF!</v>
      </c>
      <c r="E142" s="346"/>
      <c r="F142" s="373" t="e">
        <f>D142-D143</f>
        <v>#REF!</v>
      </c>
      <c r="G142" s="373"/>
      <c r="H142" s="373"/>
      <c r="I142" s="116" t="s">
        <v>593</v>
      </c>
    </row>
    <row r="143" spans="1:9" ht="28.5" customHeight="1" x14ac:dyDescent="0.25">
      <c r="A143" s="361"/>
      <c r="B143" s="356"/>
      <c r="C143" s="364"/>
      <c r="D143" s="345" t="e">
        <f>#REF!</f>
        <v>#REF!</v>
      </c>
      <c r="E143" s="346"/>
      <c r="F143" s="116"/>
      <c r="G143" s="373" t="e">
        <f>#REF!</f>
        <v>#REF!</v>
      </c>
      <c r="H143" s="373"/>
      <c r="I143" s="373"/>
    </row>
    <row r="144" spans="1:9" ht="28.5" customHeight="1" x14ac:dyDescent="0.25">
      <c r="A144" s="360" t="s">
        <v>112</v>
      </c>
      <c r="B144" s="356" t="s">
        <v>83</v>
      </c>
      <c r="C144" s="364" t="s">
        <v>246</v>
      </c>
      <c r="D144" s="345" t="e">
        <f>#REF!</f>
        <v>#REF!</v>
      </c>
      <c r="E144" s="346"/>
      <c r="F144" s="373" t="e">
        <f>D144-D145</f>
        <v>#REF!</v>
      </c>
      <c r="G144" s="373"/>
      <c r="H144" s="373"/>
      <c r="I144" s="116" t="s">
        <v>593</v>
      </c>
    </row>
    <row r="145" spans="1:9" ht="28.5" customHeight="1" x14ac:dyDescent="0.25">
      <c r="A145" s="361"/>
      <c r="B145" s="356"/>
      <c r="C145" s="364"/>
      <c r="D145" s="345" t="e">
        <f>#REF!</f>
        <v>#REF!</v>
      </c>
      <c r="E145" s="346"/>
      <c r="F145" s="116"/>
      <c r="G145" s="373" t="e">
        <f>#REF!</f>
        <v>#REF!</v>
      </c>
      <c r="H145" s="373"/>
      <c r="I145" s="37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5">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5">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14" t="s">
        <v>386</v>
      </c>
      <c r="E59" s="314"/>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306" t="s">
        <v>1072</v>
      </c>
      <c r="B60" s="387" t="s">
        <v>573</v>
      </c>
      <c r="C60" s="387" t="s">
        <v>385</v>
      </c>
      <c r="D60" s="392" t="s">
        <v>386</v>
      </c>
      <c r="E60" s="393"/>
      <c r="F60" s="24"/>
      <c r="G60" s="24"/>
    </row>
    <row r="61" spans="1:7" ht="21" x14ac:dyDescent="0.25">
      <c r="A61" s="308"/>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5">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2018-02-21T10:51:57Z</cp:lastPrinted>
  <dcterms:created xsi:type="dcterms:W3CDTF">2002-11-28T13:29:35Z</dcterms:created>
  <dcterms:modified xsi:type="dcterms:W3CDTF">2018-02-21T10:52:00Z</dcterms:modified>
</cp:coreProperties>
</file>