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"/>
    </mc:Choice>
  </mc:AlternateContent>
  <bookViews>
    <workbookView xWindow="0" yWindow="0" windowWidth="28800" windowHeight="9735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D17" i="1" l="1"/>
  <c r="D51" i="1"/>
  <c r="D52" i="1"/>
  <c r="D61" i="1"/>
  <c r="D3" i="1"/>
  <c r="D27" i="1" s="1"/>
  <c r="E83" i="1"/>
  <c r="E61" i="1"/>
  <c r="E52" i="1"/>
  <c r="E78" i="1" s="1"/>
  <c r="E51" i="1"/>
  <c r="E17" i="1"/>
  <c r="E3" i="1"/>
  <c r="E31" i="1" s="1"/>
  <c r="E79" i="1" s="1"/>
  <c r="E27" i="1" l="1"/>
  <c r="D78" i="1"/>
  <c r="D22" i="1"/>
  <c r="D31" i="1"/>
  <c r="E22" i="1"/>
  <c r="D79" i="1" l="1"/>
</calcChain>
</file>

<file path=xl/sharedStrings.xml><?xml version="1.0" encoding="utf-8"?>
<sst xmlns="http://schemas.openxmlformats.org/spreadsheetml/2006/main" count="249" uniqueCount="249">
  <si>
    <t>Pol.</t>
  </si>
  <si>
    <t>Názov položky</t>
  </si>
  <si>
    <t>č.r.</t>
  </si>
  <si>
    <t>bežné obdobie</t>
  </si>
  <si>
    <t>predchádzajúce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</si>
  <si>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</si>
  <si>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</si>
  <si>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</si>
  <si>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</si>
  <si>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</si>
  <si>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</si>
  <si>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</si>
  <si>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</si>
  <si>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</si>
  <si>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</si>
  <si>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</si>
  <si>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</si>
  <si>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</si>
  <si>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</si>
  <si>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</si>
  <si>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</si>
  <si>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</si>
  <si>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</si>
  <si>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</si>
  <si>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</si>
  <si>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</si>
  <si>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</si>
  <si>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</si>
  <si>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</si>
  <si>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</si>
  <si>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</si>
  <si>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</si>
  <si>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</si>
  <si>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</si>
  <si>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</si>
  <si>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</si>
  <si>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</si>
  <si>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</si>
  <si>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</si>
  <si>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</si>
  <si>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</si>
  <si>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</si>
  <si>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</si>
  <si>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</si>
  <si>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</si>
  <si>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</si>
  <si>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</si>
  <si>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</si>
  <si>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</si>
  <si>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</si>
  <si>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</si>
  <si>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</si>
  <si>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</si>
  <si>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</si>
  <si>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</si>
  <si>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</si>
  <si>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</si>
  <si>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</si>
  <si>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</si>
  <si>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</si>
  <si>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</si>
  <si>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</si>
  <si>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</si>
  <si>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</si>
  <si>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</si>
  <si>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</si>
  <si>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</si>
  <si>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</si>
  <si>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</si>
  <si>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</si>
  <si>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</si>
  <si>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</si>
  <si>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</si>
  <si>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</si>
  <si>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</si>
  <si>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</si>
  <si>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</si>
  <si>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</si>
  <si>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</si>
  <si>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</si>
  <si>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</si>
  <si>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</si>
  <si>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</si>
  <si>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</si>
  <si>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</si>
  <si>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</si>
  <si>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</si>
  <si>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</si>
  <si>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>Výdavky výnimočného rozsahu alebo výskytu vzťahujúce sa na prev. činnosť (-) </t>
  </si>
  <si>
    <t xml:space="preserve">29 </t>
  </si>
  <si>
    <t>A 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</si>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</sst>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\ _E_U_R_-;\-* #,##0.00\ _E_U_R_-;_-* &quot;-&quot;??\ _E_U_R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1" xfId="0" quotePrefix="1" applyNumberFormat="1" applyFont="1" applyFill="1" applyBorder="1" applyAlignment="1" applyProtection="1"/>
    <xf numFmtId="0" fontId="2" fillId="0" borderId="1" xfId="0" quotePrefix="1" applyNumberFormat="1" applyFont="1" applyFill="1" applyBorder="1" applyAlignment="1" applyProtection="1">
      <alignment wrapText="1"/>
    </xf>
    <xf numFmtId="43" fontId="2" fillId="0" borderId="1" xfId="1" quotePrefix="1" applyFont="1" applyFill="1" applyBorder="1" applyAlignment="1" applyProtection="1"/>
    <xf numFmtId="164" fontId="2" fillId="0" borderId="1" xfId="2" quotePrefix="1" applyFont="1" applyFill="1" applyBorder="1" applyAlignment="1" applyProtection="1"/>
    <xf numFmtId="0" fontId="3" fillId="0" borderId="1" xfId="0" quotePrefix="1" applyNumberFormat="1" applyFont="1" applyFill="1" applyBorder="1" applyAlignment="1" applyProtection="1"/>
    <xf numFmtId="0" fontId="3" fillId="0" borderId="1" xfId="0" quotePrefix="1" applyNumberFormat="1" applyFont="1" applyFill="1" applyBorder="1" applyAlignment="1" applyProtection="1">
      <alignment wrapText="1"/>
    </xf>
    <xf numFmtId="0" fontId="4" fillId="0" borderId="1" xfId="0" quotePrefix="1" applyNumberFormat="1" applyFont="1" applyFill="1" applyBorder="1" applyAlignment="1" applyProtection="1"/>
    <xf numFmtId="0" fontId="2" fillId="2" borderId="1" xfId="0" quotePrefix="1" applyNumberFormat="1" applyFont="1" applyFill="1" applyBorder="1" applyAlignment="1" applyProtection="1"/>
    <xf numFmtId="0" fontId="2" fillId="2" borderId="1" xfId="0" quotePrefix="1" applyNumberFormat="1" applyFont="1" applyFill="1" applyBorder="1" applyAlignment="1" applyProtection="1">
      <alignment wrapText="1"/>
    </xf>
    <xf numFmtId="0" fontId="5" fillId="2" borderId="1" xfId="0" quotePrefix="1" applyNumberFormat="1" applyFont="1" applyFill="1" applyBorder="1" applyAlignment="1" applyProtection="1"/>
    <xf numFmtId="43" fontId="2" fillId="2" borderId="1" xfId="1" quotePrefix="1" applyFont="1" applyFill="1" applyBorder="1" applyAlignment="1" applyProtection="1"/>
    <xf numFmtId="0" fontId="2" fillId="2" borderId="1" xfId="0" applyNumberFormat="1" applyFont="1" applyFill="1" applyBorder="1" applyAlignment="1" applyProtection="1"/>
    <xf numFmtId="0" fontId="5" fillId="0" borderId="1" xfId="0" quotePrefix="1" applyNumberFormat="1" applyFont="1" applyFill="1" applyBorder="1" applyAlignment="1" applyProtection="1"/>
    <xf numFmtId="0" fontId="6" fillId="0" borderId="0" xfId="0" applyFont="1"/>
    <xf numFmtId="43" fontId="3" fillId="0" borderId="1" xfId="1" quotePrefix="1" applyFont="1" applyFill="1" applyBorder="1" applyAlignment="1" applyProtection="1"/>
    <xf numFmtId="43" fontId="6" fillId="0" borderId="0" xfId="0" applyNumberFormat="1" applyFont="1"/>
  </cellXfs>
  <cellStyles count="3">
    <cellStyle name="Čiarka" xfId="1" builtinId="3"/>
    <cellStyle name="Čiarka 2" xfId="2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../../../../../../../../../..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../../../../../../../../../../..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../../../../../../../../../../..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../../../../../../../../../../..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../../../../../../../../../../..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../../../../../../../../../../..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../../../../../../../../../../..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../../../../../../../../../../..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../../../../../../../../../../..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../../../../../../../../../../..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../../../../../../../../../../..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../../../../../../../../../../..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../../../../../../../../../../..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../../../../../../../../../../..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../../../../../../../../../../..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../../../../../../../../../../..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../../../../../../../../../../..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../../../../../../../../../../..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../../../../../../../../../../..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../../../../../../../../../../..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../../../../../../../../../../..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../../../../../../../../../../..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../../../../../../../../../../..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../../../../../../../../../../..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../../../../../../../../../../..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../../../../../../../../../../..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../../../../../../../../../../..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../../../../../../../../../../..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../../../../../../../../../../..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../../../../../../../../../../..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../../../../../../../../../../..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../../../../../../../../../../..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../../../../../../../../../../..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../../../../../../../../../../..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../../../../../../../../../../..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../../../../../../../../../../..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../../../../../../../../../../..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../../../../../../../../../../..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../../../../../../../../../../..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../../../../../../../../../../..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../../../../../../../../../../..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../../../../../../../../../../..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../../../../../../../../../../..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../../../../../../../../../../..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../../../../../../../../../../..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../../../../../../../../../../..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../../../../../../../../../../..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../../../../../../../../../../..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../../../../../../../../../../..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../../../../../../../../../../..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../../../../../../../../../../..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../../../../../../../../../../..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../../../../../../../../../../..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../../../../../../../../../../..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../../../../../../../../../../..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../../../../../../../../../../..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../../../../../../../../../../..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../../../../../../../../../../..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../../../../../../../../../../..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../../../../../../../../../../..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../../../../../../../../../../..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../../../../../../../../../../..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../../../../../../../../../../..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../../../../../../../../../../..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../../../../../../../../../../..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../../../../../../../../../../..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../../../../../../../../../../..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../../../../../../../../../../..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../../../../../../../../../../..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../../../../../../../../../../..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../../../../../../../../../../..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../../../../../../../../../../..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../../../../../../../../../../..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../../../../../../../../../../..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../../../../../../../../../../..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../../../../../../../../../../..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../../../../../../../../../../..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../../../../../../../../../../..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../../../../../../../../../../..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../../../../../../../../../../..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../../../../../../../../../../..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topLeftCell="A68" workbookViewId="0">
      <selection activeCell="G79" sqref="G79"/>
    </sheetView>
  </sheetViews>
  <sheetFormatPr defaultRowHeight="27.75" customHeight="1" x14ac:dyDescent="0.2"/>
  <cols>
    <col min="1" max="1" width="6.7109375" style="14" customWidth="1"/>
    <col min="2" max="2" width="77.28515625" style="14" customWidth="1"/>
    <col min="3" max="3" width="3.85546875" style="14" bestFit="1" customWidth="1"/>
    <col min="4" max="4" width="15.85546875" style="14" bestFit="1" customWidth="1"/>
    <col min="5" max="5" width="25.140625" style="14" customWidth="1"/>
    <col min="6" max="7" width="12.42578125" style="14" bestFit="1" customWidth="1"/>
    <col min="8" max="16384" width="9.140625" style="14"/>
  </cols>
  <sheetData>
    <row r="1" spans="1:5" ht="27.75" customHeight="1" x14ac:dyDescent="0.2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</row>
    <row r="2" spans="1:5" ht="27.75" customHeight="1" x14ac:dyDescent="0.2">
      <c r="A2" s="5" t="s">
        <v>5</v>
      </c>
      <c r="B2" s="6" t="s">
        <v>6</v>
      </c>
      <c r="C2" s="7" t="s">
        <v>7</v>
      </c>
      <c r="D2" s="15">
        <v>35859</v>
      </c>
      <c r="E2" s="15">
        <v>38832</v>
      </c>
    </row>
    <row r="3" spans="1:5" ht="27.75" customHeight="1" x14ac:dyDescent="0.2">
      <c r="A3" s="8" t="s">
        <v>8</v>
      </c>
      <c r="B3" s="9" t="s">
        <v>9</v>
      </c>
      <c r="C3" s="10" t="s">
        <v>10</v>
      </c>
      <c r="D3" s="11">
        <f>SUM(D4:D16)</f>
        <v>187387</v>
      </c>
      <c r="E3" s="11">
        <f>SUM(E4:E16)</f>
        <v>195448</v>
      </c>
    </row>
    <row r="4" spans="1:5" ht="27.75" customHeight="1" x14ac:dyDescent="0.2">
      <c r="A4" s="5" t="s">
        <v>11</v>
      </c>
      <c r="B4" s="6" t="s">
        <v>12</v>
      </c>
      <c r="C4" s="7" t="s">
        <v>13</v>
      </c>
      <c r="D4" s="15">
        <v>107940</v>
      </c>
      <c r="E4" s="15">
        <v>114722</v>
      </c>
    </row>
    <row r="5" spans="1:5" ht="27.75" customHeight="1" x14ac:dyDescent="0.2">
      <c r="A5" s="5" t="s">
        <v>14</v>
      </c>
      <c r="B5" s="6" t="s">
        <v>15</v>
      </c>
      <c r="C5" s="7" t="s">
        <v>16</v>
      </c>
      <c r="D5" s="15">
        <v>13250</v>
      </c>
      <c r="E5" s="15">
        <v>22889</v>
      </c>
    </row>
    <row r="6" spans="1:5" ht="27.75" customHeight="1" x14ac:dyDescent="0.2">
      <c r="A6" s="5" t="s">
        <v>17</v>
      </c>
      <c r="B6" s="6" t="s">
        <v>18</v>
      </c>
      <c r="C6" s="7" t="s">
        <v>19</v>
      </c>
      <c r="D6" s="15"/>
      <c r="E6" s="15">
        <v>0</v>
      </c>
    </row>
    <row r="7" spans="1:5" ht="27.75" customHeight="1" x14ac:dyDescent="0.2">
      <c r="A7" s="5" t="s">
        <v>20</v>
      </c>
      <c r="B7" s="6" t="s">
        <v>21</v>
      </c>
      <c r="C7" s="7" t="s">
        <v>22</v>
      </c>
      <c r="D7" s="15"/>
      <c r="E7" s="15">
        <v>0</v>
      </c>
    </row>
    <row r="8" spans="1:5" ht="27.75" customHeight="1" x14ac:dyDescent="0.2">
      <c r="A8" s="5" t="s">
        <v>23</v>
      </c>
      <c r="B8" s="6" t="s">
        <v>24</v>
      </c>
      <c r="C8" s="7" t="s">
        <v>25</v>
      </c>
      <c r="D8" s="15">
        <v>-1526</v>
      </c>
      <c r="E8" s="15">
        <v>-868</v>
      </c>
    </row>
    <row r="9" spans="1:5" ht="27.75" customHeight="1" x14ac:dyDescent="0.2">
      <c r="A9" s="5" t="s">
        <v>26</v>
      </c>
      <c r="B9" s="6" t="s">
        <v>27</v>
      </c>
      <c r="C9" s="7" t="s">
        <v>28</v>
      </c>
      <c r="D9" s="15">
        <v>-10747</v>
      </c>
      <c r="E9" s="15">
        <v>-434</v>
      </c>
    </row>
    <row r="10" spans="1:5" ht="27.75" customHeight="1" x14ac:dyDescent="0.2">
      <c r="A10" s="5" t="s">
        <v>29</v>
      </c>
      <c r="B10" s="6" t="s">
        <v>30</v>
      </c>
      <c r="C10" s="7" t="s">
        <v>31</v>
      </c>
      <c r="D10" s="15"/>
      <c r="E10" s="15">
        <v>0</v>
      </c>
    </row>
    <row r="11" spans="1:5" ht="27.75" customHeight="1" x14ac:dyDescent="0.2">
      <c r="A11" s="5" t="s">
        <v>32</v>
      </c>
      <c r="B11" s="6" t="s">
        <v>33</v>
      </c>
      <c r="C11" s="7" t="s">
        <v>34</v>
      </c>
      <c r="D11" s="15">
        <v>57873</v>
      </c>
      <c r="E11" s="15">
        <v>62356</v>
      </c>
    </row>
    <row r="12" spans="1:5" ht="27.75" customHeight="1" x14ac:dyDescent="0.2">
      <c r="A12" s="5" t="s">
        <v>35</v>
      </c>
      <c r="B12" s="6" t="s">
        <v>36</v>
      </c>
      <c r="C12" s="7" t="s">
        <v>37</v>
      </c>
      <c r="D12" s="15">
        <v>-2674</v>
      </c>
      <c r="E12" s="15">
        <v>-2228</v>
      </c>
    </row>
    <row r="13" spans="1:5" ht="27.75" customHeight="1" x14ac:dyDescent="0.2">
      <c r="A13" s="5" t="s">
        <v>38</v>
      </c>
      <c r="B13" s="6" t="s">
        <v>39</v>
      </c>
      <c r="C13" s="7" t="s">
        <v>40</v>
      </c>
      <c r="D13" s="15">
        <v>0</v>
      </c>
      <c r="E13" s="15">
        <v>-25</v>
      </c>
    </row>
    <row r="14" spans="1:5" ht="27.75" customHeight="1" x14ac:dyDescent="0.2">
      <c r="A14" s="5" t="s">
        <v>41</v>
      </c>
      <c r="B14" s="6" t="s">
        <v>42</v>
      </c>
      <c r="C14" s="7" t="s">
        <v>43</v>
      </c>
      <c r="D14" s="15">
        <v>68</v>
      </c>
      <c r="E14" s="15">
        <v>36</v>
      </c>
    </row>
    <row r="15" spans="1:5" ht="27.75" customHeight="1" x14ac:dyDescent="0.2">
      <c r="A15" s="5" t="s">
        <v>44</v>
      </c>
      <c r="B15" s="6" t="s">
        <v>45</v>
      </c>
      <c r="C15" s="7" t="s">
        <v>46</v>
      </c>
      <c r="D15" s="15">
        <v>-3683</v>
      </c>
      <c r="E15" s="15">
        <v>-1000</v>
      </c>
    </row>
    <row r="16" spans="1:5" ht="27.75" customHeight="1" x14ac:dyDescent="0.2">
      <c r="A16" s="5" t="s">
        <v>47</v>
      </c>
      <c r="B16" s="6" t="s">
        <v>48</v>
      </c>
      <c r="C16" s="7" t="s">
        <v>49</v>
      </c>
      <c r="D16" s="15">
        <v>26886</v>
      </c>
      <c r="E16" s="15">
        <v>0</v>
      </c>
    </row>
    <row r="17" spans="1:5" ht="27.75" customHeight="1" x14ac:dyDescent="0.2">
      <c r="A17" s="8" t="s">
        <v>50</v>
      </c>
      <c r="B17" s="9" t="s">
        <v>51</v>
      </c>
      <c r="C17" s="10" t="s">
        <v>52</v>
      </c>
      <c r="D17" s="11">
        <f>SUM(D18:D21)</f>
        <v>-496108</v>
      </c>
      <c r="E17" s="11">
        <f>SUM(E18:E21)</f>
        <v>71252</v>
      </c>
    </row>
    <row r="18" spans="1:5" ht="27.75" customHeight="1" x14ac:dyDescent="0.2">
      <c r="A18" s="5" t="s">
        <v>53</v>
      </c>
      <c r="B18" s="6" t="s">
        <v>54</v>
      </c>
      <c r="C18" s="7" t="s">
        <v>55</v>
      </c>
      <c r="D18" s="15">
        <v>146231</v>
      </c>
      <c r="E18" s="15">
        <v>-273529</v>
      </c>
    </row>
    <row r="19" spans="1:5" ht="27.75" customHeight="1" x14ac:dyDescent="0.2">
      <c r="A19" s="5" t="s">
        <v>56</v>
      </c>
      <c r="B19" s="6" t="s">
        <v>57</v>
      </c>
      <c r="C19" s="7" t="s">
        <v>58</v>
      </c>
      <c r="D19" s="15">
        <v>-227410</v>
      </c>
      <c r="E19" s="15">
        <v>329388</v>
      </c>
    </row>
    <row r="20" spans="1:5" ht="27.75" customHeight="1" x14ac:dyDescent="0.2">
      <c r="A20" s="5" t="s">
        <v>59</v>
      </c>
      <c r="B20" s="6" t="s">
        <v>60</v>
      </c>
      <c r="C20" s="7" t="s">
        <v>61</v>
      </c>
      <c r="D20" s="15">
        <v>-414929</v>
      </c>
      <c r="E20" s="15">
        <v>15393</v>
      </c>
    </row>
    <row r="21" spans="1:5" ht="27.75" customHeight="1" x14ac:dyDescent="0.2">
      <c r="A21" s="5" t="s">
        <v>62</v>
      </c>
      <c r="B21" s="6" t="s">
        <v>63</v>
      </c>
      <c r="C21" s="7" t="s">
        <v>64</v>
      </c>
      <c r="D21" s="15"/>
      <c r="E21" s="15">
        <v>0</v>
      </c>
    </row>
    <row r="22" spans="1:5" ht="27.75" customHeight="1" x14ac:dyDescent="0.2">
      <c r="A22" s="12"/>
      <c r="B22" s="9" t="s">
        <v>65</v>
      </c>
      <c r="C22" s="10" t="s">
        <v>66</v>
      </c>
      <c r="D22" s="11">
        <f>D2+D3+D17</f>
        <v>-272862</v>
      </c>
      <c r="E22" s="11">
        <f>E2+E3+E17</f>
        <v>305532</v>
      </c>
    </row>
    <row r="23" spans="1:5" ht="27.75" customHeight="1" x14ac:dyDescent="0.2">
      <c r="A23" s="5" t="s">
        <v>67</v>
      </c>
      <c r="B23" s="6" t="s">
        <v>68</v>
      </c>
      <c r="C23" s="7" t="s">
        <v>69</v>
      </c>
      <c r="D23" s="15">
        <v>2674</v>
      </c>
      <c r="E23" s="15">
        <v>2228</v>
      </c>
    </row>
    <row r="24" spans="1:5" ht="27.75" customHeight="1" x14ac:dyDescent="0.2">
      <c r="A24" s="5" t="s">
        <v>70</v>
      </c>
      <c r="B24" s="6" t="s">
        <v>71</v>
      </c>
      <c r="C24" s="7" t="s">
        <v>72</v>
      </c>
      <c r="D24" s="15">
        <v>-57873</v>
      </c>
      <c r="E24" s="15">
        <v>62356</v>
      </c>
    </row>
    <row r="25" spans="1:5" ht="27.75" customHeight="1" x14ac:dyDescent="0.2">
      <c r="A25" s="5" t="s">
        <v>73</v>
      </c>
      <c r="B25" s="6" t="s">
        <v>74</v>
      </c>
      <c r="C25" s="7" t="s">
        <v>75</v>
      </c>
      <c r="D25" s="15"/>
      <c r="E25" s="15">
        <v>0</v>
      </c>
    </row>
    <row r="26" spans="1:5" ht="27.75" customHeight="1" x14ac:dyDescent="0.2">
      <c r="A26" s="5" t="s">
        <v>76</v>
      </c>
      <c r="B26" s="6" t="s">
        <v>77</v>
      </c>
      <c r="C26" s="7" t="s">
        <v>78</v>
      </c>
      <c r="D26" s="15"/>
      <c r="E26" s="15">
        <v>0</v>
      </c>
    </row>
    <row r="27" spans="1:5" ht="27.75" customHeight="1" x14ac:dyDescent="0.2">
      <c r="A27" s="12"/>
      <c r="B27" s="9" t="s">
        <v>79</v>
      </c>
      <c r="C27" s="10" t="s">
        <v>80</v>
      </c>
      <c r="D27" s="11">
        <f>D2+D3+D17+D23+D24+D25+D26</f>
        <v>-328061</v>
      </c>
      <c r="E27" s="11">
        <f>E2+E3+E17+E23+E24+E25+E26</f>
        <v>370116</v>
      </c>
    </row>
    <row r="28" spans="1:5" ht="27.75" customHeight="1" x14ac:dyDescent="0.2">
      <c r="A28" s="5" t="s">
        <v>81</v>
      </c>
      <c r="B28" s="6" t="s">
        <v>82</v>
      </c>
      <c r="C28" s="7" t="s">
        <v>83</v>
      </c>
      <c r="D28" s="15">
        <v>-16582</v>
      </c>
      <c r="E28" s="15">
        <v>-12951</v>
      </c>
    </row>
    <row r="29" spans="1:5" ht="27.75" customHeight="1" x14ac:dyDescent="0.2">
      <c r="A29" s="5" t="s">
        <v>84</v>
      </c>
      <c r="B29" s="6" t="s">
        <v>85</v>
      </c>
      <c r="C29" s="7" t="s">
        <v>86</v>
      </c>
      <c r="D29" s="15">
        <v>0</v>
      </c>
      <c r="E29" s="15">
        <v>-11811</v>
      </c>
    </row>
    <row r="30" spans="1:5" ht="27.75" customHeight="1" x14ac:dyDescent="0.2">
      <c r="A30" s="5" t="s">
        <v>87</v>
      </c>
      <c r="B30" s="6" t="s">
        <v>88</v>
      </c>
      <c r="C30" s="7" t="s">
        <v>89</v>
      </c>
      <c r="D30" s="15">
        <v>0</v>
      </c>
      <c r="E30" s="15">
        <v>-13768</v>
      </c>
    </row>
    <row r="31" spans="1:5" ht="27.75" customHeight="1" x14ac:dyDescent="0.2">
      <c r="A31" s="8" t="s">
        <v>90</v>
      </c>
      <c r="B31" s="9" t="s">
        <v>91</v>
      </c>
      <c r="C31" s="10" t="s">
        <v>92</v>
      </c>
      <c r="D31" s="11">
        <f>D2+D3+D17+D23+D24+D25+D26+D28+D29+D30</f>
        <v>-344643</v>
      </c>
      <c r="E31" s="11">
        <f>E2+E3+E17+E23+E24+E25+E26+E28+E29+E30</f>
        <v>331586</v>
      </c>
    </row>
    <row r="32" spans="1:5" ht="27.75" customHeight="1" x14ac:dyDescent="0.2">
      <c r="A32" s="5" t="s">
        <v>93</v>
      </c>
      <c r="B32" s="6" t="s">
        <v>94</v>
      </c>
      <c r="C32" s="7" t="s">
        <v>95</v>
      </c>
      <c r="D32" s="15"/>
      <c r="E32" s="15">
        <v>0</v>
      </c>
    </row>
    <row r="33" spans="1:5" ht="27.75" customHeight="1" x14ac:dyDescent="0.2">
      <c r="A33" s="5" t="s">
        <v>96</v>
      </c>
      <c r="B33" s="6" t="s">
        <v>97</v>
      </c>
      <c r="C33" s="7" t="s">
        <v>98</v>
      </c>
      <c r="D33" s="15">
        <v>-39112</v>
      </c>
      <c r="E33" s="15">
        <v>-46138</v>
      </c>
    </row>
    <row r="34" spans="1:5" ht="27.75" customHeight="1" x14ac:dyDescent="0.2">
      <c r="A34" s="5" t="s">
        <v>99</v>
      </c>
      <c r="B34" s="6" t="s">
        <v>100</v>
      </c>
      <c r="C34" s="7" t="s">
        <v>101</v>
      </c>
      <c r="D34" s="15"/>
      <c r="E34" s="15">
        <v>0</v>
      </c>
    </row>
    <row r="35" spans="1:5" ht="27.75" customHeight="1" x14ac:dyDescent="0.2">
      <c r="A35" s="5" t="s">
        <v>102</v>
      </c>
      <c r="B35" s="6" t="s">
        <v>103</v>
      </c>
      <c r="C35" s="7" t="s">
        <v>104</v>
      </c>
      <c r="D35" s="15"/>
      <c r="E35" s="15">
        <v>0</v>
      </c>
    </row>
    <row r="36" spans="1:5" ht="27.75" customHeight="1" x14ac:dyDescent="0.2">
      <c r="A36" s="5" t="s">
        <v>105</v>
      </c>
      <c r="B36" s="6" t="s">
        <v>106</v>
      </c>
      <c r="C36" s="7" t="s">
        <v>107</v>
      </c>
      <c r="D36" s="15">
        <v>53905</v>
      </c>
      <c r="E36" s="15">
        <v>23889</v>
      </c>
    </row>
    <row r="37" spans="1:5" ht="27.75" customHeight="1" x14ac:dyDescent="0.2">
      <c r="A37" s="5" t="s">
        <v>108</v>
      </c>
      <c r="B37" s="6" t="s">
        <v>109</v>
      </c>
      <c r="C37" s="7" t="s">
        <v>110</v>
      </c>
      <c r="D37" s="15"/>
      <c r="E37" s="15">
        <v>0</v>
      </c>
    </row>
    <row r="38" spans="1:5" ht="27.75" customHeight="1" x14ac:dyDescent="0.2">
      <c r="A38" s="5" t="s">
        <v>111</v>
      </c>
      <c r="B38" s="6" t="s">
        <v>112</v>
      </c>
      <c r="C38" s="7" t="s">
        <v>113</v>
      </c>
      <c r="D38" s="15"/>
      <c r="E38" s="15">
        <v>0</v>
      </c>
    </row>
    <row r="39" spans="1:5" ht="27.75" customHeight="1" x14ac:dyDescent="0.2">
      <c r="A39" s="5" t="s">
        <v>114</v>
      </c>
      <c r="B39" s="6" t="s">
        <v>115</v>
      </c>
      <c r="C39" s="7" t="s">
        <v>116</v>
      </c>
      <c r="D39" s="15"/>
      <c r="E39" s="15">
        <v>0</v>
      </c>
    </row>
    <row r="40" spans="1:5" ht="27.75" customHeight="1" x14ac:dyDescent="0.2">
      <c r="A40" s="5" t="s">
        <v>117</v>
      </c>
      <c r="B40" s="6" t="s">
        <v>118</v>
      </c>
      <c r="C40" s="7" t="s">
        <v>119</v>
      </c>
      <c r="D40" s="15">
        <v>-145000</v>
      </c>
      <c r="E40" s="15">
        <v>-79653</v>
      </c>
    </row>
    <row r="41" spans="1:5" ht="27.75" customHeight="1" x14ac:dyDescent="0.2">
      <c r="A41" s="5" t="s">
        <v>120</v>
      </c>
      <c r="B41" s="6" t="s">
        <v>121</v>
      </c>
      <c r="C41" s="7" t="s">
        <v>122</v>
      </c>
      <c r="D41" s="15">
        <v>10000</v>
      </c>
      <c r="E41" s="15">
        <v>181148</v>
      </c>
    </row>
    <row r="42" spans="1:5" ht="27.75" customHeight="1" x14ac:dyDescent="0.2">
      <c r="A42" s="5" t="s">
        <v>123</v>
      </c>
      <c r="B42" s="6" t="s">
        <v>124</v>
      </c>
      <c r="C42" s="7" t="s">
        <v>125</v>
      </c>
      <c r="D42" s="15"/>
      <c r="E42" s="15">
        <v>0</v>
      </c>
    </row>
    <row r="43" spans="1:5" ht="27.75" customHeight="1" x14ac:dyDescent="0.2">
      <c r="A43" s="5" t="s">
        <v>126</v>
      </c>
      <c r="B43" s="6" t="s">
        <v>127</v>
      </c>
      <c r="C43" s="7" t="s">
        <v>128</v>
      </c>
      <c r="D43" s="15"/>
      <c r="E43" s="15">
        <v>0</v>
      </c>
    </row>
    <row r="44" spans="1:5" ht="27.75" customHeight="1" x14ac:dyDescent="0.2">
      <c r="A44" s="5" t="s">
        <v>129</v>
      </c>
      <c r="B44" s="6" t="s">
        <v>130</v>
      </c>
      <c r="C44" s="7" t="s">
        <v>131</v>
      </c>
      <c r="D44" s="15"/>
      <c r="E44" s="15">
        <v>0</v>
      </c>
    </row>
    <row r="45" spans="1:5" ht="27.75" customHeight="1" x14ac:dyDescent="0.2">
      <c r="A45" s="5" t="s">
        <v>132</v>
      </c>
      <c r="B45" s="6" t="s">
        <v>133</v>
      </c>
      <c r="C45" s="7" t="s">
        <v>134</v>
      </c>
      <c r="D45" s="15"/>
      <c r="E45" s="15">
        <v>0</v>
      </c>
    </row>
    <row r="46" spans="1:5" ht="27.75" customHeight="1" x14ac:dyDescent="0.2">
      <c r="A46" s="5" t="s">
        <v>135</v>
      </c>
      <c r="B46" s="6" t="s">
        <v>136</v>
      </c>
      <c r="C46" s="7" t="s">
        <v>137</v>
      </c>
      <c r="D46" s="15"/>
      <c r="E46" s="15">
        <v>0</v>
      </c>
    </row>
    <row r="47" spans="1:5" ht="27.75" customHeight="1" x14ac:dyDescent="0.2">
      <c r="A47" s="5" t="s">
        <v>138</v>
      </c>
      <c r="B47" s="6" t="s">
        <v>139</v>
      </c>
      <c r="C47" s="7" t="s">
        <v>140</v>
      </c>
      <c r="D47" s="15"/>
      <c r="E47" s="15">
        <v>0</v>
      </c>
    </row>
    <row r="48" spans="1:5" ht="27.75" customHeight="1" x14ac:dyDescent="0.2">
      <c r="A48" s="5" t="s">
        <v>141</v>
      </c>
      <c r="B48" s="6" t="s">
        <v>142</v>
      </c>
      <c r="C48" s="7" t="s">
        <v>143</v>
      </c>
      <c r="D48" s="15"/>
      <c r="E48" s="15">
        <v>0</v>
      </c>
    </row>
    <row r="49" spans="1:5" ht="27.75" customHeight="1" x14ac:dyDescent="0.2">
      <c r="A49" s="5" t="s">
        <v>144</v>
      </c>
      <c r="B49" s="6" t="s">
        <v>145</v>
      </c>
      <c r="C49" s="7" t="s">
        <v>146</v>
      </c>
      <c r="D49" s="15"/>
      <c r="E49" s="15">
        <v>0</v>
      </c>
    </row>
    <row r="50" spans="1:5" ht="27.75" customHeight="1" x14ac:dyDescent="0.2">
      <c r="A50" s="5" t="s">
        <v>147</v>
      </c>
      <c r="B50" s="6" t="s">
        <v>148</v>
      </c>
      <c r="C50" s="7" t="s">
        <v>149</v>
      </c>
      <c r="D50" s="15">
        <v>0</v>
      </c>
      <c r="E50" s="15">
        <v>-123469</v>
      </c>
    </row>
    <row r="51" spans="1:5" ht="27.75" customHeight="1" x14ac:dyDescent="0.2">
      <c r="A51" s="8" t="s">
        <v>150</v>
      </c>
      <c r="B51" s="9" t="s">
        <v>151</v>
      </c>
      <c r="C51" s="10" t="s">
        <v>152</v>
      </c>
      <c r="D51" s="11">
        <f>SUM(D32:D50)</f>
        <v>-120207</v>
      </c>
      <c r="E51" s="11">
        <f>SUM(E32:E50)</f>
        <v>-44223</v>
      </c>
    </row>
    <row r="52" spans="1:5" ht="27.75" customHeight="1" x14ac:dyDescent="0.2">
      <c r="A52" s="8" t="s">
        <v>153</v>
      </c>
      <c r="B52" s="9" t="s">
        <v>154</v>
      </c>
      <c r="C52" s="10" t="s">
        <v>155</v>
      </c>
      <c r="D52" s="11">
        <f>SUM(D53:D60)</f>
        <v>0</v>
      </c>
      <c r="E52" s="11">
        <f>SUM(E53:E60)</f>
        <v>0</v>
      </c>
    </row>
    <row r="53" spans="1:5" ht="27.75" customHeight="1" x14ac:dyDescent="0.2">
      <c r="A53" s="5" t="s">
        <v>156</v>
      </c>
      <c r="B53" s="6" t="s">
        <v>157</v>
      </c>
      <c r="C53" s="7" t="s">
        <v>158</v>
      </c>
      <c r="D53" s="15"/>
      <c r="E53" s="15">
        <v>0</v>
      </c>
    </row>
    <row r="54" spans="1:5" ht="27.75" customHeight="1" x14ac:dyDescent="0.2">
      <c r="A54" s="5" t="s">
        <v>159</v>
      </c>
      <c r="B54" s="6" t="s">
        <v>160</v>
      </c>
      <c r="C54" s="7" t="s">
        <v>161</v>
      </c>
      <c r="D54" s="15"/>
      <c r="E54" s="15">
        <v>0</v>
      </c>
    </row>
    <row r="55" spans="1:5" ht="27.75" customHeight="1" x14ac:dyDescent="0.2">
      <c r="A55" s="5" t="s">
        <v>162</v>
      </c>
      <c r="B55" s="6" t="s">
        <v>163</v>
      </c>
      <c r="C55" s="7" t="s">
        <v>164</v>
      </c>
      <c r="D55" s="15"/>
      <c r="E55" s="15">
        <v>0</v>
      </c>
    </row>
    <row r="56" spans="1:5" ht="27.75" customHeight="1" x14ac:dyDescent="0.2">
      <c r="A56" s="5" t="s">
        <v>165</v>
      </c>
      <c r="B56" s="6" t="s">
        <v>166</v>
      </c>
      <c r="C56" s="7" t="s">
        <v>167</v>
      </c>
      <c r="D56" s="15"/>
      <c r="E56" s="15">
        <v>0</v>
      </c>
    </row>
    <row r="57" spans="1:5" ht="27.75" customHeight="1" x14ac:dyDescent="0.2">
      <c r="A57" s="5" t="s">
        <v>168</v>
      </c>
      <c r="B57" s="6" t="s">
        <v>169</v>
      </c>
      <c r="C57" s="7" t="s">
        <v>170</v>
      </c>
      <c r="D57" s="15"/>
      <c r="E57" s="15">
        <v>0</v>
      </c>
    </row>
    <row r="58" spans="1:5" ht="27.75" customHeight="1" x14ac:dyDescent="0.2">
      <c r="A58" s="5" t="s">
        <v>171</v>
      </c>
      <c r="B58" s="6" t="s">
        <v>172</v>
      </c>
      <c r="C58" s="7" t="s">
        <v>173</v>
      </c>
      <c r="D58" s="15"/>
      <c r="E58" s="15">
        <v>0</v>
      </c>
    </row>
    <row r="59" spans="1:5" ht="27.75" customHeight="1" x14ac:dyDescent="0.2">
      <c r="A59" s="5" t="s">
        <v>174</v>
      </c>
      <c r="B59" s="6" t="s">
        <v>175</v>
      </c>
      <c r="C59" s="7" t="s">
        <v>176</v>
      </c>
      <c r="D59" s="15"/>
      <c r="E59" s="15">
        <v>0</v>
      </c>
    </row>
    <row r="60" spans="1:5" ht="27.75" customHeight="1" x14ac:dyDescent="0.2">
      <c r="A60" s="5" t="s">
        <v>177</v>
      </c>
      <c r="B60" s="6" t="s">
        <v>178</v>
      </c>
      <c r="C60" s="7" t="s">
        <v>179</v>
      </c>
      <c r="D60" s="15"/>
      <c r="E60" s="15">
        <v>0</v>
      </c>
    </row>
    <row r="61" spans="1:5" ht="27.75" customHeight="1" x14ac:dyDescent="0.2">
      <c r="A61" s="8" t="s">
        <v>180</v>
      </c>
      <c r="B61" s="9" t="s">
        <v>181</v>
      </c>
      <c r="C61" s="10" t="s">
        <v>182</v>
      </c>
      <c r="D61" s="11">
        <f>SUM(D62:D70)</f>
        <v>-12166</v>
      </c>
      <c r="E61" s="11">
        <f>SUM(E62:E70)</f>
        <v>-164171</v>
      </c>
    </row>
    <row r="62" spans="1:5" ht="27.75" customHeight="1" x14ac:dyDescent="0.2">
      <c r="A62" s="5" t="s">
        <v>183</v>
      </c>
      <c r="B62" s="6" t="s">
        <v>184</v>
      </c>
      <c r="C62" s="7" t="s">
        <v>185</v>
      </c>
      <c r="D62" s="15"/>
      <c r="E62" s="15">
        <v>0</v>
      </c>
    </row>
    <row r="63" spans="1:5" ht="27.75" customHeight="1" x14ac:dyDescent="0.2">
      <c r="A63" s="5" t="s">
        <v>186</v>
      </c>
      <c r="B63" s="6" t="s">
        <v>187</v>
      </c>
      <c r="C63" s="7" t="s">
        <v>188</v>
      </c>
      <c r="D63" s="15"/>
      <c r="E63" s="15">
        <v>0</v>
      </c>
    </row>
    <row r="64" spans="1:5" ht="27.75" customHeight="1" x14ac:dyDescent="0.2">
      <c r="A64" s="5" t="s">
        <v>189</v>
      </c>
      <c r="B64" s="6" t="s">
        <v>190</v>
      </c>
      <c r="C64" s="7" t="s">
        <v>191</v>
      </c>
      <c r="D64" s="15">
        <v>147492</v>
      </c>
      <c r="E64" s="15">
        <v>0</v>
      </c>
    </row>
    <row r="65" spans="1:7" ht="27.75" customHeight="1" x14ac:dyDescent="0.2">
      <c r="A65" s="5" t="s">
        <v>192</v>
      </c>
      <c r="B65" s="6" t="s">
        <v>193</v>
      </c>
      <c r="C65" s="7" t="s">
        <v>194</v>
      </c>
      <c r="D65" s="15">
        <v>-125000</v>
      </c>
      <c r="E65" s="15">
        <v>-125000</v>
      </c>
    </row>
    <row r="66" spans="1:7" ht="27.75" customHeight="1" x14ac:dyDescent="0.2">
      <c r="A66" s="5" t="s">
        <v>195</v>
      </c>
      <c r="B66" s="6" t="s">
        <v>196</v>
      </c>
      <c r="C66" s="7" t="s">
        <v>197</v>
      </c>
      <c r="D66" s="15"/>
      <c r="E66" s="15">
        <v>0</v>
      </c>
    </row>
    <row r="67" spans="1:7" ht="27.75" customHeight="1" x14ac:dyDescent="0.2">
      <c r="A67" s="5" t="s">
        <v>198</v>
      </c>
      <c r="B67" s="6" t="s">
        <v>199</v>
      </c>
      <c r="C67" s="7" t="s">
        <v>200</v>
      </c>
      <c r="D67" s="15"/>
      <c r="E67" s="15">
        <v>0</v>
      </c>
    </row>
    <row r="68" spans="1:7" ht="27.75" customHeight="1" x14ac:dyDescent="0.2">
      <c r="A68" s="5" t="s">
        <v>201</v>
      </c>
      <c r="B68" s="6" t="s">
        <v>202</v>
      </c>
      <c r="C68" s="7" t="s">
        <v>203</v>
      </c>
      <c r="D68" s="15">
        <v>-34658</v>
      </c>
      <c r="E68" s="15">
        <v>-39171</v>
      </c>
    </row>
    <row r="69" spans="1:7" ht="27.75" customHeight="1" x14ac:dyDescent="0.2">
      <c r="A69" s="5" t="s">
        <v>204</v>
      </c>
      <c r="B69" s="6" t="s">
        <v>205</v>
      </c>
      <c r="C69" s="7" t="s">
        <v>206</v>
      </c>
      <c r="D69" s="15"/>
      <c r="E69" s="15">
        <v>0</v>
      </c>
    </row>
    <row r="70" spans="1:7" ht="27.75" customHeight="1" x14ac:dyDescent="0.2">
      <c r="A70" s="5" t="s">
        <v>207</v>
      </c>
      <c r="B70" s="6" t="s">
        <v>208</v>
      </c>
      <c r="C70" s="7" t="s">
        <v>209</v>
      </c>
      <c r="D70" s="15"/>
      <c r="E70" s="15">
        <v>0</v>
      </c>
    </row>
    <row r="71" spans="1:7" ht="27.75" customHeight="1" x14ac:dyDescent="0.2">
      <c r="A71" s="5" t="s">
        <v>210</v>
      </c>
      <c r="B71" s="6" t="s">
        <v>211</v>
      </c>
      <c r="C71" s="7" t="s">
        <v>212</v>
      </c>
      <c r="D71" s="15"/>
      <c r="E71" s="15">
        <v>0</v>
      </c>
    </row>
    <row r="72" spans="1:7" ht="27.75" customHeight="1" x14ac:dyDescent="0.2">
      <c r="A72" s="5" t="s">
        <v>213</v>
      </c>
      <c r="B72" s="6" t="s">
        <v>214</v>
      </c>
      <c r="C72" s="7" t="s">
        <v>215</v>
      </c>
      <c r="D72" s="15"/>
      <c r="E72" s="15">
        <v>0</v>
      </c>
    </row>
    <row r="73" spans="1:7" ht="27.75" customHeight="1" x14ac:dyDescent="0.2">
      <c r="A73" s="5" t="s">
        <v>216</v>
      </c>
      <c r="B73" s="6" t="s">
        <v>217</v>
      </c>
      <c r="C73" s="7" t="s">
        <v>218</v>
      </c>
      <c r="D73" s="15"/>
      <c r="E73" s="15">
        <v>0</v>
      </c>
    </row>
    <row r="74" spans="1:7" ht="27.75" customHeight="1" x14ac:dyDescent="0.2">
      <c r="A74" s="5" t="s">
        <v>219</v>
      </c>
      <c r="B74" s="6" t="s">
        <v>220</v>
      </c>
      <c r="C74" s="7" t="s">
        <v>221</v>
      </c>
      <c r="D74" s="15"/>
      <c r="E74" s="15">
        <v>0</v>
      </c>
    </row>
    <row r="75" spans="1:7" ht="27.75" customHeight="1" x14ac:dyDescent="0.2">
      <c r="A75" s="5" t="s">
        <v>222</v>
      </c>
      <c r="B75" s="6" t="s">
        <v>223</v>
      </c>
      <c r="C75" s="7" t="s">
        <v>224</v>
      </c>
      <c r="D75" s="15"/>
      <c r="E75" s="15">
        <v>0</v>
      </c>
    </row>
    <row r="76" spans="1:7" ht="27.75" customHeight="1" x14ac:dyDescent="0.2">
      <c r="A76" s="5" t="s">
        <v>225</v>
      </c>
      <c r="B76" s="6" t="s">
        <v>226</v>
      </c>
      <c r="C76" s="7" t="s">
        <v>227</v>
      </c>
      <c r="D76" s="15"/>
      <c r="E76" s="15">
        <v>0</v>
      </c>
    </row>
    <row r="77" spans="1:7" ht="27.75" customHeight="1" x14ac:dyDescent="0.2">
      <c r="A77" s="5" t="s">
        <v>228</v>
      </c>
      <c r="B77" s="6" t="s">
        <v>229</v>
      </c>
      <c r="C77" s="7" t="s">
        <v>230</v>
      </c>
      <c r="D77" s="15"/>
      <c r="E77" s="15">
        <v>0</v>
      </c>
    </row>
    <row r="78" spans="1:7" ht="27.75" customHeight="1" x14ac:dyDescent="0.2">
      <c r="A78" s="8" t="s">
        <v>231</v>
      </c>
      <c r="B78" s="9" t="s">
        <v>232</v>
      </c>
      <c r="C78" s="10" t="s">
        <v>233</v>
      </c>
      <c r="D78" s="11">
        <f>D52+D61+D71+D72+D73+D74+D75+D76+D77</f>
        <v>-12166</v>
      </c>
      <c r="E78" s="11">
        <f>E52+E61+E71+E72+E73+E74+E75+E76+E77</f>
        <v>-164171</v>
      </c>
    </row>
    <row r="79" spans="1:7" ht="27.75" customHeight="1" x14ac:dyDescent="0.2">
      <c r="A79" s="8" t="s">
        <v>234</v>
      </c>
      <c r="B79" s="9" t="s">
        <v>235</v>
      </c>
      <c r="C79" s="10" t="s">
        <v>236</v>
      </c>
      <c r="D79" s="11">
        <f>D31+D51+D78</f>
        <v>-477016</v>
      </c>
      <c r="E79" s="11">
        <f>E31+E51+E78</f>
        <v>123192</v>
      </c>
      <c r="F79" s="16"/>
      <c r="G79" s="16"/>
    </row>
    <row r="80" spans="1:7" ht="27.75" customHeight="1" x14ac:dyDescent="0.2">
      <c r="A80" s="1" t="s">
        <v>237</v>
      </c>
      <c r="B80" s="2" t="s">
        <v>238</v>
      </c>
      <c r="C80" s="13" t="s">
        <v>239</v>
      </c>
      <c r="D80" s="15">
        <v>812319</v>
      </c>
      <c r="E80" s="15">
        <v>689138</v>
      </c>
    </row>
    <row r="81" spans="1:5" ht="27.75" customHeight="1" x14ac:dyDescent="0.2">
      <c r="A81" s="1" t="s">
        <v>240</v>
      </c>
      <c r="B81" s="2" t="s">
        <v>241</v>
      </c>
      <c r="C81" s="13" t="s">
        <v>242</v>
      </c>
      <c r="D81" s="15">
        <v>335303</v>
      </c>
      <c r="E81" s="15">
        <v>812330</v>
      </c>
    </row>
    <row r="82" spans="1:5" ht="27.75" customHeight="1" x14ac:dyDescent="0.2">
      <c r="A82" s="1" t="s">
        <v>243</v>
      </c>
      <c r="B82" s="2" t="s">
        <v>244</v>
      </c>
      <c r="C82" s="13" t="s">
        <v>245</v>
      </c>
      <c r="D82" s="15">
        <v>-68</v>
      </c>
      <c r="E82" s="15">
        <v>-11</v>
      </c>
    </row>
    <row r="83" spans="1:5" ht="27.75" customHeight="1" x14ac:dyDescent="0.2">
      <c r="A83" s="1" t="s">
        <v>246</v>
      </c>
      <c r="B83" s="2" t="s">
        <v>247</v>
      </c>
      <c r="C83" s="13" t="s">
        <v>248</v>
      </c>
      <c r="D83" s="15">
        <v>335235</v>
      </c>
      <c r="E83" s="15">
        <f>SUM(E81:E82)</f>
        <v>812319</v>
      </c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ageMargins left="0.70866141732283472" right="0.70866141732283472" top="1.3385826771653544" bottom="0.74803149606299213" header="0.31496062992125984" footer="0.31496062992125984"/>
  <pageSetup paperSize="9" scale="55" orientation="portrait" r:id="rId83"/>
  <headerFooter>
    <oddHeader>&amp;L
&amp;10IČO : 31565531
IMI TRADE s.r.o.
Jánošíkova 21
010 01 Žilina&amp;CPREHĽAD O PEŇAŽNÝCH TOKOCH&amp;10
&amp;8 (nepriama metóda)
 za obdobie od 01.01.2017  do 31.12.2017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Ekonomicke</dc:creator>
  <cp:lastModifiedBy>Chomova</cp:lastModifiedBy>
  <cp:lastPrinted>2018-03-26T11:40:58Z</cp:lastPrinted>
  <dcterms:created xsi:type="dcterms:W3CDTF">2017-03-24T10:00:46Z</dcterms:created>
  <dcterms:modified xsi:type="dcterms:W3CDTF">2018-03-26T11:48:34Z</dcterms:modified>
</cp:coreProperties>
</file>