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/>
  <c r="CB689" s="1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DA675"/>
  <c r="CB675" s="1"/>
  <c r="CW674"/>
  <c r="CW673"/>
  <c r="DA673"/>
  <c r="CB673" s="1"/>
  <c r="CW672"/>
  <c r="CW671"/>
  <c r="CW670"/>
  <c r="CW669"/>
  <c r="CW668"/>
  <c r="CW667"/>
  <c r="CW666"/>
  <c r="DA666" s="1"/>
  <c r="CB666" s="1"/>
  <c r="CW665"/>
  <c r="DA665"/>
  <c r="CB665" s="1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DA392" s="1"/>
  <c r="CB392" s="1"/>
  <c r="CW391"/>
  <c r="CW390"/>
  <c r="DA390" s="1"/>
  <c r="CB390" s="1"/>
  <c r="CW389"/>
  <c r="CW388"/>
  <c r="DA388" s="1"/>
  <c r="CB388" s="1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/>
  <c r="CB493" s="1"/>
  <c r="CW492"/>
  <c r="DA492" s="1"/>
  <c r="CB492" s="1"/>
  <c r="CW491"/>
  <c r="CW490"/>
  <c r="DA490" s="1"/>
  <c r="CB490" s="1"/>
  <c r="CW489"/>
  <c r="DA489"/>
  <c r="CB489" s="1"/>
  <c r="CW488"/>
  <c r="DA488" s="1"/>
  <c r="CB488" s="1"/>
  <c r="CW487"/>
  <c r="CW486"/>
  <c r="CW485"/>
  <c r="CW484"/>
  <c r="CW483"/>
  <c r="CW482"/>
  <c r="DA482" s="1"/>
  <c r="CB482" s="1"/>
  <c r="CW481"/>
  <c r="DA481"/>
  <c r="CB481" s="1"/>
  <c r="CW480"/>
  <c r="CW479"/>
  <c r="DA479"/>
  <c r="CB479" s="1"/>
  <c r="CW478"/>
  <c r="CW477"/>
  <c r="CW476"/>
  <c r="CW475"/>
  <c r="CW474"/>
  <c r="CW473"/>
  <c r="CW472"/>
  <c r="CW471"/>
  <c r="DA471"/>
  <c r="CB471" s="1"/>
  <c r="CW470"/>
  <c r="CW469"/>
  <c r="DA469"/>
  <c r="CB469" s="1"/>
  <c r="CW468"/>
  <c r="CW467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DA455" s="1"/>
  <c r="CB455" s="1"/>
  <c r="CX454"/>
  <c r="CX453"/>
  <c r="DA453" s="1"/>
  <c r="CB453" s="1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DA439" s="1"/>
  <c r="CB439" s="1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/>
  <c r="CW326"/>
  <c r="DA326"/>
  <c r="CB326" s="1"/>
  <c r="CW325"/>
  <c r="DA325" s="1"/>
  <c r="CB325"/>
  <c r="CW324"/>
  <c r="DA324"/>
  <c r="CB324" s="1"/>
  <c r="CW323"/>
  <c r="DA323" s="1"/>
  <c r="CB323"/>
  <c r="CW322"/>
  <c r="DA322"/>
  <c r="CB322" s="1"/>
  <c r="CW321"/>
  <c r="DA321" s="1"/>
  <c r="CB32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/>
  <c r="CW296"/>
  <c r="DA296"/>
  <c r="CB296" s="1"/>
  <c r="CW295"/>
  <c r="DA295" s="1"/>
  <c r="CB295"/>
  <c r="CW285"/>
  <c r="DA285"/>
  <c r="CB285" s="1"/>
  <c r="CW284"/>
  <c r="DA284" s="1"/>
  <c r="CB284"/>
  <c r="CW283"/>
  <c r="DA283"/>
  <c r="CB283" s="1"/>
  <c r="CW282"/>
  <c r="DA282" s="1"/>
  <c r="CB282"/>
  <c r="CW281"/>
  <c r="DA281"/>
  <c r="CB281" s="1"/>
  <c r="CW280"/>
  <c r="DA280" s="1"/>
  <c r="CB280"/>
  <c r="CW279"/>
  <c r="DA279"/>
  <c r="CB279" s="1"/>
  <c r="CW278"/>
  <c r="DA278" s="1"/>
  <c r="CB278"/>
  <c r="CW277"/>
  <c r="DA277"/>
  <c r="CB277" s="1"/>
  <c r="CW276"/>
  <c r="DA276" s="1"/>
  <c r="CB276"/>
  <c r="CW275"/>
  <c r="DA275"/>
  <c r="CB275" s="1"/>
  <c r="CW263"/>
  <c r="DA263" s="1"/>
  <c r="CB263"/>
  <c r="CW262"/>
  <c r="DA262"/>
  <c r="CB262" s="1"/>
  <c r="CW261"/>
  <c r="DA261" s="1"/>
  <c r="CB261"/>
  <c r="CW260"/>
  <c r="DA260"/>
  <c r="CB260" s="1"/>
  <c r="CW259"/>
  <c r="DA259" s="1"/>
  <c r="CB259"/>
  <c r="CW258"/>
  <c r="DA258"/>
  <c r="CB258" s="1"/>
  <c r="CW257"/>
  <c r="DA257" s="1"/>
  <c r="CB257"/>
  <c r="CW256"/>
  <c r="DA256"/>
  <c r="CB256" s="1"/>
  <c r="CW255"/>
  <c r="DA255" s="1"/>
  <c r="CB255"/>
  <c r="CW254"/>
  <c r="DA254"/>
  <c r="CB254" s="1"/>
  <c r="CW253"/>
  <c r="DA253" s="1"/>
  <c r="CB253"/>
  <c r="CW252"/>
  <c r="DA252"/>
  <c r="CB252" s="1"/>
  <c r="CW251"/>
  <c r="DA251" s="1"/>
  <c r="CB251"/>
  <c r="CW240"/>
  <c r="DA240"/>
  <c r="CB240" s="1"/>
  <c r="CW239"/>
  <c r="DA239" s="1"/>
  <c r="CB239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 s="1"/>
  <c r="CB215"/>
  <c r="CW214"/>
  <c r="DA214"/>
  <c r="CB214" s="1"/>
  <c r="CW213"/>
  <c r="DA213" s="1"/>
  <c r="CB213"/>
  <c r="CW212"/>
  <c r="DA212"/>
  <c r="CB212" s="1"/>
  <c r="CW211"/>
  <c r="DA211" s="1"/>
  <c r="CB211"/>
  <c r="CW210"/>
  <c r="DA210"/>
  <c r="CB210" s="1"/>
  <c r="CW209"/>
  <c r="DA209" s="1"/>
  <c r="CB209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CW288"/>
  <c r="DA288"/>
  <c r="CB288" s="1"/>
  <c r="CW287"/>
  <c r="DA287" s="1"/>
  <c r="CB287" s="1"/>
  <c r="CW286"/>
  <c r="DA286"/>
  <c r="CB286" s="1"/>
  <c r="CW274"/>
  <c r="CW273"/>
  <c r="CW266"/>
  <c r="DA266" s="1"/>
  <c r="CB266" s="1"/>
  <c r="CW265"/>
  <c r="DA265"/>
  <c r="CB265" s="1"/>
  <c r="CW264"/>
  <c r="DA264" s="1"/>
  <c r="CB264" s="1"/>
  <c r="CW250"/>
  <c r="CW244"/>
  <c r="DA244" s="1"/>
  <c r="CB244"/>
  <c r="CW243"/>
  <c r="DA243"/>
  <c r="CB243" s="1"/>
  <c r="CW242"/>
  <c r="DA242" s="1"/>
  <c r="CB242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DA126" s="1"/>
  <c r="CB126" s="1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336"/>
  <c r="CB336" s="1"/>
  <c r="AB382"/>
  <c r="DA402"/>
  <c r="CB402"/>
  <c r="DA410"/>
  <c r="CB410"/>
  <c r="DA418"/>
  <c r="CB418"/>
  <c r="DA445"/>
  <c r="CB445"/>
  <c r="DA84"/>
  <c r="CB84"/>
  <c r="DA76"/>
  <c r="CB76"/>
  <c r="DA370"/>
  <c r="CB370" s="1"/>
  <c r="DA355"/>
  <c r="CB355" s="1"/>
  <c r="DA228"/>
  <c r="CB228"/>
  <c r="DA342"/>
  <c r="CB342"/>
  <c r="DA520"/>
  <c r="CB520"/>
  <c r="DA522"/>
  <c r="CB522"/>
  <c r="DA397"/>
  <c r="CB397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/>
  <c r="DA319"/>
  <c r="CB319"/>
  <c r="DA679"/>
  <c r="CB679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227"/>
  <c r="CB227"/>
  <c r="DA271"/>
  <c r="CB271"/>
  <c r="DA30"/>
  <c r="CB30"/>
  <c r="DA442"/>
  <c r="CB442"/>
  <c r="DA450"/>
  <c r="CB450"/>
  <c r="DA635"/>
  <c r="CB635"/>
  <c r="CX382"/>
  <c r="DA382"/>
  <c r="CB382" s="1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/>
  <c r="DA605"/>
  <c r="CB605"/>
  <c r="DA394"/>
  <c r="CB394"/>
  <c r="DA393"/>
  <c r="CB393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47"/>
  <c r="CB447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75"/>
  <c r="CB375" s="1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/>
  <c r="CX549"/>
  <c r="CX538"/>
  <c r="DA538" s="1"/>
  <c r="CB538" s="1"/>
  <c r="DA440"/>
  <c r="CB440"/>
  <c r="DA12"/>
  <c r="CB12"/>
  <c r="CX570"/>
  <c r="CX552"/>
  <c r="DA552" s="1"/>
  <c r="CB552" s="1"/>
  <c r="DA664"/>
  <c r="CB664"/>
  <c r="DA92"/>
  <c r="CB92"/>
  <c r="DA273"/>
  <c r="CB273"/>
  <c r="DA602"/>
  <c r="CB602"/>
  <c r="DA406"/>
  <c r="CB406"/>
  <c r="DA414"/>
  <c r="CB414"/>
  <c r="DA518"/>
  <c r="CB518"/>
  <c r="CX496"/>
  <c r="CX485"/>
  <c r="DA485" s="1"/>
  <c r="CB485" s="1"/>
  <c r="DA683"/>
  <c r="CB683" s="1"/>
  <c r="DA692"/>
  <c r="CB692" s="1"/>
  <c r="DA542"/>
  <c r="CB542" s="1"/>
  <c r="CX572"/>
  <c r="CX383"/>
  <c r="DA383"/>
  <c r="CB383" s="1"/>
  <c r="DA28"/>
  <c r="CB28"/>
  <c r="DA362"/>
  <c r="CB362" s="1"/>
  <c r="DA607"/>
  <c r="CB607" s="1"/>
  <c r="DA611"/>
  <c r="CB611" s="1"/>
  <c r="DA205"/>
  <c r="CB205" s="1"/>
  <c r="DA356"/>
  <c r="CB356" s="1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624"/>
  <c r="CB624"/>
  <c r="DA547"/>
  <c r="CB547"/>
  <c r="DA569"/>
  <c r="CB569"/>
  <c r="CX379"/>
  <c r="DA379"/>
  <c r="CB379" s="1"/>
  <c r="CX398"/>
  <c r="DA398"/>
  <c r="CB398" s="1"/>
  <c r="DA249"/>
  <c r="CB249" s="1"/>
  <c r="DA250"/>
  <c r="CB250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CX620"/>
  <c r="DA620" s="1"/>
  <c r="CB620" s="1"/>
  <c r="DA626"/>
  <c r="CB626"/>
  <c r="DA630"/>
  <c r="CB630"/>
  <c r="DA634"/>
  <c r="CB634"/>
  <c r="DA638"/>
  <c r="CB638"/>
  <c r="DA654"/>
  <c r="CB654"/>
  <c r="DA676"/>
  <c r="CB676"/>
  <c r="CX571"/>
  <c r="DA57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/>
  <c r="DA636"/>
  <c r="CB636"/>
  <c r="DA88"/>
  <c r="CB88"/>
  <c r="DA79"/>
  <c r="CB79"/>
  <c r="DA606"/>
  <c r="CB606"/>
  <c r="DA614"/>
  <c r="CB614"/>
  <c r="DA123"/>
  <c r="CB123"/>
  <c r="DA160"/>
  <c r="CB160"/>
  <c r="DA528"/>
  <c r="CB528"/>
  <c r="DA507"/>
  <c r="CB507"/>
  <c r="DA567"/>
  <c r="CB567"/>
  <c r="DA29"/>
  <c r="CB29"/>
  <c r="AC390"/>
  <c r="DA294"/>
  <c r="CB294" s="1"/>
  <c r="CX432"/>
  <c r="DA432" s="1"/>
  <c r="CB432" s="1"/>
  <c r="DA184"/>
  <c r="CB184"/>
  <c r="DA248"/>
  <c r="CB248"/>
  <c r="DA148"/>
  <c r="CB148"/>
  <c r="CW146"/>
  <c r="DA146"/>
  <c r="CB146" s="1"/>
  <c r="CX437"/>
  <c r="CX595"/>
  <c r="DA595"/>
  <c r="CB595" s="1"/>
  <c r="DA31"/>
  <c r="CB31" s="1"/>
  <c r="CX484"/>
  <c r="CX473" s="1"/>
  <c r="CX380"/>
  <c r="DA380"/>
  <c r="CB380" s="1"/>
  <c r="CX378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/>
  <c r="DA115"/>
  <c r="CB115"/>
  <c r="CW111"/>
  <c r="DA111"/>
  <c r="CB111" s="1"/>
  <c r="CW144"/>
  <c r="DA144"/>
  <c r="CB144" s="1"/>
  <c r="CW224"/>
  <c r="DA224" s="1"/>
  <c r="CB224" s="1"/>
  <c r="CW110"/>
  <c r="DA110" s="1"/>
  <c r="CB110" s="1"/>
  <c r="CW225"/>
  <c r="DA225" s="1"/>
  <c r="CB225" s="1"/>
  <c r="DA444"/>
  <c r="CB444"/>
  <c r="DA503"/>
  <c r="CB503"/>
  <c r="DA395"/>
  <c r="CB395"/>
  <c r="DA89"/>
  <c r="CB89"/>
  <c r="DA367"/>
  <c r="CB367" s="1"/>
  <c r="DA412"/>
  <c r="CB41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/>
  <c r="DA389"/>
  <c r="CB389" s="1"/>
  <c r="CW180"/>
  <c r="DA180" s="1"/>
  <c r="CB180" s="1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74"/>
  <c r="CB674"/>
  <c r="CX669"/>
  <c r="CW246"/>
  <c r="DA246" s="1"/>
  <c r="CB246" s="1"/>
  <c r="CW584"/>
  <c r="DA584"/>
  <c r="CB584" s="1"/>
  <c r="CX645"/>
  <c r="DA645" s="1"/>
  <c r="CB645" s="1"/>
  <c r="CW122"/>
  <c r="DA122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 s="1"/>
  <c r="DA149"/>
  <c r="CB149"/>
  <c r="CX357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 s="1"/>
  <c r="CX534"/>
  <c r="DA534"/>
  <c r="CB534" s="1"/>
  <c r="CW202"/>
  <c r="DA202" s="1"/>
  <c r="CB202" s="1"/>
  <c r="CX539"/>
  <c r="DA539"/>
  <c r="CB539" s="1"/>
  <c r="CW269"/>
  <c r="DA269" s="1"/>
  <c r="CB269" s="1"/>
  <c r="CW312"/>
  <c r="DA312"/>
  <c r="CB312" s="1"/>
  <c r="CW145"/>
  <c r="CX643"/>
  <c r="DA643"/>
  <c r="CB643" s="1"/>
  <c r="DA204"/>
  <c r="CB204" s="1"/>
  <c r="CW203"/>
  <c r="DA203" s="1"/>
  <c r="CB203" s="1"/>
  <c r="DA293"/>
  <c r="CB293"/>
  <c r="CW290"/>
  <c r="DA290"/>
  <c r="CB290" s="1"/>
  <c r="DA658"/>
  <c r="CB658" s="1"/>
  <c r="DA661"/>
  <c r="CB661" s="1"/>
  <c r="DA403"/>
  <c r="CB403" s="1"/>
  <c r="DA622"/>
  <c r="CB622" s="1"/>
  <c r="DA182"/>
  <c r="CB182" s="1"/>
  <c r="CX513"/>
  <c r="DA513" s="1"/>
  <c r="CB513" s="1"/>
  <c r="DA516"/>
  <c r="CB516"/>
  <c r="DA524"/>
  <c r="CB524"/>
  <c r="DA343"/>
  <c r="CB343"/>
  <c r="DA354"/>
  <c r="CB354" s="1"/>
  <c r="CX648"/>
  <c r="DA648" s="1"/>
  <c r="CB648" s="1"/>
  <c r="DA87"/>
  <c r="CB87"/>
  <c r="DA365"/>
  <c r="CB365" s="1"/>
  <c r="DA21"/>
  <c r="CB21" s="1"/>
  <c r="DA405"/>
  <c r="CB405" s="1"/>
  <c r="DA464"/>
  <c r="CB464" s="1"/>
  <c r="DA670"/>
  <c r="CB670" s="1"/>
  <c r="CW510"/>
  <c r="DA510" s="1"/>
  <c r="CB510" s="1"/>
  <c r="CX553"/>
  <c r="DA553"/>
  <c r="CB553" s="1"/>
  <c r="CX554"/>
  <c r="DA554" s="1"/>
  <c r="CB554" s="1"/>
  <c r="CX536"/>
  <c r="DA536" s="1"/>
  <c r="CB536" s="1"/>
  <c r="DA496"/>
  <c r="CB496"/>
  <c r="CX486"/>
  <c r="DA486"/>
  <c r="CB486" s="1"/>
  <c r="CX422"/>
  <c r="DA422" s="1"/>
  <c r="CB422" s="1"/>
  <c r="DA570"/>
  <c r="CB570" s="1"/>
  <c r="CX421"/>
  <c r="DA421" s="1"/>
  <c r="CB421" s="1"/>
  <c r="CX555"/>
  <c r="DA555"/>
  <c r="CB555" s="1"/>
  <c r="CX461"/>
  <c r="DA461" s="1"/>
  <c r="CB461" s="1"/>
  <c r="DA145"/>
  <c r="CB145" s="1"/>
  <c r="CW143"/>
  <c r="DA143" s="1"/>
  <c r="CB143" s="1"/>
  <c r="DA669"/>
  <c r="CB669" s="1"/>
  <c r="CX668"/>
  <c r="DA668" s="1"/>
  <c r="CB668" s="1"/>
  <c r="DA473" l="1"/>
  <c r="CB473" s="1"/>
  <c r="CX459"/>
  <c r="DA459" s="1"/>
  <c r="CB459" s="1"/>
  <c r="DA484"/>
  <c r="CB484" s="1"/>
  <c r="CW509"/>
  <c r="DA509" s="1"/>
  <c r="CB509" s="1"/>
  <c r="CX460"/>
  <c r="DA460" s="1"/>
  <c r="CB460" s="1"/>
  <c r="CX458"/>
  <c r="DA458" s="1"/>
  <c r="CB458" s="1"/>
  <c r="CX667"/>
  <c r="DA667" s="1"/>
  <c r="CB667" s="1"/>
  <c r="DA572"/>
  <c r="CB572" s="1"/>
  <c r="CW108"/>
  <c r="DA472"/>
  <c r="CB472" s="1"/>
  <c r="CX419"/>
  <c r="DA419" s="1"/>
  <c r="CB419" s="1"/>
  <c r="CX474"/>
  <c r="DA474" s="1"/>
  <c r="CB474" s="1"/>
  <c r="CX498"/>
  <c r="DA498" s="1"/>
  <c r="CB498" s="1"/>
  <c r="DA359"/>
  <c r="CB359" s="1"/>
  <c r="DA363"/>
  <c r="CB363" s="1"/>
  <c r="DA371"/>
  <c r="CB371" s="1"/>
  <c r="DA373"/>
  <c r="CB373" s="1"/>
  <c r="DA377"/>
  <c r="CB377" s="1"/>
  <c r="DA508"/>
  <c r="CB508" s="1"/>
  <c r="DA437"/>
  <c r="CB437" s="1"/>
  <c r="DA357"/>
  <c r="CB357" s="1"/>
  <c r="DA360"/>
  <c r="CB360" s="1"/>
  <c r="DA368"/>
  <c r="CB368" s="1"/>
  <c r="DA378"/>
  <c r="CB37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<sst xmlns="http://schemas.openxmlformats.org/spreadsheetml/2006/main" count="961" uniqueCount="202">
  <si>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</si>
  <si>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</si>
  <si>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</si>
  <si>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</si>
  <si>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</si>
  <si>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</si>
  <si>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</si>
  <si>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</si>
  <si>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</si>
  <si>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</si>
  <si>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</si>
  <si>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</si>
  <si>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</si>
  <si>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</si>
  <si>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</si>
  <si>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</si>
  <si>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</si>
  <si>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</si>
  <si>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</si>
  <si>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</si>
  <si>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</si>
  <si>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</si>
  <si>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</si>
  <si>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</si>
  <si>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</si>
  <si>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</si>
  <si>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</si>
  <si>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</si>
  <si>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</si>
  <si>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</si>
  <si>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</si>
  <si>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</si>
  <si>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</si>
  <si>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</si>
  <si>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</si>
  <si>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</si>
  <si>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</si>
  <si>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</si>
  <si>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</si>
  <si>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</si>
  <si>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</si>
  <si>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</si>
  <si>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</si>
  <si>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</si>
  <si>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</si>
  <si>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</si>
  <si>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</si>
  <si>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</si>
  <si>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</si>
  <si>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</si>
  <si>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</si>
  <si>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</si>
  <si>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</si>
  <si>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</si>
  <si>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</si>
  <si>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</si>
  <si>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</si>
  <si>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</si>
  <si>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</si>
  <si>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</si>
  <si>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</si>
  <si>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</si>
  <si>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</si>
  <si>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</si>
  <si>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</si>
  <si>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</si>
  <si>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</si>
  <si>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</si>
  <si>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</si>
  <si>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</si>
  <si>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</si>
  <si>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</si>
  <si>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</si>
  <si>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</si>
  <si>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</si>
  <si>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</si>
  <si>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</si>
  <si>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</si>
  <si>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</si>
  <si>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</si>
  <si>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</si>
  <si>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</si>
  <si>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</si>
  <si>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</si>
  <si>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</si>
  <si>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</si>
  <si>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</si>
  <si>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</si>
  <si>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</si>
  <si>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</si>
  <si>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</si>
  <si>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</si>
  <si>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</si>
  <si>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</si>
  <si>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</si>
  <si>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</si>
  <si>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</si>
  <si>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</si>
  <si>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</si>
  <si>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</si>
  <si>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</si>
  <si>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</si>
  <si>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</si>
  <si>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</si>
  <si>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</si>
  <si>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</si>
  <si>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</si>
  <si>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</si>
  <si>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</si>
  <si>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</si>
  <si>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</si>
  <si>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</si>
  <si>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</si>
  <si>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</si>
  <si>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</si>
  <si>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</si>
  <si>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</si>
  <si>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</si>
  <si>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</si>
  <si>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</si>
  <si>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</si>
  <si>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</si>
  <si>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</si>
  <si>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</si>
  <si>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</si>
  <si>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</si>
  <si>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</si>
  <si>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</si>
  <si>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</si>
  <si>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</si>
  <si>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</si>
  <si>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</si>
  <si>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</si>
  <si>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</si>
  <si>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</si>
  <si>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</si>
  <si>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</si>
  <si>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</si>
  <si>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</si>
  <si>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</si>
  <si>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</si>
  <si>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</si>
  <si>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</si>
  <si>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</si>
  <si>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</si>
  <si>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</si>
  <si>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</si>
  <si>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</si>
  <si>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</si>
  <si>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</si>
  <si>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</si>
  <si>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</si>
  <si>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</si>
  <si>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</si>
  <si>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</si>
  <si>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</si>
  <si>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</si>
  <si>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</si>
  <si>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</si>
  <si>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</si>
  <si>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</si>
  <si>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</si>
  <si>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</si>
  <si>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</si>
  <si>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</si>
  <si>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</si>
  <si>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</si>
  <si>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</si>
  <si>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</si>
  <si>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</si>
  <si>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</si>
  <si>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</si>
  <si>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</si>
  <si>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</si>
  <si>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</si>
  <si>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</si>
  <si>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</si>
  <si>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</si>
  <si>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</si>
  <si>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</si>
  <si>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</si>
  <si>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</si>
  <si>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</si>
  <si>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</si>
  <si>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</si>
  <si>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</si>
  <si>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</si>
  <si>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</si>
  <si>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</si>
  <si>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</si>
  <si>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</si>
  <si>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</si>
  <si>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</si>
  <si>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</si>
  <si>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</si>
  <si>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</si>
  <si>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</si>
  <si>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</si>
  <si>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</si>
  <si>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</si>
  <si>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LOLI GARDEN S.R.O. KOŠICE</t>
  </si>
  <si>
    <t>NAKLADAC AVANT 520                                                                                             6                     ROVN. 2 ODP.SK.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</si>
</sst>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0" borderId="37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29" fillId="5" borderId="42" xfId="0" applyFont="1" applyFill="1" applyBorder="1" applyAlignment="1" applyProtection="1">
      <alignment horizontal="center" shrinkToFit="1"/>
      <protection locked="0"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10" fillId="5" borderId="42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42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49" fontId="10" fillId="5" borderId="42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17" fillId="5" borderId="42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6" xfId="0" applyFont="1" applyBorder="1" applyAlignment="1" applyProtection="1">
      <alignment horizontal="center" shrinkToFit="1"/>
      <protection hidden="1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3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7" xfId="0" applyNumberFormat="1" applyFont="1" applyFill="1" applyBorder="1" applyAlignment="1" applyProtection="1">
      <alignment horizontal="center"/>
      <protection locked="0"/>
    </xf>
    <xf numFmtId="3" fontId="33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0" fontId="37" fillId="2" borderId="42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5" xfId="0" applyFont="1" applyBorder="1" applyAlignment="1" applyProtection="1">
      <alignment horizontal="left" vertical="center" wrapText="1"/>
      <protection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" fillId="5" borderId="28" xfId="0" applyFont="1" applyFill="1" applyBorder="1" applyAlignment="1" applyProtection="1">
      <alignment horizontal="left" shrinkToFit="1"/>
      <protection locked="0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0" fontId="0" fillId="0" borderId="17" xfId="0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3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45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131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0" t="s">
        <v>120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2"/>
      <c r="X2" s="2" t="s">
        <v>0</v>
      </c>
      <c r="Z2" s="30"/>
      <c r="AA2" s="30"/>
      <c r="AB2" s="157">
        <v>4</v>
      </c>
      <c r="AC2" s="159"/>
      <c r="AD2" s="157">
        <v>7</v>
      </c>
      <c r="AE2" s="159"/>
      <c r="AF2" s="157">
        <v>7</v>
      </c>
      <c r="AG2" s="158"/>
      <c r="AH2" s="159"/>
      <c r="AI2" s="157">
        <v>1</v>
      </c>
      <c r="AJ2" s="159"/>
      <c r="AK2" s="157">
        <v>9</v>
      </c>
      <c r="AL2" s="159"/>
      <c r="AM2" s="157">
        <v>7</v>
      </c>
      <c r="AN2" s="159"/>
      <c r="AO2" s="157">
        <v>8</v>
      </c>
      <c r="AP2" s="159"/>
      <c r="AQ2" s="157">
        <v>8</v>
      </c>
      <c r="AR2" s="159"/>
      <c r="AW2" s="30"/>
      <c r="AX2" s="2" t="s">
        <v>94</v>
      </c>
      <c r="AZ2" s="30"/>
      <c r="BA2" s="30"/>
      <c r="BB2" s="157">
        <v>2</v>
      </c>
      <c r="BC2" s="159"/>
      <c r="BD2" s="157">
        <v>0</v>
      </c>
      <c r="BE2" s="159"/>
      <c r="BF2" s="157">
        <v>2</v>
      </c>
      <c r="BG2" s="158"/>
      <c r="BH2" s="159"/>
      <c r="BI2" s="157">
        <v>4</v>
      </c>
      <c r="BJ2" s="159"/>
      <c r="BK2" s="157">
        <v>0</v>
      </c>
      <c r="BL2" s="159"/>
      <c r="BM2" s="157">
        <v>6</v>
      </c>
      <c r="BN2" s="159"/>
      <c r="BO2" s="157">
        <v>8</v>
      </c>
      <c r="BP2" s="159"/>
      <c r="BQ2" s="157">
        <v>1</v>
      </c>
      <c r="BR2" s="159"/>
      <c r="BS2" s="157">
        <v>5</v>
      </c>
      <c r="BT2" s="159"/>
      <c r="BU2" s="157">
        <v>6</v>
      </c>
      <c r="BV2" s="159"/>
      <c r="CA2" s="26"/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419"/>
      <c r="AL5" s="419"/>
      <c r="AM5" s="419"/>
      <c r="AN5" s="419"/>
      <c r="AO5" s="419"/>
      <c r="AP5" s="419"/>
      <c r="AQ5" s="419"/>
      <c r="AR5" s="419"/>
      <c r="AS5" s="419"/>
      <c r="AT5" s="419"/>
      <c r="AU5" s="419"/>
      <c r="AV5" s="419"/>
      <c r="AW5" s="419"/>
      <c r="AX5" s="419"/>
      <c r="AY5" s="419"/>
      <c r="AZ5" s="419"/>
      <c r="BA5" s="419"/>
      <c r="BB5" s="419"/>
      <c r="BC5" s="419"/>
      <c r="BD5" s="419"/>
      <c r="BE5" s="419"/>
      <c r="BF5" s="419"/>
      <c r="BG5" s="419"/>
      <c r="BH5" s="419"/>
      <c r="BI5" s="419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/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416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16" t="s">
        <v>200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84</v>
      </c>
      <c r="J14" s="93" t="s">
        <v>196</v>
      </c>
      <c r="K14" s="93"/>
      <c r="L14" s="93"/>
      <c r="M14" s="93"/>
      <c r="N14" s="9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0" t="s">
        <v>86</v>
      </c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1"/>
      <c r="BV16" s="201"/>
      <c r="BW16" s="201"/>
      <c r="BX16" s="201"/>
      <c r="BY16" s="201"/>
      <c r="BZ16" s="20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225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0" t="s">
        <v>87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  <c r="BI19" s="201"/>
      <c r="BJ19" s="201"/>
      <c r="BK19" s="201"/>
      <c r="BL19" s="201"/>
      <c r="BM19" s="201"/>
      <c r="BN19" s="201"/>
      <c r="BO19" s="201"/>
      <c r="BP19" s="201"/>
      <c r="BQ19" s="201"/>
      <c r="BR19" s="201"/>
      <c r="BS19" s="201"/>
      <c r="BT19" s="201"/>
      <c r="BU19" s="201"/>
      <c r="BV19" s="201"/>
      <c r="BW19" s="201"/>
      <c r="BX19" s="201"/>
      <c r="BY19" s="201"/>
      <c r="BZ19" s="20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0" t="s">
        <v>85</v>
      </c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  <c r="BI22" s="201"/>
      <c r="BJ22" s="201"/>
      <c r="BK22" s="201"/>
      <c r="BL22" s="201"/>
      <c r="BM22" s="201"/>
      <c r="BN22" s="201"/>
      <c r="BO22" s="201"/>
      <c r="BP22" s="201"/>
      <c r="BQ22" s="201"/>
      <c r="BR22" s="201"/>
      <c r="BS22" s="201"/>
      <c r="BT22" s="201"/>
      <c r="BU22" s="201"/>
      <c r="BV22" s="201"/>
      <c r="BW22" s="201"/>
      <c r="BX22" s="201"/>
      <c r="BY22" s="201"/>
      <c r="BZ22" s="20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169" t="s">
        <v>89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420" t="str">
        <f>+IF(B23="nie","","Spoločnosť uvádza nasledujúce informácie:")</f>
        <v>Spoločnosť uvádza nasledujúce informácie:</v>
      </c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0"/>
      <c r="AV23" s="420"/>
      <c r="AW23" s="420"/>
      <c r="AX23" s="420"/>
      <c r="AY23" s="420"/>
      <c r="AZ23" s="420"/>
      <c r="BA23" s="420"/>
      <c r="BB23" s="420"/>
      <c r="BC23" s="420"/>
      <c r="BD23" s="420"/>
      <c r="BE23" s="420"/>
      <c r="BF23" s="420"/>
      <c r="BG23" s="420"/>
      <c r="BH23" s="420"/>
      <c r="BI23" s="420"/>
      <c r="BJ23" s="420"/>
      <c r="BK23" s="420"/>
      <c r="BL23" s="420"/>
      <c r="BM23" s="420"/>
      <c r="BN23" s="420"/>
      <c r="BO23" s="420"/>
      <c r="BP23" s="420"/>
      <c r="BQ23" s="420"/>
      <c r="BR23" s="420"/>
      <c r="BS23" s="420"/>
      <c r="BT23" s="420"/>
      <c r="BU23" s="420"/>
      <c r="BV23" s="420"/>
      <c r="BW23" s="420"/>
      <c r="BX23" s="420"/>
      <c r="BY23" s="420"/>
      <c r="BZ23" s="42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9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3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0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0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237" t="s">
        <v>35</v>
      </c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306">
        <v>2016</v>
      </c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7"/>
      <c r="BM38" s="307"/>
      <c r="BN38" s="307"/>
      <c r="BO38" s="307"/>
      <c r="BP38" s="307"/>
      <c r="BQ38" s="307"/>
      <c r="BR38" s="307"/>
      <c r="BS38" s="307"/>
      <c r="BT38" s="307"/>
      <c r="BU38" s="307"/>
      <c r="BV38" s="307"/>
      <c r="BW38" s="307"/>
      <c r="BX38" s="307"/>
      <c r="BY38" s="307"/>
      <c r="BZ38" s="308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7" t="s">
        <v>158</v>
      </c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196">
        <v>3</v>
      </c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73" t="s">
        <v>2</v>
      </c>
      <c r="P68" s="73"/>
      <c r="Q68" s="73"/>
      <c r="R68" s="73"/>
      <c r="S68" s="73"/>
      <c r="T68" s="7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203"/>
      <c r="BH69" s="203"/>
      <c r="BI69" s="203"/>
      <c r="BJ69" s="203"/>
      <c r="BK69" s="203"/>
      <c r="BL69" s="203"/>
      <c r="BM69" s="203"/>
      <c r="BN69" s="203"/>
      <c r="BO69" s="203"/>
      <c r="BP69" s="203"/>
      <c r="BQ69" s="203"/>
      <c r="BR69" s="203"/>
      <c r="BS69" s="203"/>
      <c r="BT69" s="203"/>
      <c r="BU69" s="203"/>
      <c r="BV69" s="203"/>
      <c r="BW69" s="203"/>
      <c r="BX69" s="203"/>
      <c r="BY69" s="203"/>
      <c r="BZ69" s="20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12" t="s">
        <v>194</v>
      </c>
      <c r="AJ71" s="312"/>
      <c r="AK71" s="312"/>
      <c r="AL71" s="312"/>
      <c r="AM71" s="312"/>
      <c r="AN71" s="31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4" t="s">
        <v>123</v>
      </c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6"/>
      <c r="AB74" s="204" t="s">
        <v>70</v>
      </c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6"/>
      <c r="BD74" s="313" t="s">
        <v>75</v>
      </c>
      <c r="BE74" s="314"/>
      <c r="BF74" s="314"/>
      <c r="BG74" s="314"/>
      <c r="BH74" s="314"/>
      <c r="BI74" s="314"/>
      <c r="BJ74" s="314"/>
      <c r="BK74" s="314"/>
      <c r="BL74" s="314"/>
      <c r="BM74" s="314"/>
      <c r="BN74" s="314"/>
      <c r="BO74" s="314"/>
      <c r="BP74" s="314"/>
      <c r="BQ74" s="314"/>
      <c r="BR74" s="314"/>
      <c r="BS74" s="314"/>
      <c r="BT74" s="314"/>
      <c r="BU74" s="314"/>
      <c r="BV74" s="314"/>
      <c r="BW74" s="314"/>
      <c r="BX74" s="314"/>
      <c r="BY74" s="314"/>
      <c r="BZ74" s="31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74" t="s">
        <v>71</v>
      </c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6"/>
      <c r="AB75" s="309" t="s">
        <v>72</v>
      </c>
      <c r="AC75" s="310"/>
      <c r="AD75" s="310"/>
      <c r="AE75" s="310"/>
      <c r="AF75" s="310"/>
      <c r="AG75" s="310"/>
      <c r="AH75" s="310"/>
      <c r="AI75" s="310"/>
      <c r="AJ75" s="310"/>
      <c r="AK75" s="310"/>
      <c r="AL75" s="310"/>
      <c r="AM75" s="310"/>
      <c r="AN75" s="310"/>
      <c r="AO75" s="310"/>
      <c r="AP75" s="310"/>
      <c r="AQ75" s="310"/>
      <c r="AR75" s="310"/>
      <c r="AS75" s="310"/>
      <c r="AT75" s="310"/>
      <c r="AU75" s="310"/>
      <c r="AV75" s="310"/>
      <c r="AW75" s="310"/>
      <c r="AX75" s="310"/>
      <c r="AY75" s="310"/>
      <c r="AZ75" s="310"/>
      <c r="BA75" s="310"/>
      <c r="BB75" s="310"/>
      <c r="BC75" s="311"/>
      <c r="BD75" s="309" t="s">
        <v>73</v>
      </c>
      <c r="BE75" s="310"/>
      <c r="BF75" s="310"/>
      <c r="BG75" s="310"/>
      <c r="BH75" s="310"/>
      <c r="BI75" s="310"/>
      <c r="BJ75" s="310"/>
      <c r="BK75" s="310"/>
      <c r="BL75" s="310"/>
      <c r="BM75" s="310"/>
      <c r="BN75" s="310"/>
      <c r="BO75" s="310"/>
      <c r="BP75" s="310"/>
      <c r="BQ75" s="310"/>
      <c r="BR75" s="310"/>
      <c r="BS75" s="310"/>
      <c r="BT75" s="310"/>
      <c r="BU75" s="310"/>
      <c r="BV75" s="310"/>
      <c r="BW75" s="310"/>
      <c r="BX75" s="310"/>
      <c r="BY75" s="310"/>
      <c r="BZ75" s="31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0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2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2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0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2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0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2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0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2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0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2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302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4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0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2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25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7"/>
      <c r="AB84" s="299"/>
      <c r="AC84" s="300"/>
      <c r="AD84" s="300"/>
      <c r="AE84" s="300"/>
      <c r="AF84" s="300"/>
      <c r="AG84" s="300"/>
      <c r="AH84" s="300"/>
      <c r="AI84" s="300"/>
      <c r="AJ84" s="300"/>
      <c r="AK84" s="300"/>
      <c r="AL84" s="300"/>
      <c r="AM84" s="300"/>
      <c r="AN84" s="300"/>
      <c r="AO84" s="300"/>
      <c r="AP84" s="300"/>
      <c r="AQ84" s="300"/>
      <c r="AR84" s="300"/>
      <c r="AS84" s="300"/>
      <c r="AT84" s="300"/>
      <c r="AU84" s="300"/>
      <c r="AV84" s="300"/>
      <c r="AW84" s="300"/>
      <c r="AX84" s="300"/>
      <c r="AY84" s="300"/>
      <c r="AZ84" s="300"/>
      <c r="BA84" s="300"/>
      <c r="BB84" s="300"/>
      <c r="BC84" s="301"/>
      <c r="BD84" s="299"/>
      <c r="BE84" s="300"/>
      <c r="BF84" s="300"/>
      <c r="BG84" s="300"/>
      <c r="BH84" s="300"/>
      <c r="BI84" s="300"/>
      <c r="BJ84" s="300"/>
      <c r="BK84" s="300"/>
      <c r="BL84" s="300"/>
      <c r="BM84" s="300"/>
      <c r="BN84" s="300"/>
      <c r="BO84" s="300"/>
      <c r="BP84" s="300"/>
      <c r="BQ84" s="300"/>
      <c r="BR84" s="300"/>
      <c r="BS84" s="300"/>
      <c r="BT84" s="300"/>
      <c r="BU84" s="300"/>
      <c r="BV84" s="300"/>
      <c r="BW84" s="300"/>
      <c r="BX84" s="300"/>
      <c r="BY84" s="300"/>
      <c r="BZ84" s="30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195" t="s">
        <v>172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2" t="s">
        <v>4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2" t="s">
        <v>5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2" t="s">
        <v>6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2" t="s">
        <v>7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2" t="s">
        <v>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2" t="s">
        <v>9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2" t="s">
        <v>10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4" t="s">
        <v>56</v>
      </c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  <c r="T94" s="294"/>
      <c r="U94" s="294"/>
      <c r="V94" s="294"/>
      <c r="W94" s="294"/>
      <c r="X94" s="294"/>
      <c r="Y94" s="294"/>
      <c r="Z94" s="294"/>
      <c r="AA94" s="294"/>
      <c r="AB94" s="294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  <c r="AU94" s="294"/>
      <c r="AV94" s="294"/>
      <c r="AW94" s="294"/>
      <c r="AX94" s="294"/>
      <c r="AY94" s="294"/>
      <c r="AZ94" s="294"/>
      <c r="BA94" s="294"/>
      <c r="BB94" s="294"/>
      <c r="BC94" s="294"/>
      <c r="BD94" s="294"/>
      <c r="BE94" s="294"/>
      <c r="BF94" s="294"/>
      <c r="BG94" s="294"/>
      <c r="BH94" s="294"/>
      <c r="BI94" s="294"/>
      <c r="BJ94" s="294"/>
      <c r="BK94" s="294"/>
      <c r="BL94" s="294"/>
      <c r="BM94" s="294"/>
      <c r="BN94" s="294"/>
      <c r="BO94" s="294"/>
      <c r="BP94" s="294"/>
      <c r="BQ94" s="294"/>
      <c r="BR94" s="294"/>
      <c r="BS94" s="294"/>
      <c r="BT94" s="294"/>
      <c r="BU94" s="294"/>
      <c r="BV94" s="294"/>
      <c r="BW94" s="294"/>
      <c r="BX94" s="294"/>
      <c r="BY94" s="294"/>
      <c r="BZ94" s="29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14" t="s">
        <v>90</v>
      </c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BL95" s="114"/>
      <c r="BM95" s="114"/>
      <c r="BN95" s="114"/>
      <c r="BO95" s="114"/>
      <c r="BP95" s="114"/>
      <c r="BQ95" s="114"/>
      <c r="BR95" s="114"/>
      <c r="BS95" s="114"/>
      <c r="BT95" s="114"/>
      <c r="BU95" s="114"/>
      <c r="BV95" s="114"/>
      <c r="BW95" s="114"/>
      <c r="BX95" s="114"/>
      <c r="BY95" s="114"/>
      <c r="BZ95" s="11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9"/>
      <c r="C107" s="199"/>
      <c r="D107" s="199"/>
      <c r="E107" s="199"/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9"/>
      <c r="AQ107" s="199"/>
      <c r="AR107" s="199"/>
      <c r="AS107" s="199"/>
      <c r="AT107" s="199"/>
      <c r="AU107" s="199"/>
      <c r="AV107" s="199"/>
      <c r="AW107" s="199"/>
      <c r="AX107" s="199"/>
      <c r="AY107" s="199"/>
      <c r="AZ107" s="199"/>
      <c r="BA107" s="199"/>
      <c r="BB107" s="199"/>
      <c r="BC107" s="199"/>
      <c r="BD107" s="199"/>
      <c r="BE107" s="199"/>
      <c r="BF107" s="199"/>
      <c r="BG107" s="199"/>
      <c r="BH107" s="199"/>
      <c r="BI107" s="199"/>
      <c r="BJ107" s="199"/>
      <c r="BK107" s="199"/>
      <c r="BL107" s="199"/>
      <c r="BM107" s="199"/>
      <c r="BN107" s="199"/>
      <c r="BO107" s="199"/>
      <c r="BP107" s="199"/>
      <c r="BQ107" s="199"/>
      <c r="BR107" s="199"/>
      <c r="BS107" s="199"/>
      <c r="BT107" s="199"/>
      <c r="BU107" s="199"/>
      <c r="BV107" s="199"/>
      <c r="BW107" s="199"/>
      <c r="BX107" s="199"/>
      <c r="BY107" s="199"/>
      <c r="BZ107" s="199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199"/>
      <c r="C109" s="199"/>
      <c r="D109" s="199"/>
      <c r="E109" s="199"/>
      <c r="F109" s="199"/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  <c r="AO109" s="199"/>
      <c r="AP109" s="199"/>
      <c r="AQ109" s="199"/>
      <c r="AR109" s="199"/>
      <c r="AS109" s="199"/>
      <c r="AT109" s="199"/>
      <c r="AU109" s="199"/>
      <c r="AV109" s="199"/>
      <c r="AW109" s="199"/>
      <c r="AX109" s="199"/>
      <c r="AY109" s="199"/>
      <c r="AZ109" s="199"/>
      <c r="BA109" s="199"/>
      <c r="BB109" s="199"/>
      <c r="BC109" s="199"/>
      <c r="BD109" s="199"/>
      <c r="BE109" s="199"/>
      <c r="BF109" s="199"/>
      <c r="BG109" s="199"/>
      <c r="BH109" s="199"/>
      <c r="BI109" s="199"/>
      <c r="BJ109" s="199"/>
      <c r="BK109" s="199"/>
      <c r="BL109" s="199"/>
      <c r="BM109" s="199"/>
      <c r="BN109" s="199"/>
      <c r="BO109" s="199"/>
      <c r="BP109" s="199"/>
      <c r="BQ109" s="199"/>
      <c r="BR109" s="199"/>
      <c r="BS109" s="199"/>
      <c r="BT109" s="199"/>
      <c r="BU109" s="199"/>
      <c r="BV109" s="199"/>
      <c r="BW109" s="199"/>
      <c r="BX109" s="199"/>
      <c r="BY109" s="199"/>
      <c r="BZ109" s="199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10" t="s">
        <v>74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16" t="s">
        <v>11</v>
      </c>
      <c r="AV110" s="217"/>
      <c r="AW110" s="217"/>
      <c r="AX110" s="217"/>
      <c r="AY110" s="217"/>
      <c r="AZ110" s="217"/>
      <c r="BA110" s="217"/>
      <c r="BB110" s="217"/>
      <c r="BC110" s="217"/>
      <c r="BD110" s="217"/>
      <c r="BE110" s="218"/>
      <c r="BF110" s="216" t="s">
        <v>12</v>
      </c>
      <c r="BG110" s="217"/>
      <c r="BH110" s="217"/>
      <c r="BI110" s="217"/>
      <c r="BJ110" s="217"/>
      <c r="BK110" s="217"/>
      <c r="BL110" s="217"/>
      <c r="BM110" s="217"/>
      <c r="BN110" s="217"/>
      <c r="BO110" s="217"/>
      <c r="BP110" s="218"/>
      <c r="BQ110" s="216" t="s">
        <v>55</v>
      </c>
      <c r="BR110" s="217"/>
      <c r="BS110" s="217"/>
      <c r="BT110" s="217"/>
      <c r="BU110" s="217"/>
      <c r="BV110" s="217"/>
      <c r="BW110" s="217"/>
      <c r="BX110" s="217"/>
      <c r="BY110" s="217"/>
      <c r="BZ110" s="218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19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1"/>
      <c r="BF111" s="219"/>
      <c r="BG111" s="220"/>
      <c r="BH111" s="220"/>
      <c r="BI111" s="220"/>
      <c r="BJ111" s="220"/>
      <c r="BK111" s="220"/>
      <c r="BL111" s="220"/>
      <c r="BM111" s="220"/>
      <c r="BN111" s="220"/>
      <c r="BO111" s="220"/>
      <c r="BP111" s="221"/>
      <c r="BQ111" s="219"/>
      <c r="BR111" s="220"/>
      <c r="BS111" s="220"/>
      <c r="BT111" s="220"/>
      <c r="BU111" s="220"/>
      <c r="BV111" s="220"/>
      <c r="BW111" s="220"/>
      <c r="BX111" s="220"/>
      <c r="BY111" s="220"/>
      <c r="BZ111" s="221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305" t="s">
        <v>201</v>
      </c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6"/>
      <c r="AU112" s="207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9"/>
      <c r="BF112" s="207"/>
      <c r="BG112" s="208"/>
      <c r="BH112" s="208"/>
      <c r="BI112" s="208"/>
      <c r="BJ112" s="208"/>
      <c r="BK112" s="208"/>
      <c r="BL112" s="208"/>
      <c r="BM112" s="208"/>
      <c r="BN112" s="208"/>
      <c r="BO112" s="208"/>
      <c r="BP112" s="209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71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3"/>
      <c r="BF113" s="177"/>
      <c r="BG113" s="178"/>
      <c r="BH113" s="178"/>
      <c r="BI113" s="178"/>
      <c r="BJ113" s="178"/>
      <c r="BK113" s="178"/>
      <c r="BL113" s="178"/>
      <c r="BM113" s="178"/>
      <c r="BN113" s="178"/>
      <c r="BO113" s="178"/>
      <c r="BP113" s="179"/>
      <c r="BQ113" s="192"/>
      <c r="BR113" s="193"/>
      <c r="BS113" s="193"/>
      <c r="BT113" s="193"/>
      <c r="BU113" s="193"/>
      <c r="BV113" s="193"/>
      <c r="BW113" s="193"/>
      <c r="BX113" s="193"/>
      <c r="BY113" s="193"/>
      <c r="BZ113" s="19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71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3"/>
      <c r="BF114" s="177"/>
      <c r="BG114" s="178"/>
      <c r="BH114" s="178"/>
      <c r="BI114" s="178"/>
      <c r="BJ114" s="178"/>
      <c r="BK114" s="178"/>
      <c r="BL114" s="178"/>
      <c r="BM114" s="178"/>
      <c r="BN114" s="178"/>
      <c r="BO114" s="178"/>
      <c r="BP114" s="179"/>
      <c r="BQ114" s="192"/>
      <c r="BR114" s="193"/>
      <c r="BS114" s="193"/>
      <c r="BT114" s="193"/>
      <c r="BU114" s="193"/>
      <c r="BV114" s="193"/>
      <c r="BW114" s="193"/>
      <c r="BX114" s="193"/>
      <c r="BY114" s="193"/>
      <c r="BZ114" s="19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71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3"/>
      <c r="BF115" s="177"/>
      <c r="BG115" s="178"/>
      <c r="BH115" s="178"/>
      <c r="BI115" s="178"/>
      <c r="BJ115" s="178"/>
      <c r="BK115" s="178"/>
      <c r="BL115" s="178"/>
      <c r="BM115" s="178"/>
      <c r="BN115" s="178"/>
      <c r="BO115" s="178"/>
      <c r="BP115" s="179"/>
      <c r="BQ115" s="192"/>
      <c r="BR115" s="193"/>
      <c r="BS115" s="193"/>
      <c r="BT115" s="193"/>
      <c r="BU115" s="193"/>
      <c r="BV115" s="193"/>
      <c r="BW115" s="193"/>
      <c r="BX115" s="193"/>
      <c r="BY115" s="193"/>
      <c r="BZ115" s="19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71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3"/>
      <c r="BF116" s="177"/>
      <c r="BG116" s="178"/>
      <c r="BH116" s="178"/>
      <c r="BI116" s="178"/>
      <c r="BJ116" s="178"/>
      <c r="BK116" s="178"/>
      <c r="BL116" s="178"/>
      <c r="BM116" s="178"/>
      <c r="BN116" s="178"/>
      <c r="BO116" s="178"/>
      <c r="BP116" s="179"/>
      <c r="BQ116" s="192"/>
      <c r="BR116" s="193"/>
      <c r="BS116" s="193"/>
      <c r="BT116" s="193"/>
      <c r="BU116" s="193"/>
      <c r="BV116" s="193"/>
      <c r="BW116" s="193"/>
      <c r="BX116" s="193"/>
      <c r="BY116" s="193"/>
      <c r="BZ116" s="19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71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3"/>
      <c r="BF117" s="177"/>
      <c r="BG117" s="178"/>
      <c r="BH117" s="178"/>
      <c r="BI117" s="178"/>
      <c r="BJ117" s="178"/>
      <c r="BK117" s="178"/>
      <c r="BL117" s="178"/>
      <c r="BM117" s="178"/>
      <c r="BN117" s="178"/>
      <c r="BO117" s="178"/>
      <c r="BP117" s="179"/>
      <c r="BQ117" s="192"/>
      <c r="BR117" s="193"/>
      <c r="BS117" s="193"/>
      <c r="BT117" s="193"/>
      <c r="BU117" s="193"/>
      <c r="BV117" s="193"/>
      <c r="BW117" s="193"/>
      <c r="BX117" s="193"/>
      <c r="BY117" s="193"/>
      <c r="BZ117" s="19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71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3"/>
      <c r="BF118" s="177"/>
      <c r="BG118" s="178"/>
      <c r="BH118" s="178"/>
      <c r="BI118" s="178"/>
      <c r="BJ118" s="178"/>
      <c r="BK118" s="178"/>
      <c r="BL118" s="178"/>
      <c r="BM118" s="178"/>
      <c r="BN118" s="178"/>
      <c r="BO118" s="178"/>
      <c r="BP118" s="179"/>
      <c r="BQ118" s="192"/>
      <c r="BR118" s="193"/>
      <c r="BS118" s="193"/>
      <c r="BT118" s="193"/>
      <c r="BU118" s="193"/>
      <c r="BV118" s="193"/>
      <c r="BW118" s="193"/>
      <c r="BX118" s="193"/>
      <c r="BY118" s="193"/>
      <c r="BZ118" s="19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71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3"/>
      <c r="BF119" s="177"/>
      <c r="BG119" s="178"/>
      <c r="BH119" s="178"/>
      <c r="BI119" s="178"/>
      <c r="BJ119" s="178"/>
      <c r="BK119" s="178"/>
      <c r="BL119" s="178"/>
      <c r="BM119" s="178"/>
      <c r="BN119" s="178"/>
      <c r="BO119" s="178"/>
      <c r="BP119" s="179"/>
      <c r="BQ119" s="192"/>
      <c r="BR119" s="193"/>
      <c r="BS119" s="193"/>
      <c r="BT119" s="193"/>
      <c r="BU119" s="193"/>
      <c r="BV119" s="193"/>
      <c r="BW119" s="193"/>
      <c r="BX119" s="193"/>
      <c r="BY119" s="193"/>
      <c r="BZ119" s="19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71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3"/>
      <c r="BF120" s="177"/>
      <c r="BG120" s="178"/>
      <c r="BH120" s="178"/>
      <c r="BI120" s="178"/>
      <c r="BJ120" s="178"/>
      <c r="BK120" s="178"/>
      <c r="BL120" s="178"/>
      <c r="BM120" s="178"/>
      <c r="BN120" s="178"/>
      <c r="BO120" s="178"/>
      <c r="BP120" s="179"/>
      <c r="BQ120" s="192"/>
      <c r="BR120" s="193"/>
      <c r="BS120" s="193"/>
      <c r="BT120" s="193"/>
      <c r="BU120" s="193"/>
      <c r="BV120" s="193"/>
      <c r="BW120" s="193"/>
      <c r="BX120" s="193"/>
      <c r="BY120" s="193"/>
      <c r="BZ120" s="19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225"/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7"/>
      <c r="AU121" s="239"/>
      <c r="AV121" s="240"/>
      <c r="AW121" s="240"/>
      <c r="AX121" s="240"/>
      <c r="AY121" s="240"/>
      <c r="AZ121" s="240"/>
      <c r="BA121" s="240"/>
      <c r="BB121" s="240"/>
      <c r="BC121" s="240"/>
      <c r="BD121" s="240"/>
      <c r="BE121" s="241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28"/>
      <c r="BR121" s="229"/>
      <c r="BS121" s="229"/>
      <c r="BT121" s="229"/>
      <c r="BU121" s="229"/>
      <c r="BV121" s="229"/>
      <c r="BW121" s="229"/>
      <c r="BX121" s="229"/>
      <c r="BY121" s="229"/>
      <c r="BZ121" s="230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199"/>
      <c r="C122" s="199"/>
      <c r="D122" s="199"/>
      <c r="E122" s="199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  <c r="AO122" s="199"/>
      <c r="AP122" s="199"/>
      <c r="AQ122" s="199"/>
      <c r="AR122" s="199"/>
      <c r="AS122" s="199"/>
      <c r="AT122" s="199"/>
      <c r="AU122" s="199"/>
      <c r="AV122" s="199"/>
      <c r="AW122" s="199"/>
      <c r="AX122" s="199"/>
      <c r="AY122" s="199"/>
      <c r="AZ122" s="199"/>
      <c r="BA122" s="199"/>
      <c r="BB122" s="199"/>
      <c r="BC122" s="199"/>
      <c r="BD122" s="199"/>
      <c r="BE122" s="199"/>
      <c r="BF122" s="199"/>
      <c r="BG122" s="199"/>
      <c r="BH122" s="199"/>
      <c r="BI122" s="199"/>
      <c r="BJ122" s="199"/>
      <c r="BK122" s="199"/>
      <c r="BL122" s="199"/>
      <c r="BM122" s="199"/>
      <c r="BN122" s="199"/>
      <c r="BO122" s="199"/>
      <c r="BP122" s="199"/>
      <c r="BQ122" s="199"/>
      <c r="BR122" s="199"/>
      <c r="BS122" s="199"/>
      <c r="BT122" s="199"/>
      <c r="BU122" s="199"/>
      <c r="BV122" s="199"/>
      <c r="BW122" s="199"/>
      <c r="BX122" s="199"/>
      <c r="BY122" s="199"/>
      <c r="BZ122" s="199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2" t="s">
        <v>13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2" t="s">
        <v>10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2" t="s">
        <v>77</v>
      </c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14" t="s">
        <v>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  <c r="BU126" s="114"/>
      <c r="BV126" s="114"/>
      <c r="BW126" s="114"/>
      <c r="BX126" s="114"/>
      <c r="BY126" s="114"/>
      <c r="BZ126" s="11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99"/>
      <c r="AB143" s="199"/>
      <c r="AC143" s="199"/>
      <c r="AD143" s="199"/>
      <c r="AE143" s="199"/>
      <c r="AF143" s="199"/>
      <c r="AG143" s="199"/>
      <c r="AH143" s="199"/>
      <c r="AI143" s="199"/>
      <c r="AJ143" s="199"/>
      <c r="AK143" s="199"/>
      <c r="AL143" s="199"/>
      <c r="AM143" s="199"/>
      <c r="AN143" s="199"/>
      <c r="AO143" s="199"/>
      <c r="AP143" s="199"/>
      <c r="AQ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199"/>
      <c r="BN143" s="199"/>
      <c r="BO143" s="199"/>
      <c r="BP143" s="199"/>
      <c r="BQ143" s="199"/>
      <c r="BR143" s="199"/>
      <c r="BS143" s="199"/>
      <c r="BT143" s="199"/>
      <c r="BU143" s="199"/>
      <c r="BV143" s="199"/>
      <c r="BW143" s="199"/>
      <c r="BX143" s="199"/>
      <c r="BY143" s="199"/>
      <c r="BZ143" s="199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  <c r="AC145" s="199"/>
      <c r="AD145" s="199"/>
      <c r="AE145" s="199"/>
      <c r="AF145" s="199"/>
      <c r="AG145" s="199"/>
      <c r="AH145" s="199"/>
      <c r="AI145" s="199"/>
      <c r="AJ145" s="199"/>
      <c r="AK145" s="199"/>
      <c r="AL145" s="199"/>
      <c r="AM145" s="199"/>
      <c r="AN145" s="199"/>
      <c r="AO145" s="199"/>
      <c r="AP145" s="199"/>
      <c r="AQ145" s="199"/>
      <c r="AR145" s="199"/>
      <c r="AS145" s="199"/>
      <c r="AT145" s="199"/>
      <c r="AU145" s="199"/>
      <c r="AV145" s="199"/>
      <c r="AW145" s="199"/>
      <c r="AX145" s="199"/>
      <c r="AY145" s="199"/>
      <c r="AZ145" s="199"/>
      <c r="BA145" s="199"/>
      <c r="BB145" s="199"/>
      <c r="BC145" s="199"/>
      <c r="BD145" s="199"/>
      <c r="BE145" s="199"/>
      <c r="BF145" s="199"/>
      <c r="BG145" s="199"/>
      <c r="BH145" s="199"/>
      <c r="BI145" s="199"/>
      <c r="BJ145" s="199"/>
      <c r="BK145" s="199"/>
      <c r="BL145" s="199"/>
      <c r="BM145" s="199"/>
      <c r="BN145" s="199"/>
      <c r="BO145" s="199"/>
      <c r="BP145" s="199"/>
      <c r="BQ145" s="199"/>
      <c r="BR145" s="199"/>
      <c r="BS145" s="199"/>
      <c r="BT145" s="199"/>
      <c r="BU145" s="199"/>
      <c r="BV145" s="199"/>
      <c r="BW145" s="199"/>
      <c r="BX145" s="199"/>
      <c r="BY145" s="199"/>
      <c r="BZ145" s="199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0" t="s">
        <v>74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16" t="s">
        <v>11</v>
      </c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8"/>
      <c r="BF146" s="216" t="s">
        <v>12</v>
      </c>
      <c r="BG146" s="217"/>
      <c r="BH146" s="217"/>
      <c r="BI146" s="217"/>
      <c r="BJ146" s="217"/>
      <c r="BK146" s="217"/>
      <c r="BL146" s="217"/>
      <c r="BM146" s="217"/>
      <c r="BN146" s="217"/>
      <c r="BO146" s="217"/>
      <c r="BP146" s="218"/>
      <c r="BQ146" s="216" t="s">
        <v>55</v>
      </c>
      <c r="BR146" s="217"/>
      <c r="BS146" s="217"/>
      <c r="BT146" s="217"/>
      <c r="BU146" s="217"/>
      <c r="BV146" s="217"/>
      <c r="BW146" s="217"/>
      <c r="BX146" s="217"/>
      <c r="BY146" s="217"/>
      <c r="BZ146" s="21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19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1"/>
      <c r="BF147" s="219"/>
      <c r="BG147" s="220"/>
      <c r="BH147" s="220"/>
      <c r="BI147" s="220"/>
      <c r="BJ147" s="220"/>
      <c r="BK147" s="220"/>
      <c r="BL147" s="220"/>
      <c r="BM147" s="220"/>
      <c r="BN147" s="220"/>
      <c r="BO147" s="220"/>
      <c r="BP147" s="221"/>
      <c r="BQ147" s="219"/>
      <c r="BR147" s="220"/>
      <c r="BS147" s="220"/>
      <c r="BT147" s="220"/>
      <c r="BU147" s="220"/>
      <c r="BV147" s="220"/>
      <c r="BW147" s="220"/>
      <c r="BX147" s="220"/>
      <c r="BY147" s="220"/>
      <c r="BZ147" s="22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74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6"/>
      <c r="AU148" s="207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9"/>
      <c r="BF148" s="207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9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71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3"/>
      <c r="BF149" s="177"/>
      <c r="BG149" s="178"/>
      <c r="BH149" s="178"/>
      <c r="BI149" s="178"/>
      <c r="BJ149" s="178"/>
      <c r="BK149" s="178"/>
      <c r="BL149" s="178"/>
      <c r="BM149" s="178"/>
      <c r="BN149" s="178"/>
      <c r="BO149" s="178"/>
      <c r="BP149" s="179"/>
      <c r="BQ149" s="192"/>
      <c r="BR149" s="193"/>
      <c r="BS149" s="193"/>
      <c r="BT149" s="193"/>
      <c r="BU149" s="193"/>
      <c r="BV149" s="193"/>
      <c r="BW149" s="193"/>
      <c r="BX149" s="193"/>
      <c r="BY149" s="193"/>
      <c r="BZ149" s="19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71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3"/>
      <c r="BF150" s="177"/>
      <c r="BG150" s="178"/>
      <c r="BH150" s="178"/>
      <c r="BI150" s="178"/>
      <c r="BJ150" s="178"/>
      <c r="BK150" s="178"/>
      <c r="BL150" s="178"/>
      <c r="BM150" s="178"/>
      <c r="BN150" s="178"/>
      <c r="BO150" s="178"/>
      <c r="BP150" s="179"/>
      <c r="BQ150" s="192"/>
      <c r="BR150" s="193"/>
      <c r="BS150" s="193"/>
      <c r="BT150" s="193"/>
      <c r="BU150" s="193"/>
      <c r="BV150" s="193"/>
      <c r="BW150" s="193"/>
      <c r="BX150" s="193"/>
      <c r="BY150" s="193"/>
      <c r="BZ150" s="19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71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3"/>
      <c r="BF151" s="177"/>
      <c r="BG151" s="178"/>
      <c r="BH151" s="178"/>
      <c r="BI151" s="178"/>
      <c r="BJ151" s="178"/>
      <c r="BK151" s="178"/>
      <c r="BL151" s="178"/>
      <c r="BM151" s="178"/>
      <c r="BN151" s="178"/>
      <c r="BO151" s="178"/>
      <c r="BP151" s="179"/>
      <c r="BQ151" s="192"/>
      <c r="BR151" s="193"/>
      <c r="BS151" s="193"/>
      <c r="BT151" s="193"/>
      <c r="BU151" s="193"/>
      <c r="BV151" s="193"/>
      <c r="BW151" s="193"/>
      <c r="BX151" s="193"/>
      <c r="BY151" s="193"/>
      <c r="BZ151" s="19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71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3"/>
      <c r="BF152" s="177"/>
      <c r="BG152" s="178"/>
      <c r="BH152" s="178"/>
      <c r="BI152" s="178"/>
      <c r="BJ152" s="178"/>
      <c r="BK152" s="178"/>
      <c r="BL152" s="178"/>
      <c r="BM152" s="178"/>
      <c r="BN152" s="178"/>
      <c r="BO152" s="178"/>
      <c r="BP152" s="179"/>
      <c r="BQ152" s="192"/>
      <c r="BR152" s="193"/>
      <c r="BS152" s="193"/>
      <c r="BT152" s="193"/>
      <c r="BU152" s="193"/>
      <c r="BV152" s="193"/>
      <c r="BW152" s="193"/>
      <c r="BX152" s="193"/>
      <c r="BY152" s="193"/>
      <c r="BZ152" s="19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71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3"/>
      <c r="BF153" s="177"/>
      <c r="BG153" s="178"/>
      <c r="BH153" s="178"/>
      <c r="BI153" s="178"/>
      <c r="BJ153" s="178"/>
      <c r="BK153" s="178"/>
      <c r="BL153" s="178"/>
      <c r="BM153" s="178"/>
      <c r="BN153" s="178"/>
      <c r="BO153" s="178"/>
      <c r="BP153" s="179"/>
      <c r="BQ153" s="192"/>
      <c r="BR153" s="193"/>
      <c r="BS153" s="193"/>
      <c r="BT153" s="193"/>
      <c r="BU153" s="193"/>
      <c r="BV153" s="193"/>
      <c r="BW153" s="193"/>
      <c r="BX153" s="193"/>
      <c r="BY153" s="193"/>
      <c r="BZ153" s="19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71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3"/>
      <c r="BF154" s="177"/>
      <c r="BG154" s="178"/>
      <c r="BH154" s="178"/>
      <c r="BI154" s="178"/>
      <c r="BJ154" s="178"/>
      <c r="BK154" s="178"/>
      <c r="BL154" s="178"/>
      <c r="BM154" s="178"/>
      <c r="BN154" s="178"/>
      <c r="BO154" s="178"/>
      <c r="BP154" s="179"/>
      <c r="BQ154" s="192"/>
      <c r="BR154" s="193"/>
      <c r="BS154" s="193"/>
      <c r="BT154" s="193"/>
      <c r="BU154" s="193"/>
      <c r="BV154" s="193"/>
      <c r="BW154" s="193"/>
      <c r="BX154" s="193"/>
      <c r="BY154" s="193"/>
      <c r="BZ154" s="19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71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3"/>
      <c r="BF155" s="177"/>
      <c r="BG155" s="178"/>
      <c r="BH155" s="178"/>
      <c r="BI155" s="178"/>
      <c r="BJ155" s="178"/>
      <c r="BK155" s="178"/>
      <c r="BL155" s="178"/>
      <c r="BM155" s="178"/>
      <c r="BN155" s="178"/>
      <c r="BO155" s="178"/>
      <c r="BP155" s="179"/>
      <c r="BQ155" s="192"/>
      <c r="BR155" s="193"/>
      <c r="BS155" s="193"/>
      <c r="BT155" s="193"/>
      <c r="BU155" s="193"/>
      <c r="BV155" s="193"/>
      <c r="BW155" s="193"/>
      <c r="BX155" s="193"/>
      <c r="BY155" s="193"/>
      <c r="BZ155" s="19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71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3"/>
      <c r="BF156" s="177"/>
      <c r="BG156" s="178"/>
      <c r="BH156" s="178"/>
      <c r="BI156" s="178"/>
      <c r="BJ156" s="178"/>
      <c r="BK156" s="178"/>
      <c r="BL156" s="178"/>
      <c r="BM156" s="178"/>
      <c r="BN156" s="178"/>
      <c r="BO156" s="178"/>
      <c r="BP156" s="179"/>
      <c r="BQ156" s="192"/>
      <c r="BR156" s="193"/>
      <c r="BS156" s="193"/>
      <c r="BT156" s="193"/>
      <c r="BU156" s="193"/>
      <c r="BV156" s="193"/>
      <c r="BW156" s="193"/>
      <c r="BX156" s="193"/>
      <c r="BY156" s="193"/>
      <c r="BZ156" s="19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225"/>
      <c r="C157" s="226"/>
      <c r="D157" s="226"/>
      <c r="E157" s="226"/>
      <c r="F157" s="226"/>
      <c r="G157" s="226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7"/>
      <c r="AU157" s="239"/>
      <c r="AV157" s="240"/>
      <c r="AW157" s="240"/>
      <c r="AX157" s="240"/>
      <c r="AY157" s="240"/>
      <c r="AZ157" s="240"/>
      <c r="BA157" s="240"/>
      <c r="BB157" s="240"/>
      <c r="BC157" s="240"/>
      <c r="BD157" s="240"/>
      <c r="BE157" s="241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28"/>
      <c r="BR157" s="229"/>
      <c r="BS157" s="229"/>
      <c r="BT157" s="229"/>
      <c r="BU157" s="229"/>
      <c r="BV157" s="229"/>
      <c r="BW157" s="229"/>
      <c r="BX157" s="229"/>
      <c r="BY157" s="229"/>
      <c r="BZ157" s="23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2" t="s">
        <v>14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2" t="s">
        <v>57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2" t="s">
        <v>58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2" t="s">
        <v>15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2" t="s">
        <v>16</v>
      </c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14" t="s">
        <v>17</v>
      </c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/>
      <c r="BU204" s="114"/>
      <c r="BV204" s="114"/>
      <c r="BW204" s="114"/>
      <c r="BX204" s="114"/>
      <c r="BY204" s="114"/>
      <c r="BZ204" s="11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14" t="s">
        <v>18</v>
      </c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14" t="s">
        <v>19</v>
      </c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/>
      <c r="BT207" s="114"/>
      <c r="BU207" s="114"/>
      <c r="BV207" s="114"/>
      <c r="BW207" s="114"/>
      <c r="BX207" s="114"/>
      <c r="BY207" s="114"/>
      <c r="BZ207" s="114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/>
      <c r="BG210" s="114"/>
      <c r="BH210" s="114"/>
      <c r="BI210" s="114"/>
      <c r="BJ210" s="114"/>
      <c r="BK210" s="114"/>
      <c r="BL210" s="114"/>
      <c r="BM210" s="114"/>
      <c r="BN210" s="114"/>
      <c r="BO210" s="114"/>
      <c r="BP210" s="114"/>
      <c r="BQ210" s="114"/>
      <c r="BR210" s="114"/>
      <c r="BS210" s="114"/>
      <c r="BT210" s="114"/>
      <c r="BU210" s="114"/>
      <c r="BV210" s="114"/>
      <c r="BW210" s="114"/>
      <c r="BX210" s="114"/>
      <c r="BY210" s="114"/>
      <c r="BZ210" s="11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4"/>
      <c r="BJ211" s="114"/>
      <c r="BK211" s="114"/>
      <c r="BL211" s="114"/>
      <c r="BM211" s="114"/>
      <c r="BN211" s="114"/>
      <c r="BO211" s="114"/>
      <c r="BP211" s="114"/>
      <c r="BQ211" s="114"/>
      <c r="BR211" s="114"/>
      <c r="BS211" s="114"/>
      <c r="BT211" s="114"/>
      <c r="BU211" s="114"/>
      <c r="BV211" s="114"/>
      <c r="BW211" s="114"/>
      <c r="BX211" s="114"/>
      <c r="BY211" s="114"/>
      <c r="BZ211" s="11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  <c r="BH212" s="114"/>
      <c r="BI212" s="114"/>
      <c r="BJ212" s="114"/>
      <c r="BK212" s="114"/>
      <c r="BL212" s="114"/>
      <c r="BM212" s="114"/>
      <c r="BN212" s="114"/>
      <c r="BO212" s="114"/>
      <c r="BP212" s="114"/>
      <c r="BQ212" s="114"/>
      <c r="BR212" s="114"/>
      <c r="BS212" s="114"/>
      <c r="BT212" s="114"/>
      <c r="BU212" s="114"/>
      <c r="BV212" s="114"/>
      <c r="BW212" s="114"/>
      <c r="BX212" s="114"/>
      <c r="BY212" s="114"/>
      <c r="BZ212" s="11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  <c r="BH213" s="114"/>
      <c r="BI213" s="114"/>
      <c r="BJ213" s="114"/>
      <c r="BK213" s="114"/>
      <c r="BL213" s="114"/>
      <c r="BM213" s="114"/>
      <c r="BN213" s="114"/>
      <c r="BO213" s="114"/>
      <c r="BP213" s="114"/>
      <c r="BQ213" s="114"/>
      <c r="BR213" s="114"/>
      <c r="BS213" s="114"/>
      <c r="BT213" s="114"/>
      <c r="BU213" s="114"/>
      <c r="BV213" s="114"/>
      <c r="BW213" s="114"/>
      <c r="BX213" s="114"/>
      <c r="BY213" s="114"/>
      <c r="BZ213" s="11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  <c r="BH214" s="114"/>
      <c r="BI214" s="114"/>
      <c r="BJ214" s="114"/>
      <c r="BK214" s="114"/>
      <c r="BL214" s="114"/>
      <c r="BM214" s="114"/>
      <c r="BN214" s="114"/>
      <c r="BO214" s="114"/>
      <c r="BP214" s="114"/>
      <c r="BQ214" s="114"/>
      <c r="BR214" s="114"/>
      <c r="BS214" s="114"/>
      <c r="BT214" s="114"/>
      <c r="BU214" s="114"/>
      <c r="BV214" s="114"/>
      <c r="BW214" s="114"/>
      <c r="BX214" s="114"/>
      <c r="BY214" s="114"/>
      <c r="BZ214" s="11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  <c r="BH215" s="114"/>
      <c r="BI215" s="114"/>
      <c r="BJ215" s="114"/>
      <c r="BK215" s="114"/>
      <c r="BL215" s="114"/>
      <c r="BM215" s="114"/>
      <c r="BN215" s="114"/>
      <c r="BO215" s="114"/>
      <c r="BP215" s="114"/>
      <c r="BQ215" s="114"/>
      <c r="BR215" s="114"/>
      <c r="BS215" s="114"/>
      <c r="BT215" s="114"/>
      <c r="BU215" s="114"/>
      <c r="BV215" s="114"/>
      <c r="BW215" s="114"/>
      <c r="BX215" s="114"/>
      <c r="BY215" s="114"/>
      <c r="BZ215" s="11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  <c r="BH216" s="114"/>
      <c r="BI216" s="114"/>
      <c r="BJ216" s="114"/>
      <c r="BK216" s="114"/>
      <c r="BL216" s="114"/>
      <c r="BM216" s="114"/>
      <c r="BN216" s="114"/>
      <c r="BO216" s="114"/>
      <c r="BP216" s="114"/>
      <c r="BQ216" s="114"/>
      <c r="BR216" s="114"/>
      <c r="BS216" s="114"/>
      <c r="BT216" s="114"/>
      <c r="BU216" s="114"/>
      <c r="BV216" s="114"/>
      <c r="BW216" s="114"/>
      <c r="BX216" s="114"/>
      <c r="BY216" s="114"/>
      <c r="BZ216" s="11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BL217" s="114"/>
      <c r="BM217" s="114"/>
      <c r="BN217" s="114"/>
      <c r="BO217" s="114"/>
      <c r="BP217" s="114"/>
      <c r="BQ217" s="114"/>
      <c r="BR217" s="114"/>
      <c r="BS217" s="114"/>
      <c r="BT217" s="114"/>
      <c r="BU217" s="114"/>
      <c r="BV217" s="114"/>
      <c r="BW217" s="114"/>
      <c r="BX217" s="114"/>
      <c r="BY217" s="114"/>
      <c r="BZ217" s="11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  <c r="BH218" s="114"/>
      <c r="BI218" s="114"/>
      <c r="BJ218" s="114"/>
      <c r="BK218" s="114"/>
      <c r="BL218" s="114"/>
      <c r="BM218" s="114"/>
      <c r="BN218" s="114"/>
      <c r="BO218" s="114"/>
      <c r="BP218" s="114"/>
      <c r="BQ218" s="114"/>
      <c r="BR218" s="114"/>
      <c r="BS218" s="114"/>
      <c r="BT218" s="114"/>
      <c r="BU218" s="114"/>
      <c r="BV218" s="114"/>
      <c r="BW218" s="114"/>
      <c r="BX218" s="114"/>
      <c r="BY218" s="114"/>
      <c r="BZ218" s="11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  <c r="BH219" s="114"/>
      <c r="BI219" s="114"/>
      <c r="BJ219" s="114"/>
      <c r="BK219" s="114"/>
      <c r="BL219" s="114"/>
      <c r="BM219" s="114"/>
      <c r="BN219" s="114"/>
      <c r="BO219" s="114"/>
      <c r="BP219" s="114"/>
      <c r="BQ219" s="114"/>
      <c r="BR219" s="114"/>
      <c r="BS219" s="114"/>
      <c r="BT219" s="114"/>
      <c r="BU219" s="114"/>
      <c r="BV219" s="114"/>
      <c r="BW219" s="114"/>
      <c r="BX219" s="114"/>
      <c r="BY219" s="114"/>
      <c r="BZ219" s="11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  <c r="BH220" s="114"/>
      <c r="BI220" s="114"/>
      <c r="BJ220" s="114"/>
      <c r="BK220" s="114"/>
      <c r="BL220" s="114"/>
      <c r="BM220" s="114"/>
      <c r="BN220" s="114"/>
      <c r="BO220" s="114"/>
      <c r="BP220" s="114"/>
      <c r="BQ220" s="114"/>
      <c r="BR220" s="114"/>
      <c r="BS220" s="114"/>
      <c r="BT220" s="114"/>
      <c r="BU220" s="114"/>
      <c r="BV220" s="114"/>
      <c r="BW220" s="114"/>
      <c r="BX220" s="114"/>
      <c r="BY220" s="114"/>
      <c r="BZ220" s="11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/>
      <c r="BM221" s="114"/>
      <c r="BN221" s="114"/>
      <c r="BO221" s="114"/>
      <c r="BP221" s="114"/>
      <c r="BQ221" s="114"/>
      <c r="BR221" s="114"/>
      <c r="BS221" s="114"/>
      <c r="BT221" s="114"/>
      <c r="BU221" s="114"/>
      <c r="BV221" s="114"/>
      <c r="BW221" s="114"/>
      <c r="BX221" s="114"/>
      <c r="BY221" s="114"/>
      <c r="BZ221" s="11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BL222" s="114"/>
      <c r="BM222" s="114"/>
      <c r="BN222" s="114"/>
      <c r="BO222" s="114"/>
      <c r="BP222" s="114"/>
      <c r="BQ222" s="114"/>
      <c r="BR222" s="114"/>
      <c r="BS222" s="114"/>
      <c r="BT222" s="114"/>
      <c r="BU222" s="114"/>
      <c r="BV222" s="114"/>
      <c r="BW222" s="114"/>
      <c r="BX222" s="114"/>
      <c r="BY222" s="114"/>
      <c r="BZ222" s="11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  <c r="BH223" s="114"/>
      <c r="BI223" s="114"/>
      <c r="BJ223" s="114"/>
      <c r="BK223" s="114"/>
      <c r="BL223" s="114"/>
      <c r="BM223" s="114"/>
      <c r="BN223" s="114"/>
      <c r="BO223" s="114"/>
      <c r="BP223" s="114"/>
      <c r="BQ223" s="114"/>
      <c r="BR223" s="114"/>
      <c r="BS223" s="114"/>
      <c r="BT223" s="114"/>
      <c r="BU223" s="114"/>
      <c r="BV223" s="114"/>
      <c r="BW223" s="114"/>
      <c r="BX223" s="114"/>
      <c r="BY223" s="114"/>
      <c r="BZ223" s="11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195" t="s">
        <v>176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14" t="s">
        <v>59</v>
      </c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  <c r="BH226" s="114"/>
      <c r="BI226" s="114"/>
      <c r="BJ226" s="114"/>
      <c r="BK226" s="114"/>
      <c r="BL226" s="114"/>
      <c r="BM226" s="114"/>
      <c r="BN226" s="114"/>
      <c r="BO226" s="114"/>
      <c r="BP226" s="114"/>
      <c r="BQ226" s="114"/>
      <c r="BR226" s="114"/>
      <c r="BS226" s="114"/>
      <c r="BT226" s="114"/>
      <c r="BU226" s="114"/>
      <c r="BV226" s="114"/>
      <c r="BW226" s="114"/>
      <c r="BX226" s="114"/>
      <c r="BY226" s="114"/>
      <c r="BZ226" s="11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14" t="s">
        <v>60</v>
      </c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  <c r="BH227" s="114"/>
      <c r="BI227" s="114"/>
      <c r="BJ227" s="114"/>
      <c r="BK227" s="114"/>
      <c r="BL227" s="114"/>
      <c r="BM227" s="114"/>
      <c r="BN227" s="114"/>
      <c r="BO227" s="114"/>
      <c r="BP227" s="114"/>
      <c r="BQ227" s="114"/>
      <c r="BR227" s="114"/>
      <c r="BS227" s="114"/>
      <c r="BT227" s="114"/>
      <c r="BU227" s="114"/>
      <c r="BV227" s="114"/>
      <c r="BW227" s="114"/>
      <c r="BX227" s="114"/>
      <c r="BY227" s="114"/>
      <c r="BZ227" s="11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14" t="s">
        <v>80</v>
      </c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  <c r="BH228" s="114"/>
      <c r="BI228" s="114"/>
      <c r="BJ228" s="114"/>
      <c r="BK228" s="114"/>
      <c r="BL228" s="114"/>
      <c r="BM228" s="114"/>
      <c r="BN228" s="114"/>
      <c r="BO228" s="114"/>
      <c r="BP228" s="114"/>
      <c r="BQ228" s="114"/>
      <c r="BR228" s="114"/>
      <c r="BS228" s="114"/>
      <c r="BT228" s="114"/>
      <c r="BU228" s="114"/>
      <c r="BV228" s="114"/>
      <c r="BW228" s="114"/>
      <c r="BX228" s="114"/>
      <c r="BY228" s="114"/>
      <c r="BZ228" s="11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14" t="s">
        <v>81</v>
      </c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  <c r="BH229" s="114"/>
      <c r="BI229" s="114"/>
      <c r="BJ229" s="114"/>
      <c r="BK229" s="114"/>
      <c r="BL229" s="114"/>
      <c r="BM229" s="114"/>
      <c r="BN229" s="114"/>
      <c r="BO229" s="114"/>
      <c r="BP229" s="114"/>
      <c r="BQ229" s="114"/>
      <c r="BR229" s="114"/>
      <c r="BS229" s="114"/>
      <c r="BT229" s="114"/>
      <c r="BU229" s="114"/>
      <c r="BV229" s="114"/>
      <c r="BW229" s="114"/>
      <c r="BX229" s="114"/>
      <c r="BY229" s="114"/>
      <c r="BZ229" s="11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  <c r="BH230" s="114"/>
      <c r="BI230" s="114"/>
      <c r="BJ230" s="114"/>
      <c r="BK230" s="114"/>
      <c r="BL230" s="114"/>
      <c r="BM230" s="114"/>
      <c r="BN230" s="114"/>
      <c r="BO230" s="114"/>
      <c r="BP230" s="114"/>
      <c r="BQ230" s="114"/>
      <c r="BR230" s="114"/>
      <c r="BS230" s="114"/>
      <c r="BT230" s="114"/>
      <c r="BU230" s="114"/>
      <c r="BV230" s="114"/>
      <c r="BW230" s="114"/>
      <c r="BX230" s="114"/>
      <c r="BY230" s="114"/>
      <c r="BZ230" s="114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  <c r="BH231" s="114"/>
      <c r="BI231" s="114"/>
      <c r="BJ231" s="114"/>
      <c r="BK231" s="114"/>
      <c r="BL231" s="114"/>
      <c r="BM231" s="114"/>
      <c r="BN231" s="114"/>
      <c r="BO231" s="114"/>
      <c r="BP231" s="114"/>
      <c r="BQ231" s="114"/>
      <c r="BR231" s="114"/>
      <c r="BS231" s="114"/>
      <c r="BT231" s="114"/>
      <c r="BU231" s="114"/>
      <c r="BV231" s="114"/>
      <c r="BW231" s="114"/>
      <c r="BX231" s="114"/>
      <c r="BY231" s="114"/>
      <c r="BZ231" s="11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  <c r="BH232" s="114"/>
      <c r="BI232" s="114"/>
      <c r="BJ232" s="114"/>
      <c r="BK232" s="114"/>
      <c r="BL232" s="114"/>
      <c r="BM232" s="114"/>
      <c r="BN232" s="114"/>
      <c r="BO232" s="114"/>
      <c r="BP232" s="114"/>
      <c r="BQ232" s="114"/>
      <c r="BR232" s="114"/>
      <c r="BS232" s="114"/>
      <c r="BT232" s="114"/>
      <c r="BU232" s="114"/>
      <c r="BV232" s="114"/>
      <c r="BW232" s="114"/>
      <c r="BX232" s="114"/>
      <c r="BY232" s="114"/>
      <c r="BZ232" s="11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  <c r="BH233" s="114"/>
      <c r="BI233" s="114"/>
      <c r="BJ233" s="114"/>
      <c r="BK233" s="114"/>
      <c r="BL233" s="114"/>
      <c r="BM233" s="114"/>
      <c r="BN233" s="114"/>
      <c r="BO233" s="114"/>
      <c r="BP233" s="114"/>
      <c r="BQ233" s="114"/>
      <c r="BR233" s="114"/>
      <c r="BS233" s="114"/>
      <c r="BT233" s="114"/>
      <c r="BU233" s="114"/>
      <c r="BV233" s="114"/>
      <c r="BW233" s="114"/>
      <c r="BX233" s="114"/>
      <c r="BY233" s="114"/>
      <c r="BZ233" s="11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  <c r="BH234" s="114"/>
      <c r="BI234" s="114"/>
      <c r="BJ234" s="114"/>
      <c r="BK234" s="114"/>
      <c r="BL234" s="114"/>
      <c r="BM234" s="114"/>
      <c r="BN234" s="114"/>
      <c r="BO234" s="114"/>
      <c r="BP234" s="114"/>
      <c r="BQ234" s="114"/>
      <c r="BR234" s="114"/>
      <c r="BS234" s="114"/>
      <c r="BT234" s="114"/>
      <c r="BU234" s="114"/>
      <c r="BV234" s="114"/>
      <c r="BW234" s="114"/>
      <c r="BX234" s="114"/>
      <c r="BY234" s="114"/>
      <c r="BZ234" s="11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4"/>
      <c r="BN235" s="114"/>
      <c r="BO235" s="114"/>
      <c r="BP235" s="114"/>
      <c r="BQ235" s="114"/>
      <c r="BR235" s="114"/>
      <c r="BS235" s="114"/>
      <c r="BT235" s="114"/>
      <c r="BU235" s="114"/>
      <c r="BV235" s="114"/>
      <c r="BW235" s="114"/>
      <c r="BX235" s="114"/>
      <c r="BY235" s="114"/>
      <c r="BZ235" s="11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  <c r="BH236" s="114"/>
      <c r="BI236" s="114"/>
      <c r="BJ236" s="114"/>
      <c r="BK236" s="114"/>
      <c r="BL236" s="114"/>
      <c r="BM236" s="114"/>
      <c r="BN236" s="114"/>
      <c r="BO236" s="114"/>
      <c r="BP236" s="114"/>
      <c r="BQ236" s="114"/>
      <c r="BR236" s="114"/>
      <c r="BS236" s="114"/>
      <c r="BT236" s="114"/>
      <c r="BU236" s="114"/>
      <c r="BV236" s="114"/>
      <c r="BW236" s="114"/>
      <c r="BX236" s="114"/>
      <c r="BY236" s="114"/>
      <c r="BZ236" s="11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  <c r="BH237" s="114"/>
      <c r="BI237" s="114"/>
      <c r="BJ237" s="114"/>
      <c r="BK237" s="114"/>
      <c r="BL237" s="114"/>
      <c r="BM237" s="114"/>
      <c r="BN237" s="114"/>
      <c r="BO237" s="114"/>
      <c r="BP237" s="114"/>
      <c r="BQ237" s="114"/>
      <c r="BR237" s="114"/>
      <c r="BS237" s="114"/>
      <c r="BT237" s="114"/>
      <c r="BU237" s="114"/>
      <c r="BV237" s="114"/>
      <c r="BW237" s="114"/>
      <c r="BX237" s="114"/>
      <c r="BY237" s="114"/>
      <c r="BZ237" s="11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  <c r="BH238" s="114"/>
      <c r="BI238" s="114"/>
      <c r="BJ238" s="114"/>
      <c r="BK238" s="114"/>
      <c r="BL238" s="114"/>
      <c r="BM238" s="114"/>
      <c r="BN238" s="114"/>
      <c r="BO238" s="114"/>
      <c r="BP238" s="114"/>
      <c r="BQ238" s="114"/>
      <c r="BR238" s="114"/>
      <c r="BS238" s="114"/>
      <c r="BT238" s="114"/>
      <c r="BU238" s="114"/>
      <c r="BV238" s="114"/>
      <c r="BW238" s="114"/>
      <c r="BX238" s="114"/>
      <c r="BY238" s="114"/>
      <c r="BZ238" s="11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4"/>
      <c r="BJ239" s="114"/>
      <c r="BK239" s="114"/>
      <c r="BL239" s="114"/>
      <c r="BM239" s="114"/>
      <c r="BN239" s="114"/>
      <c r="BO239" s="114"/>
      <c r="BP239" s="114"/>
      <c r="BQ239" s="114"/>
      <c r="BR239" s="114"/>
      <c r="BS239" s="114"/>
      <c r="BT239" s="114"/>
      <c r="BU239" s="114"/>
      <c r="BV239" s="114"/>
      <c r="BW239" s="114"/>
      <c r="BX239" s="114"/>
      <c r="BY239" s="114"/>
      <c r="BZ239" s="11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4"/>
      <c r="BN240" s="114"/>
      <c r="BO240" s="114"/>
      <c r="BP240" s="114"/>
      <c r="BQ240" s="114"/>
      <c r="BR240" s="114"/>
      <c r="BS240" s="114"/>
      <c r="BT240" s="114"/>
      <c r="BU240" s="114"/>
      <c r="BV240" s="114"/>
      <c r="BW240" s="114"/>
      <c r="BX240" s="114"/>
      <c r="BY240" s="114"/>
      <c r="BZ240" s="11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4"/>
      <c r="BJ241" s="114"/>
      <c r="BK241" s="114"/>
      <c r="BL241" s="114"/>
      <c r="BM241" s="114"/>
      <c r="BN241" s="114"/>
      <c r="BO241" s="114"/>
      <c r="BP241" s="114"/>
      <c r="BQ241" s="114"/>
      <c r="BR241" s="114"/>
      <c r="BS241" s="114"/>
      <c r="BT241" s="114"/>
      <c r="BU241" s="114"/>
      <c r="BV241" s="114"/>
      <c r="BW241" s="114"/>
      <c r="BX241" s="114"/>
      <c r="BY241" s="114"/>
      <c r="BZ241" s="11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  <c r="BH242" s="114"/>
      <c r="BI242" s="114"/>
      <c r="BJ242" s="114"/>
      <c r="BK242" s="114"/>
      <c r="BL242" s="114"/>
      <c r="BM242" s="114"/>
      <c r="BN242" s="114"/>
      <c r="BO242" s="114"/>
      <c r="BP242" s="114"/>
      <c r="BQ242" s="114"/>
      <c r="BR242" s="114"/>
      <c r="BS242" s="114"/>
      <c r="BT242" s="114"/>
      <c r="BU242" s="114"/>
      <c r="BV242" s="114"/>
      <c r="BW242" s="114"/>
      <c r="BX242" s="114"/>
      <c r="BY242" s="114"/>
      <c r="BZ242" s="11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/>
      <c r="BK243" s="114"/>
      <c r="BL243" s="114"/>
      <c r="BM243" s="114"/>
      <c r="BN243" s="114"/>
      <c r="BO243" s="114"/>
      <c r="BP243" s="114"/>
      <c r="BQ243" s="114"/>
      <c r="BR243" s="114"/>
      <c r="BS243" s="114"/>
      <c r="BT243" s="114"/>
      <c r="BU243" s="114"/>
      <c r="BV243" s="114"/>
      <c r="BW243" s="114"/>
      <c r="BX243" s="114"/>
      <c r="BY243" s="114"/>
      <c r="BZ243" s="11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  <c r="BH244" s="114"/>
      <c r="BI244" s="114"/>
      <c r="BJ244" s="114"/>
      <c r="BK244" s="114"/>
      <c r="BL244" s="114"/>
      <c r="BM244" s="114"/>
      <c r="BN244" s="114"/>
      <c r="BO244" s="114"/>
      <c r="BP244" s="114"/>
      <c r="BQ244" s="114"/>
      <c r="BR244" s="114"/>
      <c r="BS244" s="114"/>
      <c r="BT244" s="114"/>
      <c r="BU244" s="114"/>
      <c r="BV244" s="114"/>
      <c r="BW244" s="114"/>
      <c r="BX244" s="114"/>
      <c r="BY244" s="114"/>
      <c r="BZ244" s="11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4"/>
      <c r="BN245" s="114"/>
      <c r="BO245" s="114"/>
      <c r="BP245" s="114"/>
      <c r="BQ245" s="114"/>
      <c r="BR245" s="114"/>
      <c r="BS245" s="114"/>
      <c r="BT245" s="114"/>
      <c r="BU245" s="114"/>
      <c r="BV245" s="114"/>
      <c r="BW245" s="114"/>
      <c r="BX245" s="114"/>
      <c r="BY245" s="114"/>
      <c r="BZ245" s="11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2" t="s">
        <v>22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2" t="s">
        <v>23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2" t="s">
        <v>24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2" t="s">
        <v>20</v>
      </c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2" t="s">
        <v>21</v>
      </c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2" t="s">
        <v>28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2" t="s">
        <v>64</v>
      </c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2" t="s">
        <v>29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2" t="s">
        <v>65</v>
      </c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2" t="s">
        <v>66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2" t="s">
        <v>30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2" t="s">
        <v>31</v>
      </c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2" t="s">
        <v>32</v>
      </c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2" t="s">
        <v>61</v>
      </c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2" t="s">
        <v>62</v>
      </c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2" t="s">
        <v>63</v>
      </c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1" t="s">
        <v>26</v>
      </c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2" t="s">
        <v>25</v>
      </c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2" t="s">
        <v>27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  <c r="BH320" s="114"/>
      <c r="BI320" s="114"/>
      <c r="BJ320" s="114"/>
      <c r="BK320" s="114"/>
      <c r="BL320" s="114"/>
      <c r="BM320" s="114"/>
      <c r="BN320" s="114"/>
      <c r="BO320" s="114"/>
      <c r="BP320" s="114"/>
      <c r="BQ320" s="114"/>
      <c r="BR320" s="114"/>
      <c r="BS320" s="114"/>
      <c r="BT320" s="114"/>
      <c r="BU320" s="114"/>
      <c r="BV320" s="114"/>
      <c r="BW320" s="114"/>
      <c r="BX320" s="114"/>
      <c r="BY320" s="114"/>
      <c r="BZ320" s="11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  <c r="BH321" s="114"/>
      <c r="BI321" s="114"/>
      <c r="BJ321" s="114"/>
      <c r="BK321" s="114"/>
      <c r="BL321" s="114"/>
      <c r="BM321" s="114"/>
      <c r="BN321" s="114"/>
      <c r="BO321" s="114"/>
      <c r="BP321" s="114"/>
      <c r="BQ321" s="114"/>
      <c r="BR321" s="114"/>
      <c r="BS321" s="114"/>
      <c r="BT321" s="114"/>
      <c r="BU321" s="114"/>
      <c r="BV321" s="114"/>
      <c r="BW321" s="114"/>
      <c r="BX321" s="114"/>
      <c r="BY321" s="114"/>
      <c r="BZ321" s="11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  <c r="BH322" s="114"/>
      <c r="BI322" s="114"/>
      <c r="BJ322" s="114"/>
      <c r="BK322" s="114"/>
      <c r="BL322" s="114"/>
      <c r="BM322" s="114"/>
      <c r="BN322" s="114"/>
      <c r="BO322" s="114"/>
      <c r="BP322" s="114"/>
      <c r="BQ322" s="114"/>
      <c r="BR322" s="114"/>
      <c r="BS322" s="114"/>
      <c r="BT322" s="114"/>
      <c r="BU322" s="114"/>
      <c r="BV322" s="114"/>
      <c r="BW322" s="114"/>
      <c r="BX322" s="114"/>
      <c r="BY322" s="114"/>
      <c r="BZ322" s="11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4"/>
      <c r="BN323" s="114"/>
      <c r="BO323" s="114"/>
      <c r="BP323" s="114"/>
      <c r="BQ323" s="114"/>
      <c r="BR323" s="114"/>
      <c r="BS323" s="114"/>
      <c r="BT323" s="114"/>
      <c r="BU323" s="114"/>
      <c r="BV323" s="114"/>
      <c r="BW323" s="114"/>
      <c r="BX323" s="114"/>
      <c r="BY323" s="114"/>
      <c r="BZ323" s="11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  <c r="BH324" s="114"/>
      <c r="BI324" s="114"/>
      <c r="BJ324" s="114"/>
      <c r="BK324" s="114"/>
      <c r="BL324" s="114"/>
      <c r="BM324" s="114"/>
      <c r="BN324" s="114"/>
      <c r="BO324" s="114"/>
      <c r="BP324" s="114"/>
      <c r="BQ324" s="114"/>
      <c r="BR324" s="114"/>
      <c r="BS324" s="114"/>
      <c r="BT324" s="114"/>
      <c r="BU324" s="114"/>
      <c r="BV324" s="114"/>
      <c r="BW324" s="114"/>
      <c r="BX324" s="114"/>
      <c r="BY324" s="114"/>
      <c r="BZ324" s="11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L325" s="114"/>
      <c r="BM325" s="114"/>
      <c r="BN325" s="114"/>
      <c r="BO325" s="114"/>
      <c r="BP325" s="114"/>
      <c r="BQ325" s="114"/>
      <c r="BR325" s="114"/>
      <c r="BS325" s="114"/>
      <c r="BT325" s="114"/>
      <c r="BU325" s="114"/>
      <c r="BV325" s="114"/>
      <c r="BW325" s="114"/>
      <c r="BX325" s="114"/>
      <c r="BY325" s="114"/>
      <c r="BZ325" s="11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  <c r="BH326" s="114"/>
      <c r="BI326" s="114"/>
      <c r="BJ326" s="114"/>
      <c r="BK326" s="114"/>
      <c r="BL326" s="114"/>
      <c r="BM326" s="114"/>
      <c r="BN326" s="114"/>
      <c r="BO326" s="114"/>
      <c r="BP326" s="114"/>
      <c r="BQ326" s="114"/>
      <c r="BR326" s="114"/>
      <c r="BS326" s="114"/>
      <c r="BT326" s="114"/>
      <c r="BU326" s="114"/>
      <c r="BV326" s="114"/>
      <c r="BW326" s="114"/>
      <c r="BX326" s="114"/>
      <c r="BY326" s="114"/>
      <c r="BZ326" s="11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  <c r="BH327" s="114"/>
      <c r="BI327" s="114"/>
      <c r="BJ327" s="114"/>
      <c r="BK327" s="114"/>
      <c r="BL327" s="114"/>
      <c r="BM327" s="114"/>
      <c r="BN327" s="114"/>
      <c r="BO327" s="114"/>
      <c r="BP327" s="114"/>
      <c r="BQ327" s="114"/>
      <c r="BR327" s="114"/>
      <c r="BS327" s="114"/>
      <c r="BT327" s="114"/>
      <c r="BU327" s="114"/>
      <c r="BV327" s="114"/>
      <c r="BW327" s="114"/>
      <c r="BX327" s="114"/>
      <c r="BY327" s="114"/>
      <c r="BZ327" s="11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  <c r="BH328" s="114"/>
      <c r="BI328" s="114"/>
      <c r="BJ328" s="114"/>
      <c r="BK328" s="114"/>
      <c r="BL328" s="114"/>
      <c r="BM328" s="114"/>
      <c r="BN328" s="114"/>
      <c r="BO328" s="114"/>
      <c r="BP328" s="114"/>
      <c r="BQ328" s="114"/>
      <c r="BR328" s="114"/>
      <c r="BS328" s="114"/>
      <c r="BT328" s="114"/>
      <c r="BU328" s="114"/>
      <c r="BV328" s="114"/>
      <c r="BW328" s="114"/>
      <c r="BX328" s="114"/>
      <c r="BY328" s="114"/>
      <c r="BZ328" s="11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  <c r="BH329" s="114"/>
      <c r="BI329" s="114"/>
      <c r="BJ329" s="114"/>
      <c r="BK329" s="114"/>
      <c r="BL329" s="114"/>
      <c r="BM329" s="114"/>
      <c r="BN329" s="114"/>
      <c r="BO329" s="114"/>
      <c r="BP329" s="114"/>
      <c r="BQ329" s="114"/>
      <c r="BR329" s="114"/>
      <c r="BS329" s="114"/>
      <c r="BT329" s="114"/>
      <c r="BU329" s="114"/>
      <c r="BV329" s="114"/>
      <c r="BW329" s="114"/>
      <c r="BX329" s="114"/>
      <c r="BY329" s="114"/>
      <c r="BZ329" s="11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  <c r="BH330" s="114"/>
      <c r="BI330" s="114"/>
      <c r="BJ330" s="114"/>
      <c r="BK330" s="114"/>
      <c r="BL330" s="114"/>
      <c r="BM330" s="114"/>
      <c r="BN330" s="114"/>
      <c r="BO330" s="114"/>
      <c r="BP330" s="114"/>
      <c r="BQ330" s="114"/>
      <c r="BR330" s="114"/>
      <c r="BS330" s="114"/>
      <c r="BT330" s="114"/>
      <c r="BU330" s="114"/>
      <c r="BV330" s="114"/>
      <c r="BW330" s="114"/>
      <c r="BX330" s="114"/>
      <c r="BY330" s="114"/>
      <c r="BZ330" s="11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  <c r="BH331" s="114"/>
      <c r="BI331" s="114"/>
      <c r="BJ331" s="114"/>
      <c r="BK331" s="114"/>
      <c r="BL331" s="114"/>
      <c r="BM331" s="114"/>
      <c r="BN331" s="114"/>
      <c r="BO331" s="114"/>
      <c r="BP331" s="114"/>
      <c r="BQ331" s="114"/>
      <c r="BR331" s="114"/>
      <c r="BS331" s="114"/>
      <c r="BT331" s="114"/>
      <c r="BU331" s="114"/>
      <c r="BV331" s="114"/>
      <c r="BW331" s="114"/>
      <c r="BX331" s="114"/>
      <c r="BY331" s="114"/>
      <c r="BZ331" s="11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4"/>
      <c r="BN332" s="114"/>
      <c r="BO332" s="114"/>
      <c r="BP332" s="114"/>
      <c r="BQ332" s="114"/>
      <c r="BR332" s="114"/>
      <c r="BS332" s="114"/>
      <c r="BT332" s="114"/>
      <c r="BU332" s="114"/>
      <c r="BV332" s="114"/>
      <c r="BW332" s="114"/>
      <c r="BX332" s="114"/>
      <c r="BY332" s="114"/>
      <c r="BZ332" s="11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/>
      <c r="BP333" s="114"/>
      <c r="BQ333" s="114"/>
      <c r="BR333" s="114"/>
      <c r="BS333" s="114"/>
      <c r="BT333" s="114"/>
      <c r="BU333" s="114"/>
      <c r="BV333" s="114"/>
      <c r="BW333" s="114"/>
      <c r="BX333" s="114"/>
      <c r="BY333" s="114"/>
      <c r="BZ333" s="11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83</v>
      </c>
      <c r="C335" s="183" t="s">
        <v>95</v>
      </c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  <c r="BB335" s="183"/>
      <c r="BC335" s="183"/>
      <c r="BD335" s="183"/>
      <c r="BE335" s="183"/>
      <c r="BF335" s="183"/>
      <c r="BG335" s="183"/>
      <c r="BH335" s="183"/>
      <c r="BI335" s="183"/>
      <c r="BJ335" s="183"/>
      <c r="BK335" s="183"/>
      <c r="BL335" s="183"/>
      <c r="BM335" s="183"/>
      <c r="BN335" s="183"/>
      <c r="BO335" s="183"/>
      <c r="BP335" s="183"/>
      <c r="BQ335" s="183"/>
      <c r="BR335" s="183"/>
      <c r="BS335" s="183"/>
      <c r="BT335" s="183"/>
      <c r="BU335" s="183"/>
      <c r="BV335" s="183"/>
      <c r="BW335" s="183"/>
      <c r="BX335" s="183"/>
      <c r="BY335" s="183"/>
      <c r="BZ335" s="18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3" t="s">
        <v>195</v>
      </c>
      <c r="AF337" s="73"/>
      <c r="AG337" s="73"/>
      <c r="AH337" s="73"/>
      <c r="AI337" s="73"/>
      <c r="AJ337" s="73"/>
      <c r="AK337" s="73"/>
      <c r="AL337" s="73"/>
      <c r="AM337" s="7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88" t="s">
        <v>98</v>
      </c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90"/>
      <c r="AS340" s="184" t="s">
        <v>99</v>
      </c>
      <c r="AT340" s="185"/>
      <c r="AU340" s="185"/>
      <c r="AV340" s="185"/>
      <c r="AW340" s="185"/>
      <c r="AX340" s="185"/>
      <c r="AY340" s="185"/>
      <c r="AZ340" s="185"/>
      <c r="BA340" s="185"/>
      <c r="BB340" s="185"/>
      <c r="BC340" s="185"/>
      <c r="BD340" s="185"/>
      <c r="BE340" s="185"/>
      <c r="BF340" s="185"/>
      <c r="BG340" s="185"/>
      <c r="BH340" s="185"/>
      <c r="BI340" s="185"/>
      <c r="BJ340" s="185"/>
      <c r="BK340" s="185"/>
      <c r="BL340" s="185"/>
      <c r="BM340" s="185"/>
      <c r="BN340" s="185"/>
      <c r="BO340" s="185"/>
      <c r="BP340" s="185"/>
      <c r="BQ340" s="185"/>
      <c r="BR340" s="185"/>
      <c r="BS340" s="185"/>
      <c r="BT340" s="185"/>
      <c r="BU340" s="185"/>
      <c r="BV340" s="185"/>
      <c r="BW340" s="185"/>
      <c r="BX340" s="185"/>
      <c r="BY340" s="185"/>
      <c r="BZ340" s="186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16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  <c r="AH341" s="117"/>
      <c r="AI341" s="117"/>
      <c r="AJ341" s="117"/>
      <c r="AK341" s="117"/>
      <c r="AL341" s="117"/>
      <c r="AM341" s="117"/>
      <c r="AN341" s="117"/>
      <c r="AO341" s="117"/>
      <c r="AP341" s="117"/>
      <c r="AQ341" s="117"/>
      <c r="AR341" s="187"/>
      <c r="AS341" s="116"/>
      <c r="AT341" s="117"/>
      <c r="AU341" s="117"/>
      <c r="AV341" s="117"/>
      <c r="AW341" s="117"/>
      <c r="AX341" s="117"/>
      <c r="AY341" s="117"/>
      <c r="AZ341" s="117"/>
      <c r="BA341" s="117"/>
      <c r="BB341" s="117"/>
      <c r="BC341" s="117"/>
      <c r="BD341" s="117"/>
      <c r="BE341" s="117"/>
      <c r="BF341" s="117"/>
      <c r="BG341" s="117"/>
      <c r="BH341" s="117"/>
      <c r="BI341" s="117"/>
      <c r="BJ341" s="117"/>
      <c r="BK341" s="117"/>
      <c r="BL341" s="117"/>
      <c r="BM341" s="117"/>
      <c r="BN341" s="117"/>
      <c r="BO341" s="117"/>
      <c r="BP341" s="117"/>
      <c r="BQ341" s="117"/>
      <c r="BR341" s="117"/>
      <c r="BS341" s="117"/>
      <c r="BT341" s="117"/>
      <c r="BU341" s="117"/>
      <c r="BV341" s="117"/>
      <c r="BW341" s="117"/>
      <c r="BX341" s="117"/>
      <c r="BY341" s="117"/>
      <c r="BZ341" s="11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3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115"/>
      <c r="AS342" s="83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3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115"/>
      <c r="AS343" s="83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  <c r="BI343" s="84"/>
      <c r="BJ343" s="84"/>
      <c r="BK343" s="84"/>
      <c r="BL343" s="84"/>
      <c r="BM343" s="84"/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3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115"/>
      <c r="AS344" s="83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3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115"/>
      <c r="AS345" s="83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3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115"/>
      <c r="AS346" s="83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3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115"/>
      <c r="AS347" s="83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  <c r="BI347" s="84"/>
      <c r="BJ347" s="84"/>
      <c r="BK347" s="84"/>
      <c r="BL347" s="84"/>
      <c r="BM347" s="84"/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3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115"/>
      <c r="AS348" s="83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3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115"/>
      <c r="AS349" s="83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0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2"/>
      <c r="AS350" s="90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  <c r="BH350" s="91"/>
      <c r="BI350" s="91"/>
      <c r="BJ350" s="91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1"/>
      <c r="BW350" s="91"/>
      <c r="BX350" s="91"/>
      <c r="BY350" s="91"/>
      <c r="BZ350" s="15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93" t="s">
        <v>34</v>
      </c>
      <c r="K356" s="93"/>
      <c r="L356" s="93"/>
      <c r="M356" s="93"/>
      <c r="N356" s="93"/>
      <c r="O356" s="93"/>
      <c r="P356" s="93"/>
      <c r="Q356" s="93"/>
      <c r="R356" s="9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13" t="s">
        <v>35</v>
      </c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0">
        <f>+AJ38</f>
        <v>2016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81" t="s">
        <v>39</v>
      </c>
      <c r="C383" s="381"/>
      <c r="D383" s="381"/>
      <c r="E383" s="381"/>
      <c r="F383" s="381"/>
      <c r="G383" s="381"/>
      <c r="H383" s="381"/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  <c r="T383" s="381"/>
      <c r="U383" s="381"/>
      <c r="V383" s="381"/>
      <c r="W383" s="381"/>
      <c r="X383" s="381"/>
      <c r="Y383" s="381"/>
      <c r="Z383" s="381"/>
      <c r="AA383" s="382"/>
      <c r="AB383" s="97">
        <f>+SUM(AB384:BA385)</f>
        <v>0</v>
      </c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98"/>
      <c r="BE383" s="98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86" t="s">
        <v>93</v>
      </c>
      <c r="C384" s="387"/>
      <c r="D384" s="387"/>
      <c r="E384" s="387"/>
      <c r="F384" s="387"/>
      <c r="G384" s="387"/>
      <c r="H384" s="387"/>
      <c r="I384" s="387"/>
      <c r="J384" s="387"/>
      <c r="K384" s="387"/>
      <c r="L384" s="387"/>
      <c r="M384" s="387"/>
      <c r="N384" s="387"/>
      <c r="O384" s="387"/>
      <c r="P384" s="387"/>
      <c r="Q384" s="387"/>
      <c r="R384" s="387"/>
      <c r="S384" s="387"/>
      <c r="T384" s="387"/>
      <c r="U384" s="387"/>
      <c r="V384" s="387"/>
      <c r="W384" s="387"/>
      <c r="X384" s="387"/>
      <c r="Y384" s="387"/>
      <c r="Z384" s="387"/>
      <c r="AA384" s="388"/>
      <c r="AB384" s="100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1"/>
      <c r="BZ384" s="10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3" t="s">
        <v>38</v>
      </c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  <c r="AA385" s="105"/>
      <c r="AB385" s="69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93" t="s">
        <v>159</v>
      </c>
      <c r="K387" s="93"/>
      <c r="L387" s="93"/>
      <c r="M387" s="93"/>
      <c r="N387" s="9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8" t="s">
        <v>37</v>
      </c>
      <c r="C390" s="399"/>
      <c r="D390" s="399"/>
      <c r="E390" s="399"/>
      <c r="F390" s="399"/>
      <c r="G390" s="399"/>
      <c r="H390" s="399"/>
      <c r="I390" s="399"/>
      <c r="J390" s="399"/>
      <c r="K390" s="399"/>
      <c r="L390" s="399"/>
      <c r="M390" s="399"/>
      <c r="N390" s="399"/>
      <c r="O390" s="399"/>
      <c r="P390" s="399"/>
      <c r="Q390" s="399"/>
      <c r="R390" s="399"/>
      <c r="S390" s="399"/>
      <c r="T390" s="399"/>
      <c r="U390" s="399"/>
      <c r="V390" s="399"/>
      <c r="W390" s="399"/>
      <c r="X390" s="399"/>
      <c r="Y390" s="399"/>
      <c r="Z390" s="399"/>
      <c r="AA390" s="399"/>
      <c r="AB390" s="400"/>
      <c r="AC390" s="404">
        <f>+AJ38</f>
        <v>2016</v>
      </c>
      <c r="AD390" s="405"/>
      <c r="AE390" s="405"/>
      <c r="AF390" s="405"/>
      <c r="AG390" s="405"/>
      <c r="AH390" s="405"/>
      <c r="AI390" s="405"/>
      <c r="AJ390" s="405"/>
      <c r="AK390" s="405"/>
      <c r="AL390" s="405"/>
      <c r="AM390" s="405"/>
      <c r="AN390" s="405"/>
      <c r="AO390" s="405"/>
      <c r="AP390" s="405"/>
      <c r="AQ390" s="405"/>
      <c r="AR390" s="405"/>
      <c r="AS390" s="405"/>
      <c r="AT390" s="405"/>
      <c r="AU390" s="405"/>
      <c r="AV390" s="405"/>
      <c r="AW390" s="405"/>
      <c r="AX390" s="405"/>
      <c r="AY390" s="405"/>
      <c r="AZ390" s="405"/>
      <c r="BA390" s="405"/>
      <c r="BB390" s="405"/>
      <c r="BC390" s="405"/>
      <c r="BD390" s="405"/>
      <c r="BE390" s="405"/>
      <c r="BF390" s="405"/>
      <c r="BG390" s="405"/>
      <c r="BH390" s="405"/>
      <c r="BI390" s="405"/>
      <c r="BJ390" s="405"/>
      <c r="BK390" s="405"/>
      <c r="BL390" s="405"/>
      <c r="BM390" s="405"/>
      <c r="BN390" s="405"/>
      <c r="BO390" s="405"/>
      <c r="BP390" s="405"/>
      <c r="BQ390" s="405"/>
      <c r="BR390" s="405"/>
      <c r="BS390" s="405"/>
      <c r="BT390" s="405"/>
      <c r="BU390" s="405"/>
      <c r="BV390" s="405"/>
      <c r="BW390" s="405"/>
      <c r="BX390" s="405"/>
      <c r="BY390" s="405"/>
      <c r="BZ390" s="4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1"/>
      <c r="C391" s="402"/>
      <c r="D391" s="402"/>
      <c r="E391" s="402"/>
      <c r="F391" s="402"/>
      <c r="G391" s="402"/>
      <c r="H391" s="402"/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3"/>
      <c r="AC391" s="407" t="s">
        <v>92</v>
      </c>
      <c r="AD391" s="408"/>
      <c r="AE391" s="408"/>
      <c r="AF391" s="408"/>
      <c r="AG391" s="408"/>
      <c r="AH391" s="408"/>
      <c r="AI391" s="408"/>
      <c r="AJ391" s="408"/>
      <c r="AK391" s="408"/>
      <c r="AL391" s="408"/>
      <c r="AM391" s="408"/>
      <c r="AN391" s="408"/>
      <c r="AO391" s="408"/>
      <c r="AP391" s="408"/>
      <c r="AQ391" s="408"/>
      <c r="AR391" s="408"/>
      <c r="AS391" s="408"/>
      <c r="AT391" s="408"/>
      <c r="AU391" s="408"/>
      <c r="AV391" s="408"/>
      <c r="AW391" s="408"/>
      <c r="AX391" s="408"/>
      <c r="AY391" s="408"/>
      <c r="AZ391" s="408"/>
      <c r="BA391" s="408"/>
      <c r="BB391" s="409"/>
      <c r="BC391" s="389" t="s">
        <v>104</v>
      </c>
      <c r="BD391" s="390"/>
      <c r="BE391" s="390"/>
      <c r="BF391" s="390"/>
      <c r="BG391" s="390"/>
      <c r="BH391" s="390"/>
      <c r="BI391" s="390"/>
      <c r="BJ391" s="390"/>
      <c r="BK391" s="390"/>
      <c r="BL391" s="390"/>
      <c r="BM391" s="390"/>
      <c r="BN391" s="390"/>
      <c r="BO391" s="390"/>
      <c r="BP391" s="390"/>
      <c r="BQ391" s="390"/>
      <c r="BR391" s="390"/>
      <c r="BS391" s="390"/>
      <c r="BT391" s="390"/>
      <c r="BU391" s="390"/>
      <c r="BV391" s="390"/>
      <c r="BW391" s="390"/>
      <c r="BX391" s="390"/>
      <c r="BY391" s="390"/>
      <c r="BZ391" s="391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3" t="s">
        <v>102</v>
      </c>
      <c r="C392" s="384"/>
      <c r="D392" s="384"/>
      <c r="E392" s="384"/>
      <c r="F392" s="384"/>
      <c r="G392" s="384"/>
      <c r="H392" s="384"/>
      <c r="I392" s="384"/>
      <c r="J392" s="384"/>
      <c r="K392" s="384"/>
      <c r="L392" s="384"/>
      <c r="M392" s="384"/>
      <c r="N392" s="384"/>
      <c r="O392" s="384"/>
      <c r="P392" s="384"/>
      <c r="Q392" s="384"/>
      <c r="R392" s="384"/>
      <c r="S392" s="384"/>
      <c r="T392" s="384"/>
      <c r="U392" s="384"/>
      <c r="V392" s="384"/>
      <c r="W392" s="384"/>
      <c r="X392" s="384"/>
      <c r="Y392" s="384"/>
      <c r="Z392" s="384"/>
      <c r="AA392" s="384"/>
      <c r="AB392" s="385"/>
      <c r="AC392" s="100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2"/>
      <c r="BC392" s="100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  <c r="BN392" s="101"/>
      <c r="BO392" s="101"/>
      <c r="BP392" s="101"/>
      <c r="BQ392" s="101"/>
      <c r="BR392" s="101"/>
      <c r="BS392" s="101"/>
      <c r="BT392" s="101"/>
      <c r="BU392" s="101"/>
      <c r="BV392" s="101"/>
      <c r="BW392" s="101"/>
      <c r="BX392" s="101"/>
      <c r="BY392" s="101"/>
      <c r="BZ392" s="10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2" t="s">
        <v>103</v>
      </c>
      <c r="C393" s="363"/>
      <c r="D393" s="363"/>
      <c r="E393" s="363"/>
      <c r="F393" s="363"/>
      <c r="G393" s="363"/>
      <c r="H393" s="363"/>
      <c r="I393" s="363"/>
      <c r="J393" s="363"/>
      <c r="K393" s="363"/>
      <c r="L393" s="363"/>
      <c r="M393" s="363"/>
      <c r="N393" s="363"/>
      <c r="O393" s="363"/>
      <c r="P393" s="363"/>
      <c r="Q393" s="363"/>
      <c r="R393" s="363"/>
      <c r="S393" s="363"/>
      <c r="T393" s="363"/>
      <c r="U393" s="363"/>
      <c r="V393" s="363"/>
      <c r="W393" s="363"/>
      <c r="X393" s="363"/>
      <c r="Y393" s="363"/>
      <c r="Z393" s="363"/>
      <c r="AA393" s="363"/>
      <c r="AB393" s="364"/>
      <c r="AC393" s="413" t="s">
        <v>1</v>
      </c>
      <c r="AD393" s="414"/>
      <c r="AE393" s="414"/>
      <c r="AF393" s="414"/>
      <c r="AG393" s="414"/>
      <c r="AH393" s="414"/>
      <c r="AI393" s="414"/>
      <c r="AJ393" s="414"/>
      <c r="AK393" s="414"/>
      <c r="AL393" s="414"/>
      <c r="AM393" s="414"/>
      <c r="AN393" s="414"/>
      <c r="AO393" s="414"/>
      <c r="AP393" s="414"/>
      <c r="AQ393" s="414"/>
      <c r="AR393" s="414"/>
      <c r="AS393" s="414"/>
      <c r="AT393" s="414"/>
      <c r="AU393" s="414"/>
      <c r="AV393" s="414"/>
      <c r="AW393" s="414"/>
      <c r="AX393" s="414"/>
      <c r="AY393" s="414"/>
      <c r="AZ393" s="414"/>
      <c r="BA393" s="414"/>
      <c r="BB393" s="415"/>
      <c r="BC393" s="69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93" t="s">
        <v>82</v>
      </c>
      <c r="K397" s="93"/>
      <c r="L397" s="93"/>
      <c r="M397" s="93"/>
      <c r="N397" s="93"/>
      <c r="O397" s="93"/>
      <c r="P397" s="93"/>
      <c r="Q397" s="93"/>
      <c r="R397" s="9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2" t="s">
        <v>126</v>
      </c>
      <c r="C422" s="393"/>
      <c r="D422" s="393"/>
      <c r="E422" s="393"/>
      <c r="F422" s="393"/>
      <c r="G422" s="393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  <c r="AA422" s="393"/>
      <c r="AB422" s="393"/>
      <c r="AC422" s="393"/>
      <c r="AD422" s="393"/>
      <c r="AE422" s="393"/>
      <c r="AF422" s="393"/>
      <c r="AG422" s="393"/>
      <c r="AH422" s="393"/>
      <c r="AI422" s="393"/>
      <c r="AJ422" s="393"/>
      <c r="AK422" s="393"/>
      <c r="AL422" s="394"/>
      <c r="AM422" s="94" t="s">
        <v>127</v>
      </c>
      <c r="AN422" s="95"/>
      <c r="AO422" s="95"/>
      <c r="AP422" s="95"/>
      <c r="AQ422" s="95"/>
      <c r="AR422" s="95"/>
      <c r="AS422" s="95"/>
      <c r="AT422" s="95"/>
      <c r="AU422" s="95"/>
      <c r="AV422" s="95"/>
      <c r="AW422" s="95"/>
      <c r="AX422" s="95"/>
      <c r="AY422" s="95"/>
      <c r="AZ422" s="95"/>
      <c r="BA422" s="95"/>
      <c r="BB422" s="95"/>
      <c r="BC422" s="95"/>
      <c r="BD422" s="95"/>
      <c r="BE422" s="95"/>
      <c r="BF422" s="96"/>
      <c r="BG422" s="106" t="s">
        <v>128</v>
      </c>
      <c r="BH422" s="95"/>
      <c r="BI422" s="95"/>
      <c r="BJ422" s="95"/>
      <c r="BK422" s="95"/>
      <c r="BL422" s="95"/>
      <c r="BM422" s="95"/>
      <c r="BN422" s="95"/>
      <c r="BO422" s="95"/>
      <c r="BP422" s="95"/>
      <c r="BQ422" s="95"/>
      <c r="BR422" s="95"/>
      <c r="BS422" s="95"/>
      <c r="BT422" s="95"/>
      <c r="BU422" s="95"/>
      <c r="BV422" s="95"/>
      <c r="BW422" s="95"/>
      <c r="BX422" s="95"/>
      <c r="BY422" s="95"/>
      <c r="BZ422" s="9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5"/>
      <c r="C423" s="396"/>
      <c r="D423" s="396"/>
      <c r="E423" s="396"/>
      <c r="F423" s="396"/>
      <c r="G423" s="396"/>
      <c r="H423" s="396"/>
      <c r="I423" s="396"/>
      <c r="J423" s="396"/>
      <c r="K423" s="396"/>
      <c r="L423" s="396"/>
      <c r="M423" s="396"/>
      <c r="N423" s="396"/>
      <c r="O423" s="396"/>
      <c r="P423" s="396"/>
      <c r="Q423" s="396"/>
      <c r="R423" s="396"/>
      <c r="S423" s="396"/>
      <c r="T423" s="396"/>
      <c r="U423" s="396"/>
      <c r="V423" s="396"/>
      <c r="W423" s="396"/>
      <c r="X423" s="396"/>
      <c r="Y423" s="396"/>
      <c r="Z423" s="396"/>
      <c r="AA423" s="396"/>
      <c r="AB423" s="396"/>
      <c r="AC423" s="396"/>
      <c r="AD423" s="396"/>
      <c r="AE423" s="396"/>
      <c r="AF423" s="396"/>
      <c r="AG423" s="396"/>
      <c r="AH423" s="396"/>
      <c r="AI423" s="396"/>
      <c r="AJ423" s="396"/>
      <c r="AK423" s="396"/>
      <c r="AL423" s="397"/>
      <c r="AM423" s="410"/>
      <c r="AN423" s="411"/>
      <c r="AO423" s="411"/>
      <c r="AP423" s="411"/>
      <c r="AQ423" s="411"/>
      <c r="AR423" s="411"/>
      <c r="AS423" s="411"/>
      <c r="AT423" s="411"/>
      <c r="AU423" s="411"/>
      <c r="AV423" s="411"/>
      <c r="AW423" s="411"/>
      <c r="AX423" s="411"/>
      <c r="AY423" s="411"/>
      <c r="AZ423" s="411"/>
      <c r="BA423" s="411"/>
      <c r="BB423" s="411"/>
      <c r="BC423" s="411"/>
      <c r="BD423" s="411"/>
      <c r="BE423" s="411"/>
      <c r="BF423" s="412"/>
      <c r="BG423" s="149"/>
      <c r="BH423" s="138"/>
      <c r="BI423" s="138"/>
      <c r="BJ423" s="138"/>
      <c r="BK423" s="138"/>
      <c r="BL423" s="138"/>
      <c r="BM423" s="138"/>
      <c r="BN423" s="138"/>
      <c r="BO423" s="138"/>
      <c r="BP423" s="138"/>
      <c r="BQ423" s="138"/>
      <c r="BR423" s="138"/>
      <c r="BS423" s="138"/>
      <c r="BT423" s="138"/>
      <c r="BU423" s="138"/>
      <c r="BV423" s="138"/>
      <c r="BW423" s="138"/>
      <c r="BX423" s="138"/>
      <c r="BY423" s="138"/>
      <c r="BZ423" s="14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5"/>
      <c r="AN424" s="366"/>
      <c r="AO424" s="366"/>
      <c r="AP424" s="366"/>
      <c r="AQ424" s="366"/>
      <c r="AR424" s="366"/>
      <c r="AS424" s="366"/>
      <c r="AT424" s="366"/>
      <c r="AU424" s="366"/>
      <c r="AV424" s="366"/>
      <c r="AW424" s="366"/>
      <c r="AX424" s="366"/>
      <c r="AY424" s="366"/>
      <c r="AZ424" s="366"/>
      <c r="BA424" s="366"/>
      <c r="BB424" s="366"/>
      <c r="BC424" s="366"/>
      <c r="BD424" s="366"/>
      <c r="BE424" s="366"/>
      <c r="BF424" s="367"/>
      <c r="BG424" s="125"/>
      <c r="BH424" s="88"/>
      <c r="BI424" s="88"/>
      <c r="BJ424" s="88"/>
      <c r="BK424" s="88"/>
      <c r="BL424" s="88"/>
      <c r="BM424" s="88"/>
      <c r="BN424" s="88"/>
      <c r="BO424" s="88"/>
      <c r="BP424" s="88"/>
      <c r="BQ424" s="88"/>
      <c r="BR424" s="88"/>
      <c r="BS424" s="88"/>
      <c r="BT424" s="88"/>
      <c r="BU424" s="88"/>
      <c r="BV424" s="88"/>
      <c r="BW424" s="88"/>
      <c r="BX424" s="88"/>
      <c r="BY424" s="88"/>
      <c r="BZ424" s="8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5"/>
      <c r="AN425" s="366"/>
      <c r="AO425" s="366"/>
      <c r="AP425" s="366"/>
      <c r="AQ425" s="366"/>
      <c r="AR425" s="366"/>
      <c r="AS425" s="366"/>
      <c r="AT425" s="366"/>
      <c r="AU425" s="366"/>
      <c r="AV425" s="366"/>
      <c r="AW425" s="366"/>
      <c r="AX425" s="366"/>
      <c r="AY425" s="366"/>
      <c r="AZ425" s="366"/>
      <c r="BA425" s="366"/>
      <c r="BB425" s="366"/>
      <c r="BC425" s="366"/>
      <c r="BD425" s="366"/>
      <c r="BE425" s="366"/>
      <c r="BF425" s="367"/>
      <c r="BG425" s="125"/>
      <c r="BH425" s="88"/>
      <c r="BI425" s="88"/>
      <c r="BJ425" s="88"/>
      <c r="BK425" s="88"/>
      <c r="BL425" s="88"/>
      <c r="BM425" s="88"/>
      <c r="BN425" s="88"/>
      <c r="BO425" s="88"/>
      <c r="BP425" s="88"/>
      <c r="BQ425" s="88"/>
      <c r="BR425" s="88"/>
      <c r="BS425" s="88"/>
      <c r="BT425" s="88"/>
      <c r="BU425" s="88"/>
      <c r="BV425" s="88"/>
      <c r="BW425" s="88"/>
      <c r="BX425" s="88"/>
      <c r="BY425" s="88"/>
      <c r="BZ425" s="8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5"/>
      <c r="AN426" s="366"/>
      <c r="AO426" s="366"/>
      <c r="AP426" s="366"/>
      <c r="AQ426" s="366"/>
      <c r="AR426" s="366"/>
      <c r="AS426" s="366"/>
      <c r="AT426" s="366"/>
      <c r="AU426" s="366"/>
      <c r="AV426" s="366"/>
      <c r="AW426" s="366"/>
      <c r="AX426" s="366"/>
      <c r="AY426" s="366"/>
      <c r="AZ426" s="366"/>
      <c r="BA426" s="366"/>
      <c r="BB426" s="366"/>
      <c r="BC426" s="366"/>
      <c r="BD426" s="366"/>
      <c r="BE426" s="366"/>
      <c r="BF426" s="367"/>
      <c r="BG426" s="125"/>
      <c r="BH426" s="88"/>
      <c r="BI426" s="88"/>
      <c r="BJ426" s="88"/>
      <c r="BK426" s="88"/>
      <c r="BL426" s="88"/>
      <c r="BM426" s="88"/>
      <c r="BN426" s="88"/>
      <c r="BO426" s="88"/>
      <c r="BP426" s="88"/>
      <c r="BQ426" s="88"/>
      <c r="BR426" s="88"/>
      <c r="BS426" s="88"/>
      <c r="BT426" s="88"/>
      <c r="BU426" s="88"/>
      <c r="BV426" s="88"/>
      <c r="BW426" s="88"/>
      <c r="BX426" s="88"/>
      <c r="BY426" s="88"/>
      <c r="BZ426" s="8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5"/>
      <c r="AN427" s="366"/>
      <c r="AO427" s="366"/>
      <c r="AP427" s="366"/>
      <c r="AQ427" s="366"/>
      <c r="AR427" s="366"/>
      <c r="AS427" s="366"/>
      <c r="AT427" s="366"/>
      <c r="AU427" s="366"/>
      <c r="AV427" s="366"/>
      <c r="AW427" s="366"/>
      <c r="AX427" s="366"/>
      <c r="AY427" s="366"/>
      <c r="AZ427" s="366"/>
      <c r="BA427" s="366"/>
      <c r="BB427" s="366"/>
      <c r="BC427" s="366"/>
      <c r="BD427" s="366"/>
      <c r="BE427" s="366"/>
      <c r="BF427" s="367"/>
      <c r="BG427" s="125"/>
      <c r="BH427" s="88"/>
      <c r="BI427" s="88"/>
      <c r="BJ427" s="88"/>
      <c r="BK427" s="88"/>
      <c r="BL427" s="88"/>
      <c r="BM427" s="88"/>
      <c r="BN427" s="88"/>
      <c r="BO427" s="88"/>
      <c r="BP427" s="88"/>
      <c r="BQ427" s="88"/>
      <c r="BR427" s="88"/>
      <c r="BS427" s="88"/>
      <c r="BT427" s="88"/>
      <c r="BU427" s="88"/>
      <c r="BV427" s="88"/>
      <c r="BW427" s="88"/>
      <c r="BX427" s="88"/>
      <c r="BY427" s="88"/>
      <c r="BZ427" s="8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5"/>
      <c r="AN428" s="366"/>
      <c r="AO428" s="366"/>
      <c r="AP428" s="366"/>
      <c r="AQ428" s="366"/>
      <c r="AR428" s="366"/>
      <c r="AS428" s="366"/>
      <c r="AT428" s="366"/>
      <c r="AU428" s="366"/>
      <c r="AV428" s="366"/>
      <c r="AW428" s="366"/>
      <c r="AX428" s="366"/>
      <c r="AY428" s="366"/>
      <c r="AZ428" s="366"/>
      <c r="BA428" s="366"/>
      <c r="BB428" s="366"/>
      <c r="BC428" s="366"/>
      <c r="BD428" s="366"/>
      <c r="BE428" s="366"/>
      <c r="BF428" s="367"/>
      <c r="BG428" s="125"/>
      <c r="BH428" s="88"/>
      <c r="BI428" s="88"/>
      <c r="BJ428" s="88"/>
      <c r="BK428" s="88"/>
      <c r="BL428" s="88"/>
      <c r="BM428" s="88"/>
      <c r="BN428" s="88"/>
      <c r="BO428" s="88"/>
      <c r="BP428" s="88"/>
      <c r="BQ428" s="88"/>
      <c r="BR428" s="88"/>
      <c r="BS428" s="88"/>
      <c r="BT428" s="88"/>
      <c r="BU428" s="88"/>
      <c r="BV428" s="88"/>
      <c r="BW428" s="88"/>
      <c r="BX428" s="88"/>
      <c r="BY428" s="88"/>
      <c r="BZ428" s="8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5"/>
      <c r="AN429" s="366"/>
      <c r="AO429" s="366"/>
      <c r="AP429" s="366"/>
      <c r="AQ429" s="366"/>
      <c r="AR429" s="366"/>
      <c r="AS429" s="366"/>
      <c r="AT429" s="366"/>
      <c r="AU429" s="366"/>
      <c r="AV429" s="366"/>
      <c r="AW429" s="366"/>
      <c r="AX429" s="366"/>
      <c r="AY429" s="366"/>
      <c r="AZ429" s="366"/>
      <c r="BA429" s="366"/>
      <c r="BB429" s="366"/>
      <c r="BC429" s="366"/>
      <c r="BD429" s="366"/>
      <c r="BE429" s="366"/>
      <c r="BF429" s="367"/>
      <c r="BG429" s="125"/>
      <c r="BH429" s="88"/>
      <c r="BI429" s="88"/>
      <c r="BJ429" s="88"/>
      <c r="BK429" s="88"/>
      <c r="BL429" s="88"/>
      <c r="BM429" s="88"/>
      <c r="BN429" s="88"/>
      <c r="BO429" s="88"/>
      <c r="BP429" s="88"/>
      <c r="BQ429" s="88"/>
      <c r="BR429" s="88"/>
      <c r="BS429" s="88"/>
      <c r="BT429" s="88"/>
      <c r="BU429" s="88"/>
      <c r="BV429" s="88"/>
      <c r="BW429" s="88"/>
      <c r="BX429" s="88"/>
      <c r="BY429" s="88"/>
      <c r="BZ429" s="8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5"/>
      <c r="AN430" s="366"/>
      <c r="AO430" s="366"/>
      <c r="AP430" s="366"/>
      <c r="AQ430" s="366"/>
      <c r="AR430" s="366"/>
      <c r="AS430" s="366"/>
      <c r="AT430" s="366"/>
      <c r="AU430" s="366"/>
      <c r="AV430" s="366"/>
      <c r="AW430" s="366"/>
      <c r="AX430" s="366"/>
      <c r="AY430" s="366"/>
      <c r="AZ430" s="366"/>
      <c r="BA430" s="366"/>
      <c r="BB430" s="366"/>
      <c r="BC430" s="366"/>
      <c r="BD430" s="366"/>
      <c r="BE430" s="366"/>
      <c r="BF430" s="367"/>
      <c r="BG430" s="125"/>
      <c r="BH430" s="88"/>
      <c r="BI430" s="88"/>
      <c r="BJ430" s="88"/>
      <c r="BK430" s="88"/>
      <c r="BL430" s="88"/>
      <c r="BM430" s="88"/>
      <c r="BN430" s="88"/>
      <c r="BO430" s="88"/>
      <c r="BP430" s="88"/>
      <c r="BQ430" s="88"/>
      <c r="BR430" s="88"/>
      <c r="BS430" s="88"/>
      <c r="BT430" s="88"/>
      <c r="BU430" s="88"/>
      <c r="BV430" s="88"/>
      <c r="BW430" s="88"/>
      <c r="BX430" s="88"/>
      <c r="BY430" s="88"/>
      <c r="BZ430" s="8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5"/>
      <c r="AN431" s="366"/>
      <c r="AO431" s="366"/>
      <c r="AP431" s="366"/>
      <c r="AQ431" s="366"/>
      <c r="AR431" s="366"/>
      <c r="AS431" s="366"/>
      <c r="AT431" s="366"/>
      <c r="AU431" s="366"/>
      <c r="AV431" s="366"/>
      <c r="AW431" s="366"/>
      <c r="AX431" s="366"/>
      <c r="AY431" s="366"/>
      <c r="AZ431" s="366"/>
      <c r="BA431" s="366"/>
      <c r="BB431" s="366"/>
      <c r="BC431" s="366"/>
      <c r="BD431" s="366"/>
      <c r="BE431" s="366"/>
      <c r="BF431" s="367"/>
      <c r="BG431" s="125"/>
      <c r="BH431" s="88"/>
      <c r="BI431" s="88"/>
      <c r="BJ431" s="88"/>
      <c r="BK431" s="88"/>
      <c r="BL431" s="88"/>
      <c r="BM431" s="88"/>
      <c r="BN431" s="88"/>
      <c r="BO431" s="88"/>
      <c r="BP431" s="88"/>
      <c r="BQ431" s="88"/>
      <c r="BR431" s="88"/>
      <c r="BS431" s="88"/>
      <c r="BT431" s="88"/>
      <c r="BU431" s="88"/>
      <c r="BV431" s="88"/>
      <c r="BW431" s="88"/>
      <c r="BX431" s="88"/>
      <c r="BY431" s="88"/>
      <c r="BZ431" s="8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8"/>
      <c r="AN432" s="379"/>
      <c r="AO432" s="379"/>
      <c r="AP432" s="379"/>
      <c r="AQ432" s="379"/>
      <c r="AR432" s="379"/>
      <c r="AS432" s="379"/>
      <c r="AT432" s="379"/>
      <c r="AU432" s="379"/>
      <c r="AV432" s="379"/>
      <c r="AW432" s="379"/>
      <c r="AX432" s="379"/>
      <c r="AY432" s="379"/>
      <c r="AZ432" s="379"/>
      <c r="BA432" s="379"/>
      <c r="BB432" s="379"/>
      <c r="BC432" s="379"/>
      <c r="BD432" s="379"/>
      <c r="BE432" s="379"/>
      <c r="BF432" s="380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93" t="s">
        <v>198</v>
      </c>
      <c r="K436" s="93"/>
      <c r="L436" s="93"/>
      <c r="M436" s="93"/>
      <c r="N436" s="93"/>
      <c r="O436" s="93"/>
      <c r="P436" s="93"/>
      <c r="Q436" s="93"/>
      <c r="R436" s="9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337" t="s">
        <v>135</v>
      </c>
      <c r="C461" s="338"/>
      <c r="D461" s="338"/>
      <c r="E461" s="338"/>
      <c r="F461" s="338"/>
      <c r="G461" s="338"/>
      <c r="H461" s="338"/>
      <c r="I461" s="338"/>
      <c r="J461" s="338"/>
      <c r="K461" s="338"/>
      <c r="L461" s="338"/>
      <c r="M461" s="338"/>
      <c r="N461" s="338"/>
      <c r="O461" s="338"/>
      <c r="P461" s="338"/>
      <c r="Q461" s="338"/>
      <c r="R461" s="338"/>
      <c r="S461" s="338"/>
      <c r="T461" s="338"/>
      <c r="U461" s="338"/>
      <c r="V461" s="338"/>
      <c r="W461" s="338"/>
      <c r="X461" s="338"/>
      <c r="Y461" s="338"/>
      <c r="Z461" s="338"/>
      <c r="AA461" s="338"/>
      <c r="AB461" s="338"/>
      <c r="AC461" s="338"/>
      <c r="AD461" s="338"/>
      <c r="AE461" s="338"/>
      <c r="AF461" s="338"/>
      <c r="AG461" s="338"/>
      <c r="AH461" s="338"/>
      <c r="AI461" s="338"/>
      <c r="AJ461" s="338"/>
      <c r="AK461" s="338"/>
      <c r="AL461" s="338"/>
      <c r="AM461" s="338"/>
      <c r="AN461" s="338"/>
      <c r="AO461" s="338"/>
      <c r="AP461" s="338"/>
      <c r="AQ461" s="338"/>
      <c r="AR461" s="338"/>
      <c r="AS461" s="338"/>
      <c r="AT461" s="338"/>
      <c r="AU461" s="338"/>
      <c r="AV461" s="338"/>
      <c r="AW461" s="338"/>
      <c r="AX461" s="338"/>
      <c r="AY461" s="338"/>
      <c r="AZ461" s="338"/>
      <c r="BA461" s="338"/>
      <c r="BB461" s="338"/>
      <c r="BC461" s="338"/>
      <c r="BD461" s="338"/>
      <c r="BE461" s="338"/>
      <c r="BF461" s="338"/>
      <c r="BG461" s="338"/>
      <c r="BH461" s="338"/>
      <c r="BI461" s="338"/>
      <c r="BJ461" s="338"/>
      <c r="BK461" s="338"/>
      <c r="BL461" s="338"/>
      <c r="BM461" s="338"/>
      <c r="BN461" s="338"/>
      <c r="BO461" s="338"/>
      <c r="BP461" s="338"/>
      <c r="BQ461" s="338"/>
      <c r="BR461" s="338"/>
      <c r="BS461" s="338"/>
      <c r="BT461" s="338"/>
      <c r="BU461" s="338"/>
      <c r="BV461" s="338"/>
      <c r="BW461" s="338"/>
      <c r="BX461" s="338"/>
      <c r="BY461" s="338"/>
      <c r="BZ461" s="33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1" t="s">
        <v>131</v>
      </c>
      <c r="C462" s="343"/>
      <c r="D462" s="343"/>
      <c r="E462" s="343"/>
      <c r="F462" s="343"/>
      <c r="G462" s="343"/>
      <c r="H462" s="343"/>
      <c r="I462" s="343"/>
      <c r="J462" s="343"/>
      <c r="K462" s="343"/>
      <c r="L462" s="343"/>
      <c r="M462" s="343"/>
      <c r="N462" s="343"/>
      <c r="O462" s="343"/>
      <c r="P462" s="343"/>
      <c r="Q462" s="343" t="s">
        <v>130</v>
      </c>
      <c r="R462" s="343"/>
      <c r="S462" s="343"/>
      <c r="T462" s="343"/>
      <c r="U462" s="343"/>
      <c r="V462" s="343"/>
      <c r="W462" s="343"/>
      <c r="X462" s="343"/>
      <c r="Y462" s="343"/>
      <c r="Z462" s="343"/>
      <c r="AA462" s="343"/>
      <c r="AB462" s="343"/>
      <c r="AC462" s="343"/>
      <c r="AD462" s="343"/>
      <c r="AE462" s="343"/>
      <c r="AF462" s="340" t="s">
        <v>132</v>
      </c>
      <c r="AG462" s="340"/>
      <c r="AH462" s="340"/>
      <c r="AI462" s="340"/>
      <c r="AJ462" s="340"/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0" t="s">
        <v>133</v>
      </c>
      <c r="AX462" s="340"/>
      <c r="AY462" s="340"/>
      <c r="AZ462" s="340"/>
      <c r="BA462" s="340"/>
      <c r="BB462" s="340"/>
      <c r="BC462" s="340"/>
      <c r="BD462" s="340"/>
      <c r="BE462" s="340"/>
      <c r="BF462" s="340"/>
      <c r="BG462" s="340"/>
      <c r="BH462" s="340"/>
      <c r="BI462" s="340"/>
      <c r="BJ462" s="340"/>
      <c r="BK462" s="340"/>
      <c r="BL462" s="340"/>
      <c r="BM462" s="340"/>
      <c r="BN462" s="340"/>
      <c r="BO462" s="349" t="s">
        <v>134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266"/>
      <c r="AX463" s="266"/>
      <c r="AY463" s="266"/>
      <c r="AZ463" s="266"/>
      <c r="BA463" s="266"/>
      <c r="BB463" s="266"/>
      <c r="BC463" s="266"/>
      <c r="BD463" s="266"/>
      <c r="BE463" s="266"/>
      <c r="BF463" s="266"/>
      <c r="BG463" s="266"/>
      <c r="BH463" s="266"/>
      <c r="BI463" s="266"/>
      <c r="BJ463" s="266"/>
      <c r="BK463" s="266"/>
      <c r="BL463" s="266"/>
      <c r="BM463" s="266"/>
      <c r="BN463" s="266"/>
      <c r="BO463" s="347" t="str">
        <f t="shared" ref="BO463:BO472" si="77">+IF(AF463="","",IF(AW463="","",IF(ROUND(AF463/AW463,4)&gt;100%,"chyba",ROUND(AF463/AW463,4))))</f>
        <v/>
      </c>
      <c r="BP463" s="347"/>
      <c r="BQ463" s="347"/>
      <c r="BR463" s="347"/>
      <c r="BS463" s="347"/>
      <c r="BT463" s="347"/>
      <c r="BU463" s="347"/>
      <c r="BV463" s="347"/>
      <c r="BW463" s="347"/>
      <c r="BX463" s="347"/>
      <c r="BY463" s="347"/>
      <c r="BZ463" s="348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266"/>
      <c r="AX464" s="266"/>
      <c r="AY464" s="266"/>
      <c r="AZ464" s="266"/>
      <c r="BA464" s="266"/>
      <c r="BB464" s="266"/>
      <c r="BC464" s="266"/>
      <c r="BD464" s="266"/>
      <c r="BE464" s="266"/>
      <c r="BF464" s="266"/>
      <c r="BG464" s="266"/>
      <c r="BH464" s="266"/>
      <c r="BI464" s="266"/>
      <c r="BJ464" s="266"/>
      <c r="BK464" s="266"/>
      <c r="BL464" s="266"/>
      <c r="BM464" s="266"/>
      <c r="BN464" s="266"/>
      <c r="BO464" s="347" t="str">
        <f t="shared" si="77"/>
        <v/>
      </c>
      <c r="BP464" s="347"/>
      <c r="BQ464" s="347"/>
      <c r="BR464" s="347"/>
      <c r="BS464" s="347"/>
      <c r="BT464" s="347"/>
      <c r="BU464" s="347"/>
      <c r="BV464" s="347"/>
      <c r="BW464" s="347"/>
      <c r="BX464" s="347"/>
      <c r="BY464" s="347"/>
      <c r="BZ464" s="348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266"/>
      <c r="AX465" s="266"/>
      <c r="AY465" s="266"/>
      <c r="AZ465" s="266"/>
      <c r="BA465" s="266"/>
      <c r="BB465" s="266"/>
      <c r="BC465" s="266"/>
      <c r="BD465" s="266"/>
      <c r="BE465" s="266"/>
      <c r="BF465" s="266"/>
      <c r="BG465" s="266"/>
      <c r="BH465" s="266"/>
      <c r="BI465" s="266"/>
      <c r="BJ465" s="266"/>
      <c r="BK465" s="266"/>
      <c r="BL465" s="266"/>
      <c r="BM465" s="266"/>
      <c r="BN465" s="266"/>
      <c r="BO465" s="347" t="str">
        <f t="shared" si="77"/>
        <v/>
      </c>
      <c r="BP465" s="347"/>
      <c r="BQ465" s="347"/>
      <c r="BR465" s="347"/>
      <c r="BS465" s="347"/>
      <c r="BT465" s="347"/>
      <c r="BU465" s="347"/>
      <c r="BV465" s="347"/>
      <c r="BW465" s="347"/>
      <c r="BX465" s="347"/>
      <c r="BY465" s="347"/>
      <c r="BZ465" s="348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266"/>
      <c r="AX466" s="266"/>
      <c r="AY466" s="266"/>
      <c r="AZ466" s="266"/>
      <c r="BA466" s="266"/>
      <c r="BB466" s="266"/>
      <c r="BC466" s="266"/>
      <c r="BD466" s="266"/>
      <c r="BE466" s="266"/>
      <c r="BF466" s="266"/>
      <c r="BG466" s="266"/>
      <c r="BH466" s="266"/>
      <c r="BI466" s="266"/>
      <c r="BJ466" s="266"/>
      <c r="BK466" s="266"/>
      <c r="BL466" s="266"/>
      <c r="BM466" s="266"/>
      <c r="BN466" s="266"/>
      <c r="BO466" s="347" t="str">
        <f t="shared" si="77"/>
        <v/>
      </c>
      <c r="BP466" s="347"/>
      <c r="BQ466" s="347"/>
      <c r="BR466" s="347"/>
      <c r="BS466" s="347"/>
      <c r="BT466" s="347"/>
      <c r="BU466" s="347"/>
      <c r="BV466" s="347"/>
      <c r="BW466" s="347"/>
      <c r="BX466" s="347"/>
      <c r="BY466" s="347"/>
      <c r="BZ466" s="348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266"/>
      <c r="AX467" s="266"/>
      <c r="AY467" s="266"/>
      <c r="AZ467" s="266"/>
      <c r="BA467" s="266"/>
      <c r="BB467" s="266"/>
      <c r="BC467" s="266"/>
      <c r="BD467" s="266"/>
      <c r="BE467" s="266"/>
      <c r="BF467" s="266"/>
      <c r="BG467" s="266"/>
      <c r="BH467" s="266"/>
      <c r="BI467" s="266"/>
      <c r="BJ467" s="266"/>
      <c r="BK467" s="266"/>
      <c r="BL467" s="266"/>
      <c r="BM467" s="266"/>
      <c r="BN467" s="266"/>
      <c r="BO467" s="347" t="str">
        <f t="shared" si="77"/>
        <v/>
      </c>
      <c r="BP467" s="347"/>
      <c r="BQ467" s="347"/>
      <c r="BR467" s="347"/>
      <c r="BS467" s="347"/>
      <c r="BT467" s="347"/>
      <c r="BU467" s="347"/>
      <c r="BV467" s="347"/>
      <c r="BW467" s="347"/>
      <c r="BX467" s="347"/>
      <c r="BY467" s="347"/>
      <c r="BZ467" s="34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266"/>
      <c r="AX468" s="266"/>
      <c r="AY468" s="266"/>
      <c r="AZ468" s="266"/>
      <c r="BA468" s="266"/>
      <c r="BB468" s="266"/>
      <c r="BC468" s="266"/>
      <c r="BD468" s="266"/>
      <c r="BE468" s="266"/>
      <c r="BF468" s="266"/>
      <c r="BG468" s="266"/>
      <c r="BH468" s="266"/>
      <c r="BI468" s="266"/>
      <c r="BJ468" s="266"/>
      <c r="BK468" s="266"/>
      <c r="BL468" s="266"/>
      <c r="BM468" s="266"/>
      <c r="BN468" s="266"/>
      <c r="BO468" s="347" t="str">
        <f t="shared" si="77"/>
        <v/>
      </c>
      <c r="BP468" s="347"/>
      <c r="BQ468" s="347"/>
      <c r="BR468" s="347"/>
      <c r="BS468" s="347"/>
      <c r="BT468" s="347"/>
      <c r="BU468" s="347"/>
      <c r="BV468" s="347"/>
      <c r="BW468" s="347"/>
      <c r="BX468" s="347"/>
      <c r="BY468" s="347"/>
      <c r="BZ468" s="348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266"/>
      <c r="AX469" s="266"/>
      <c r="AY469" s="266"/>
      <c r="AZ469" s="266"/>
      <c r="BA469" s="266"/>
      <c r="BB469" s="266"/>
      <c r="BC469" s="266"/>
      <c r="BD469" s="266"/>
      <c r="BE469" s="266"/>
      <c r="BF469" s="266"/>
      <c r="BG469" s="266"/>
      <c r="BH469" s="266"/>
      <c r="BI469" s="266"/>
      <c r="BJ469" s="266"/>
      <c r="BK469" s="266"/>
      <c r="BL469" s="266"/>
      <c r="BM469" s="266"/>
      <c r="BN469" s="266"/>
      <c r="BO469" s="347" t="str">
        <f t="shared" si="77"/>
        <v/>
      </c>
      <c r="BP469" s="347"/>
      <c r="BQ469" s="347"/>
      <c r="BR469" s="347"/>
      <c r="BS469" s="347"/>
      <c r="BT469" s="347"/>
      <c r="BU469" s="347"/>
      <c r="BV469" s="347"/>
      <c r="BW469" s="347"/>
      <c r="BX469" s="347"/>
      <c r="BY469" s="347"/>
      <c r="BZ469" s="34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266"/>
      <c r="AX470" s="266"/>
      <c r="AY470" s="266"/>
      <c r="AZ470" s="266"/>
      <c r="BA470" s="266"/>
      <c r="BB470" s="266"/>
      <c r="BC470" s="266"/>
      <c r="BD470" s="266"/>
      <c r="BE470" s="266"/>
      <c r="BF470" s="266"/>
      <c r="BG470" s="266"/>
      <c r="BH470" s="266"/>
      <c r="BI470" s="266"/>
      <c r="BJ470" s="266"/>
      <c r="BK470" s="266"/>
      <c r="BL470" s="266"/>
      <c r="BM470" s="266"/>
      <c r="BN470" s="266"/>
      <c r="BO470" s="347" t="str">
        <f t="shared" si="77"/>
        <v/>
      </c>
      <c r="BP470" s="347"/>
      <c r="BQ470" s="347"/>
      <c r="BR470" s="347"/>
      <c r="BS470" s="347"/>
      <c r="BT470" s="347"/>
      <c r="BU470" s="347"/>
      <c r="BV470" s="347"/>
      <c r="BW470" s="347"/>
      <c r="BX470" s="347"/>
      <c r="BY470" s="347"/>
      <c r="BZ470" s="34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266"/>
      <c r="AX471" s="266"/>
      <c r="AY471" s="266"/>
      <c r="AZ471" s="266"/>
      <c r="BA471" s="266"/>
      <c r="BB471" s="266"/>
      <c r="BC471" s="266"/>
      <c r="BD471" s="266"/>
      <c r="BE471" s="266"/>
      <c r="BF471" s="266"/>
      <c r="BG471" s="266"/>
      <c r="BH471" s="266"/>
      <c r="BI471" s="266"/>
      <c r="BJ471" s="266"/>
      <c r="BK471" s="266"/>
      <c r="BL471" s="266"/>
      <c r="BM471" s="266"/>
      <c r="BN471" s="266"/>
      <c r="BO471" s="347" t="str">
        <f t="shared" si="77"/>
        <v/>
      </c>
      <c r="BP471" s="347"/>
      <c r="BQ471" s="347"/>
      <c r="BR471" s="347"/>
      <c r="BS471" s="347"/>
      <c r="BT471" s="347"/>
      <c r="BU471" s="347"/>
      <c r="BV471" s="347"/>
      <c r="BW471" s="347"/>
      <c r="BX471" s="347"/>
      <c r="BY471" s="347"/>
      <c r="BZ471" s="348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55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356"/>
      <c r="R472" s="356"/>
      <c r="S472" s="356"/>
      <c r="T472" s="356"/>
      <c r="U472" s="356"/>
      <c r="V472" s="356"/>
      <c r="W472" s="356"/>
      <c r="X472" s="356"/>
      <c r="Y472" s="356"/>
      <c r="Z472" s="356"/>
      <c r="AA472" s="356"/>
      <c r="AB472" s="356"/>
      <c r="AC472" s="356"/>
      <c r="AD472" s="356"/>
      <c r="AE472" s="356"/>
      <c r="AF472" s="357" t="str">
        <f t="shared" si="76"/>
        <v/>
      </c>
      <c r="AG472" s="357"/>
      <c r="AH472" s="357"/>
      <c r="AI472" s="357"/>
      <c r="AJ472" s="357"/>
      <c r="AK472" s="357"/>
      <c r="AL472" s="357"/>
      <c r="AM472" s="357"/>
      <c r="AN472" s="357"/>
      <c r="AO472" s="357"/>
      <c r="AP472" s="357"/>
      <c r="AQ472" s="357"/>
      <c r="AR472" s="357"/>
      <c r="AS472" s="357"/>
      <c r="AT472" s="357"/>
      <c r="AU472" s="357"/>
      <c r="AV472" s="357"/>
      <c r="AW472" s="320"/>
      <c r="AX472" s="320"/>
      <c r="AY472" s="320"/>
      <c r="AZ472" s="320"/>
      <c r="BA472" s="320"/>
      <c r="BB472" s="320"/>
      <c r="BC472" s="320"/>
      <c r="BD472" s="320"/>
      <c r="BE472" s="320"/>
      <c r="BF472" s="320"/>
      <c r="BG472" s="320"/>
      <c r="BH472" s="320"/>
      <c r="BI472" s="320"/>
      <c r="BJ472" s="320"/>
      <c r="BK472" s="320"/>
      <c r="BL472" s="320"/>
      <c r="BM472" s="320"/>
      <c r="BN472" s="320"/>
      <c r="BO472" s="321" t="str">
        <f t="shared" si="77"/>
        <v/>
      </c>
      <c r="BP472" s="321"/>
      <c r="BQ472" s="321"/>
      <c r="BR472" s="321"/>
      <c r="BS472" s="321"/>
      <c r="BT472" s="321"/>
      <c r="BU472" s="321"/>
      <c r="BV472" s="321"/>
      <c r="BW472" s="321"/>
      <c r="BX472" s="321"/>
      <c r="BY472" s="321"/>
      <c r="BZ472" s="32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337" t="s">
        <v>136</v>
      </c>
      <c r="C473" s="338"/>
      <c r="D473" s="338"/>
      <c r="E473" s="338"/>
      <c r="F473" s="338"/>
      <c r="G473" s="338"/>
      <c r="H473" s="338"/>
      <c r="I473" s="338"/>
      <c r="J473" s="338"/>
      <c r="K473" s="338"/>
      <c r="L473" s="338"/>
      <c r="M473" s="338"/>
      <c r="N473" s="338"/>
      <c r="O473" s="338"/>
      <c r="P473" s="338"/>
      <c r="Q473" s="338"/>
      <c r="R473" s="338"/>
      <c r="S473" s="338"/>
      <c r="T473" s="338"/>
      <c r="U473" s="338"/>
      <c r="V473" s="338"/>
      <c r="W473" s="338"/>
      <c r="X473" s="338"/>
      <c r="Y473" s="338"/>
      <c r="Z473" s="338"/>
      <c r="AA473" s="338"/>
      <c r="AB473" s="338"/>
      <c r="AC473" s="338"/>
      <c r="AD473" s="338"/>
      <c r="AE473" s="338"/>
      <c r="AF473" s="338"/>
      <c r="AG473" s="338"/>
      <c r="AH473" s="338"/>
      <c r="AI473" s="338"/>
      <c r="AJ473" s="338"/>
      <c r="AK473" s="338"/>
      <c r="AL473" s="338"/>
      <c r="AM473" s="338"/>
      <c r="AN473" s="338"/>
      <c r="AO473" s="338"/>
      <c r="AP473" s="338"/>
      <c r="AQ473" s="338"/>
      <c r="AR473" s="338"/>
      <c r="AS473" s="338"/>
      <c r="AT473" s="338"/>
      <c r="AU473" s="338"/>
      <c r="AV473" s="338"/>
      <c r="AW473" s="338"/>
      <c r="AX473" s="338"/>
      <c r="AY473" s="338"/>
      <c r="AZ473" s="338"/>
      <c r="BA473" s="338"/>
      <c r="BB473" s="338"/>
      <c r="BC473" s="338"/>
      <c r="BD473" s="338"/>
      <c r="BE473" s="338"/>
      <c r="BF473" s="338"/>
      <c r="BG473" s="338"/>
      <c r="BH473" s="338"/>
      <c r="BI473" s="338"/>
      <c r="BJ473" s="338"/>
      <c r="BK473" s="338"/>
      <c r="BL473" s="338"/>
      <c r="BM473" s="338"/>
      <c r="BN473" s="338"/>
      <c r="BO473" s="338"/>
      <c r="BP473" s="338"/>
      <c r="BQ473" s="338"/>
      <c r="BR473" s="338"/>
      <c r="BS473" s="338"/>
      <c r="BT473" s="338"/>
      <c r="BU473" s="338"/>
      <c r="BV473" s="338"/>
      <c r="BW473" s="338"/>
      <c r="BX473" s="338"/>
      <c r="BY473" s="338"/>
      <c r="BZ473" s="33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1" t="s">
        <v>131</v>
      </c>
      <c r="C474" s="343"/>
      <c r="D474" s="343"/>
      <c r="E474" s="343"/>
      <c r="F474" s="343"/>
      <c r="G474" s="343"/>
      <c r="H474" s="343"/>
      <c r="I474" s="343"/>
      <c r="J474" s="343"/>
      <c r="K474" s="343"/>
      <c r="L474" s="343"/>
      <c r="M474" s="343"/>
      <c r="N474" s="343"/>
      <c r="O474" s="343"/>
      <c r="P474" s="343"/>
      <c r="Q474" s="343" t="s">
        <v>130</v>
      </c>
      <c r="R474" s="343"/>
      <c r="S474" s="343"/>
      <c r="T474" s="343"/>
      <c r="U474" s="343"/>
      <c r="V474" s="343"/>
      <c r="W474" s="343"/>
      <c r="X474" s="343"/>
      <c r="Y474" s="343"/>
      <c r="Z474" s="343"/>
      <c r="AA474" s="343"/>
      <c r="AB474" s="343"/>
      <c r="AC474" s="343"/>
      <c r="AD474" s="343"/>
      <c r="AE474" s="343"/>
      <c r="AF474" s="340" t="s">
        <v>132</v>
      </c>
      <c r="AG474" s="340"/>
      <c r="AH474" s="340"/>
      <c r="AI474" s="340"/>
      <c r="AJ474" s="340"/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0" t="s">
        <v>133</v>
      </c>
      <c r="AX474" s="340"/>
      <c r="AY474" s="340"/>
      <c r="AZ474" s="340"/>
      <c r="BA474" s="340"/>
      <c r="BB474" s="340"/>
      <c r="BC474" s="340"/>
      <c r="BD474" s="340"/>
      <c r="BE474" s="340"/>
      <c r="BF474" s="340"/>
      <c r="BG474" s="340"/>
      <c r="BH474" s="340"/>
      <c r="BI474" s="340"/>
      <c r="BJ474" s="340"/>
      <c r="BK474" s="340"/>
      <c r="BL474" s="340"/>
      <c r="BM474" s="340"/>
      <c r="BN474" s="340"/>
      <c r="BO474" s="349" t="s">
        <v>134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266"/>
      <c r="AX475" s="266"/>
      <c r="AY475" s="266"/>
      <c r="AZ475" s="266"/>
      <c r="BA475" s="266"/>
      <c r="BB475" s="266"/>
      <c r="BC475" s="266"/>
      <c r="BD475" s="266"/>
      <c r="BE475" s="266"/>
      <c r="BF475" s="266"/>
      <c r="BG475" s="266"/>
      <c r="BH475" s="266"/>
      <c r="BI475" s="266"/>
      <c r="BJ475" s="266"/>
      <c r="BK475" s="266"/>
      <c r="BL475" s="266"/>
      <c r="BM475" s="266"/>
      <c r="BN475" s="266"/>
      <c r="BO475" s="347" t="str">
        <f t="shared" ref="BO475:BO484" si="82">+IF(AF475="","",IF(AW475="","",IF(ROUND(AF475/AW475,4)&gt;100%,"chyba",ROUND(AF475/AW475,4))))</f>
        <v/>
      </c>
      <c r="BP475" s="347"/>
      <c r="BQ475" s="347"/>
      <c r="BR475" s="347"/>
      <c r="BS475" s="347"/>
      <c r="BT475" s="347"/>
      <c r="BU475" s="347"/>
      <c r="BV475" s="347"/>
      <c r="BW475" s="347"/>
      <c r="BX475" s="347"/>
      <c r="BY475" s="347"/>
      <c r="BZ475" s="348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266"/>
      <c r="AX476" s="266"/>
      <c r="AY476" s="266"/>
      <c r="AZ476" s="266"/>
      <c r="BA476" s="266"/>
      <c r="BB476" s="266"/>
      <c r="BC476" s="266"/>
      <c r="BD476" s="266"/>
      <c r="BE476" s="266"/>
      <c r="BF476" s="266"/>
      <c r="BG476" s="266"/>
      <c r="BH476" s="266"/>
      <c r="BI476" s="266"/>
      <c r="BJ476" s="266"/>
      <c r="BK476" s="266"/>
      <c r="BL476" s="266"/>
      <c r="BM476" s="266"/>
      <c r="BN476" s="266"/>
      <c r="BO476" s="347" t="str">
        <f t="shared" si="82"/>
        <v/>
      </c>
      <c r="BP476" s="347"/>
      <c r="BQ476" s="347"/>
      <c r="BR476" s="347"/>
      <c r="BS476" s="347"/>
      <c r="BT476" s="347"/>
      <c r="BU476" s="347"/>
      <c r="BV476" s="347"/>
      <c r="BW476" s="347"/>
      <c r="BX476" s="347"/>
      <c r="BY476" s="347"/>
      <c r="BZ476" s="348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266"/>
      <c r="AX477" s="266"/>
      <c r="AY477" s="266"/>
      <c r="AZ477" s="266"/>
      <c r="BA477" s="266"/>
      <c r="BB477" s="266"/>
      <c r="BC477" s="266"/>
      <c r="BD477" s="266"/>
      <c r="BE477" s="266"/>
      <c r="BF477" s="266"/>
      <c r="BG477" s="266"/>
      <c r="BH477" s="266"/>
      <c r="BI477" s="266"/>
      <c r="BJ477" s="266"/>
      <c r="BK477" s="266"/>
      <c r="BL477" s="266"/>
      <c r="BM477" s="266"/>
      <c r="BN477" s="266"/>
      <c r="BO477" s="347" t="str">
        <f t="shared" si="82"/>
        <v/>
      </c>
      <c r="BP477" s="347"/>
      <c r="BQ477" s="347"/>
      <c r="BR477" s="347"/>
      <c r="BS477" s="347"/>
      <c r="BT477" s="347"/>
      <c r="BU477" s="347"/>
      <c r="BV477" s="347"/>
      <c r="BW477" s="347"/>
      <c r="BX477" s="347"/>
      <c r="BY477" s="347"/>
      <c r="BZ477" s="348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266"/>
      <c r="AX478" s="266"/>
      <c r="AY478" s="266"/>
      <c r="AZ478" s="266"/>
      <c r="BA478" s="266"/>
      <c r="BB478" s="266"/>
      <c r="BC478" s="266"/>
      <c r="BD478" s="266"/>
      <c r="BE478" s="266"/>
      <c r="BF478" s="266"/>
      <c r="BG478" s="266"/>
      <c r="BH478" s="266"/>
      <c r="BI478" s="266"/>
      <c r="BJ478" s="266"/>
      <c r="BK478" s="266"/>
      <c r="BL478" s="266"/>
      <c r="BM478" s="266"/>
      <c r="BN478" s="266"/>
      <c r="BO478" s="347" t="str">
        <f t="shared" si="82"/>
        <v/>
      </c>
      <c r="BP478" s="347"/>
      <c r="BQ478" s="347"/>
      <c r="BR478" s="347"/>
      <c r="BS478" s="347"/>
      <c r="BT478" s="347"/>
      <c r="BU478" s="347"/>
      <c r="BV478" s="347"/>
      <c r="BW478" s="347"/>
      <c r="BX478" s="347"/>
      <c r="BY478" s="347"/>
      <c r="BZ478" s="348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266"/>
      <c r="AX479" s="266"/>
      <c r="AY479" s="266"/>
      <c r="AZ479" s="266"/>
      <c r="BA479" s="266"/>
      <c r="BB479" s="266"/>
      <c r="BC479" s="266"/>
      <c r="BD479" s="266"/>
      <c r="BE479" s="266"/>
      <c r="BF479" s="266"/>
      <c r="BG479" s="266"/>
      <c r="BH479" s="266"/>
      <c r="BI479" s="266"/>
      <c r="BJ479" s="266"/>
      <c r="BK479" s="266"/>
      <c r="BL479" s="266"/>
      <c r="BM479" s="266"/>
      <c r="BN479" s="266"/>
      <c r="BO479" s="347" t="str">
        <f t="shared" si="82"/>
        <v/>
      </c>
      <c r="BP479" s="347"/>
      <c r="BQ479" s="347"/>
      <c r="BR479" s="347"/>
      <c r="BS479" s="347"/>
      <c r="BT479" s="347"/>
      <c r="BU479" s="347"/>
      <c r="BV479" s="347"/>
      <c r="BW479" s="347"/>
      <c r="BX479" s="347"/>
      <c r="BY479" s="347"/>
      <c r="BZ479" s="348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266"/>
      <c r="AX480" s="266"/>
      <c r="AY480" s="266"/>
      <c r="AZ480" s="266"/>
      <c r="BA480" s="266"/>
      <c r="BB480" s="266"/>
      <c r="BC480" s="266"/>
      <c r="BD480" s="266"/>
      <c r="BE480" s="266"/>
      <c r="BF480" s="266"/>
      <c r="BG480" s="266"/>
      <c r="BH480" s="266"/>
      <c r="BI480" s="266"/>
      <c r="BJ480" s="266"/>
      <c r="BK480" s="266"/>
      <c r="BL480" s="266"/>
      <c r="BM480" s="266"/>
      <c r="BN480" s="266"/>
      <c r="BO480" s="347" t="str">
        <f t="shared" si="82"/>
        <v/>
      </c>
      <c r="BP480" s="347"/>
      <c r="BQ480" s="347"/>
      <c r="BR480" s="347"/>
      <c r="BS480" s="347"/>
      <c r="BT480" s="347"/>
      <c r="BU480" s="347"/>
      <c r="BV480" s="347"/>
      <c r="BW480" s="347"/>
      <c r="BX480" s="347"/>
      <c r="BY480" s="347"/>
      <c r="BZ480" s="348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266"/>
      <c r="AX481" s="266"/>
      <c r="AY481" s="266"/>
      <c r="AZ481" s="266"/>
      <c r="BA481" s="266"/>
      <c r="BB481" s="266"/>
      <c r="BC481" s="266"/>
      <c r="BD481" s="266"/>
      <c r="BE481" s="266"/>
      <c r="BF481" s="266"/>
      <c r="BG481" s="266"/>
      <c r="BH481" s="266"/>
      <c r="BI481" s="266"/>
      <c r="BJ481" s="266"/>
      <c r="BK481" s="266"/>
      <c r="BL481" s="266"/>
      <c r="BM481" s="266"/>
      <c r="BN481" s="266"/>
      <c r="BO481" s="347" t="str">
        <f t="shared" si="82"/>
        <v/>
      </c>
      <c r="BP481" s="347"/>
      <c r="BQ481" s="347"/>
      <c r="BR481" s="347"/>
      <c r="BS481" s="347"/>
      <c r="BT481" s="347"/>
      <c r="BU481" s="347"/>
      <c r="BV481" s="347"/>
      <c r="BW481" s="347"/>
      <c r="BX481" s="347"/>
      <c r="BY481" s="347"/>
      <c r="BZ481" s="34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266"/>
      <c r="AX482" s="266"/>
      <c r="AY482" s="266"/>
      <c r="AZ482" s="266"/>
      <c r="BA482" s="266"/>
      <c r="BB482" s="266"/>
      <c r="BC482" s="266"/>
      <c r="BD482" s="266"/>
      <c r="BE482" s="266"/>
      <c r="BF482" s="266"/>
      <c r="BG482" s="266"/>
      <c r="BH482" s="266"/>
      <c r="BI482" s="266"/>
      <c r="BJ482" s="266"/>
      <c r="BK482" s="266"/>
      <c r="BL482" s="266"/>
      <c r="BM482" s="266"/>
      <c r="BN482" s="266"/>
      <c r="BO482" s="347" t="str">
        <f t="shared" si="82"/>
        <v/>
      </c>
      <c r="BP482" s="347"/>
      <c r="BQ482" s="347"/>
      <c r="BR482" s="347"/>
      <c r="BS482" s="347"/>
      <c r="BT482" s="347"/>
      <c r="BU482" s="347"/>
      <c r="BV482" s="347"/>
      <c r="BW482" s="347"/>
      <c r="BX482" s="347"/>
      <c r="BY482" s="347"/>
      <c r="BZ482" s="348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266"/>
      <c r="AX483" s="266"/>
      <c r="AY483" s="266"/>
      <c r="AZ483" s="266"/>
      <c r="BA483" s="266"/>
      <c r="BB483" s="266"/>
      <c r="BC483" s="266"/>
      <c r="BD483" s="266"/>
      <c r="BE483" s="266"/>
      <c r="BF483" s="266"/>
      <c r="BG483" s="266"/>
      <c r="BH483" s="266"/>
      <c r="BI483" s="266"/>
      <c r="BJ483" s="266"/>
      <c r="BK483" s="266"/>
      <c r="BL483" s="266"/>
      <c r="BM483" s="266"/>
      <c r="BN483" s="266"/>
      <c r="BO483" s="347" t="str">
        <f t="shared" si="82"/>
        <v/>
      </c>
      <c r="BP483" s="347"/>
      <c r="BQ483" s="347"/>
      <c r="BR483" s="347"/>
      <c r="BS483" s="347"/>
      <c r="BT483" s="347"/>
      <c r="BU483" s="347"/>
      <c r="BV483" s="347"/>
      <c r="BW483" s="347"/>
      <c r="BX483" s="347"/>
      <c r="BY483" s="347"/>
      <c r="BZ483" s="348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55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356"/>
      <c r="R484" s="356"/>
      <c r="S484" s="356"/>
      <c r="T484" s="356"/>
      <c r="U484" s="356"/>
      <c r="V484" s="356"/>
      <c r="W484" s="356"/>
      <c r="X484" s="356"/>
      <c r="Y484" s="356"/>
      <c r="Z484" s="356"/>
      <c r="AA484" s="356"/>
      <c r="AB484" s="356"/>
      <c r="AC484" s="356"/>
      <c r="AD484" s="356"/>
      <c r="AE484" s="356"/>
      <c r="AF484" s="357" t="str">
        <f t="shared" si="81"/>
        <v/>
      </c>
      <c r="AG484" s="357"/>
      <c r="AH484" s="357"/>
      <c r="AI484" s="357"/>
      <c r="AJ484" s="357"/>
      <c r="AK484" s="357"/>
      <c r="AL484" s="357"/>
      <c r="AM484" s="357"/>
      <c r="AN484" s="357"/>
      <c r="AO484" s="357"/>
      <c r="AP484" s="357"/>
      <c r="AQ484" s="357"/>
      <c r="AR484" s="357"/>
      <c r="AS484" s="357"/>
      <c r="AT484" s="357"/>
      <c r="AU484" s="357"/>
      <c r="AV484" s="357"/>
      <c r="AW484" s="320"/>
      <c r="AX484" s="320"/>
      <c r="AY484" s="320"/>
      <c r="AZ484" s="320"/>
      <c r="BA484" s="320"/>
      <c r="BB484" s="320"/>
      <c r="BC484" s="320"/>
      <c r="BD484" s="320"/>
      <c r="BE484" s="320"/>
      <c r="BF484" s="320"/>
      <c r="BG484" s="320"/>
      <c r="BH484" s="320"/>
      <c r="BI484" s="320"/>
      <c r="BJ484" s="320"/>
      <c r="BK484" s="320"/>
      <c r="BL484" s="320"/>
      <c r="BM484" s="320"/>
      <c r="BN484" s="320"/>
      <c r="BO484" s="321" t="str">
        <f t="shared" si="82"/>
        <v/>
      </c>
      <c r="BP484" s="321"/>
      <c r="BQ484" s="321"/>
      <c r="BR484" s="321"/>
      <c r="BS484" s="321"/>
      <c r="BT484" s="321"/>
      <c r="BU484" s="321"/>
      <c r="BV484" s="321"/>
      <c r="BW484" s="321"/>
      <c r="BX484" s="321"/>
      <c r="BY484" s="321"/>
      <c r="BZ484" s="32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337" t="s">
        <v>138</v>
      </c>
      <c r="C485" s="338"/>
      <c r="D485" s="338"/>
      <c r="E485" s="338"/>
      <c r="F485" s="338"/>
      <c r="G485" s="338"/>
      <c r="H485" s="338"/>
      <c r="I485" s="338"/>
      <c r="J485" s="338"/>
      <c r="K485" s="338"/>
      <c r="L485" s="338"/>
      <c r="M485" s="338"/>
      <c r="N485" s="338"/>
      <c r="O485" s="338"/>
      <c r="P485" s="338"/>
      <c r="Q485" s="338"/>
      <c r="R485" s="338"/>
      <c r="S485" s="338"/>
      <c r="T485" s="338"/>
      <c r="U485" s="338"/>
      <c r="V485" s="338"/>
      <c r="W485" s="338"/>
      <c r="X485" s="338"/>
      <c r="Y485" s="338"/>
      <c r="Z485" s="338"/>
      <c r="AA485" s="338"/>
      <c r="AB485" s="338"/>
      <c r="AC485" s="338"/>
      <c r="AD485" s="338"/>
      <c r="AE485" s="338"/>
      <c r="AF485" s="338"/>
      <c r="AG485" s="338"/>
      <c r="AH485" s="338"/>
      <c r="AI485" s="338"/>
      <c r="AJ485" s="338"/>
      <c r="AK485" s="338"/>
      <c r="AL485" s="338"/>
      <c r="AM485" s="338"/>
      <c r="AN485" s="338"/>
      <c r="AO485" s="338"/>
      <c r="AP485" s="338"/>
      <c r="AQ485" s="338"/>
      <c r="AR485" s="338"/>
      <c r="AS485" s="338"/>
      <c r="AT485" s="338"/>
      <c r="AU485" s="338"/>
      <c r="AV485" s="338"/>
      <c r="AW485" s="338"/>
      <c r="AX485" s="338"/>
      <c r="AY485" s="338"/>
      <c r="AZ485" s="338"/>
      <c r="BA485" s="338"/>
      <c r="BB485" s="338"/>
      <c r="BC485" s="338"/>
      <c r="BD485" s="338"/>
      <c r="BE485" s="338"/>
      <c r="BF485" s="338"/>
      <c r="BG485" s="338"/>
      <c r="BH485" s="338"/>
      <c r="BI485" s="338"/>
      <c r="BJ485" s="338"/>
      <c r="BK485" s="338"/>
      <c r="BL485" s="338"/>
      <c r="BM485" s="338"/>
      <c r="BN485" s="338"/>
      <c r="BO485" s="338"/>
      <c r="BP485" s="338"/>
      <c r="BQ485" s="338"/>
      <c r="BR485" s="338"/>
      <c r="BS485" s="338"/>
      <c r="BT485" s="338"/>
      <c r="BU485" s="338"/>
      <c r="BV485" s="338"/>
      <c r="BW485" s="338"/>
      <c r="BX485" s="338"/>
      <c r="BY485" s="338"/>
      <c r="BZ485" s="33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1" t="s">
        <v>131</v>
      </c>
      <c r="C486" s="343"/>
      <c r="D486" s="343"/>
      <c r="E486" s="343"/>
      <c r="F486" s="343"/>
      <c r="G486" s="343"/>
      <c r="H486" s="343"/>
      <c r="I486" s="343"/>
      <c r="J486" s="343"/>
      <c r="K486" s="343"/>
      <c r="L486" s="343"/>
      <c r="M486" s="343" t="s">
        <v>137</v>
      </c>
      <c r="N486" s="343"/>
      <c r="O486" s="343"/>
      <c r="P486" s="343"/>
      <c r="Q486" s="343"/>
      <c r="R486" s="343"/>
      <c r="S486" s="343"/>
      <c r="T486" s="343"/>
      <c r="U486" s="343"/>
      <c r="V486" s="343"/>
      <c r="W486" s="343"/>
      <c r="X486" s="343"/>
      <c r="Y486" s="343"/>
      <c r="Z486" s="343"/>
      <c r="AA486" s="343"/>
      <c r="AB486" s="344" t="s">
        <v>132</v>
      </c>
      <c r="AC486" s="345"/>
      <c r="AD486" s="345"/>
      <c r="AE486" s="345"/>
      <c r="AF486" s="345"/>
      <c r="AG486" s="345"/>
      <c r="AH486" s="345"/>
      <c r="AI486" s="345"/>
      <c r="AJ486" s="345"/>
      <c r="AK486" s="345"/>
      <c r="AL486" s="345"/>
      <c r="AM486" s="345"/>
      <c r="AN486" s="346"/>
      <c r="AO486" s="343" t="s">
        <v>131</v>
      </c>
      <c r="AP486" s="343"/>
      <c r="AQ486" s="343"/>
      <c r="AR486" s="343"/>
      <c r="AS486" s="343"/>
      <c r="AT486" s="343"/>
      <c r="AU486" s="343"/>
      <c r="AV486" s="343"/>
      <c r="AW486" s="343"/>
      <c r="AX486" s="343"/>
      <c r="AY486" s="343"/>
      <c r="AZ486" s="343" t="s">
        <v>139</v>
      </c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0" t="s">
        <v>132</v>
      </c>
      <c r="BP486" s="340"/>
      <c r="BQ486" s="340"/>
      <c r="BR486" s="340"/>
      <c r="BS486" s="340"/>
      <c r="BT486" s="340"/>
      <c r="BU486" s="340"/>
      <c r="BV486" s="340"/>
      <c r="BW486" s="340"/>
      <c r="BX486" s="340"/>
      <c r="BY486" s="340"/>
      <c r="BZ486" s="34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49"/>
      <c r="C487" s="246"/>
      <c r="D487" s="246"/>
      <c r="E487" s="246"/>
      <c r="F487" s="246"/>
      <c r="G487" s="246"/>
      <c r="H487" s="246"/>
      <c r="I487" s="246"/>
      <c r="J487" s="246"/>
      <c r="K487" s="246"/>
      <c r="L487" s="246"/>
      <c r="M487" s="248"/>
      <c r="N487" s="248"/>
      <c r="O487" s="248"/>
      <c r="P487" s="248"/>
      <c r="Q487" s="248"/>
      <c r="R487" s="248"/>
      <c r="S487" s="248"/>
      <c r="T487" s="248"/>
      <c r="U487" s="248"/>
      <c r="V487" s="248"/>
      <c r="W487" s="248"/>
      <c r="X487" s="248"/>
      <c r="Y487" s="248"/>
      <c r="Z487" s="248"/>
      <c r="AA487" s="248"/>
      <c r="AB487" s="267" t="str">
        <f t="shared" ref="AB487:AB496" si="86">IF(B487="","",ROUND(B487*M487,2))</f>
        <v/>
      </c>
      <c r="AC487" s="268"/>
      <c r="AD487" s="268"/>
      <c r="AE487" s="268"/>
      <c r="AF487" s="268"/>
      <c r="AG487" s="268"/>
      <c r="AH487" s="268"/>
      <c r="AI487" s="268"/>
      <c r="AJ487" s="268"/>
      <c r="AK487" s="268"/>
      <c r="AL487" s="268"/>
      <c r="AM487" s="268"/>
      <c r="AN487" s="269"/>
      <c r="AO487" s="246"/>
      <c r="AP487" s="246"/>
      <c r="AQ487" s="246"/>
      <c r="AR487" s="246"/>
      <c r="AS487" s="246"/>
      <c r="AT487" s="246"/>
      <c r="AU487" s="246"/>
      <c r="AV487" s="246"/>
      <c r="AW487" s="246"/>
      <c r="AX487" s="246"/>
      <c r="AY487" s="246"/>
      <c r="AZ487" s="248"/>
      <c r="BA487" s="248"/>
      <c r="BB487" s="248"/>
      <c r="BC487" s="248"/>
      <c r="BD487" s="248"/>
      <c r="BE487" s="248"/>
      <c r="BF487" s="248"/>
      <c r="BG487" s="248"/>
      <c r="BH487" s="248"/>
      <c r="BI487" s="248"/>
      <c r="BJ487" s="248"/>
      <c r="BK487" s="248"/>
      <c r="BL487" s="248"/>
      <c r="BM487" s="248"/>
      <c r="BN487" s="248"/>
      <c r="BO487" s="243" t="str">
        <f t="shared" ref="BO487:BO496" si="87">IF(AO487="","",ROUND(AO487*AZ487,2))</f>
        <v/>
      </c>
      <c r="BP487" s="243"/>
      <c r="BQ487" s="243"/>
      <c r="BR487" s="243"/>
      <c r="BS487" s="243"/>
      <c r="BT487" s="243"/>
      <c r="BU487" s="243"/>
      <c r="BV487" s="243"/>
      <c r="BW487" s="243"/>
      <c r="BX487" s="243"/>
      <c r="BY487" s="243"/>
      <c r="BZ487" s="342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49"/>
      <c r="C488" s="246"/>
      <c r="D488" s="246"/>
      <c r="E488" s="246"/>
      <c r="F488" s="246"/>
      <c r="G488" s="246"/>
      <c r="H488" s="246"/>
      <c r="I488" s="246"/>
      <c r="J488" s="246"/>
      <c r="K488" s="246"/>
      <c r="L488" s="246"/>
      <c r="M488" s="248"/>
      <c r="N488" s="248"/>
      <c r="O488" s="248"/>
      <c r="P488" s="248"/>
      <c r="Q488" s="248"/>
      <c r="R488" s="248"/>
      <c r="S488" s="248"/>
      <c r="T488" s="248"/>
      <c r="U488" s="248"/>
      <c r="V488" s="248"/>
      <c r="W488" s="248"/>
      <c r="X488" s="248"/>
      <c r="Y488" s="248"/>
      <c r="Z488" s="248"/>
      <c r="AA488" s="248"/>
      <c r="AB488" s="267" t="str">
        <f t="shared" si="86"/>
        <v/>
      </c>
      <c r="AC488" s="268"/>
      <c r="AD488" s="268"/>
      <c r="AE488" s="268"/>
      <c r="AF488" s="268"/>
      <c r="AG488" s="268"/>
      <c r="AH488" s="268"/>
      <c r="AI488" s="268"/>
      <c r="AJ488" s="268"/>
      <c r="AK488" s="268"/>
      <c r="AL488" s="268"/>
      <c r="AM488" s="268"/>
      <c r="AN488" s="269"/>
      <c r="AO488" s="246"/>
      <c r="AP488" s="246"/>
      <c r="AQ488" s="246"/>
      <c r="AR488" s="246"/>
      <c r="AS488" s="246"/>
      <c r="AT488" s="246"/>
      <c r="AU488" s="246"/>
      <c r="AV488" s="246"/>
      <c r="AW488" s="246"/>
      <c r="AX488" s="246"/>
      <c r="AY488" s="246"/>
      <c r="AZ488" s="248"/>
      <c r="BA488" s="248"/>
      <c r="BB488" s="248"/>
      <c r="BC488" s="248"/>
      <c r="BD488" s="248"/>
      <c r="BE488" s="248"/>
      <c r="BF488" s="248"/>
      <c r="BG488" s="248"/>
      <c r="BH488" s="248"/>
      <c r="BI488" s="248"/>
      <c r="BJ488" s="248"/>
      <c r="BK488" s="248"/>
      <c r="BL488" s="248"/>
      <c r="BM488" s="248"/>
      <c r="BN488" s="248"/>
      <c r="BO488" s="243" t="str">
        <f t="shared" si="87"/>
        <v/>
      </c>
      <c r="BP488" s="243"/>
      <c r="BQ488" s="243"/>
      <c r="BR488" s="243"/>
      <c r="BS488" s="243"/>
      <c r="BT488" s="243"/>
      <c r="BU488" s="243"/>
      <c r="BV488" s="243"/>
      <c r="BW488" s="243"/>
      <c r="BX488" s="243"/>
      <c r="BY488" s="243"/>
      <c r="BZ488" s="342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49"/>
      <c r="C489" s="246"/>
      <c r="D489" s="246"/>
      <c r="E489" s="246"/>
      <c r="F489" s="246"/>
      <c r="G489" s="246"/>
      <c r="H489" s="246"/>
      <c r="I489" s="246"/>
      <c r="J489" s="246"/>
      <c r="K489" s="246"/>
      <c r="L489" s="246"/>
      <c r="M489" s="248"/>
      <c r="N489" s="248"/>
      <c r="O489" s="248"/>
      <c r="P489" s="248"/>
      <c r="Q489" s="248"/>
      <c r="R489" s="248"/>
      <c r="S489" s="248"/>
      <c r="T489" s="248"/>
      <c r="U489" s="248"/>
      <c r="V489" s="248"/>
      <c r="W489" s="248"/>
      <c r="X489" s="248"/>
      <c r="Y489" s="248"/>
      <c r="Z489" s="248"/>
      <c r="AA489" s="248"/>
      <c r="AB489" s="267" t="str">
        <f t="shared" si="86"/>
        <v/>
      </c>
      <c r="AC489" s="268"/>
      <c r="AD489" s="268"/>
      <c r="AE489" s="268"/>
      <c r="AF489" s="268"/>
      <c r="AG489" s="268"/>
      <c r="AH489" s="268"/>
      <c r="AI489" s="268"/>
      <c r="AJ489" s="268"/>
      <c r="AK489" s="268"/>
      <c r="AL489" s="268"/>
      <c r="AM489" s="268"/>
      <c r="AN489" s="269"/>
      <c r="AO489" s="246"/>
      <c r="AP489" s="246"/>
      <c r="AQ489" s="246"/>
      <c r="AR489" s="246"/>
      <c r="AS489" s="246"/>
      <c r="AT489" s="246"/>
      <c r="AU489" s="246"/>
      <c r="AV489" s="246"/>
      <c r="AW489" s="246"/>
      <c r="AX489" s="246"/>
      <c r="AY489" s="246"/>
      <c r="AZ489" s="248"/>
      <c r="BA489" s="248"/>
      <c r="BB489" s="248"/>
      <c r="BC489" s="248"/>
      <c r="BD489" s="248"/>
      <c r="BE489" s="248"/>
      <c r="BF489" s="248"/>
      <c r="BG489" s="248"/>
      <c r="BH489" s="248"/>
      <c r="BI489" s="248"/>
      <c r="BJ489" s="248"/>
      <c r="BK489" s="248"/>
      <c r="BL489" s="248"/>
      <c r="BM489" s="248"/>
      <c r="BN489" s="248"/>
      <c r="BO489" s="243" t="str">
        <f t="shared" si="87"/>
        <v/>
      </c>
      <c r="BP489" s="243"/>
      <c r="BQ489" s="243"/>
      <c r="BR489" s="243"/>
      <c r="BS489" s="243"/>
      <c r="BT489" s="243"/>
      <c r="BU489" s="243"/>
      <c r="BV489" s="243"/>
      <c r="BW489" s="243"/>
      <c r="BX489" s="243"/>
      <c r="BY489" s="243"/>
      <c r="BZ489" s="342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49"/>
      <c r="C490" s="246"/>
      <c r="D490" s="246"/>
      <c r="E490" s="246"/>
      <c r="F490" s="246"/>
      <c r="G490" s="246"/>
      <c r="H490" s="246"/>
      <c r="I490" s="246"/>
      <c r="J490" s="246"/>
      <c r="K490" s="246"/>
      <c r="L490" s="246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67" t="str">
        <f t="shared" si="86"/>
        <v/>
      </c>
      <c r="AC490" s="268"/>
      <c r="AD490" s="268"/>
      <c r="AE490" s="268"/>
      <c r="AF490" s="268"/>
      <c r="AG490" s="268"/>
      <c r="AH490" s="268"/>
      <c r="AI490" s="268"/>
      <c r="AJ490" s="268"/>
      <c r="AK490" s="268"/>
      <c r="AL490" s="268"/>
      <c r="AM490" s="268"/>
      <c r="AN490" s="269"/>
      <c r="AO490" s="246"/>
      <c r="AP490" s="246"/>
      <c r="AQ490" s="246"/>
      <c r="AR490" s="246"/>
      <c r="AS490" s="246"/>
      <c r="AT490" s="246"/>
      <c r="AU490" s="246"/>
      <c r="AV490" s="246"/>
      <c r="AW490" s="246"/>
      <c r="AX490" s="246"/>
      <c r="AY490" s="246"/>
      <c r="AZ490" s="248"/>
      <c r="BA490" s="248"/>
      <c r="BB490" s="248"/>
      <c r="BC490" s="248"/>
      <c r="BD490" s="248"/>
      <c r="BE490" s="248"/>
      <c r="BF490" s="248"/>
      <c r="BG490" s="248"/>
      <c r="BH490" s="248"/>
      <c r="BI490" s="248"/>
      <c r="BJ490" s="248"/>
      <c r="BK490" s="248"/>
      <c r="BL490" s="248"/>
      <c r="BM490" s="248"/>
      <c r="BN490" s="248"/>
      <c r="BO490" s="243" t="str">
        <f t="shared" si="87"/>
        <v/>
      </c>
      <c r="BP490" s="243"/>
      <c r="BQ490" s="243"/>
      <c r="BR490" s="243"/>
      <c r="BS490" s="243"/>
      <c r="BT490" s="243"/>
      <c r="BU490" s="243"/>
      <c r="BV490" s="243"/>
      <c r="BW490" s="243"/>
      <c r="BX490" s="243"/>
      <c r="BY490" s="243"/>
      <c r="BZ490" s="342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49"/>
      <c r="C491" s="246"/>
      <c r="D491" s="246"/>
      <c r="E491" s="246"/>
      <c r="F491" s="246"/>
      <c r="G491" s="246"/>
      <c r="H491" s="246"/>
      <c r="I491" s="246"/>
      <c r="J491" s="246"/>
      <c r="K491" s="246"/>
      <c r="L491" s="246"/>
      <c r="M491" s="248"/>
      <c r="N491" s="248"/>
      <c r="O491" s="248"/>
      <c r="P491" s="248"/>
      <c r="Q491" s="248"/>
      <c r="R491" s="248"/>
      <c r="S491" s="248"/>
      <c r="T491" s="248"/>
      <c r="U491" s="248"/>
      <c r="V491" s="248"/>
      <c r="W491" s="248"/>
      <c r="X491" s="248"/>
      <c r="Y491" s="248"/>
      <c r="Z491" s="248"/>
      <c r="AA491" s="248"/>
      <c r="AB491" s="267" t="str">
        <f t="shared" si="86"/>
        <v/>
      </c>
      <c r="AC491" s="268"/>
      <c r="AD491" s="268"/>
      <c r="AE491" s="268"/>
      <c r="AF491" s="268"/>
      <c r="AG491" s="268"/>
      <c r="AH491" s="268"/>
      <c r="AI491" s="268"/>
      <c r="AJ491" s="268"/>
      <c r="AK491" s="268"/>
      <c r="AL491" s="268"/>
      <c r="AM491" s="268"/>
      <c r="AN491" s="269"/>
      <c r="AO491" s="246"/>
      <c r="AP491" s="246"/>
      <c r="AQ491" s="246"/>
      <c r="AR491" s="246"/>
      <c r="AS491" s="246"/>
      <c r="AT491" s="246"/>
      <c r="AU491" s="246"/>
      <c r="AV491" s="246"/>
      <c r="AW491" s="246"/>
      <c r="AX491" s="246"/>
      <c r="AY491" s="246"/>
      <c r="AZ491" s="248"/>
      <c r="BA491" s="248"/>
      <c r="BB491" s="248"/>
      <c r="BC491" s="248"/>
      <c r="BD491" s="248"/>
      <c r="BE491" s="248"/>
      <c r="BF491" s="248"/>
      <c r="BG491" s="248"/>
      <c r="BH491" s="248"/>
      <c r="BI491" s="248"/>
      <c r="BJ491" s="248"/>
      <c r="BK491" s="248"/>
      <c r="BL491" s="248"/>
      <c r="BM491" s="248"/>
      <c r="BN491" s="248"/>
      <c r="BO491" s="243" t="str">
        <f t="shared" si="87"/>
        <v/>
      </c>
      <c r="BP491" s="243"/>
      <c r="BQ491" s="243"/>
      <c r="BR491" s="243"/>
      <c r="BS491" s="243"/>
      <c r="BT491" s="243"/>
      <c r="BU491" s="243"/>
      <c r="BV491" s="243"/>
      <c r="BW491" s="243"/>
      <c r="BX491" s="243"/>
      <c r="BY491" s="243"/>
      <c r="BZ491" s="342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49"/>
      <c r="C492" s="246"/>
      <c r="D492" s="246"/>
      <c r="E492" s="246"/>
      <c r="F492" s="246"/>
      <c r="G492" s="246"/>
      <c r="H492" s="246"/>
      <c r="I492" s="246"/>
      <c r="J492" s="246"/>
      <c r="K492" s="246"/>
      <c r="L492" s="246"/>
      <c r="M492" s="248"/>
      <c r="N492" s="248"/>
      <c r="O492" s="248"/>
      <c r="P492" s="248"/>
      <c r="Q492" s="248"/>
      <c r="R492" s="248"/>
      <c r="S492" s="248"/>
      <c r="T492" s="248"/>
      <c r="U492" s="248"/>
      <c r="V492" s="248"/>
      <c r="W492" s="248"/>
      <c r="X492" s="248"/>
      <c r="Y492" s="248"/>
      <c r="Z492" s="248"/>
      <c r="AA492" s="248"/>
      <c r="AB492" s="267" t="str">
        <f t="shared" si="86"/>
        <v/>
      </c>
      <c r="AC492" s="268"/>
      <c r="AD492" s="268"/>
      <c r="AE492" s="268"/>
      <c r="AF492" s="268"/>
      <c r="AG492" s="268"/>
      <c r="AH492" s="268"/>
      <c r="AI492" s="268"/>
      <c r="AJ492" s="268"/>
      <c r="AK492" s="268"/>
      <c r="AL492" s="268"/>
      <c r="AM492" s="268"/>
      <c r="AN492" s="269"/>
      <c r="AO492" s="246"/>
      <c r="AP492" s="246"/>
      <c r="AQ492" s="246"/>
      <c r="AR492" s="246"/>
      <c r="AS492" s="246"/>
      <c r="AT492" s="246"/>
      <c r="AU492" s="246"/>
      <c r="AV492" s="246"/>
      <c r="AW492" s="246"/>
      <c r="AX492" s="246"/>
      <c r="AY492" s="246"/>
      <c r="AZ492" s="248"/>
      <c r="BA492" s="248"/>
      <c r="BB492" s="248"/>
      <c r="BC492" s="248"/>
      <c r="BD492" s="248"/>
      <c r="BE492" s="248"/>
      <c r="BF492" s="248"/>
      <c r="BG492" s="248"/>
      <c r="BH492" s="248"/>
      <c r="BI492" s="248"/>
      <c r="BJ492" s="248"/>
      <c r="BK492" s="248"/>
      <c r="BL492" s="248"/>
      <c r="BM492" s="248"/>
      <c r="BN492" s="248"/>
      <c r="BO492" s="243" t="str">
        <f t="shared" si="87"/>
        <v/>
      </c>
      <c r="BP492" s="243"/>
      <c r="BQ492" s="243"/>
      <c r="BR492" s="243"/>
      <c r="BS492" s="243"/>
      <c r="BT492" s="243"/>
      <c r="BU492" s="243"/>
      <c r="BV492" s="243"/>
      <c r="BW492" s="243"/>
      <c r="BX492" s="243"/>
      <c r="BY492" s="243"/>
      <c r="BZ492" s="342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49"/>
      <c r="C493" s="246"/>
      <c r="D493" s="246"/>
      <c r="E493" s="246"/>
      <c r="F493" s="246"/>
      <c r="G493" s="246"/>
      <c r="H493" s="246"/>
      <c r="I493" s="246"/>
      <c r="J493" s="246"/>
      <c r="K493" s="246"/>
      <c r="L493" s="246"/>
      <c r="M493" s="248"/>
      <c r="N493" s="248"/>
      <c r="O493" s="248"/>
      <c r="P493" s="248"/>
      <c r="Q493" s="248"/>
      <c r="R493" s="248"/>
      <c r="S493" s="248"/>
      <c r="T493" s="248"/>
      <c r="U493" s="248"/>
      <c r="V493" s="248"/>
      <c r="W493" s="248"/>
      <c r="X493" s="248"/>
      <c r="Y493" s="248"/>
      <c r="Z493" s="248"/>
      <c r="AA493" s="248"/>
      <c r="AB493" s="267" t="str">
        <f t="shared" si="86"/>
        <v/>
      </c>
      <c r="AC493" s="268"/>
      <c r="AD493" s="268"/>
      <c r="AE493" s="268"/>
      <c r="AF493" s="268"/>
      <c r="AG493" s="268"/>
      <c r="AH493" s="268"/>
      <c r="AI493" s="268"/>
      <c r="AJ493" s="268"/>
      <c r="AK493" s="268"/>
      <c r="AL493" s="268"/>
      <c r="AM493" s="268"/>
      <c r="AN493" s="269"/>
      <c r="AO493" s="246"/>
      <c r="AP493" s="246"/>
      <c r="AQ493" s="246"/>
      <c r="AR493" s="246"/>
      <c r="AS493" s="246"/>
      <c r="AT493" s="246"/>
      <c r="AU493" s="246"/>
      <c r="AV493" s="246"/>
      <c r="AW493" s="246"/>
      <c r="AX493" s="246"/>
      <c r="AY493" s="246"/>
      <c r="AZ493" s="248"/>
      <c r="BA493" s="248"/>
      <c r="BB493" s="248"/>
      <c r="BC493" s="248"/>
      <c r="BD493" s="248"/>
      <c r="BE493" s="248"/>
      <c r="BF493" s="248"/>
      <c r="BG493" s="248"/>
      <c r="BH493" s="248"/>
      <c r="BI493" s="248"/>
      <c r="BJ493" s="248"/>
      <c r="BK493" s="248"/>
      <c r="BL493" s="248"/>
      <c r="BM493" s="248"/>
      <c r="BN493" s="248"/>
      <c r="BO493" s="243" t="str">
        <f t="shared" si="87"/>
        <v/>
      </c>
      <c r="BP493" s="243"/>
      <c r="BQ493" s="243"/>
      <c r="BR493" s="243"/>
      <c r="BS493" s="243"/>
      <c r="BT493" s="243"/>
      <c r="BU493" s="243"/>
      <c r="BV493" s="243"/>
      <c r="BW493" s="243"/>
      <c r="BX493" s="243"/>
      <c r="BY493" s="243"/>
      <c r="BZ493" s="342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49"/>
      <c r="C494" s="246"/>
      <c r="D494" s="246"/>
      <c r="E494" s="246"/>
      <c r="F494" s="246"/>
      <c r="G494" s="246"/>
      <c r="H494" s="246"/>
      <c r="I494" s="246"/>
      <c r="J494" s="246"/>
      <c r="K494" s="246"/>
      <c r="L494" s="246"/>
      <c r="M494" s="248"/>
      <c r="N494" s="248"/>
      <c r="O494" s="248"/>
      <c r="P494" s="248"/>
      <c r="Q494" s="248"/>
      <c r="R494" s="248"/>
      <c r="S494" s="248"/>
      <c r="T494" s="248"/>
      <c r="U494" s="248"/>
      <c r="V494" s="248"/>
      <c r="W494" s="248"/>
      <c r="X494" s="248"/>
      <c r="Y494" s="248"/>
      <c r="Z494" s="248"/>
      <c r="AA494" s="248"/>
      <c r="AB494" s="267" t="str">
        <f t="shared" si="86"/>
        <v/>
      </c>
      <c r="AC494" s="268"/>
      <c r="AD494" s="268"/>
      <c r="AE494" s="268"/>
      <c r="AF494" s="268"/>
      <c r="AG494" s="268"/>
      <c r="AH494" s="268"/>
      <c r="AI494" s="268"/>
      <c r="AJ494" s="268"/>
      <c r="AK494" s="268"/>
      <c r="AL494" s="268"/>
      <c r="AM494" s="268"/>
      <c r="AN494" s="269"/>
      <c r="AO494" s="246"/>
      <c r="AP494" s="246"/>
      <c r="AQ494" s="246"/>
      <c r="AR494" s="246"/>
      <c r="AS494" s="246"/>
      <c r="AT494" s="246"/>
      <c r="AU494" s="246"/>
      <c r="AV494" s="246"/>
      <c r="AW494" s="246"/>
      <c r="AX494" s="246"/>
      <c r="AY494" s="246"/>
      <c r="AZ494" s="248"/>
      <c r="BA494" s="248"/>
      <c r="BB494" s="248"/>
      <c r="BC494" s="248"/>
      <c r="BD494" s="248"/>
      <c r="BE494" s="248"/>
      <c r="BF494" s="248"/>
      <c r="BG494" s="248"/>
      <c r="BH494" s="248"/>
      <c r="BI494" s="248"/>
      <c r="BJ494" s="248"/>
      <c r="BK494" s="248"/>
      <c r="BL494" s="248"/>
      <c r="BM494" s="248"/>
      <c r="BN494" s="248"/>
      <c r="BO494" s="243" t="str">
        <f t="shared" si="87"/>
        <v/>
      </c>
      <c r="BP494" s="243"/>
      <c r="BQ494" s="243"/>
      <c r="BR494" s="243"/>
      <c r="BS494" s="243"/>
      <c r="BT494" s="243"/>
      <c r="BU494" s="243"/>
      <c r="BV494" s="243"/>
      <c r="BW494" s="243"/>
      <c r="BX494" s="243"/>
      <c r="BY494" s="243"/>
      <c r="BZ494" s="342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49"/>
      <c r="C495" s="246"/>
      <c r="D495" s="246"/>
      <c r="E495" s="246"/>
      <c r="F495" s="246"/>
      <c r="G495" s="246"/>
      <c r="H495" s="246"/>
      <c r="I495" s="246"/>
      <c r="J495" s="246"/>
      <c r="K495" s="246"/>
      <c r="L495" s="246"/>
      <c r="M495" s="248"/>
      <c r="N495" s="248"/>
      <c r="O495" s="248"/>
      <c r="P495" s="248"/>
      <c r="Q495" s="248"/>
      <c r="R495" s="248"/>
      <c r="S495" s="248"/>
      <c r="T495" s="248"/>
      <c r="U495" s="248"/>
      <c r="V495" s="248"/>
      <c r="W495" s="248"/>
      <c r="X495" s="248"/>
      <c r="Y495" s="248"/>
      <c r="Z495" s="248"/>
      <c r="AA495" s="248"/>
      <c r="AB495" s="267" t="str">
        <f t="shared" si="86"/>
        <v/>
      </c>
      <c r="AC495" s="268"/>
      <c r="AD495" s="268"/>
      <c r="AE495" s="268"/>
      <c r="AF495" s="268"/>
      <c r="AG495" s="268"/>
      <c r="AH495" s="268"/>
      <c r="AI495" s="268"/>
      <c r="AJ495" s="268"/>
      <c r="AK495" s="268"/>
      <c r="AL495" s="268"/>
      <c r="AM495" s="268"/>
      <c r="AN495" s="269"/>
      <c r="AO495" s="246"/>
      <c r="AP495" s="246"/>
      <c r="AQ495" s="246"/>
      <c r="AR495" s="246"/>
      <c r="AS495" s="246"/>
      <c r="AT495" s="246"/>
      <c r="AU495" s="246"/>
      <c r="AV495" s="246"/>
      <c r="AW495" s="246"/>
      <c r="AX495" s="246"/>
      <c r="AY495" s="246"/>
      <c r="AZ495" s="248"/>
      <c r="BA495" s="248"/>
      <c r="BB495" s="248"/>
      <c r="BC495" s="248"/>
      <c r="BD495" s="248"/>
      <c r="BE495" s="248"/>
      <c r="BF495" s="248"/>
      <c r="BG495" s="248"/>
      <c r="BH495" s="248"/>
      <c r="BI495" s="248"/>
      <c r="BJ495" s="248"/>
      <c r="BK495" s="248"/>
      <c r="BL495" s="248"/>
      <c r="BM495" s="248"/>
      <c r="BN495" s="248"/>
      <c r="BO495" s="243" t="str">
        <f t="shared" si="87"/>
        <v/>
      </c>
      <c r="BP495" s="243"/>
      <c r="BQ495" s="243"/>
      <c r="BR495" s="243"/>
      <c r="BS495" s="243"/>
      <c r="BT495" s="243"/>
      <c r="BU495" s="243"/>
      <c r="BV495" s="243"/>
      <c r="BW495" s="243"/>
      <c r="BX495" s="243"/>
      <c r="BY495" s="243"/>
      <c r="BZ495" s="342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44"/>
      <c r="C496" s="245"/>
      <c r="D496" s="245"/>
      <c r="E496" s="245"/>
      <c r="F496" s="245"/>
      <c r="G496" s="245"/>
      <c r="H496" s="245"/>
      <c r="I496" s="245"/>
      <c r="J496" s="245"/>
      <c r="K496" s="245"/>
      <c r="L496" s="245"/>
      <c r="M496" s="250"/>
      <c r="N496" s="250"/>
      <c r="O496" s="250"/>
      <c r="P496" s="250"/>
      <c r="Q496" s="250"/>
      <c r="R496" s="250"/>
      <c r="S496" s="250"/>
      <c r="T496" s="250"/>
      <c r="U496" s="250"/>
      <c r="V496" s="250"/>
      <c r="W496" s="250"/>
      <c r="X496" s="250"/>
      <c r="Y496" s="250"/>
      <c r="Z496" s="250"/>
      <c r="AA496" s="250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245"/>
      <c r="AP496" s="245"/>
      <c r="AQ496" s="245"/>
      <c r="AR496" s="245"/>
      <c r="AS496" s="245"/>
      <c r="AT496" s="245"/>
      <c r="AU496" s="245"/>
      <c r="AV496" s="245"/>
      <c r="AW496" s="245"/>
      <c r="AX496" s="245"/>
      <c r="AY496" s="245"/>
      <c r="AZ496" s="250"/>
      <c r="BA496" s="250"/>
      <c r="BB496" s="250"/>
      <c r="BC496" s="250"/>
      <c r="BD496" s="250"/>
      <c r="BE496" s="250"/>
      <c r="BF496" s="250"/>
      <c r="BG496" s="250"/>
      <c r="BH496" s="250"/>
      <c r="BI496" s="250"/>
      <c r="BJ496" s="250"/>
      <c r="BK496" s="250"/>
      <c r="BL496" s="250"/>
      <c r="BM496" s="250"/>
      <c r="BN496" s="250"/>
      <c r="BO496" s="316" t="str">
        <f t="shared" si="87"/>
        <v/>
      </c>
      <c r="BP496" s="316"/>
      <c r="BQ496" s="316"/>
      <c r="BR496" s="316"/>
      <c r="BS496" s="316"/>
      <c r="BT496" s="316"/>
      <c r="BU496" s="316"/>
      <c r="BV496" s="316"/>
      <c r="BW496" s="316"/>
      <c r="BX496" s="316"/>
      <c r="BY496" s="31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17" t="s">
        <v>140</v>
      </c>
      <c r="C497" s="318"/>
      <c r="D497" s="318"/>
      <c r="E497" s="318"/>
      <c r="F497" s="318"/>
      <c r="G497" s="318"/>
      <c r="H497" s="318"/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  <c r="AJ497" s="318"/>
      <c r="AK497" s="318"/>
      <c r="AL497" s="318"/>
      <c r="AM497" s="318"/>
      <c r="AN497" s="318"/>
      <c r="AO497" s="318"/>
      <c r="AP497" s="318"/>
      <c r="AQ497" s="318"/>
      <c r="AR497" s="318"/>
      <c r="AS497" s="318"/>
      <c r="AT497" s="318"/>
      <c r="AU497" s="318"/>
      <c r="AV497" s="318"/>
      <c r="AW497" s="318"/>
      <c r="AX497" s="318"/>
      <c r="AY497" s="318"/>
      <c r="AZ497" s="318"/>
      <c r="BA497" s="318"/>
      <c r="BB497" s="318"/>
      <c r="BC497" s="318"/>
      <c r="BD497" s="318"/>
      <c r="BE497" s="318"/>
      <c r="BF497" s="318"/>
      <c r="BG497" s="318"/>
      <c r="BH497" s="318"/>
      <c r="BI497" s="318"/>
      <c r="BJ497" s="318"/>
      <c r="BK497" s="318"/>
      <c r="BL497" s="318"/>
      <c r="BM497" s="318"/>
      <c r="BN497" s="318"/>
      <c r="BO497" s="318"/>
      <c r="BP497" s="318"/>
      <c r="BQ497" s="318"/>
      <c r="BR497" s="318"/>
      <c r="BS497" s="318"/>
      <c r="BT497" s="318"/>
      <c r="BU497" s="318"/>
      <c r="BV497" s="318"/>
      <c r="BW497" s="318"/>
      <c r="BX497" s="318"/>
      <c r="BY497" s="318"/>
      <c r="BZ497" s="31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68" t="s">
        <v>131</v>
      </c>
      <c r="C498" s="369"/>
      <c r="D498" s="369"/>
      <c r="E498" s="369"/>
      <c r="F498" s="369"/>
      <c r="G498" s="369"/>
      <c r="H498" s="369"/>
      <c r="I498" s="369"/>
      <c r="J498" s="369"/>
      <c r="K498" s="369"/>
      <c r="L498" s="369"/>
      <c r="M498" s="370" t="s">
        <v>130</v>
      </c>
      <c r="N498" s="369"/>
      <c r="O498" s="369"/>
      <c r="P498" s="369"/>
      <c r="Q498" s="369"/>
      <c r="R498" s="369"/>
      <c r="S498" s="369"/>
      <c r="T498" s="369"/>
      <c r="U498" s="369"/>
      <c r="V498" s="369"/>
      <c r="W498" s="369"/>
      <c r="X498" s="369" t="s">
        <v>141</v>
      </c>
      <c r="Y498" s="369"/>
      <c r="Z498" s="369"/>
      <c r="AA498" s="369"/>
      <c r="AB498" s="369"/>
      <c r="AC498" s="369"/>
      <c r="AD498" s="369"/>
      <c r="AE498" s="369"/>
      <c r="AF498" s="369"/>
      <c r="AG498" s="369"/>
      <c r="AH498" s="369"/>
      <c r="AI498" s="369"/>
      <c r="AJ498" s="371"/>
      <c r="AK498" s="344" t="s">
        <v>132</v>
      </c>
      <c r="AL498" s="345"/>
      <c r="AM498" s="345"/>
      <c r="AN498" s="345"/>
      <c r="AO498" s="345"/>
      <c r="AP498" s="345"/>
      <c r="AQ498" s="345"/>
      <c r="AR498" s="345"/>
      <c r="AS498" s="345"/>
      <c r="AT498" s="345"/>
      <c r="AU498" s="345"/>
      <c r="AV498" s="346"/>
      <c r="AW498" s="340" t="s">
        <v>133</v>
      </c>
      <c r="AX498" s="340"/>
      <c r="AY498" s="340"/>
      <c r="AZ498" s="340"/>
      <c r="BA498" s="340"/>
      <c r="BB498" s="340"/>
      <c r="BC498" s="340"/>
      <c r="BD498" s="340"/>
      <c r="BE498" s="340"/>
      <c r="BF498" s="340"/>
      <c r="BG498" s="340"/>
      <c r="BH498" s="340"/>
      <c r="BI498" s="340"/>
      <c r="BJ498" s="340"/>
      <c r="BK498" s="340"/>
      <c r="BL498" s="340"/>
      <c r="BM498" s="340"/>
      <c r="BN498" s="340"/>
      <c r="BO498" s="349" t="s">
        <v>134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49"/>
      <c r="C499" s="246"/>
      <c r="D499" s="246"/>
      <c r="E499" s="246"/>
      <c r="F499" s="246"/>
      <c r="G499" s="246"/>
      <c r="H499" s="246"/>
      <c r="I499" s="246"/>
      <c r="J499" s="246"/>
      <c r="K499" s="246"/>
      <c r="L499" s="246"/>
      <c r="M499" s="248"/>
      <c r="N499" s="248"/>
      <c r="O499" s="248"/>
      <c r="P499" s="248"/>
      <c r="Q499" s="248"/>
      <c r="R499" s="248"/>
      <c r="S499" s="248"/>
      <c r="T499" s="248"/>
      <c r="U499" s="248"/>
      <c r="V499" s="248"/>
      <c r="W499" s="248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  <c r="AJ499" s="242"/>
      <c r="AK499" s="243" t="str">
        <f t="shared" ref="AK499:AK508" si="89">IF(B499*M499=0,"",B499*M499)</f>
        <v/>
      </c>
      <c r="AL499" s="243"/>
      <c r="AM499" s="243"/>
      <c r="AN499" s="243"/>
      <c r="AO499" s="243"/>
      <c r="AP499" s="243"/>
      <c r="AQ499" s="243"/>
      <c r="AR499" s="243"/>
      <c r="AS499" s="243"/>
      <c r="AT499" s="243"/>
      <c r="AU499" s="243"/>
      <c r="AV499" s="243"/>
      <c r="AW499" s="266"/>
      <c r="AX499" s="266"/>
      <c r="AY499" s="266"/>
      <c r="AZ499" s="266"/>
      <c r="BA499" s="266"/>
      <c r="BB499" s="266"/>
      <c r="BC499" s="266"/>
      <c r="BD499" s="266"/>
      <c r="BE499" s="266"/>
      <c r="BF499" s="266"/>
      <c r="BG499" s="266"/>
      <c r="BH499" s="266"/>
      <c r="BI499" s="266"/>
      <c r="BJ499" s="266"/>
      <c r="BK499" s="266"/>
      <c r="BL499" s="266"/>
      <c r="BM499" s="266"/>
      <c r="BN499" s="266"/>
      <c r="BO499" s="347" t="str">
        <f t="shared" ref="BO499:BO508" si="90">+IF(AK499="","",IF(AW499="","",IF(ROUND(AK499/AW499,4)&gt;100%,"chyba",ROUND(AK499/AW499,4))))</f>
        <v/>
      </c>
      <c r="BP499" s="347"/>
      <c r="BQ499" s="347"/>
      <c r="BR499" s="347"/>
      <c r="BS499" s="347"/>
      <c r="BT499" s="347"/>
      <c r="BU499" s="347"/>
      <c r="BV499" s="347"/>
      <c r="BW499" s="347"/>
      <c r="BX499" s="347"/>
      <c r="BY499" s="347"/>
      <c r="BZ499" s="348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49"/>
      <c r="C500" s="246"/>
      <c r="D500" s="246"/>
      <c r="E500" s="246"/>
      <c r="F500" s="246"/>
      <c r="G500" s="246"/>
      <c r="H500" s="246"/>
      <c r="I500" s="246"/>
      <c r="J500" s="246"/>
      <c r="K500" s="246"/>
      <c r="L500" s="246"/>
      <c r="M500" s="248"/>
      <c r="N500" s="248"/>
      <c r="O500" s="248"/>
      <c r="P500" s="248"/>
      <c r="Q500" s="248"/>
      <c r="R500" s="248"/>
      <c r="S500" s="248"/>
      <c r="T500" s="248"/>
      <c r="U500" s="248"/>
      <c r="V500" s="248"/>
      <c r="W500" s="248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  <c r="AJ500" s="242"/>
      <c r="AK500" s="243" t="str">
        <f t="shared" si="89"/>
        <v/>
      </c>
      <c r="AL500" s="243"/>
      <c r="AM500" s="243"/>
      <c r="AN500" s="243"/>
      <c r="AO500" s="243"/>
      <c r="AP500" s="243"/>
      <c r="AQ500" s="243"/>
      <c r="AR500" s="243"/>
      <c r="AS500" s="243"/>
      <c r="AT500" s="243"/>
      <c r="AU500" s="243"/>
      <c r="AV500" s="243"/>
      <c r="AW500" s="266"/>
      <c r="AX500" s="266"/>
      <c r="AY500" s="266"/>
      <c r="AZ500" s="266"/>
      <c r="BA500" s="266"/>
      <c r="BB500" s="266"/>
      <c r="BC500" s="266"/>
      <c r="BD500" s="266"/>
      <c r="BE500" s="266"/>
      <c r="BF500" s="266"/>
      <c r="BG500" s="266"/>
      <c r="BH500" s="266"/>
      <c r="BI500" s="266"/>
      <c r="BJ500" s="266"/>
      <c r="BK500" s="266"/>
      <c r="BL500" s="266"/>
      <c r="BM500" s="266"/>
      <c r="BN500" s="266"/>
      <c r="BO500" s="347" t="str">
        <f t="shared" si="90"/>
        <v/>
      </c>
      <c r="BP500" s="347"/>
      <c r="BQ500" s="347"/>
      <c r="BR500" s="347"/>
      <c r="BS500" s="347"/>
      <c r="BT500" s="347"/>
      <c r="BU500" s="347"/>
      <c r="BV500" s="347"/>
      <c r="BW500" s="347"/>
      <c r="BX500" s="347"/>
      <c r="BY500" s="347"/>
      <c r="BZ500" s="348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49"/>
      <c r="C501" s="246"/>
      <c r="D501" s="246"/>
      <c r="E501" s="246"/>
      <c r="F501" s="246"/>
      <c r="G501" s="246"/>
      <c r="H501" s="246"/>
      <c r="I501" s="246"/>
      <c r="J501" s="246"/>
      <c r="K501" s="246"/>
      <c r="L501" s="246"/>
      <c r="M501" s="248"/>
      <c r="N501" s="248"/>
      <c r="O501" s="248"/>
      <c r="P501" s="248"/>
      <c r="Q501" s="248"/>
      <c r="R501" s="248"/>
      <c r="S501" s="248"/>
      <c r="T501" s="248"/>
      <c r="U501" s="248"/>
      <c r="V501" s="248"/>
      <c r="W501" s="248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  <c r="AJ501" s="242"/>
      <c r="AK501" s="243" t="str">
        <f t="shared" si="89"/>
        <v/>
      </c>
      <c r="AL501" s="243"/>
      <c r="AM501" s="243"/>
      <c r="AN501" s="243"/>
      <c r="AO501" s="243"/>
      <c r="AP501" s="243"/>
      <c r="AQ501" s="243"/>
      <c r="AR501" s="243"/>
      <c r="AS501" s="243"/>
      <c r="AT501" s="243"/>
      <c r="AU501" s="243"/>
      <c r="AV501" s="243"/>
      <c r="AW501" s="266"/>
      <c r="AX501" s="266"/>
      <c r="AY501" s="266"/>
      <c r="AZ501" s="266"/>
      <c r="BA501" s="266"/>
      <c r="BB501" s="266"/>
      <c r="BC501" s="266"/>
      <c r="BD501" s="266"/>
      <c r="BE501" s="266"/>
      <c r="BF501" s="266"/>
      <c r="BG501" s="266"/>
      <c r="BH501" s="266"/>
      <c r="BI501" s="266"/>
      <c r="BJ501" s="266"/>
      <c r="BK501" s="266"/>
      <c r="BL501" s="266"/>
      <c r="BM501" s="266"/>
      <c r="BN501" s="266"/>
      <c r="BO501" s="347" t="str">
        <f t="shared" si="90"/>
        <v/>
      </c>
      <c r="BP501" s="347"/>
      <c r="BQ501" s="347"/>
      <c r="BR501" s="347"/>
      <c r="BS501" s="347"/>
      <c r="BT501" s="347"/>
      <c r="BU501" s="347"/>
      <c r="BV501" s="347"/>
      <c r="BW501" s="347"/>
      <c r="BX501" s="347"/>
      <c r="BY501" s="347"/>
      <c r="BZ501" s="348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49"/>
      <c r="C502" s="246"/>
      <c r="D502" s="246"/>
      <c r="E502" s="246"/>
      <c r="F502" s="246"/>
      <c r="G502" s="246"/>
      <c r="H502" s="246"/>
      <c r="I502" s="246"/>
      <c r="J502" s="246"/>
      <c r="K502" s="246"/>
      <c r="L502" s="246"/>
      <c r="M502" s="248"/>
      <c r="N502" s="248"/>
      <c r="O502" s="248"/>
      <c r="P502" s="248"/>
      <c r="Q502" s="248"/>
      <c r="R502" s="248"/>
      <c r="S502" s="248"/>
      <c r="T502" s="248"/>
      <c r="U502" s="248"/>
      <c r="V502" s="248"/>
      <c r="W502" s="248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  <c r="AJ502" s="242"/>
      <c r="AK502" s="243" t="str">
        <f t="shared" si="89"/>
        <v/>
      </c>
      <c r="AL502" s="243"/>
      <c r="AM502" s="243"/>
      <c r="AN502" s="243"/>
      <c r="AO502" s="243"/>
      <c r="AP502" s="243"/>
      <c r="AQ502" s="243"/>
      <c r="AR502" s="243"/>
      <c r="AS502" s="243"/>
      <c r="AT502" s="243"/>
      <c r="AU502" s="243"/>
      <c r="AV502" s="243"/>
      <c r="AW502" s="266"/>
      <c r="AX502" s="266"/>
      <c r="AY502" s="266"/>
      <c r="AZ502" s="266"/>
      <c r="BA502" s="266"/>
      <c r="BB502" s="266"/>
      <c r="BC502" s="266"/>
      <c r="BD502" s="266"/>
      <c r="BE502" s="266"/>
      <c r="BF502" s="266"/>
      <c r="BG502" s="266"/>
      <c r="BH502" s="266"/>
      <c r="BI502" s="266"/>
      <c r="BJ502" s="266"/>
      <c r="BK502" s="266"/>
      <c r="BL502" s="266"/>
      <c r="BM502" s="266"/>
      <c r="BN502" s="266"/>
      <c r="BO502" s="347" t="str">
        <f t="shared" si="90"/>
        <v/>
      </c>
      <c r="BP502" s="347"/>
      <c r="BQ502" s="347"/>
      <c r="BR502" s="347"/>
      <c r="BS502" s="347"/>
      <c r="BT502" s="347"/>
      <c r="BU502" s="347"/>
      <c r="BV502" s="347"/>
      <c r="BW502" s="347"/>
      <c r="BX502" s="347"/>
      <c r="BY502" s="347"/>
      <c r="BZ502" s="34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49"/>
      <c r="C503" s="246"/>
      <c r="D503" s="246"/>
      <c r="E503" s="246"/>
      <c r="F503" s="246"/>
      <c r="G503" s="246"/>
      <c r="H503" s="246"/>
      <c r="I503" s="246"/>
      <c r="J503" s="246"/>
      <c r="K503" s="246"/>
      <c r="L503" s="246"/>
      <c r="M503" s="248"/>
      <c r="N503" s="248"/>
      <c r="O503" s="248"/>
      <c r="P503" s="248"/>
      <c r="Q503" s="248"/>
      <c r="R503" s="248"/>
      <c r="S503" s="248"/>
      <c r="T503" s="248"/>
      <c r="U503" s="248"/>
      <c r="V503" s="248"/>
      <c r="W503" s="248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  <c r="AJ503" s="242"/>
      <c r="AK503" s="243" t="str">
        <f t="shared" si="89"/>
        <v/>
      </c>
      <c r="AL503" s="243"/>
      <c r="AM503" s="243"/>
      <c r="AN503" s="243"/>
      <c r="AO503" s="243"/>
      <c r="AP503" s="243"/>
      <c r="AQ503" s="243"/>
      <c r="AR503" s="243"/>
      <c r="AS503" s="243"/>
      <c r="AT503" s="243"/>
      <c r="AU503" s="243"/>
      <c r="AV503" s="243"/>
      <c r="AW503" s="266"/>
      <c r="AX503" s="266"/>
      <c r="AY503" s="266"/>
      <c r="AZ503" s="266"/>
      <c r="BA503" s="266"/>
      <c r="BB503" s="266"/>
      <c r="BC503" s="266"/>
      <c r="BD503" s="266"/>
      <c r="BE503" s="266"/>
      <c r="BF503" s="266"/>
      <c r="BG503" s="266"/>
      <c r="BH503" s="266"/>
      <c r="BI503" s="266"/>
      <c r="BJ503" s="266"/>
      <c r="BK503" s="266"/>
      <c r="BL503" s="266"/>
      <c r="BM503" s="266"/>
      <c r="BN503" s="266"/>
      <c r="BO503" s="347" t="str">
        <f t="shared" si="90"/>
        <v/>
      </c>
      <c r="BP503" s="347"/>
      <c r="BQ503" s="347"/>
      <c r="BR503" s="347"/>
      <c r="BS503" s="347"/>
      <c r="BT503" s="347"/>
      <c r="BU503" s="347"/>
      <c r="BV503" s="347"/>
      <c r="BW503" s="347"/>
      <c r="BX503" s="347"/>
      <c r="BY503" s="347"/>
      <c r="BZ503" s="348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49"/>
      <c r="C504" s="246"/>
      <c r="D504" s="246"/>
      <c r="E504" s="246"/>
      <c r="F504" s="246"/>
      <c r="G504" s="246"/>
      <c r="H504" s="246"/>
      <c r="I504" s="246"/>
      <c r="J504" s="246"/>
      <c r="K504" s="246"/>
      <c r="L504" s="246"/>
      <c r="M504" s="248"/>
      <c r="N504" s="248"/>
      <c r="O504" s="248"/>
      <c r="P504" s="248"/>
      <c r="Q504" s="248"/>
      <c r="R504" s="248"/>
      <c r="S504" s="248"/>
      <c r="T504" s="248"/>
      <c r="U504" s="248"/>
      <c r="V504" s="248"/>
      <c r="W504" s="248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  <c r="AJ504" s="242"/>
      <c r="AK504" s="243" t="str">
        <f t="shared" si="89"/>
        <v/>
      </c>
      <c r="AL504" s="243"/>
      <c r="AM504" s="243"/>
      <c r="AN504" s="243"/>
      <c r="AO504" s="243"/>
      <c r="AP504" s="243"/>
      <c r="AQ504" s="243"/>
      <c r="AR504" s="243"/>
      <c r="AS504" s="243"/>
      <c r="AT504" s="243"/>
      <c r="AU504" s="243"/>
      <c r="AV504" s="243"/>
      <c r="AW504" s="266"/>
      <c r="AX504" s="266"/>
      <c r="AY504" s="266"/>
      <c r="AZ504" s="266"/>
      <c r="BA504" s="266"/>
      <c r="BB504" s="266"/>
      <c r="BC504" s="266"/>
      <c r="BD504" s="266"/>
      <c r="BE504" s="266"/>
      <c r="BF504" s="266"/>
      <c r="BG504" s="266"/>
      <c r="BH504" s="266"/>
      <c r="BI504" s="266"/>
      <c r="BJ504" s="266"/>
      <c r="BK504" s="266"/>
      <c r="BL504" s="266"/>
      <c r="BM504" s="266"/>
      <c r="BN504" s="266"/>
      <c r="BO504" s="347" t="str">
        <f t="shared" si="90"/>
        <v/>
      </c>
      <c r="BP504" s="347"/>
      <c r="BQ504" s="347"/>
      <c r="BR504" s="347"/>
      <c r="BS504" s="347"/>
      <c r="BT504" s="347"/>
      <c r="BU504" s="347"/>
      <c r="BV504" s="347"/>
      <c r="BW504" s="347"/>
      <c r="BX504" s="347"/>
      <c r="BY504" s="347"/>
      <c r="BZ504" s="348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49"/>
      <c r="C505" s="246"/>
      <c r="D505" s="246"/>
      <c r="E505" s="246"/>
      <c r="F505" s="246"/>
      <c r="G505" s="246"/>
      <c r="H505" s="246"/>
      <c r="I505" s="246"/>
      <c r="J505" s="246"/>
      <c r="K505" s="246"/>
      <c r="L505" s="246"/>
      <c r="M505" s="248"/>
      <c r="N505" s="248"/>
      <c r="O505" s="248"/>
      <c r="P505" s="248"/>
      <c r="Q505" s="248"/>
      <c r="R505" s="248"/>
      <c r="S505" s="248"/>
      <c r="T505" s="248"/>
      <c r="U505" s="248"/>
      <c r="V505" s="248"/>
      <c r="W505" s="248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  <c r="AJ505" s="242"/>
      <c r="AK505" s="243" t="str">
        <f t="shared" si="89"/>
        <v/>
      </c>
      <c r="AL505" s="243"/>
      <c r="AM505" s="243"/>
      <c r="AN505" s="243"/>
      <c r="AO505" s="243"/>
      <c r="AP505" s="243"/>
      <c r="AQ505" s="243"/>
      <c r="AR505" s="243"/>
      <c r="AS505" s="243"/>
      <c r="AT505" s="243"/>
      <c r="AU505" s="243"/>
      <c r="AV505" s="243"/>
      <c r="AW505" s="266"/>
      <c r="AX505" s="266"/>
      <c r="AY505" s="266"/>
      <c r="AZ505" s="266"/>
      <c r="BA505" s="266"/>
      <c r="BB505" s="266"/>
      <c r="BC505" s="266"/>
      <c r="BD505" s="266"/>
      <c r="BE505" s="266"/>
      <c r="BF505" s="266"/>
      <c r="BG505" s="266"/>
      <c r="BH505" s="266"/>
      <c r="BI505" s="266"/>
      <c r="BJ505" s="266"/>
      <c r="BK505" s="266"/>
      <c r="BL505" s="266"/>
      <c r="BM505" s="266"/>
      <c r="BN505" s="266"/>
      <c r="BO505" s="347" t="str">
        <f t="shared" si="90"/>
        <v/>
      </c>
      <c r="BP505" s="347"/>
      <c r="BQ505" s="347"/>
      <c r="BR505" s="347"/>
      <c r="BS505" s="347"/>
      <c r="BT505" s="347"/>
      <c r="BU505" s="347"/>
      <c r="BV505" s="347"/>
      <c r="BW505" s="347"/>
      <c r="BX505" s="347"/>
      <c r="BY505" s="347"/>
      <c r="BZ505" s="348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49"/>
      <c r="C506" s="246"/>
      <c r="D506" s="246"/>
      <c r="E506" s="246"/>
      <c r="F506" s="246"/>
      <c r="G506" s="246"/>
      <c r="H506" s="246"/>
      <c r="I506" s="246"/>
      <c r="J506" s="246"/>
      <c r="K506" s="246"/>
      <c r="L506" s="246"/>
      <c r="M506" s="248"/>
      <c r="N506" s="248"/>
      <c r="O506" s="248"/>
      <c r="P506" s="248"/>
      <c r="Q506" s="248"/>
      <c r="R506" s="248"/>
      <c r="S506" s="248"/>
      <c r="T506" s="248"/>
      <c r="U506" s="248"/>
      <c r="V506" s="248"/>
      <c r="W506" s="248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  <c r="AJ506" s="242"/>
      <c r="AK506" s="243" t="str">
        <f t="shared" si="89"/>
        <v/>
      </c>
      <c r="AL506" s="243"/>
      <c r="AM506" s="243"/>
      <c r="AN506" s="243"/>
      <c r="AO506" s="243"/>
      <c r="AP506" s="243"/>
      <c r="AQ506" s="243"/>
      <c r="AR506" s="243"/>
      <c r="AS506" s="243"/>
      <c r="AT506" s="243"/>
      <c r="AU506" s="243"/>
      <c r="AV506" s="243"/>
      <c r="AW506" s="266"/>
      <c r="AX506" s="266"/>
      <c r="AY506" s="266"/>
      <c r="AZ506" s="266"/>
      <c r="BA506" s="266"/>
      <c r="BB506" s="266"/>
      <c r="BC506" s="266"/>
      <c r="BD506" s="266"/>
      <c r="BE506" s="266"/>
      <c r="BF506" s="266"/>
      <c r="BG506" s="266"/>
      <c r="BH506" s="266"/>
      <c r="BI506" s="266"/>
      <c r="BJ506" s="266"/>
      <c r="BK506" s="266"/>
      <c r="BL506" s="266"/>
      <c r="BM506" s="266"/>
      <c r="BN506" s="266"/>
      <c r="BO506" s="347" t="str">
        <f t="shared" si="90"/>
        <v/>
      </c>
      <c r="BP506" s="347"/>
      <c r="BQ506" s="347"/>
      <c r="BR506" s="347"/>
      <c r="BS506" s="347"/>
      <c r="BT506" s="347"/>
      <c r="BU506" s="347"/>
      <c r="BV506" s="347"/>
      <c r="BW506" s="347"/>
      <c r="BX506" s="347"/>
      <c r="BY506" s="347"/>
      <c r="BZ506" s="348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49"/>
      <c r="C507" s="246"/>
      <c r="D507" s="246"/>
      <c r="E507" s="246"/>
      <c r="F507" s="246"/>
      <c r="G507" s="246"/>
      <c r="H507" s="246"/>
      <c r="I507" s="246"/>
      <c r="J507" s="246"/>
      <c r="K507" s="246"/>
      <c r="L507" s="246"/>
      <c r="M507" s="248"/>
      <c r="N507" s="248"/>
      <c r="O507" s="248"/>
      <c r="P507" s="248"/>
      <c r="Q507" s="248"/>
      <c r="R507" s="248"/>
      <c r="S507" s="248"/>
      <c r="T507" s="248"/>
      <c r="U507" s="248"/>
      <c r="V507" s="248"/>
      <c r="W507" s="248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  <c r="AJ507" s="242"/>
      <c r="AK507" s="243" t="str">
        <f t="shared" si="89"/>
        <v/>
      </c>
      <c r="AL507" s="243"/>
      <c r="AM507" s="243"/>
      <c r="AN507" s="243"/>
      <c r="AO507" s="243"/>
      <c r="AP507" s="243"/>
      <c r="AQ507" s="243"/>
      <c r="AR507" s="243"/>
      <c r="AS507" s="243"/>
      <c r="AT507" s="243"/>
      <c r="AU507" s="243"/>
      <c r="AV507" s="243"/>
      <c r="AW507" s="266"/>
      <c r="AX507" s="266"/>
      <c r="AY507" s="266"/>
      <c r="AZ507" s="266"/>
      <c r="BA507" s="266"/>
      <c r="BB507" s="266"/>
      <c r="BC507" s="266"/>
      <c r="BD507" s="266"/>
      <c r="BE507" s="266"/>
      <c r="BF507" s="266"/>
      <c r="BG507" s="266"/>
      <c r="BH507" s="266"/>
      <c r="BI507" s="266"/>
      <c r="BJ507" s="266"/>
      <c r="BK507" s="266"/>
      <c r="BL507" s="266"/>
      <c r="BM507" s="266"/>
      <c r="BN507" s="266"/>
      <c r="BO507" s="347" t="str">
        <f t="shared" si="90"/>
        <v/>
      </c>
      <c r="BP507" s="347"/>
      <c r="BQ507" s="347"/>
      <c r="BR507" s="347"/>
      <c r="BS507" s="347"/>
      <c r="BT507" s="347"/>
      <c r="BU507" s="347"/>
      <c r="BV507" s="347"/>
      <c r="BW507" s="347"/>
      <c r="BX507" s="347"/>
      <c r="BY507" s="347"/>
      <c r="BZ507" s="348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44"/>
      <c r="C508" s="245"/>
      <c r="D508" s="245"/>
      <c r="E508" s="245"/>
      <c r="F508" s="245"/>
      <c r="G508" s="245"/>
      <c r="H508" s="245"/>
      <c r="I508" s="245"/>
      <c r="J508" s="245"/>
      <c r="K508" s="245"/>
      <c r="L508" s="245"/>
      <c r="M508" s="250"/>
      <c r="N508" s="250"/>
      <c r="O508" s="250"/>
      <c r="P508" s="250"/>
      <c r="Q508" s="250"/>
      <c r="R508" s="250"/>
      <c r="S508" s="250"/>
      <c r="T508" s="250"/>
      <c r="U508" s="250"/>
      <c r="V508" s="250"/>
      <c r="W508" s="250"/>
      <c r="X508" s="247"/>
      <c r="Y508" s="247"/>
      <c r="Z508" s="247"/>
      <c r="AA508" s="247"/>
      <c r="AB508" s="247"/>
      <c r="AC508" s="247"/>
      <c r="AD508" s="247"/>
      <c r="AE508" s="247"/>
      <c r="AF508" s="247"/>
      <c r="AG508" s="247"/>
      <c r="AH508" s="247"/>
      <c r="AI508" s="247"/>
      <c r="AJ508" s="247"/>
      <c r="AK508" s="316" t="str">
        <f t="shared" si="89"/>
        <v/>
      </c>
      <c r="AL508" s="316"/>
      <c r="AM508" s="316"/>
      <c r="AN508" s="316"/>
      <c r="AO508" s="316"/>
      <c r="AP508" s="316"/>
      <c r="AQ508" s="316"/>
      <c r="AR508" s="316"/>
      <c r="AS508" s="316"/>
      <c r="AT508" s="316"/>
      <c r="AU508" s="316"/>
      <c r="AV508" s="316"/>
      <c r="AW508" s="320"/>
      <c r="AX508" s="320"/>
      <c r="AY508" s="320"/>
      <c r="AZ508" s="320"/>
      <c r="BA508" s="320"/>
      <c r="BB508" s="320"/>
      <c r="BC508" s="320"/>
      <c r="BD508" s="320"/>
      <c r="BE508" s="320"/>
      <c r="BF508" s="320"/>
      <c r="BG508" s="320"/>
      <c r="BH508" s="320"/>
      <c r="BI508" s="320"/>
      <c r="BJ508" s="320"/>
      <c r="BK508" s="320"/>
      <c r="BL508" s="320"/>
      <c r="BM508" s="320"/>
      <c r="BN508" s="320"/>
      <c r="BO508" s="321" t="str">
        <f t="shared" si="90"/>
        <v/>
      </c>
      <c r="BP508" s="321"/>
      <c r="BQ508" s="321"/>
      <c r="BR508" s="321"/>
      <c r="BS508" s="321"/>
      <c r="BT508" s="321"/>
      <c r="BU508" s="321"/>
      <c r="BV508" s="321"/>
      <c r="BW508" s="321"/>
      <c r="BX508" s="321"/>
      <c r="BY508" s="321"/>
      <c r="BZ508" s="32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93" t="s">
        <v>198</v>
      </c>
      <c r="K512" s="93"/>
      <c r="L512" s="93"/>
      <c r="M512" s="93"/>
      <c r="N512" s="93"/>
      <c r="O512" s="93"/>
      <c r="P512" s="93"/>
      <c r="Q512" s="9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60" t="s">
        <v>145</v>
      </c>
      <c r="C538" s="261"/>
      <c r="D538" s="261"/>
      <c r="E538" s="261"/>
      <c r="F538" s="261"/>
      <c r="G538" s="261"/>
      <c r="H538" s="261"/>
      <c r="I538" s="261"/>
      <c r="J538" s="261"/>
      <c r="K538" s="261"/>
      <c r="L538" s="261"/>
      <c r="M538" s="261"/>
      <c r="N538" s="261"/>
      <c r="O538" s="261"/>
      <c r="P538" s="261"/>
      <c r="Q538" s="261"/>
      <c r="R538" s="261"/>
      <c r="S538" s="261"/>
      <c r="T538" s="261"/>
      <c r="U538" s="261"/>
      <c r="V538" s="261"/>
      <c r="W538" s="261"/>
      <c r="X538" s="261"/>
      <c r="Y538" s="261"/>
      <c r="Z538" s="261"/>
      <c r="AA538" s="261"/>
      <c r="AB538" s="261"/>
      <c r="AC538" s="261"/>
      <c r="AD538" s="261"/>
      <c r="AE538" s="261"/>
      <c r="AF538" s="261"/>
      <c r="AG538" s="261"/>
      <c r="AH538" s="261"/>
      <c r="AI538" s="261"/>
      <c r="AJ538" s="261"/>
      <c r="AK538" s="261"/>
      <c r="AL538" s="261"/>
      <c r="AM538" s="261"/>
      <c r="AN538" s="261"/>
      <c r="AO538" s="261"/>
      <c r="AP538" s="261"/>
      <c r="AQ538" s="262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63"/>
      <c r="C539" s="264"/>
      <c r="D539" s="264"/>
      <c r="E539" s="264"/>
      <c r="F539" s="264"/>
      <c r="G539" s="264"/>
      <c r="H539" s="264"/>
      <c r="I539" s="264"/>
      <c r="J539" s="264"/>
      <c r="K539" s="264"/>
      <c r="L539" s="264"/>
      <c r="M539" s="264"/>
      <c r="N539" s="264"/>
      <c r="O539" s="264"/>
      <c r="P539" s="264"/>
      <c r="Q539" s="264"/>
      <c r="R539" s="264"/>
      <c r="S539" s="264"/>
      <c r="T539" s="264"/>
      <c r="U539" s="264"/>
      <c r="V539" s="264"/>
      <c r="W539" s="264"/>
      <c r="X539" s="264"/>
      <c r="Y539" s="264"/>
      <c r="Z539" s="264"/>
      <c r="AA539" s="264"/>
      <c r="AB539" s="264"/>
      <c r="AC539" s="264"/>
      <c r="AD539" s="264"/>
      <c r="AE539" s="264"/>
      <c r="AF539" s="264"/>
      <c r="AG539" s="264"/>
      <c r="AH539" s="264"/>
      <c r="AI539" s="264"/>
      <c r="AJ539" s="264"/>
      <c r="AK539" s="264"/>
      <c r="AL539" s="264"/>
      <c r="AM539" s="264"/>
      <c r="AN539" s="264"/>
      <c r="AO539" s="264"/>
      <c r="AP539" s="264"/>
      <c r="AQ539" s="265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100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1"/>
      <c r="BN540" s="101"/>
      <c r="BO540" s="101"/>
      <c r="BP540" s="101"/>
      <c r="BQ540" s="101"/>
      <c r="BR540" s="101"/>
      <c r="BS540" s="101"/>
      <c r="BT540" s="101"/>
      <c r="BU540" s="101"/>
      <c r="BV540" s="101"/>
      <c r="BW540" s="101"/>
      <c r="BX540" s="101"/>
      <c r="BY540" s="101"/>
      <c r="BZ540" s="10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35" t="s">
        <v>147</v>
      </c>
      <c r="C541" s="136"/>
      <c r="D541" s="136"/>
      <c r="E541" s="136"/>
      <c r="F541" s="136"/>
      <c r="G541" s="136"/>
      <c r="H541" s="13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7"/>
      <c r="AR541" s="139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  <c r="BC541" s="140"/>
      <c r="BD541" s="140"/>
      <c r="BE541" s="140"/>
      <c r="BF541" s="140"/>
      <c r="BG541" s="140"/>
      <c r="BH541" s="140"/>
      <c r="BI541" s="140"/>
      <c r="BJ541" s="140"/>
      <c r="BK541" s="140"/>
      <c r="BL541" s="140"/>
      <c r="BM541" s="140"/>
      <c r="BN541" s="140"/>
      <c r="BO541" s="140"/>
      <c r="BP541" s="140"/>
      <c r="BQ541" s="140"/>
      <c r="BR541" s="140"/>
      <c r="BS541" s="140"/>
      <c r="BT541" s="140"/>
      <c r="BU541" s="140"/>
      <c r="BV541" s="140"/>
      <c r="BW541" s="140"/>
      <c r="BX541" s="140"/>
      <c r="BY541" s="140"/>
      <c r="BZ541" s="14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35" t="s">
        <v>148</v>
      </c>
      <c r="C542" s="136"/>
      <c r="D542" s="136"/>
      <c r="E542" s="136"/>
      <c r="F542" s="136"/>
      <c r="G542" s="136"/>
      <c r="H542" s="13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  <c r="AA542" s="136"/>
      <c r="AB542" s="136"/>
      <c r="AC542" s="136"/>
      <c r="AD542" s="136"/>
      <c r="AE542" s="136"/>
      <c r="AF542" s="136"/>
      <c r="AG542" s="136"/>
      <c r="AH542" s="136"/>
      <c r="AI542" s="136"/>
      <c r="AJ542" s="136"/>
      <c r="AK542" s="136"/>
      <c r="AL542" s="136"/>
      <c r="AM542" s="136"/>
      <c r="AN542" s="136"/>
      <c r="AO542" s="136"/>
      <c r="AP542" s="136"/>
      <c r="AQ542" s="137"/>
      <c r="AR542" s="139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  <c r="BC542" s="140"/>
      <c r="BD542" s="140"/>
      <c r="BE542" s="140"/>
      <c r="BF542" s="140"/>
      <c r="BG542" s="140"/>
      <c r="BH542" s="140"/>
      <c r="BI542" s="140"/>
      <c r="BJ542" s="140"/>
      <c r="BK542" s="140"/>
      <c r="BL542" s="140"/>
      <c r="BM542" s="140"/>
      <c r="BN542" s="140"/>
      <c r="BO542" s="140"/>
      <c r="BP542" s="140"/>
      <c r="BQ542" s="140"/>
      <c r="BR542" s="140"/>
      <c r="BS542" s="140"/>
      <c r="BT542" s="140"/>
      <c r="BU542" s="140"/>
      <c r="BV542" s="140"/>
      <c r="BW542" s="140"/>
      <c r="BX542" s="140"/>
      <c r="BY542" s="140"/>
      <c r="BZ542" s="14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35" t="s">
        <v>149</v>
      </c>
      <c r="C543" s="136"/>
      <c r="D543" s="136"/>
      <c r="E543" s="136"/>
      <c r="F543" s="136"/>
      <c r="G543" s="136"/>
      <c r="H543" s="13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  <c r="AE543" s="136"/>
      <c r="AF543" s="136"/>
      <c r="AG543" s="136"/>
      <c r="AH543" s="136"/>
      <c r="AI543" s="136"/>
      <c r="AJ543" s="136"/>
      <c r="AK543" s="136"/>
      <c r="AL543" s="136"/>
      <c r="AM543" s="136"/>
      <c r="AN543" s="136"/>
      <c r="AO543" s="136"/>
      <c r="AP543" s="136"/>
      <c r="AQ543" s="137"/>
      <c r="AR543" s="139"/>
      <c r="AS543" s="140"/>
      <c r="AT543" s="140"/>
      <c r="AU543" s="140"/>
      <c r="AV543" s="140"/>
      <c r="AW543" s="140"/>
      <c r="AX543" s="140"/>
      <c r="AY543" s="140"/>
      <c r="AZ543" s="140"/>
      <c r="BA543" s="140"/>
      <c r="BB543" s="140"/>
      <c r="BC543" s="140"/>
      <c r="BD543" s="140"/>
      <c r="BE543" s="140"/>
      <c r="BF543" s="140"/>
      <c r="BG543" s="140"/>
      <c r="BH543" s="140"/>
      <c r="BI543" s="140"/>
      <c r="BJ543" s="140"/>
      <c r="BK543" s="140"/>
      <c r="BL543" s="140"/>
      <c r="BM543" s="140"/>
      <c r="BN543" s="140"/>
      <c r="BO543" s="140"/>
      <c r="BP543" s="140"/>
      <c r="BQ543" s="140"/>
      <c r="BR543" s="140"/>
      <c r="BS543" s="140"/>
      <c r="BT543" s="140"/>
      <c r="BU543" s="140"/>
      <c r="BV543" s="140"/>
      <c r="BW543" s="140"/>
      <c r="BX543" s="140"/>
      <c r="BY543" s="140"/>
      <c r="BZ543" s="14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3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4"/>
      <c r="AP544" s="84"/>
      <c r="AQ544" s="115"/>
      <c r="AR544" s="139"/>
      <c r="AS544" s="140"/>
      <c r="AT544" s="140"/>
      <c r="AU544" s="140"/>
      <c r="AV544" s="140"/>
      <c r="AW544" s="140"/>
      <c r="AX544" s="140"/>
      <c r="AY544" s="140"/>
      <c r="AZ544" s="140"/>
      <c r="BA544" s="140"/>
      <c r="BB544" s="140"/>
      <c r="BC544" s="140"/>
      <c r="BD544" s="140"/>
      <c r="BE544" s="140"/>
      <c r="BF544" s="140"/>
      <c r="BG544" s="140"/>
      <c r="BH544" s="140"/>
      <c r="BI544" s="140"/>
      <c r="BJ544" s="140"/>
      <c r="BK544" s="140"/>
      <c r="BL544" s="140"/>
      <c r="BM544" s="140"/>
      <c r="BN544" s="140"/>
      <c r="BO544" s="140"/>
      <c r="BP544" s="140"/>
      <c r="BQ544" s="140"/>
      <c r="BR544" s="140"/>
      <c r="BS544" s="140"/>
      <c r="BT544" s="140"/>
      <c r="BU544" s="140"/>
      <c r="BV544" s="140"/>
      <c r="BW544" s="140"/>
      <c r="BX544" s="140"/>
      <c r="BY544" s="140"/>
      <c r="BZ544" s="14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3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  <c r="AG545" s="84"/>
      <c r="AH545" s="84"/>
      <c r="AI545" s="84"/>
      <c r="AJ545" s="84"/>
      <c r="AK545" s="84"/>
      <c r="AL545" s="84"/>
      <c r="AM545" s="84"/>
      <c r="AN545" s="84"/>
      <c r="AO545" s="84"/>
      <c r="AP545" s="84"/>
      <c r="AQ545" s="115"/>
      <c r="AR545" s="139"/>
      <c r="AS545" s="140"/>
      <c r="AT545" s="140"/>
      <c r="AU545" s="140"/>
      <c r="AV545" s="140"/>
      <c r="AW545" s="140"/>
      <c r="AX545" s="140"/>
      <c r="AY545" s="140"/>
      <c r="AZ545" s="140"/>
      <c r="BA545" s="140"/>
      <c r="BB545" s="140"/>
      <c r="BC545" s="140"/>
      <c r="BD545" s="140"/>
      <c r="BE545" s="140"/>
      <c r="BF545" s="140"/>
      <c r="BG545" s="140"/>
      <c r="BH545" s="140"/>
      <c r="BI545" s="140"/>
      <c r="BJ545" s="140"/>
      <c r="BK545" s="140"/>
      <c r="BL545" s="140"/>
      <c r="BM545" s="140"/>
      <c r="BN545" s="140"/>
      <c r="BO545" s="140"/>
      <c r="BP545" s="140"/>
      <c r="BQ545" s="140"/>
      <c r="BR545" s="140"/>
      <c r="BS545" s="140"/>
      <c r="BT545" s="140"/>
      <c r="BU545" s="140"/>
      <c r="BV545" s="140"/>
      <c r="BW545" s="140"/>
      <c r="BX545" s="140"/>
      <c r="BY545" s="140"/>
      <c r="BZ545" s="14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3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4"/>
      <c r="AP546" s="84"/>
      <c r="AQ546" s="115"/>
      <c r="AR546" s="139"/>
      <c r="AS546" s="140"/>
      <c r="AT546" s="140"/>
      <c r="AU546" s="140"/>
      <c r="AV546" s="140"/>
      <c r="AW546" s="140"/>
      <c r="AX546" s="140"/>
      <c r="AY546" s="140"/>
      <c r="AZ546" s="140"/>
      <c r="BA546" s="140"/>
      <c r="BB546" s="140"/>
      <c r="BC546" s="140"/>
      <c r="BD546" s="140"/>
      <c r="BE546" s="140"/>
      <c r="BF546" s="140"/>
      <c r="BG546" s="140"/>
      <c r="BH546" s="140"/>
      <c r="BI546" s="140"/>
      <c r="BJ546" s="140"/>
      <c r="BK546" s="140"/>
      <c r="BL546" s="140"/>
      <c r="BM546" s="140"/>
      <c r="BN546" s="140"/>
      <c r="BO546" s="140"/>
      <c r="BP546" s="140"/>
      <c r="BQ546" s="140"/>
      <c r="BR546" s="140"/>
      <c r="BS546" s="140"/>
      <c r="BT546" s="140"/>
      <c r="BU546" s="140"/>
      <c r="BV546" s="140"/>
      <c r="BW546" s="140"/>
      <c r="BX546" s="140"/>
      <c r="BY546" s="140"/>
      <c r="BZ546" s="14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3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84"/>
      <c r="AN547" s="84"/>
      <c r="AO547" s="84"/>
      <c r="AP547" s="84"/>
      <c r="AQ547" s="115"/>
      <c r="AR547" s="139"/>
      <c r="AS547" s="140"/>
      <c r="AT547" s="140"/>
      <c r="AU547" s="140"/>
      <c r="AV547" s="140"/>
      <c r="AW547" s="140"/>
      <c r="AX547" s="140"/>
      <c r="AY547" s="140"/>
      <c r="AZ547" s="140"/>
      <c r="BA547" s="140"/>
      <c r="BB547" s="140"/>
      <c r="BC547" s="140"/>
      <c r="BD547" s="140"/>
      <c r="BE547" s="140"/>
      <c r="BF547" s="140"/>
      <c r="BG547" s="140"/>
      <c r="BH547" s="140"/>
      <c r="BI547" s="140"/>
      <c r="BJ547" s="140"/>
      <c r="BK547" s="140"/>
      <c r="BL547" s="140"/>
      <c r="BM547" s="140"/>
      <c r="BN547" s="140"/>
      <c r="BO547" s="140"/>
      <c r="BP547" s="140"/>
      <c r="BQ547" s="140"/>
      <c r="BR547" s="140"/>
      <c r="BS547" s="140"/>
      <c r="BT547" s="140"/>
      <c r="BU547" s="140"/>
      <c r="BV547" s="140"/>
      <c r="BW547" s="140"/>
      <c r="BX547" s="140"/>
      <c r="BY547" s="140"/>
      <c r="BZ547" s="14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3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4"/>
      <c r="AP548" s="84"/>
      <c r="AQ548" s="115"/>
      <c r="AR548" s="139"/>
      <c r="AS548" s="140"/>
      <c r="AT548" s="140"/>
      <c r="AU548" s="140"/>
      <c r="AV548" s="140"/>
      <c r="AW548" s="140"/>
      <c r="AX548" s="140"/>
      <c r="AY548" s="140"/>
      <c r="AZ548" s="140"/>
      <c r="BA548" s="140"/>
      <c r="BB548" s="140"/>
      <c r="BC548" s="140"/>
      <c r="BD548" s="140"/>
      <c r="BE548" s="140"/>
      <c r="BF548" s="140"/>
      <c r="BG548" s="140"/>
      <c r="BH548" s="140"/>
      <c r="BI548" s="140"/>
      <c r="BJ548" s="140"/>
      <c r="BK548" s="140"/>
      <c r="BL548" s="140"/>
      <c r="BM548" s="140"/>
      <c r="BN548" s="140"/>
      <c r="BO548" s="140"/>
      <c r="BP548" s="140"/>
      <c r="BQ548" s="140"/>
      <c r="BR548" s="140"/>
      <c r="BS548" s="140"/>
      <c r="BT548" s="140"/>
      <c r="BU548" s="140"/>
      <c r="BV548" s="140"/>
      <c r="BW548" s="140"/>
      <c r="BX548" s="140"/>
      <c r="BY548" s="140"/>
      <c r="BZ548" s="14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0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  <c r="AA549" s="91"/>
      <c r="AB549" s="91"/>
      <c r="AC549" s="91"/>
      <c r="AD549" s="9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91"/>
      <c r="AQ549" s="92"/>
      <c r="AR549" s="69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93" t="s">
        <v>198</v>
      </c>
      <c r="K551" s="93"/>
      <c r="L551" s="93"/>
      <c r="M551" s="93"/>
      <c r="N551" s="93"/>
      <c r="O551" s="93"/>
      <c r="P551" s="93"/>
      <c r="Q551" s="93"/>
      <c r="R551" s="93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143" t="s">
        <v>43</v>
      </c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5"/>
      <c r="AG554" s="119" t="s">
        <v>150</v>
      </c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  <c r="AR554" s="120"/>
      <c r="AS554" s="120"/>
      <c r="AT554" s="120"/>
      <c r="AU554" s="120"/>
      <c r="AV554" s="120"/>
      <c r="AW554" s="120"/>
      <c r="AX554" s="120"/>
      <c r="AY554" s="120"/>
      <c r="AZ554" s="120"/>
      <c r="BA554" s="120"/>
      <c r="BB554" s="120"/>
      <c r="BC554" s="120"/>
      <c r="BD554" s="120"/>
      <c r="BE554" s="120"/>
      <c r="BF554" s="120"/>
      <c r="BG554" s="120"/>
      <c r="BH554" s="120"/>
      <c r="BI554" s="120"/>
      <c r="BJ554" s="120"/>
      <c r="BK554" s="120"/>
      <c r="BL554" s="120"/>
      <c r="BM554" s="120"/>
      <c r="BN554" s="120"/>
      <c r="BO554" s="120"/>
      <c r="BP554" s="120"/>
      <c r="BQ554" s="120"/>
      <c r="BR554" s="120"/>
      <c r="BS554" s="120"/>
      <c r="BT554" s="120"/>
      <c r="BU554" s="120"/>
      <c r="BV554" s="120"/>
      <c r="BW554" s="120"/>
      <c r="BX554" s="120"/>
      <c r="BY554" s="120"/>
      <c r="BZ554" s="12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146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8"/>
      <c r="AG555" s="122" t="s">
        <v>151</v>
      </c>
      <c r="AH555" s="123"/>
      <c r="AI555" s="123"/>
      <c r="AJ555" s="123"/>
      <c r="AK555" s="123"/>
      <c r="AL555" s="123"/>
      <c r="AM555" s="123"/>
      <c r="AN555" s="123"/>
      <c r="AO555" s="123"/>
      <c r="AP555" s="123"/>
      <c r="AQ555" s="123"/>
      <c r="AR555" s="123"/>
      <c r="AS555" s="123"/>
      <c r="AT555" s="123"/>
      <c r="AU555" s="124" t="s">
        <v>152</v>
      </c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26" t="s">
        <v>44</v>
      </c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8"/>
      <c r="AG556" s="149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  <c r="AT556" s="138"/>
      <c r="AU556" s="138"/>
      <c r="AV556" s="138"/>
      <c r="AW556" s="138"/>
      <c r="AX556" s="138"/>
      <c r="AY556" s="138"/>
      <c r="AZ556" s="138"/>
      <c r="BA556" s="138"/>
      <c r="BB556" s="138"/>
      <c r="BC556" s="138"/>
      <c r="BD556" s="138"/>
      <c r="BE556" s="138"/>
      <c r="BF556" s="138"/>
      <c r="BG556" s="138"/>
      <c r="BH556" s="138"/>
      <c r="BI556" s="138"/>
      <c r="BJ556" s="138"/>
      <c r="BK556" s="138"/>
      <c r="BL556" s="138"/>
      <c r="BM556" s="138"/>
      <c r="BN556" s="138"/>
      <c r="BO556" s="138"/>
      <c r="BP556" s="138"/>
      <c r="BQ556" s="138"/>
      <c r="BR556" s="138"/>
      <c r="BS556" s="138"/>
      <c r="BT556" s="138"/>
      <c r="BU556" s="138"/>
      <c r="BV556" s="138"/>
      <c r="BW556" s="138"/>
      <c r="BX556" s="138"/>
      <c r="BY556" s="138"/>
      <c r="BZ556" s="14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29" t="s">
        <v>45</v>
      </c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  <c r="AA557" s="130"/>
      <c r="AB557" s="130"/>
      <c r="AC557" s="130"/>
      <c r="AD557" s="130"/>
      <c r="AE557" s="130"/>
      <c r="AF557" s="131"/>
      <c r="AG557" s="125"/>
      <c r="AH557" s="88"/>
      <c r="AI557" s="88"/>
      <c r="AJ557" s="88"/>
      <c r="AK557" s="88"/>
      <c r="AL557" s="88"/>
      <c r="AM557" s="88"/>
      <c r="AN557" s="88"/>
      <c r="AO557" s="88"/>
      <c r="AP557" s="88"/>
      <c r="AQ557" s="88"/>
      <c r="AR557" s="88"/>
      <c r="AS557" s="88"/>
      <c r="AT557" s="88"/>
      <c r="AU557" s="88"/>
      <c r="AV557" s="88"/>
      <c r="AW557" s="88"/>
      <c r="AX557" s="88"/>
      <c r="AY557" s="88"/>
      <c r="AZ557" s="88"/>
      <c r="BA557" s="88"/>
      <c r="BB557" s="88"/>
      <c r="BC557" s="88"/>
      <c r="BD557" s="88"/>
      <c r="BE557" s="88"/>
      <c r="BF557" s="88"/>
      <c r="BG557" s="88"/>
      <c r="BH557" s="88"/>
      <c r="BI557" s="88"/>
      <c r="BJ557" s="88"/>
      <c r="BK557" s="88"/>
      <c r="BL557" s="88"/>
      <c r="BM557" s="88"/>
      <c r="BN557" s="88"/>
      <c r="BO557" s="88"/>
      <c r="BP557" s="88"/>
      <c r="BQ557" s="88"/>
      <c r="BR557" s="88"/>
      <c r="BS557" s="88"/>
      <c r="BT557" s="88"/>
      <c r="BU557" s="88"/>
      <c r="BV557" s="88"/>
      <c r="BW557" s="88"/>
      <c r="BX557" s="88"/>
      <c r="BY557" s="88"/>
      <c r="BZ557" s="8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29" t="s">
        <v>46</v>
      </c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  <c r="AA558" s="130"/>
      <c r="AB558" s="130"/>
      <c r="AC558" s="130"/>
      <c r="AD558" s="130"/>
      <c r="AE558" s="130"/>
      <c r="AF558" s="131"/>
      <c r="AG558" s="125"/>
      <c r="AH558" s="88"/>
      <c r="AI558" s="88"/>
      <c r="AJ558" s="88"/>
      <c r="AK558" s="88"/>
      <c r="AL558" s="88"/>
      <c r="AM558" s="88"/>
      <c r="AN558" s="88"/>
      <c r="AO558" s="88"/>
      <c r="AP558" s="88"/>
      <c r="AQ558" s="88"/>
      <c r="AR558" s="88"/>
      <c r="AS558" s="88"/>
      <c r="AT558" s="88"/>
      <c r="AU558" s="88"/>
      <c r="AV558" s="88"/>
      <c r="AW558" s="88"/>
      <c r="AX558" s="88"/>
      <c r="AY558" s="88"/>
      <c r="AZ558" s="88"/>
      <c r="BA558" s="88"/>
      <c r="BB558" s="88"/>
      <c r="BC558" s="88"/>
      <c r="BD558" s="88"/>
      <c r="BE558" s="88"/>
      <c r="BF558" s="88"/>
      <c r="BG558" s="88"/>
      <c r="BH558" s="88"/>
      <c r="BI558" s="88"/>
      <c r="BJ558" s="88"/>
      <c r="BK558" s="88"/>
      <c r="BL558" s="88"/>
      <c r="BM558" s="88"/>
      <c r="BN558" s="88"/>
      <c r="BO558" s="88"/>
      <c r="BP558" s="88"/>
      <c r="BQ558" s="88"/>
      <c r="BR558" s="88"/>
      <c r="BS558" s="88"/>
      <c r="BT558" s="88"/>
      <c r="BU558" s="88"/>
      <c r="BV558" s="88"/>
      <c r="BW558" s="88"/>
      <c r="BX558" s="88"/>
      <c r="BY558" s="88"/>
      <c r="BZ558" s="8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29" t="s">
        <v>47</v>
      </c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  <c r="AA559" s="130"/>
      <c r="AB559" s="130"/>
      <c r="AC559" s="130"/>
      <c r="AD559" s="130"/>
      <c r="AE559" s="130"/>
      <c r="AF559" s="131"/>
      <c r="AG559" s="125"/>
      <c r="AH559" s="88"/>
      <c r="AI559" s="88"/>
      <c r="AJ559" s="88"/>
      <c r="AK559" s="88"/>
      <c r="AL559" s="88"/>
      <c r="AM559" s="88"/>
      <c r="AN559" s="88"/>
      <c r="AO559" s="88"/>
      <c r="AP559" s="88"/>
      <c r="AQ559" s="88"/>
      <c r="AR559" s="88"/>
      <c r="AS559" s="88"/>
      <c r="AT559" s="88"/>
      <c r="AU559" s="88"/>
      <c r="AV559" s="88"/>
      <c r="AW559" s="88"/>
      <c r="AX559" s="88"/>
      <c r="AY559" s="88"/>
      <c r="AZ559" s="88"/>
      <c r="BA559" s="88"/>
      <c r="BB559" s="88"/>
      <c r="BC559" s="88"/>
      <c r="BD559" s="88"/>
      <c r="BE559" s="88"/>
      <c r="BF559" s="88"/>
      <c r="BG559" s="88"/>
      <c r="BH559" s="88"/>
      <c r="BI559" s="88"/>
      <c r="BJ559" s="88"/>
      <c r="BK559" s="88"/>
      <c r="BL559" s="88"/>
      <c r="BM559" s="88"/>
      <c r="BN559" s="88"/>
      <c r="BO559" s="88"/>
      <c r="BP559" s="88"/>
      <c r="BQ559" s="88"/>
      <c r="BR559" s="88"/>
      <c r="BS559" s="88"/>
      <c r="BT559" s="88"/>
      <c r="BU559" s="88"/>
      <c r="BV559" s="88"/>
      <c r="BW559" s="88"/>
      <c r="BX559" s="88"/>
      <c r="BY559" s="88"/>
      <c r="BZ559" s="8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29" t="s">
        <v>48</v>
      </c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  <c r="AA560" s="130"/>
      <c r="AB560" s="130"/>
      <c r="AC560" s="130"/>
      <c r="AD560" s="130"/>
      <c r="AE560" s="130"/>
      <c r="AF560" s="131"/>
      <c r="AG560" s="125"/>
      <c r="AH560" s="88"/>
      <c r="AI560" s="88"/>
      <c r="AJ560" s="88"/>
      <c r="AK560" s="88"/>
      <c r="AL560" s="88"/>
      <c r="AM560" s="88"/>
      <c r="AN560" s="88"/>
      <c r="AO560" s="88"/>
      <c r="AP560" s="88"/>
      <c r="AQ560" s="88"/>
      <c r="AR560" s="88"/>
      <c r="AS560" s="88"/>
      <c r="AT560" s="88"/>
      <c r="AU560" s="88"/>
      <c r="AV560" s="88"/>
      <c r="AW560" s="88"/>
      <c r="AX560" s="88"/>
      <c r="AY560" s="88"/>
      <c r="AZ560" s="88"/>
      <c r="BA560" s="88"/>
      <c r="BB560" s="88"/>
      <c r="BC560" s="88"/>
      <c r="BD560" s="88"/>
      <c r="BE560" s="88"/>
      <c r="BF560" s="88"/>
      <c r="BG560" s="88"/>
      <c r="BH560" s="88"/>
      <c r="BI560" s="88"/>
      <c r="BJ560" s="88"/>
      <c r="BK560" s="88"/>
      <c r="BL560" s="88"/>
      <c r="BM560" s="88"/>
      <c r="BN560" s="88"/>
      <c r="BO560" s="88"/>
      <c r="BP560" s="88"/>
      <c r="BQ560" s="88"/>
      <c r="BR560" s="88"/>
      <c r="BS560" s="88"/>
      <c r="BT560" s="88"/>
      <c r="BU560" s="88"/>
      <c r="BV560" s="88"/>
      <c r="BW560" s="88"/>
      <c r="BX560" s="88"/>
      <c r="BY560" s="88"/>
      <c r="BZ560" s="8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3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5"/>
      <c r="AG561" s="125"/>
      <c r="AH561" s="88"/>
      <c r="AI561" s="88"/>
      <c r="AJ561" s="88"/>
      <c r="AK561" s="88"/>
      <c r="AL561" s="88"/>
      <c r="AM561" s="88"/>
      <c r="AN561" s="88"/>
      <c r="AO561" s="88"/>
      <c r="AP561" s="88"/>
      <c r="AQ561" s="88"/>
      <c r="AR561" s="88"/>
      <c r="AS561" s="88"/>
      <c r="AT561" s="88"/>
      <c r="AU561" s="88"/>
      <c r="AV561" s="88"/>
      <c r="AW561" s="88"/>
      <c r="AX561" s="88"/>
      <c r="AY561" s="88"/>
      <c r="AZ561" s="88"/>
      <c r="BA561" s="88"/>
      <c r="BB561" s="88"/>
      <c r="BC561" s="88"/>
      <c r="BD561" s="88"/>
      <c r="BE561" s="88"/>
      <c r="BF561" s="88"/>
      <c r="BG561" s="88"/>
      <c r="BH561" s="88"/>
      <c r="BI561" s="88"/>
      <c r="BJ561" s="88"/>
      <c r="BK561" s="88"/>
      <c r="BL561" s="88"/>
      <c r="BM561" s="88"/>
      <c r="BN561" s="88"/>
      <c r="BO561" s="88"/>
      <c r="BP561" s="88"/>
      <c r="BQ561" s="88"/>
      <c r="BR561" s="88"/>
      <c r="BS561" s="88"/>
      <c r="BT561" s="88"/>
      <c r="BU561" s="88"/>
      <c r="BV561" s="88"/>
      <c r="BW561" s="88"/>
      <c r="BX561" s="88"/>
      <c r="BY561" s="88"/>
      <c r="BZ561" s="8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3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5"/>
      <c r="AG562" s="125"/>
      <c r="AH562" s="88"/>
      <c r="AI562" s="88"/>
      <c r="AJ562" s="88"/>
      <c r="AK562" s="88"/>
      <c r="AL562" s="88"/>
      <c r="AM562" s="88"/>
      <c r="AN562" s="88"/>
      <c r="AO562" s="88"/>
      <c r="AP562" s="88"/>
      <c r="AQ562" s="88"/>
      <c r="AR562" s="88"/>
      <c r="AS562" s="88"/>
      <c r="AT562" s="88"/>
      <c r="AU562" s="88"/>
      <c r="AV562" s="88"/>
      <c r="AW562" s="88"/>
      <c r="AX562" s="88"/>
      <c r="AY562" s="88"/>
      <c r="AZ562" s="88"/>
      <c r="BA562" s="88"/>
      <c r="BB562" s="88"/>
      <c r="BC562" s="88"/>
      <c r="BD562" s="88"/>
      <c r="BE562" s="88"/>
      <c r="BF562" s="88"/>
      <c r="BG562" s="88"/>
      <c r="BH562" s="88"/>
      <c r="BI562" s="88"/>
      <c r="BJ562" s="88"/>
      <c r="BK562" s="88"/>
      <c r="BL562" s="88"/>
      <c r="BM562" s="88"/>
      <c r="BN562" s="88"/>
      <c r="BO562" s="88"/>
      <c r="BP562" s="88"/>
      <c r="BQ562" s="88"/>
      <c r="BR562" s="88"/>
      <c r="BS562" s="88"/>
      <c r="BT562" s="88"/>
      <c r="BU562" s="88"/>
      <c r="BV562" s="88"/>
      <c r="BW562" s="88"/>
      <c r="BX562" s="88"/>
      <c r="BY562" s="88"/>
      <c r="BZ562" s="8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3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5"/>
      <c r="AG563" s="125"/>
      <c r="AH563" s="88"/>
      <c r="AI563" s="88"/>
      <c r="AJ563" s="88"/>
      <c r="AK563" s="88"/>
      <c r="AL563" s="88"/>
      <c r="AM563" s="88"/>
      <c r="AN563" s="88"/>
      <c r="AO563" s="88"/>
      <c r="AP563" s="88"/>
      <c r="AQ563" s="88"/>
      <c r="AR563" s="88"/>
      <c r="AS563" s="88"/>
      <c r="AT563" s="88"/>
      <c r="AU563" s="88"/>
      <c r="AV563" s="88"/>
      <c r="AW563" s="88"/>
      <c r="AX563" s="88"/>
      <c r="AY563" s="88"/>
      <c r="AZ563" s="88"/>
      <c r="BA563" s="88"/>
      <c r="BB563" s="88"/>
      <c r="BC563" s="88"/>
      <c r="BD563" s="88"/>
      <c r="BE563" s="88"/>
      <c r="BF563" s="88"/>
      <c r="BG563" s="88"/>
      <c r="BH563" s="88"/>
      <c r="BI563" s="88"/>
      <c r="BJ563" s="88"/>
      <c r="BK563" s="88"/>
      <c r="BL563" s="88"/>
      <c r="BM563" s="88"/>
      <c r="BN563" s="88"/>
      <c r="BO563" s="88"/>
      <c r="BP563" s="88"/>
      <c r="BQ563" s="88"/>
      <c r="BR563" s="88"/>
      <c r="BS563" s="88"/>
      <c r="BT563" s="88"/>
      <c r="BU563" s="88"/>
      <c r="BV563" s="88"/>
      <c r="BW563" s="88"/>
      <c r="BX563" s="88"/>
      <c r="BY563" s="88"/>
      <c r="BZ563" s="8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3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5"/>
      <c r="AG564" s="125"/>
      <c r="AH564" s="88"/>
      <c r="AI564" s="88"/>
      <c r="AJ564" s="88"/>
      <c r="AK564" s="88"/>
      <c r="AL564" s="88"/>
      <c r="AM564" s="88"/>
      <c r="AN564" s="88"/>
      <c r="AO564" s="88"/>
      <c r="AP564" s="88"/>
      <c r="AQ564" s="88"/>
      <c r="AR564" s="88"/>
      <c r="AS564" s="88"/>
      <c r="AT564" s="88"/>
      <c r="AU564" s="88"/>
      <c r="AV564" s="88"/>
      <c r="AW564" s="88"/>
      <c r="AX564" s="88"/>
      <c r="AY564" s="88"/>
      <c r="AZ564" s="88"/>
      <c r="BA564" s="88"/>
      <c r="BB564" s="88"/>
      <c r="BC564" s="88"/>
      <c r="BD564" s="88"/>
      <c r="BE564" s="88"/>
      <c r="BF564" s="88"/>
      <c r="BG564" s="88"/>
      <c r="BH564" s="88"/>
      <c r="BI564" s="88"/>
      <c r="BJ564" s="88"/>
      <c r="BK564" s="88"/>
      <c r="BL564" s="88"/>
      <c r="BM564" s="88"/>
      <c r="BN564" s="88"/>
      <c r="BO564" s="88"/>
      <c r="BP564" s="88"/>
      <c r="BQ564" s="88"/>
      <c r="BR564" s="88"/>
      <c r="BS564" s="88"/>
      <c r="BT564" s="88"/>
      <c r="BU564" s="88"/>
      <c r="BV564" s="88"/>
      <c r="BW564" s="88"/>
      <c r="BX564" s="88"/>
      <c r="BY564" s="88"/>
      <c r="BZ564" s="8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3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  <c r="AA565" s="84"/>
      <c r="AB565" s="84"/>
      <c r="AC565" s="84"/>
      <c r="AD565" s="84"/>
      <c r="AE565" s="84"/>
      <c r="AF565" s="85"/>
      <c r="AG565" s="125"/>
      <c r="AH565" s="88"/>
      <c r="AI565" s="88"/>
      <c r="AJ565" s="88"/>
      <c r="AK565" s="88"/>
      <c r="AL565" s="88"/>
      <c r="AM565" s="88"/>
      <c r="AN565" s="88"/>
      <c r="AO565" s="88"/>
      <c r="AP565" s="88"/>
      <c r="AQ565" s="88"/>
      <c r="AR565" s="88"/>
      <c r="AS565" s="88"/>
      <c r="AT565" s="88"/>
      <c r="AU565" s="88"/>
      <c r="AV565" s="88"/>
      <c r="AW565" s="88"/>
      <c r="AX565" s="88"/>
      <c r="AY565" s="88"/>
      <c r="AZ565" s="88"/>
      <c r="BA565" s="88"/>
      <c r="BB565" s="88"/>
      <c r="BC565" s="88"/>
      <c r="BD565" s="88"/>
      <c r="BE565" s="88"/>
      <c r="BF565" s="88"/>
      <c r="BG565" s="88"/>
      <c r="BH565" s="88"/>
      <c r="BI565" s="88"/>
      <c r="BJ565" s="88"/>
      <c r="BK565" s="88"/>
      <c r="BL565" s="88"/>
      <c r="BM565" s="88"/>
      <c r="BN565" s="88"/>
      <c r="BO565" s="88"/>
      <c r="BP565" s="88"/>
      <c r="BQ565" s="88"/>
      <c r="BR565" s="88"/>
      <c r="BS565" s="88"/>
      <c r="BT565" s="88"/>
      <c r="BU565" s="88"/>
      <c r="BV565" s="88"/>
      <c r="BW565" s="88"/>
      <c r="BX565" s="88"/>
      <c r="BY565" s="88"/>
      <c r="BZ565" s="8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3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5"/>
      <c r="AG566" s="125"/>
      <c r="AH566" s="88"/>
      <c r="AI566" s="88"/>
      <c r="AJ566" s="88"/>
      <c r="AK566" s="88"/>
      <c r="AL566" s="88"/>
      <c r="AM566" s="88"/>
      <c r="AN566" s="88"/>
      <c r="AO566" s="88"/>
      <c r="AP566" s="88"/>
      <c r="AQ566" s="88"/>
      <c r="AR566" s="88"/>
      <c r="AS566" s="88"/>
      <c r="AT566" s="88"/>
      <c r="AU566" s="88"/>
      <c r="AV566" s="88"/>
      <c r="AW566" s="88"/>
      <c r="AX566" s="88"/>
      <c r="AY566" s="88"/>
      <c r="AZ566" s="88"/>
      <c r="BA566" s="88"/>
      <c r="BB566" s="88"/>
      <c r="BC566" s="88"/>
      <c r="BD566" s="88"/>
      <c r="BE566" s="88"/>
      <c r="BF566" s="88"/>
      <c r="BG566" s="88"/>
      <c r="BH566" s="88"/>
      <c r="BI566" s="88"/>
      <c r="BJ566" s="88"/>
      <c r="BK566" s="88"/>
      <c r="BL566" s="88"/>
      <c r="BM566" s="88"/>
      <c r="BN566" s="88"/>
      <c r="BO566" s="88"/>
      <c r="BP566" s="88"/>
      <c r="BQ566" s="88"/>
      <c r="BR566" s="88"/>
      <c r="BS566" s="88"/>
      <c r="BT566" s="88"/>
      <c r="BU566" s="88"/>
      <c r="BV566" s="88"/>
      <c r="BW566" s="88"/>
      <c r="BX566" s="88"/>
      <c r="BY566" s="88"/>
      <c r="BZ566" s="8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3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  <c r="AC567" s="84"/>
      <c r="AD567" s="84"/>
      <c r="AE567" s="84"/>
      <c r="AF567" s="85"/>
      <c r="AG567" s="125"/>
      <c r="AH567" s="88"/>
      <c r="AI567" s="88"/>
      <c r="AJ567" s="88"/>
      <c r="AK567" s="88"/>
      <c r="AL567" s="88"/>
      <c r="AM567" s="88"/>
      <c r="AN567" s="88"/>
      <c r="AO567" s="88"/>
      <c r="AP567" s="88"/>
      <c r="AQ567" s="88"/>
      <c r="AR567" s="88"/>
      <c r="AS567" s="88"/>
      <c r="AT567" s="88"/>
      <c r="AU567" s="88"/>
      <c r="AV567" s="88"/>
      <c r="AW567" s="88"/>
      <c r="AX567" s="88"/>
      <c r="AY567" s="88"/>
      <c r="AZ567" s="88"/>
      <c r="BA567" s="88"/>
      <c r="BB567" s="88"/>
      <c r="BC567" s="88"/>
      <c r="BD567" s="88"/>
      <c r="BE567" s="88"/>
      <c r="BF567" s="88"/>
      <c r="BG567" s="88"/>
      <c r="BH567" s="88"/>
      <c r="BI567" s="88"/>
      <c r="BJ567" s="88"/>
      <c r="BK567" s="88"/>
      <c r="BL567" s="88"/>
      <c r="BM567" s="88"/>
      <c r="BN567" s="88"/>
      <c r="BO567" s="88"/>
      <c r="BP567" s="88"/>
      <c r="BQ567" s="88"/>
      <c r="BR567" s="88"/>
      <c r="BS567" s="88"/>
      <c r="BT567" s="88"/>
      <c r="BU567" s="88"/>
      <c r="BV567" s="88"/>
      <c r="BW567" s="88"/>
      <c r="BX567" s="88"/>
      <c r="BY567" s="88"/>
      <c r="BZ567" s="8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3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5"/>
      <c r="AG568" s="125"/>
      <c r="AH568" s="88"/>
      <c r="AI568" s="88"/>
      <c r="AJ568" s="88"/>
      <c r="AK568" s="88"/>
      <c r="AL568" s="88"/>
      <c r="AM568" s="88"/>
      <c r="AN568" s="88"/>
      <c r="AO568" s="88"/>
      <c r="AP568" s="88"/>
      <c r="AQ568" s="88"/>
      <c r="AR568" s="88"/>
      <c r="AS568" s="88"/>
      <c r="AT568" s="88"/>
      <c r="AU568" s="88"/>
      <c r="AV568" s="88"/>
      <c r="AW568" s="88"/>
      <c r="AX568" s="88"/>
      <c r="AY568" s="88"/>
      <c r="AZ568" s="88"/>
      <c r="BA568" s="88"/>
      <c r="BB568" s="88"/>
      <c r="BC568" s="88"/>
      <c r="BD568" s="88"/>
      <c r="BE568" s="88"/>
      <c r="BF568" s="88"/>
      <c r="BG568" s="88"/>
      <c r="BH568" s="88"/>
      <c r="BI568" s="88"/>
      <c r="BJ568" s="88"/>
      <c r="BK568" s="88"/>
      <c r="BL568" s="88"/>
      <c r="BM568" s="88"/>
      <c r="BN568" s="88"/>
      <c r="BO568" s="88"/>
      <c r="BP568" s="88"/>
      <c r="BQ568" s="88"/>
      <c r="BR568" s="88"/>
      <c r="BS568" s="88"/>
      <c r="BT568" s="88"/>
      <c r="BU568" s="88"/>
      <c r="BV568" s="88"/>
      <c r="BW568" s="88"/>
      <c r="BX568" s="88"/>
      <c r="BY568" s="88"/>
      <c r="BZ568" s="8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3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5"/>
      <c r="AG569" s="125"/>
      <c r="AH569" s="88"/>
      <c r="AI569" s="88"/>
      <c r="AJ569" s="88"/>
      <c r="AK569" s="88"/>
      <c r="AL569" s="88"/>
      <c r="AM569" s="88"/>
      <c r="AN569" s="88"/>
      <c r="AO569" s="88"/>
      <c r="AP569" s="88"/>
      <c r="AQ569" s="88"/>
      <c r="AR569" s="88"/>
      <c r="AS569" s="88"/>
      <c r="AT569" s="88"/>
      <c r="AU569" s="88"/>
      <c r="AV569" s="88"/>
      <c r="AW569" s="88"/>
      <c r="AX569" s="88"/>
      <c r="AY569" s="88"/>
      <c r="AZ569" s="88"/>
      <c r="BA569" s="88"/>
      <c r="BB569" s="88"/>
      <c r="BC569" s="88"/>
      <c r="BD569" s="88"/>
      <c r="BE569" s="88"/>
      <c r="BF569" s="88"/>
      <c r="BG569" s="88"/>
      <c r="BH569" s="88"/>
      <c r="BI569" s="88"/>
      <c r="BJ569" s="88"/>
      <c r="BK569" s="88"/>
      <c r="BL569" s="88"/>
      <c r="BM569" s="88"/>
      <c r="BN569" s="88"/>
      <c r="BO569" s="88"/>
      <c r="BP569" s="88"/>
      <c r="BQ569" s="88"/>
      <c r="BR569" s="88"/>
      <c r="BS569" s="88"/>
      <c r="BT569" s="88"/>
      <c r="BU569" s="88"/>
      <c r="BV569" s="88"/>
      <c r="BW569" s="88"/>
      <c r="BX569" s="88"/>
      <c r="BY569" s="88"/>
      <c r="BZ569" s="8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0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  <c r="AA570" s="91"/>
      <c r="AB570" s="91"/>
      <c r="AC570" s="91"/>
      <c r="AD570" s="91"/>
      <c r="AE570" s="91"/>
      <c r="AF570" s="150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93" t="s">
        <v>199</v>
      </c>
      <c r="K594" s="93"/>
      <c r="L594" s="93"/>
      <c r="M594" s="93"/>
      <c r="N594" s="93"/>
      <c r="O594" s="93"/>
      <c r="P594" s="93"/>
      <c r="Q594" s="93"/>
      <c r="R594" s="9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93" t="s">
        <v>199</v>
      </c>
      <c r="K619" s="93"/>
      <c r="L619" s="93"/>
      <c r="M619" s="93"/>
      <c r="N619" s="93"/>
      <c r="O619" s="93"/>
      <c r="P619" s="93"/>
      <c r="Q619" s="93"/>
      <c r="R619" s="9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4" t="s">
        <v>50</v>
      </c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6"/>
      <c r="AK644" s="154" t="s">
        <v>105</v>
      </c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155"/>
      <c r="BN644" s="155"/>
      <c r="BO644" s="155"/>
      <c r="BP644" s="155"/>
      <c r="BQ644" s="155"/>
      <c r="BR644" s="155"/>
      <c r="BS644" s="155"/>
      <c r="BT644" s="155"/>
      <c r="BU644" s="155"/>
      <c r="BV644" s="155"/>
      <c r="BW644" s="155"/>
      <c r="BX644" s="155"/>
      <c r="BY644" s="155"/>
      <c r="BZ644" s="1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7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9"/>
      <c r="AK645" s="132" t="s">
        <v>51</v>
      </c>
      <c r="AL645" s="133"/>
      <c r="AM645" s="133"/>
      <c r="AN645" s="133"/>
      <c r="AO645" s="133"/>
      <c r="AP645" s="133"/>
      <c r="AQ645" s="133"/>
      <c r="AR645" s="133"/>
      <c r="AS645" s="133"/>
      <c r="AT645" s="133"/>
      <c r="AU645" s="133"/>
      <c r="AV645" s="133"/>
      <c r="AW645" s="133"/>
      <c r="AX645" s="134"/>
      <c r="AY645" s="132" t="s">
        <v>52</v>
      </c>
      <c r="AZ645" s="133"/>
      <c r="BA645" s="133"/>
      <c r="BB645" s="133"/>
      <c r="BC645" s="133"/>
      <c r="BD645" s="133"/>
      <c r="BE645" s="133"/>
      <c r="BF645" s="133"/>
      <c r="BG645" s="133"/>
      <c r="BH645" s="133"/>
      <c r="BI645" s="133"/>
      <c r="BJ645" s="133"/>
      <c r="BK645" s="133"/>
      <c r="BL645" s="134"/>
      <c r="BM645" s="132" t="s">
        <v>53</v>
      </c>
      <c r="BN645" s="133"/>
      <c r="BO645" s="133"/>
      <c r="BP645" s="133"/>
      <c r="BQ645" s="133"/>
      <c r="BR645" s="133"/>
      <c r="BS645" s="133"/>
      <c r="BT645" s="133"/>
      <c r="BU645" s="133"/>
      <c r="BV645" s="133"/>
      <c r="BW645" s="133"/>
      <c r="BX645" s="133"/>
      <c r="BY645" s="133"/>
      <c r="BZ645" s="13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0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81"/>
      <c r="AG646" s="81"/>
      <c r="AH646" s="81"/>
      <c r="AI646" s="81"/>
      <c r="AJ646" s="82"/>
      <c r="AK646" s="295">
        <f>AJ38</f>
        <v>2016</v>
      </c>
      <c r="AL646" s="296"/>
      <c r="AM646" s="296"/>
      <c r="AN646" s="296"/>
      <c r="AO646" s="296"/>
      <c r="AP646" s="296"/>
      <c r="AQ646" s="296"/>
      <c r="AR646" s="296"/>
      <c r="AS646" s="296"/>
      <c r="AT646" s="296"/>
      <c r="AU646" s="296"/>
      <c r="AV646" s="296"/>
      <c r="AW646" s="296"/>
      <c r="AX646" s="296"/>
      <c r="AY646" s="296"/>
      <c r="AZ646" s="296"/>
      <c r="BA646" s="296"/>
      <c r="BB646" s="296"/>
      <c r="BC646" s="296"/>
      <c r="BD646" s="296"/>
      <c r="BE646" s="296"/>
      <c r="BF646" s="296"/>
      <c r="BG646" s="296"/>
      <c r="BH646" s="296"/>
      <c r="BI646" s="296"/>
      <c r="BJ646" s="296"/>
      <c r="BK646" s="296"/>
      <c r="BL646" s="296"/>
      <c r="BM646" s="296"/>
      <c r="BN646" s="296"/>
      <c r="BO646" s="296"/>
      <c r="BP646" s="296"/>
      <c r="BQ646" s="296"/>
      <c r="BR646" s="296"/>
      <c r="BS646" s="296"/>
      <c r="BT646" s="296"/>
      <c r="BU646" s="296"/>
      <c r="BV646" s="296"/>
      <c r="BW646" s="296"/>
      <c r="BX646" s="296"/>
      <c r="BY646" s="296"/>
      <c r="BZ646" s="29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7" t="s">
        <v>106</v>
      </c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  <c r="AH647" s="298"/>
      <c r="AI647" s="298"/>
      <c r="AJ647" s="298"/>
      <c r="AK647" s="288"/>
      <c r="AL647" s="288"/>
      <c r="AM647" s="288"/>
      <c r="AN647" s="288"/>
      <c r="AO647" s="288"/>
      <c r="AP647" s="288"/>
      <c r="AQ647" s="288"/>
      <c r="AR647" s="288"/>
      <c r="AS647" s="288"/>
      <c r="AT647" s="288"/>
      <c r="AU647" s="288"/>
      <c r="AV647" s="288"/>
      <c r="AW647" s="288"/>
      <c r="AX647" s="288"/>
      <c r="AY647" s="288"/>
      <c r="AZ647" s="288"/>
      <c r="BA647" s="288"/>
      <c r="BB647" s="288"/>
      <c r="BC647" s="288"/>
      <c r="BD647" s="288"/>
      <c r="BE647" s="288"/>
      <c r="BF647" s="288"/>
      <c r="BG647" s="288"/>
      <c r="BH647" s="288"/>
      <c r="BI647" s="288"/>
      <c r="BJ647" s="288"/>
      <c r="BK647" s="288"/>
      <c r="BL647" s="288"/>
      <c r="BM647" s="288"/>
      <c r="BN647" s="288"/>
      <c r="BO647" s="288"/>
      <c r="BP647" s="288"/>
      <c r="BQ647" s="288"/>
      <c r="BR647" s="288"/>
      <c r="BS647" s="288"/>
      <c r="BT647" s="288"/>
      <c r="BU647" s="288"/>
      <c r="BV647" s="288"/>
      <c r="BW647" s="288"/>
      <c r="BX647" s="288"/>
      <c r="BY647" s="288"/>
      <c r="BZ647" s="28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118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86"/>
      <c r="AL650" s="286"/>
      <c r="AM650" s="286"/>
      <c r="AN650" s="286"/>
      <c r="AO650" s="286"/>
      <c r="AP650" s="286"/>
      <c r="AQ650" s="286"/>
      <c r="AR650" s="286"/>
      <c r="AS650" s="286"/>
      <c r="AT650" s="286"/>
      <c r="AU650" s="286"/>
      <c r="AV650" s="286"/>
      <c r="AW650" s="286"/>
      <c r="AX650" s="286"/>
      <c r="AY650" s="286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J650" s="286"/>
      <c r="BK650" s="286"/>
      <c r="BL650" s="286"/>
      <c r="BM650" s="286"/>
      <c r="BN650" s="286"/>
      <c r="BO650" s="286"/>
      <c r="BP650" s="286"/>
      <c r="BQ650" s="286"/>
      <c r="BR650" s="286"/>
      <c r="BS650" s="286"/>
      <c r="BT650" s="286"/>
      <c r="BU650" s="286"/>
      <c r="BV650" s="286"/>
      <c r="BW650" s="286"/>
      <c r="BX650" s="286"/>
      <c r="BY650" s="286"/>
      <c r="BZ650" s="28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109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54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3" t="s">
        <v>107</v>
      </c>
      <c r="C652" s="284"/>
      <c r="D652" s="284"/>
      <c r="E652" s="284"/>
      <c r="F652" s="284"/>
      <c r="G652" s="284"/>
      <c r="H652" s="284"/>
      <c r="I652" s="284"/>
      <c r="J652" s="284"/>
      <c r="K652" s="284"/>
      <c r="L652" s="284"/>
      <c r="M652" s="284"/>
      <c r="N652" s="284"/>
      <c r="O652" s="284"/>
      <c r="P652" s="284"/>
      <c r="Q652" s="284"/>
      <c r="R652" s="284"/>
      <c r="S652" s="284"/>
      <c r="T652" s="284"/>
      <c r="U652" s="284"/>
      <c r="V652" s="284"/>
      <c r="W652" s="284"/>
      <c r="X652" s="284"/>
      <c r="Y652" s="284"/>
      <c r="Z652" s="284"/>
      <c r="AA652" s="284"/>
      <c r="AB652" s="284"/>
      <c r="AC652" s="284"/>
      <c r="AD652" s="284"/>
      <c r="AE652" s="284"/>
      <c r="AF652" s="284"/>
      <c r="AG652" s="284"/>
      <c r="AH652" s="284"/>
      <c r="AI652" s="284"/>
      <c r="AJ652" s="284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  <c r="BA652" s="88"/>
      <c r="BB652" s="88"/>
      <c r="BC652" s="88"/>
      <c r="BD652" s="88"/>
      <c r="BE652" s="88"/>
      <c r="BF652" s="88"/>
      <c r="BG652" s="88"/>
      <c r="BH652" s="88"/>
      <c r="BI652" s="88"/>
      <c r="BJ652" s="88"/>
      <c r="BK652" s="88"/>
      <c r="BL652" s="88"/>
      <c r="BM652" s="88"/>
      <c r="BN652" s="88"/>
      <c r="BO652" s="88"/>
      <c r="BP652" s="88"/>
      <c r="BQ652" s="88"/>
      <c r="BR652" s="88"/>
      <c r="BS652" s="88"/>
      <c r="BT652" s="88"/>
      <c r="BU652" s="88"/>
      <c r="BV652" s="88"/>
      <c r="BW652" s="88"/>
      <c r="BX652" s="88"/>
      <c r="BY652" s="88"/>
      <c r="BZ652" s="8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3" t="s">
        <v>108</v>
      </c>
      <c r="C653" s="284"/>
      <c r="D653" s="284"/>
      <c r="E653" s="284"/>
      <c r="F653" s="284"/>
      <c r="G653" s="284"/>
      <c r="H653" s="284"/>
      <c r="I653" s="284"/>
      <c r="J653" s="284"/>
      <c r="K653" s="284"/>
      <c r="L653" s="284"/>
      <c r="M653" s="284"/>
      <c r="N653" s="284"/>
      <c r="O653" s="284"/>
      <c r="P653" s="284"/>
      <c r="Q653" s="284"/>
      <c r="R653" s="284"/>
      <c r="S653" s="284"/>
      <c r="T653" s="284"/>
      <c r="U653" s="284"/>
      <c r="V653" s="284"/>
      <c r="W653" s="284"/>
      <c r="X653" s="284"/>
      <c r="Y653" s="284"/>
      <c r="Z653" s="284"/>
      <c r="AA653" s="284"/>
      <c r="AB653" s="284"/>
      <c r="AC653" s="284"/>
      <c r="AD653" s="284"/>
      <c r="AE653" s="284"/>
      <c r="AF653" s="284"/>
      <c r="AG653" s="284"/>
      <c r="AH653" s="284"/>
      <c r="AI653" s="284"/>
      <c r="AJ653" s="284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  <c r="BA653" s="88"/>
      <c r="BB653" s="88"/>
      <c r="BC653" s="88"/>
      <c r="BD653" s="88"/>
      <c r="BE653" s="88"/>
      <c r="BF653" s="88"/>
      <c r="BG653" s="88"/>
      <c r="BH653" s="88"/>
      <c r="BI653" s="88"/>
      <c r="BJ653" s="88"/>
      <c r="BK653" s="88"/>
      <c r="BL653" s="88"/>
      <c r="BM653" s="88"/>
      <c r="BN653" s="88"/>
      <c r="BO653" s="88"/>
      <c r="BP653" s="88"/>
      <c r="BQ653" s="88"/>
      <c r="BR653" s="88"/>
      <c r="BS653" s="88"/>
      <c r="BT653" s="88"/>
      <c r="BU653" s="88"/>
      <c r="BV653" s="88"/>
      <c r="BW653" s="88"/>
      <c r="BX653" s="88"/>
      <c r="BY653" s="88"/>
      <c r="BZ653" s="8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3" t="s">
        <v>110</v>
      </c>
      <c r="C654" s="284"/>
      <c r="D654" s="284"/>
      <c r="E654" s="284"/>
      <c r="F654" s="284"/>
      <c r="G654" s="284"/>
      <c r="H654" s="284"/>
      <c r="I654" s="284"/>
      <c r="J654" s="284"/>
      <c r="K654" s="284"/>
      <c r="L654" s="284"/>
      <c r="M654" s="284"/>
      <c r="N654" s="284"/>
      <c r="O654" s="284"/>
      <c r="P654" s="284"/>
      <c r="Q654" s="284"/>
      <c r="R654" s="284"/>
      <c r="S654" s="284"/>
      <c r="T654" s="284"/>
      <c r="U654" s="284"/>
      <c r="V654" s="284"/>
      <c r="W654" s="284"/>
      <c r="X654" s="284"/>
      <c r="Y654" s="284"/>
      <c r="Z654" s="284"/>
      <c r="AA654" s="284"/>
      <c r="AB654" s="284"/>
      <c r="AC654" s="284"/>
      <c r="AD654" s="284"/>
      <c r="AE654" s="284"/>
      <c r="AF654" s="284"/>
      <c r="AG654" s="284"/>
      <c r="AH654" s="284"/>
      <c r="AI654" s="284"/>
      <c r="AJ654" s="284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  <c r="BA654" s="88"/>
      <c r="BB654" s="88"/>
      <c r="BC654" s="88"/>
      <c r="BD654" s="88"/>
      <c r="BE654" s="88"/>
      <c r="BF654" s="88"/>
      <c r="BG654" s="88"/>
      <c r="BH654" s="88"/>
      <c r="BI654" s="88"/>
      <c r="BJ654" s="88"/>
      <c r="BK654" s="88"/>
      <c r="BL654" s="88"/>
      <c r="BM654" s="88"/>
      <c r="BN654" s="88"/>
      <c r="BO654" s="88"/>
      <c r="BP654" s="88"/>
      <c r="BQ654" s="88"/>
      <c r="BR654" s="88"/>
      <c r="BS654" s="88"/>
      <c r="BT654" s="88"/>
      <c r="BU654" s="88"/>
      <c r="BV654" s="88"/>
      <c r="BW654" s="88"/>
      <c r="BX654" s="88"/>
      <c r="BY654" s="88"/>
      <c r="BZ654" s="8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6" t="s">
        <v>112</v>
      </c>
      <c r="C655" s="327"/>
      <c r="D655" s="327"/>
      <c r="E655" s="327"/>
      <c r="F655" s="327"/>
      <c r="G655" s="327"/>
      <c r="H655" s="327"/>
      <c r="I655" s="327"/>
      <c r="J655" s="327"/>
      <c r="K655" s="327"/>
      <c r="L655" s="327"/>
      <c r="M655" s="327"/>
      <c r="N655" s="327"/>
      <c r="O655" s="327"/>
      <c r="P655" s="327"/>
      <c r="Q655" s="327"/>
      <c r="R655" s="327"/>
      <c r="S655" s="327"/>
      <c r="T655" s="327"/>
      <c r="U655" s="327"/>
      <c r="V655" s="327"/>
      <c r="W655" s="327"/>
      <c r="X655" s="327"/>
      <c r="Y655" s="327"/>
      <c r="Z655" s="327"/>
      <c r="AA655" s="327"/>
      <c r="AB655" s="327"/>
      <c r="AC655" s="327"/>
      <c r="AD655" s="327"/>
      <c r="AE655" s="327"/>
      <c r="AF655" s="327"/>
      <c r="AG655" s="327"/>
      <c r="AH655" s="327"/>
      <c r="AI655" s="327"/>
      <c r="AJ655" s="327"/>
      <c r="AK655" s="328"/>
      <c r="AL655" s="329"/>
      <c r="AM655" s="329"/>
      <c r="AN655" s="329"/>
      <c r="AO655" s="329"/>
      <c r="AP655" s="329"/>
      <c r="AQ655" s="329"/>
      <c r="AR655" s="329"/>
      <c r="AS655" s="329"/>
      <c r="AT655" s="329"/>
      <c r="AU655" s="329"/>
      <c r="AV655" s="329"/>
      <c r="AW655" s="329"/>
      <c r="AX655" s="329"/>
      <c r="AY655" s="329"/>
      <c r="AZ655" s="329"/>
      <c r="BA655" s="329"/>
      <c r="BB655" s="329"/>
      <c r="BC655" s="329"/>
      <c r="BD655" s="329"/>
      <c r="BE655" s="329"/>
      <c r="BF655" s="329"/>
      <c r="BG655" s="329"/>
      <c r="BH655" s="329"/>
      <c r="BI655" s="329"/>
      <c r="BJ655" s="329"/>
      <c r="BK655" s="329"/>
      <c r="BL655" s="329"/>
      <c r="BM655" s="329"/>
      <c r="BN655" s="329"/>
      <c r="BO655" s="329"/>
      <c r="BP655" s="329"/>
      <c r="BQ655" s="329"/>
      <c r="BR655" s="329"/>
      <c r="BS655" s="329"/>
      <c r="BT655" s="329"/>
      <c r="BU655" s="329"/>
      <c r="BV655" s="329"/>
      <c r="BW655" s="329"/>
      <c r="BX655" s="329"/>
      <c r="BY655" s="329"/>
      <c r="BZ655" s="33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3" t="s">
        <v>113</v>
      </c>
      <c r="C656" s="284"/>
      <c r="D656" s="284"/>
      <c r="E656" s="284"/>
      <c r="F656" s="284"/>
      <c r="G656" s="284"/>
      <c r="H656" s="284"/>
      <c r="I656" s="284"/>
      <c r="J656" s="284"/>
      <c r="K656" s="284"/>
      <c r="L656" s="284"/>
      <c r="M656" s="284"/>
      <c r="N656" s="284"/>
      <c r="O656" s="284"/>
      <c r="P656" s="284"/>
      <c r="Q656" s="284"/>
      <c r="R656" s="284"/>
      <c r="S656" s="284"/>
      <c r="T656" s="284"/>
      <c r="U656" s="284"/>
      <c r="V656" s="284"/>
      <c r="W656" s="284"/>
      <c r="X656" s="284"/>
      <c r="Y656" s="284"/>
      <c r="Z656" s="284"/>
      <c r="AA656" s="284"/>
      <c r="AB656" s="284"/>
      <c r="AC656" s="284"/>
      <c r="AD656" s="284"/>
      <c r="AE656" s="284"/>
      <c r="AF656" s="284"/>
      <c r="AG656" s="284"/>
      <c r="AH656" s="284"/>
      <c r="AI656" s="284"/>
      <c r="AJ656" s="284"/>
      <c r="AK656" s="290"/>
      <c r="AL656" s="290"/>
      <c r="AM656" s="290"/>
      <c r="AN656" s="290"/>
      <c r="AO656" s="290"/>
      <c r="AP656" s="290"/>
      <c r="AQ656" s="290"/>
      <c r="AR656" s="290"/>
      <c r="AS656" s="290"/>
      <c r="AT656" s="290"/>
      <c r="AU656" s="290"/>
      <c r="AV656" s="290"/>
      <c r="AW656" s="290"/>
      <c r="AX656" s="290"/>
      <c r="AY656" s="290"/>
      <c r="AZ656" s="290"/>
      <c r="BA656" s="290"/>
      <c r="BB656" s="290"/>
      <c r="BC656" s="290"/>
      <c r="BD656" s="290"/>
      <c r="BE656" s="290"/>
      <c r="BF656" s="290"/>
      <c r="BG656" s="290"/>
      <c r="BH656" s="290"/>
      <c r="BI656" s="290"/>
      <c r="BJ656" s="290"/>
      <c r="BK656" s="290"/>
      <c r="BL656" s="290"/>
      <c r="BM656" s="290"/>
      <c r="BN656" s="290"/>
      <c r="BO656" s="290"/>
      <c r="BP656" s="290"/>
      <c r="BQ656" s="290"/>
      <c r="BR656" s="290"/>
      <c r="BS656" s="290"/>
      <c r="BT656" s="290"/>
      <c r="BU656" s="290"/>
      <c r="BV656" s="290"/>
      <c r="BW656" s="290"/>
      <c r="BX656" s="290"/>
      <c r="BY656" s="290"/>
      <c r="BZ656" s="3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3" t="s">
        <v>117</v>
      </c>
      <c r="C657" s="284"/>
      <c r="D657" s="284"/>
      <c r="E657" s="284"/>
      <c r="F657" s="284"/>
      <c r="G657" s="284"/>
      <c r="H657" s="284"/>
      <c r="I657" s="284"/>
      <c r="J657" s="284"/>
      <c r="K657" s="284"/>
      <c r="L657" s="284"/>
      <c r="M657" s="284"/>
      <c r="N657" s="284"/>
      <c r="O657" s="284"/>
      <c r="P657" s="284"/>
      <c r="Q657" s="284"/>
      <c r="R657" s="284"/>
      <c r="S657" s="284"/>
      <c r="T657" s="284"/>
      <c r="U657" s="284"/>
      <c r="V657" s="284"/>
      <c r="W657" s="284"/>
      <c r="X657" s="284"/>
      <c r="Y657" s="284"/>
      <c r="Z657" s="284"/>
      <c r="AA657" s="284"/>
      <c r="AB657" s="284"/>
      <c r="AC657" s="284"/>
      <c r="AD657" s="284"/>
      <c r="AE657" s="284"/>
      <c r="AF657" s="284"/>
      <c r="AG657" s="284"/>
      <c r="AH657" s="284"/>
      <c r="AI657" s="284"/>
      <c r="AJ657" s="284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  <c r="BA657" s="88"/>
      <c r="BB657" s="88"/>
      <c r="BC657" s="88"/>
      <c r="BD657" s="88"/>
      <c r="BE657" s="88"/>
      <c r="BF657" s="88"/>
      <c r="BG657" s="88"/>
      <c r="BH657" s="88"/>
      <c r="BI657" s="88"/>
      <c r="BJ657" s="88"/>
      <c r="BK657" s="88"/>
      <c r="BL657" s="88"/>
      <c r="BM657" s="88"/>
      <c r="BN657" s="88"/>
      <c r="BO657" s="88"/>
      <c r="BP657" s="88"/>
      <c r="BQ657" s="88"/>
      <c r="BR657" s="88"/>
      <c r="BS657" s="88"/>
      <c r="BT657" s="88"/>
      <c r="BU657" s="88"/>
      <c r="BV657" s="88"/>
      <c r="BW657" s="88"/>
      <c r="BX657" s="88"/>
      <c r="BY657" s="88"/>
      <c r="BZ657" s="8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3" t="s">
        <v>114</v>
      </c>
      <c r="C658" s="284"/>
      <c r="D658" s="284"/>
      <c r="E658" s="284"/>
      <c r="F658" s="284"/>
      <c r="G658" s="284"/>
      <c r="H658" s="284"/>
      <c r="I658" s="284"/>
      <c r="J658" s="284"/>
      <c r="K658" s="284"/>
      <c r="L658" s="284"/>
      <c r="M658" s="284"/>
      <c r="N658" s="284"/>
      <c r="O658" s="284"/>
      <c r="P658" s="284"/>
      <c r="Q658" s="284"/>
      <c r="R658" s="284"/>
      <c r="S658" s="284"/>
      <c r="T658" s="284"/>
      <c r="U658" s="284"/>
      <c r="V658" s="284"/>
      <c r="W658" s="284"/>
      <c r="X658" s="284"/>
      <c r="Y658" s="284"/>
      <c r="Z658" s="284"/>
      <c r="AA658" s="284"/>
      <c r="AB658" s="284"/>
      <c r="AC658" s="284"/>
      <c r="AD658" s="284"/>
      <c r="AE658" s="284"/>
      <c r="AF658" s="284"/>
      <c r="AG658" s="284"/>
      <c r="AH658" s="284"/>
      <c r="AI658" s="284"/>
      <c r="AJ658" s="284"/>
      <c r="AK658" s="324"/>
      <c r="AL658" s="324"/>
      <c r="AM658" s="324"/>
      <c r="AN658" s="324"/>
      <c r="AO658" s="324"/>
      <c r="AP658" s="324"/>
      <c r="AQ658" s="324"/>
      <c r="AR658" s="324"/>
      <c r="AS658" s="324"/>
      <c r="AT658" s="324"/>
      <c r="AU658" s="324"/>
      <c r="AV658" s="324"/>
      <c r="AW658" s="324"/>
      <c r="AX658" s="324"/>
      <c r="AY658" s="324"/>
      <c r="AZ658" s="324"/>
      <c r="BA658" s="324"/>
      <c r="BB658" s="324"/>
      <c r="BC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P658" s="324"/>
      <c r="BQ658" s="324"/>
      <c r="BR658" s="324"/>
      <c r="BS658" s="324"/>
      <c r="BT658" s="324"/>
      <c r="BU658" s="324"/>
      <c r="BV658" s="324"/>
      <c r="BW658" s="324"/>
      <c r="BX658" s="324"/>
      <c r="BY658" s="324"/>
      <c r="BZ658" s="32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3" t="s">
        <v>115</v>
      </c>
      <c r="C659" s="284"/>
      <c r="D659" s="284"/>
      <c r="E659" s="284"/>
      <c r="F659" s="284"/>
      <c r="G659" s="284"/>
      <c r="H659" s="284"/>
      <c r="I659" s="284"/>
      <c r="J659" s="284"/>
      <c r="K659" s="284"/>
      <c r="L659" s="284"/>
      <c r="M659" s="284"/>
      <c r="N659" s="284"/>
      <c r="O659" s="284"/>
      <c r="P659" s="284"/>
      <c r="Q659" s="284"/>
      <c r="R659" s="284"/>
      <c r="S659" s="284"/>
      <c r="T659" s="284"/>
      <c r="U659" s="284"/>
      <c r="V659" s="284"/>
      <c r="W659" s="284"/>
      <c r="X659" s="284"/>
      <c r="Y659" s="284"/>
      <c r="Z659" s="284"/>
      <c r="AA659" s="284"/>
      <c r="AB659" s="284"/>
      <c r="AC659" s="284"/>
      <c r="AD659" s="284"/>
      <c r="AE659" s="284"/>
      <c r="AF659" s="284"/>
      <c r="AG659" s="284"/>
      <c r="AH659" s="284"/>
      <c r="AI659" s="284"/>
      <c r="AJ659" s="284"/>
      <c r="AK659" s="324"/>
      <c r="AL659" s="324"/>
      <c r="AM659" s="324"/>
      <c r="AN659" s="324"/>
      <c r="AO659" s="324"/>
      <c r="AP659" s="324"/>
      <c r="AQ659" s="324"/>
      <c r="AR659" s="324"/>
      <c r="AS659" s="324"/>
      <c r="AT659" s="324"/>
      <c r="AU659" s="324"/>
      <c r="AV659" s="324"/>
      <c r="AW659" s="324"/>
      <c r="AX659" s="324"/>
      <c r="AY659" s="324"/>
      <c r="AZ659" s="324"/>
      <c r="BA659" s="324"/>
      <c r="BB659" s="324"/>
      <c r="BC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P659" s="324"/>
      <c r="BQ659" s="324"/>
      <c r="BR659" s="324"/>
      <c r="BS659" s="324"/>
      <c r="BT659" s="324"/>
      <c r="BU659" s="324"/>
      <c r="BV659" s="324"/>
      <c r="BW659" s="324"/>
      <c r="BX659" s="324"/>
      <c r="BY659" s="324"/>
      <c r="BZ659" s="32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5" t="s">
        <v>116</v>
      </c>
      <c r="C660" s="336"/>
      <c r="D660" s="336"/>
      <c r="E660" s="336"/>
      <c r="F660" s="336"/>
      <c r="G660" s="336"/>
      <c r="H660" s="336"/>
      <c r="I660" s="336"/>
      <c r="J660" s="336"/>
      <c r="K660" s="336"/>
      <c r="L660" s="336"/>
      <c r="M660" s="336"/>
      <c r="N660" s="336"/>
      <c r="O660" s="336"/>
      <c r="P660" s="336"/>
      <c r="Q660" s="336"/>
      <c r="R660" s="336"/>
      <c r="S660" s="336"/>
      <c r="T660" s="336"/>
      <c r="U660" s="336"/>
      <c r="V660" s="336"/>
      <c r="W660" s="336"/>
      <c r="X660" s="336"/>
      <c r="Y660" s="336"/>
      <c r="Z660" s="336"/>
      <c r="AA660" s="336"/>
      <c r="AB660" s="336"/>
      <c r="AC660" s="336"/>
      <c r="AD660" s="336"/>
      <c r="AE660" s="336"/>
      <c r="AF660" s="336"/>
      <c r="AG660" s="336"/>
      <c r="AH660" s="336"/>
      <c r="AI660" s="336"/>
      <c r="AJ660" s="336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1" t="s">
        <v>111</v>
      </c>
      <c r="C661" s="332"/>
      <c r="D661" s="332"/>
      <c r="E661" s="332"/>
      <c r="F661" s="332"/>
      <c r="G661" s="332"/>
      <c r="H661" s="332"/>
      <c r="I661" s="332"/>
      <c r="J661" s="332"/>
      <c r="K661" s="332"/>
      <c r="L661" s="332"/>
      <c r="M661" s="332"/>
      <c r="N661" s="332"/>
      <c r="O661" s="332"/>
      <c r="P661" s="332"/>
      <c r="Q661" s="332"/>
      <c r="R661" s="332"/>
      <c r="S661" s="332"/>
      <c r="T661" s="332"/>
      <c r="U661" s="332"/>
      <c r="V661" s="332"/>
      <c r="W661" s="332"/>
      <c r="X661" s="332"/>
      <c r="Y661" s="332"/>
      <c r="Z661" s="332"/>
      <c r="AA661" s="332"/>
      <c r="AB661" s="332"/>
      <c r="AC661" s="332"/>
      <c r="AD661" s="332"/>
      <c r="AE661" s="332"/>
      <c r="AF661" s="332"/>
      <c r="AG661" s="332"/>
      <c r="AH661" s="332"/>
      <c r="AI661" s="332"/>
      <c r="AJ661" s="332"/>
      <c r="AK661" s="333"/>
      <c r="AL661" s="333"/>
      <c r="AM661" s="333"/>
      <c r="AN661" s="333"/>
      <c r="AO661" s="333"/>
      <c r="AP661" s="333"/>
      <c r="AQ661" s="333"/>
      <c r="AR661" s="333"/>
      <c r="AS661" s="333"/>
      <c r="AT661" s="333"/>
      <c r="AU661" s="333"/>
      <c r="AV661" s="333"/>
      <c r="AW661" s="333"/>
      <c r="AX661" s="333"/>
      <c r="AY661" s="333"/>
      <c r="AZ661" s="333"/>
      <c r="BA661" s="333"/>
      <c r="BB661" s="333"/>
      <c r="BC661" s="333"/>
      <c r="BD661" s="333"/>
      <c r="BE661" s="333"/>
      <c r="BF661" s="333"/>
      <c r="BG661" s="333"/>
      <c r="BH661" s="333"/>
      <c r="BI661" s="333"/>
      <c r="BJ661" s="333"/>
      <c r="BK661" s="333"/>
      <c r="BL661" s="333"/>
      <c r="BM661" s="333"/>
      <c r="BN661" s="333"/>
      <c r="BO661" s="333"/>
      <c r="BP661" s="333"/>
      <c r="BQ661" s="333"/>
      <c r="BR661" s="333"/>
      <c r="BS661" s="333"/>
      <c r="BT661" s="333"/>
      <c r="BU661" s="333"/>
      <c r="BV661" s="333"/>
      <c r="BW661" s="333"/>
      <c r="BX661" s="333"/>
      <c r="BY661" s="333"/>
      <c r="BZ661" s="33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161</v>
      </c>
      <c r="K665" s="73" t="s">
        <v>196</v>
      </c>
      <c r="L665" s="73"/>
      <c r="M665" s="73"/>
      <c r="N665" s="73"/>
      <c r="O665" s="7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432:AL432"/>
    <mergeCell ref="BO462:BZ462"/>
    <mergeCell ref="BO463:BZ463"/>
    <mergeCell ref="Q463:AE463"/>
    <mergeCell ref="AF463:AV463"/>
    <mergeCell ref="B462:P462"/>
    <mergeCell ref="Q462:AE462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B461:BZ461"/>
    <mergeCell ref="BG430:BZ430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M489:AA489"/>
    <mergeCell ref="X500:AJ500"/>
    <mergeCell ref="AK500:AV500"/>
    <mergeCell ref="B499:L499"/>
    <mergeCell ref="M499:W499"/>
    <mergeCell ref="X499:AJ499"/>
    <mergeCell ref="BO498:BZ498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AB496:AN496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X504:AJ504"/>
    <mergeCell ref="AK504:AV504"/>
    <mergeCell ref="AK506:AV506"/>
    <mergeCell ref="AW507:BN507"/>
    <mergeCell ref="BO507:BZ507"/>
    <mergeCell ref="AW506:BN506"/>
    <mergeCell ref="X506:AJ506"/>
    <mergeCell ref="AW505:BN505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B661:AJ661"/>
    <mergeCell ref="AK661:AX661"/>
    <mergeCell ref="AY661:BL661"/>
    <mergeCell ref="BM661:BZ661"/>
    <mergeCell ref="B660:AJ660"/>
    <mergeCell ref="AK660:AX660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O486:BZ486"/>
    <mergeCell ref="B491:L491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M491:AA491"/>
    <mergeCell ref="AB491:AN491"/>
    <mergeCell ref="AO491:AY491"/>
    <mergeCell ref="AZ491:BN491"/>
    <mergeCell ref="B490:L490"/>
    <mergeCell ref="M490:AA490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52:AJ652"/>
    <mergeCell ref="AK652:AX652"/>
    <mergeCell ref="AY652:BL652"/>
    <mergeCell ref="AB83:BC83"/>
    <mergeCell ref="B636:BZ636"/>
    <mergeCell ref="AR546:BZ546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O488:BZ488"/>
    <mergeCell ref="BO489:BZ489"/>
    <mergeCell ref="AZ486:BN486"/>
    <mergeCell ref="AO486:AY486"/>
    <mergeCell ref="B506:L506"/>
    <mergeCell ref="M506:W506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110:AT111"/>
    <mergeCell ref="AU115:BE115"/>
    <mergeCell ref="AU117:BE117"/>
    <mergeCell ref="AU114:BE114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88:BZ88"/>
    <mergeCell ref="BF112:BP112"/>
    <mergeCell ref="B100:BZ100"/>
    <mergeCell ref="B96:BZ96"/>
    <mergeCell ref="B97:BZ97"/>
    <mergeCell ref="B90:BZ90"/>
    <mergeCell ref="AU112:BE112"/>
    <mergeCell ref="B91:BZ91"/>
    <mergeCell ref="B105:BZ105"/>
    <mergeCell ref="BF110:BP111"/>
    <mergeCell ref="B657:AJ657"/>
    <mergeCell ref="AK657:AX657"/>
    <mergeCell ref="B629:BZ629"/>
    <mergeCell ref="AY651:BL651"/>
    <mergeCell ref="BM651:BZ651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597:BZ597"/>
    <mergeCell ref="B576:BZ576"/>
    <mergeCell ref="B624:BZ624"/>
    <mergeCell ref="B625:BZ625"/>
    <mergeCell ref="B648:AJ650"/>
    <mergeCell ref="BM652:BZ652"/>
    <mergeCell ref="B630:BZ630"/>
    <mergeCell ref="B631:BZ631"/>
    <mergeCell ref="B651:Z651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AK646:BZ646"/>
    <mergeCell ref="B647:AJ647"/>
    <mergeCell ref="AK647:AX647"/>
    <mergeCell ref="AY647:BL647"/>
    <mergeCell ref="B626:BZ626"/>
    <mergeCell ref="B633:BZ633"/>
    <mergeCell ref="B634:BZ634"/>
    <mergeCell ref="B628:BZ628"/>
    <mergeCell ref="J594:R594"/>
    <mergeCell ref="B612:BZ612"/>
    <mergeCell ref="B613:BZ613"/>
    <mergeCell ref="B606:BZ606"/>
    <mergeCell ref="B599:BZ599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38:AQ539"/>
    <mergeCell ref="AZ487:BN487"/>
    <mergeCell ref="AZ493:BN493"/>
    <mergeCell ref="AO492:AY492"/>
    <mergeCell ref="AZ492:BN492"/>
    <mergeCell ref="AW499:BN499"/>
    <mergeCell ref="AZ496:BN496"/>
    <mergeCell ref="AK499:AV499"/>
    <mergeCell ref="AB492:AN492"/>
    <mergeCell ref="B487:L487"/>
    <mergeCell ref="AZ488:BN488"/>
    <mergeCell ref="X505:AJ505"/>
    <mergeCell ref="AK505:AV505"/>
    <mergeCell ref="B502:L502"/>
    <mergeCell ref="M502:W502"/>
    <mergeCell ref="X502:AJ502"/>
    <mergeCell ref="AK502:AV502"/>
    <mergeCell ref="B492:L492"/>
    <mergeCell ref="M493:AA493"/>
    <mergeCell ref="AB493:AN493"/>
    <mergeCell ref="AO493:AY493"/>
    <mergeCell ref="M492:AA492"/>
    <mergeCell ref="AW498:BN498"/>
    <mergeCell ref="B496:L496"/>
    <mergeCell ref="B229:BZ229"/>
    <mergeCell ref="BQ154:BZ154"/>
    <mergeCell ref="BF146:BP147"/>
    <mergeCell ref="BF153:BP153"/>
    <mergeCell ref="B223:BZ223"/>
    <mergeCell ref="BQ149:BZ149"/>
    <mergeCell ref="B454:BZ454"/>
    <mergeCell ref="B447:BZ447"/>
    <mergeCell ref="B524:BZ524"/>
    <mergeCell ref="B525:BZ525"/>
    <mergeCell ref="X507:AJ507"/>
    <mergeCell ref="AK507:AV507"/>
    <mergeCell ref="B508:L508"/>
    <mergeCell ref="AO487:AY487"/>
    <mergeCell ref="B523:BZ523"/>
    <mergeCell ref="B522:BZ522"/>
    <mergeCell ref="B527:BZ527"/>
    <mergeCell ref="B526:BZ526"/>
    <mergeCell ref="X508:AJ508"/>
    <mergeCell ref="AZ494:BN494"/>
    <mergeCell ref="B507:L507"/>
    <mergeCell ref="M507:W507"/>
    <mergeCell ref="M508:W508"/>
    <mergeCell ref="B505:L505"/>
    <mergeCell ref="M505:W505"/>
    <mergeCell ref="M486:AA486"/>
    <mergeCell ref="AB486:AN486"/>
    <mergeCell ref="M496:AA496"/>
    <mergeCell ref="AO496:AY496"/>
    <mergeCell ref="B495:L495"/>
    <mergeCell ref="BO505:BZ505"/>
    <mergeCell ref="M504:W504"/>
    <mergeCell ref="B38:AI38"/>
    <mergeCell ref="BQ110:BZ111"/>
    <mergeCell ref="B102:BZ102"/>
    <mergeCell ref="BF113:BP113"/>
    <mergeCell ref="AB82:BC82"/>
    <mergeCell ref="B92:BZ92"/>
    <mergeCell ref="AU113:BE113"/>
    <mergeCell ref="B89:BZ89"/>
    <mergeCell ref="B79:AA79"/>
    <mergeCell ref="B101:BZ101"/>
    <mergeCell ref="AU119:BE119"/>
    <mergeCell ref="B131:BZ131"/>
    <mergeCell ref="BF120:BP120"/>
    <mergeCell ref="BF121:BP121"/>
    <mergeCell ref="B116:AT116"/>
    <mergeCell ref="B117:AT117"/>
    <mergeCell ref="BQ117:BZ117"/>
    <mergeCell ref="BQ118:BZ118"/>
    <mergeCell ref="BF117:BP117"/>
    <mergeCell ref="B115:AT115"/>
    <mergeCell ref="BQ116:BZ116"/>
    <mergeCell ref="B128:BZ128"/>
    <mergeCell ref="B121:AT121"/>
    <mergeCell ref="AU118:BE118"/>
    <mergeCell ref="BF115:BP115"/>
    <mergeCell ref="AU121:BE121"/>
    <mergeCell ref="B84:AA84"/>
    <mergeCell ref="AB84:BC84"/>
    <mergeCell ref="BQ112:BZ112"/>
    <mergeCell ref="B120:AT120"/>
    <mergeCell ref="BQ115:BZ115"/>
    <mergeCell ref="B98:BZ98"/>
    <mergeCell ref="B182:BZ182"/>
    <mergeCell ref="BQ157:BZ157"/>
    <mergeCell ref="B155:AT155"/>
    <mergeCell ref="B154:AT154"/>
    <mergeCell ref="AU155:BE155"/>
    <mergeCell ref="B156:AT156"/>
    <mergeCell ref="BF157:BP157"/>
    <mergeCell ref="BQ156:BZ156"/>
    <mergeCell ref="B222:BZ222"/>
    <mergeCell ref="B160:BZ160"/>
    <mergeCell ref="BQ114:BZ114"/>
    <mergeCell ref="AU148:BE148"/>
    <mergeCell ref="BQ148:BZ148"/>
    <mergeCell ref="AU151:BE151"/>
    <mergeCell ref="B153:AT153"/>
    <mergeCell ref="BF152:BP152"/>
    <mergeCell ref="BF151:BP151"/>
    <mergeCell ref="BQ151:BZ151"/>
    <mergeCell ref="AU152:BE152"/>
    <mergeCell ref="BQ121:BZ121"/>
    <mergeCell ref="B141:BZ141"/>
    <mergeCell ref="B138:BZ138"/>
    <mergeCell ref="B139:BZ139"/>
    <mergeCell ref="AU146:BE147"/>
    <mergeCell ref="B162:BZ162"/>
    <mergeCell ref="B173:BZ173"/>
    <mergeCell ref="BQ146:BZ147"/>
    <mergeCell ref="B124:BZ124"/>
    <mergeCell ref="B129:BZ129"/>
    <mergeCell ref="BD80:BZ80"/>
    <mergeCell ref="B134:BZ134"/>
    <mergeCell ref="C86:BZ86"/>
    <mergeCell ref="AU110:BE111"/>
    <mergeCell ref="B109:BZ109"/>
    <mergeCell ref="B122:BZ122"/>
    <mergeCell ref="BQ113:BZ113"/>
    <mergeCell ref="AU116:BE116"/>
    <mergeCell ref="B118:AT118"/>
    <mergeCell ref="B123:BZ123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193:BZ193"/>
    <mergeCell ref="B195:BZ195"/>
    <mergeCell ref="B161:BZ161"/>
    <mergeCell ref="B170:BZ170"/>
    <mergeCell ref="B183:BZ183"/>
    <mergeCell ref="AU153:BE153"/>
    <mergeCell ref="BF155:BP155"/>
    <mergeCell ref="B157:AT157"/>
    <mergeCell ref="B178:BZ178"/>
    <mergeCell ref="B184:BZ184"/>
    <mergeCell ref="B50:BZ50"/>
    <mergeCell ref="B51:BZ51"/>
    <mergeCell ref="AD69:BZ69"/>
    <mergeCell ref="BF118:BP118"/>
    <mergeCell ref="B74:AA74"/>
    <mergeCell ref="AU120:BE120"/>
    <mergeCell ref="BQ119:BZ119"/>
    <mergeCell ref="B132:BZ132"/>
    <mergeCell ref="B133:BZ133"/>
    <mergeCell ref="B140:BZ140"/>
    <mergeCell ref="B149:AT149"/>
    <mergeCell ref="BF148:BP148"/>
    <mergeCell ref="B145:BZ145"/>
    <mergeCell ref="BF119:BP119"/>
    <mergeCell ref="BQ120:BZ120"/>
    <mergeCell ref="BF116:BP116"/>
    <mergeCell ref="AU154:BE154"/>
    <mergeCell ref="B146:AT147"/>
    <mergeCell ref="B151:AT151"/>
    <mergeCell ref="B87:BZ87"/>
    <mergeCell ref="B104:BZ104"/>
    <mergeCell ref="B103:BZ103"/>
    <mergeCell ref="B143:BZ143"/>
    <mergeCell ref="B150:AT150"/>
    <mergeCell ref="B130:BZ130"/>
    <mergeCell ref="AU150:BE150"/>
    <mergeCell ref="AU149:BE149"/>
    <mergeCell ref="B93:BZ93"/>
    <mergeCell ref="B106:BZ106"/>
    <mergeCell ref="B85:BZ85"/>
    <mergeCell ref="B126:BZ126"/>
    <mergeCell ref="BF114:BP114"/>
    <mergeCell ref="B226:BZ226"/>
    <mergeCell ref="B248:BZ248"/>
    <mergeCell ref="B237:BZ237"/>
    <mergeCell ref="B231:BZ231"/>
    <mergeCell ref="B236:BZ236"/>
    <mergeCell ref="B239:BZ239"/>
    <mergeCell ref="B230:BZ230"/>
    <mergeCell ref="B263:BZ263"/>
    <mergeCell ref="J14:N14"/>
    <mergeCell ref="B167:BZ167"/>
    <mergeCell ref="B199:BZ199"/>
    <mergeCell ref="B194:BZ194"/>
    <mergeCell ref="BQ150:BZ150"/>
    <mergeCell ref="B78:AA78"/>
    <mergeCell ref="C225:BZ225"/>
    <mergeCell ref="B228:BZ228"/>
    <mergeCell ref="B227:BZ227"/>
    <mergeCell ref="B75:AA75"/>
    <mergeCell ref="AJ39:BZ39"/>
    <mergeCell ref="B114:AT114"/>
    <mergeCell ref="B142:BZ142"/>
    <mergeCell ref="B29:BZ29"/>
    <mergeCell ref="B30:BZ30"/>
    <mergeCell ref="B107:BZ107"/>
    <mergeCell ref="B113:AT113"/>
    <mergeCell ref="B125:BZ125"/>
    <mergeCell ref="B127:BZ127"/>
    <mergeCell ref="B190:BZ190"/>
    <mergeCell ref="B186:BZ186"/>
    <mergeCell ref="B187:BZ187"/>
    <mergeCell ref="B19:BZ19"/>
    <mergeCell ref="B16:BZ16"/>
    <mergeCell ref="B270:BZ270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33:BZ233"/>
    <mergeCell ref="B240:BZ240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74:BZ274"/>
    <mergeCell ref="B216:BZ216"/>
    <mergeCell ref="B217:BZ217"/>
    <mergeCell ref="B220:BZ220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AU156:BE156"/>
    <mergeCell ref="B152:AT152"/>
    <mergeCell ref="B148:AT148"/>
    <mergeCell ref="B137:BZ137"/>
    <mergeCell ref="BF149:BP149"/>
    <mergeCell ref="B166:BZ166"/>
    <mergeCell ref="BF150:BP150"/>
    <mergeCell ref="B256:BZ256"/>
    <mergeCell ref="B257:BZ257"/>
    <mergeCell ref="B252:BZ252"/>
    <mergeCell ref="B250:BZ250"/>
    <mergeCell ref="B242:BZ242"/>
    <mergeCell ref="B243:BZ243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F2:BH2"/>
    <mergeCell ref="BB2:BC2"/>
    <mergeCell ref="BD2:BE2"/>
    <mergeCell ref="BI2:BJ2"/>
    <mergeCell ref="BU2:BV2"/>
    <mergeCell ref="D2:T2"/>
    <mergeCell ref="BO2:BP2"/>
    <mergeCell ref="B344:AR344"/>
    <mergeCell ref="B218:BZ218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71:BZ171"/>
    <mergeCell ref="B135:BZ135"/>
    <mergeCell ref="B136:BZ136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601:BZ601"/>
    <mergeCell ref="B602:BZ602"/>
    <mergeCell ref="B592:BZ592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AG556:AT556"/>
    <mergeCell ref="B546:AQ546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S344:BZ344"/>
    <mergeCell ref="AG554:BZ554"/>
    <mergeCell ref="AG555:AT555"/>
    <mergeCell ref="AU555:BJ555"/>
    <mergeCell ref="AG565:AT565"/>
    <mergeCell ref="AU565:BJ565"/>
    <mergeCell ref="BK565:BZ565"/>
    <mergeCell ref="BK560:BZ560"/>
    <mergeCell ref="BK563:BZ563"/>
    <mergeCell ref="AG564:AT564"/>
    <mergeCell ref="AU564:BJ564"/>
    <mergeCell ref="B556:AF556"/>
    <mergeCell ref="B565:AF565"/>
    <mergeCell ref="AG561:AT561"/>
    <mergeCell ref="AU561:BJ561"/>
    <mergeCell ref="B563:AF563"/>
    <mergeCell ref="B564:AF564"/>
    <mergeCell ref="AG562:AT562"/>
    <mergeCell ref="AG563:AT563"/>
    <mergeCell ref="BK564:BZ564"/>
    <mergeCell ref="AU563:BJ563"/>
    <mergeCell ref="BK562:BZ562"/>
    <mergeCell ref="B558:AF558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7:BZ377"/>
    <mergeCell ref="B381:AA382"/>
    <mergeCell ref="B418:BZ418"/>
    <mergeCell ref="B376:BZ376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567:AF567"/>
    <mergeCell ref="B566:AF566"/>
    <mergeCell ref="B559:AF559"/>
    <mergeCell ref="B560:AF560"/>
    <mergeCell ref="B561:AF561"/>
    <mergeCell ref="AG560:AT560"/>
    <mergeCell ref="AG557:AT557"/>
    <mergeCell ref="AU557:BJ557"/>
    <mergeCell ref="B583:BZ583"/>
    <mergeCell ref="BK557:BZ557"/>
    <mergeCell ref="AU558:BJ558"/>
    <mergeCell ref="BK558:BZ558"/>
    <mergeCell ref="AG559:AT559"/>
    <mergeCell ref="AU559:BJ559"/>
    <mergeCell ref="BK559:BZ559"/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689:BZ689"/>
    <mergeCell ref="AG558:AT558"/>
    <mergeCell ref="B557:AF557"/>
    <mergeCell ref="B568:AF568"/>
    <mergeCell ref="AY645:BL645"/>
    <mergeCell ref="BM645:BZ645"/>
    <mergeCell ref="B621:BZ621"/>
    <mergeCell ref="B622:BZ622"/>
    <mergeCell ref="B623:BZ623"/>
    <mergeCell ref="B591:BZ591"/>
    <mergeCell ref="AG568:AT568"/>
    <mergeCell ref="AU568:BJ568"/>
    <mergeCell ref="BK568:BZ568"/>
    <mergeCell ref="B590:BZ590"/>
    <mergeCell ref="B541:AQ541"/>
    <mergeCell ref="B542:AQ542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</cp:lastModifiedBy>
  <cp:lastPrinted>2017-07-03T04:28:22Z</cp:lastPrinted>
  <dcterms:created xsi:type="dcterms:W3CDTF">2012-01-12T21:00:01Z</dcterms:created>
  <dcterms:modified xsi:type="dcterms:W3CDTF">2018-04-11T11:09:21Z</dcterms:modified>
</cp:coreProperties>
</file>