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Hárok1" sheetId="1" r:id="rId1"/>
    <sheet name="Hárok2" sheetId="2" r:id="rId2"/>
    <sheet name="Hárok3" sheetId="3" r:id="rId3"/>
  </sheets>
  <calcPr calcId="145621" iterateCount="1"/>
</workbook>
</file>

<file path=xl/calcChain.xml><?xml version="1.0" encoding="utf-8"?>
<calcChain xmlns="http://schemas.openxmlformats.org/spreadsheetml/2006/main">
  <c r="H137" i="1" l="1"/>
  <c r="H138" i="1" s="1"/>
  <c r="H139" i="1" s="1"/>
  <c r="E137" i="1"/>
  <c r="E138" i="1" s="1"/>
  <c r="D146" i="1" l="1"/>
  <c r="C146" i="1"/>
  <c r="G146" i="1"/>
  <c r="F146" i="1"/>
  <c r="H146" i="1" l="1"/>
  <c r="H5" i="1"/>
  <c r="H6" i="1" s="1"/>
  <c r="H7" i="1" s="1"/>
  <c r="H8" i="1" s="1"/>
  <c r="E5" i="1"/>
  <c r="E6" i="1" s="1"/>
  <c r="E7" i="1" s="1"/>
  <c r="E8" i="1" s="1"/>
  <c r="E9" i="1" s="1"/>
  <c r="H9" i="1" l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E10" i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H37" i="1" l="1"/>
  <c r="H38" i="1" s="1"/>
  <c r="H39" i="1" s="1"/>
  <c r="H40" i="1" s="1"/>
  <c r="H41" i="1" s="1"/>
  <c r="H42" i="1" s="1"/>
  <c r="H43" i="1" s="1"/>
  <c r="H44" i="1" s="1"/>
  <c r="H45" i="1" s="1"/>
  <c r="H46" i="1" s="1"/>
  <c r="E37" i="1"/>
  <c r="E38" i="1" s="1"/>
  <c r="E39" i="1" s="1"/>
  <c r="E40" i="1" s="1"/>
  <c r="E41" i="1" s="1"/>
  <c r="E42" i="1" s="1"/>
  <c r="E43" i="1" s="1"/>
  <c r="E44" i="1" s="1"/>
  <c r="E45" i="1" s="1"/>
  <c r="E46" i="1" s="1"/>
  <c r="H47" i="1" l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H72" i="1" s="1"/>
  <c r="H73" i="1" s="1"/>
  <c r="H74" i="1" s="1"/>
  <c r="H75" i="1" s="1"/>
  <c r="H76" i="1" s="1"/>
  <c r="H77" i="1" s="1"/>
  <c r="H78" i="1" s="1"/>
  <c r="H79" i="1" s="1"/>
  <c r="H80" i="1" s="1"/>
  <c r="H81" i="1" s="1"/>
  <c r="H82" i="1" s="1"/>
  <c r="H83" i="1" s="1"/>
  <c r="H84" i="1" s="1"/>
  <c r="H85" i="1" s="1"/>
  <c r="H86" i="1" s="1"/>
  <c r="H87" i="1" s="1"/>
  <c r="H88" i="1" s="1"/>
  <c r="H89" i="1" s="1"/>
  <c r="H90" i="1" s="1"/>
  <c r="H91" i="1" s="1"/>
  <c r="H92" i="1" s="1"/>
  <c r="H93" i="1" s="1"/>
  <c r="H94" i="1" s="1"/>
  <c r="H95" i="1" s="1"/>
  <c r="H96" i="1" s="1"/>
  <c r="H97" i="1" s="1"/>
  <c r="H98" i="1" s="1"/>
  <c r="H99" i="1" s="1"/>
  <c r="H100" i="1" s="1"/>
  <c r="H101" i="1" s="1"/>
  <c r="H102" i="1" s="1"/>
  <c r="H103" i="1" s="1"/>
  <c r="H104" i="1" s="1"/>
  <c r="H105" i="1" s="1"/>
  <c r="H106" i="1" s="1"/>
  <c r="H107" i="1" s="1"/>
  <c r="H108" i="1" s="1"/>
  <c r="H109" i="1" s="1"/>
  <c r="H110" i="1" s="1"/>
  <c r="H111" i="1" s="1"/>
  <c r="H112" i="1" s="1"/>
  <c r="E47" i="1"/>
  <c r="E48" i="1" s="1"/>
  <c r="E49" i="1" s="1"/>
  <c r="E50" i="1" s="1"/>
  <c r="E51" i="1" s="1"/>
  <c r="E52" i="1" s="1"/>
  <c r="E53" i="1" s="1"/>
  <c r="E54" i="1" s="1"/>
  <c r="E55" i="1" s="1"/>
  <c r="E146" i="1"/>
  <c r="H113" i="1" l="1"/>
  <c r="H114" i="1" s="1"/>
  <c r="H115" i="1" s="1"/>
  <c r="H116" i="1" s="1"/>
  <c r="H117" i="1" s="1"/>
  <c r="H118" i="1" s="1"/>
  <c r="H119" i="1" s="1"/>
  <c r="H120" i="1" s="1"/>
  <c r="H121" i="1" s="1"/>
  <c r="H122" i="1" s="1"/>
  <c r="H123" i="1" s="1"/>
  <c r="H124" i="1" s="1"/>
  <c r="H125" i="1" s="1"/>
  <c r="H126" i="1" s="1"/>
  <c r="H127" i="1" s="1"/>
  <c r="H128" i="1" s="1"/>
  <c r="H129" i="1" s="1"/>
  <c r="H130" i="1" s="1"/>
  <c r="H131" i="1" s="1"/>
  <c r="H132" i="1" s="1"/>
  <c r="H133" i="1" s="1"/>
  <c r="H134" i="1" s="1"/>
  <c r="H135" i="1" s="1"/>
  <c r="H136" i="1" s="1"/>
  <c r="H140" i="1" s="1"/>
  <c r="H141" i="1" s="1"/>
  <c r="H142" i="1" s="1"/>
  <c r="H143" i="1" s="1"/>
  <c r="H144" i="1" s="1"/>
  <c r="H145" i="1" s="1"/>
  <c r="E56" i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l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l="1"/>
  <c r="E90" i="1" s="1"/>
  <c r="E91" i="1" s="1"/>
  <c r="E92" i="1" l="1"/>
  <c r="E93" i="1" s="1"/>
  <c r="E94" i="1" s="1"/>
  <c r="E95" i="1" s="1"/>
  <c r="E96" i="1" s="1"/>
  <c r="E97" i="1" s="1"/>
  <c r="E98" i="1" s="1"/>
  <c r="E99" i="1" s="1"/>
  <c r="E100" i="1" s="1"/>
  <c r="E101" i="1" s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113" i="1" s="1"/>
  <c r="E114" i="1" s="1"/>
  <c r="E115" i="1" l="1"/>
  <c r="E116" i="1" s="1"/>
  <c r="E117" i="1" s="1"/>
  <c r="E118" i="1" s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2" i="1" s="1"/>
  <c r="E133" i="1" s="1"/>
  <c r="E134" i="1" s="1"/>
  <c r="E135" i="1" s="1"/>
  <c r="E136" i="1" s="1"/>
  <c r="E139" i="1" s="1"/>
  <c r="E140" i="1" s="1"/>
  <c r="E141" i="1" s="1"/>
  <c r="E142" i="1" s="1"/>
  <c r="E143" i="1" s="1"/>
  <c r="E144" i="1" s="1"/>
  <c r="E145" i="1" s="1"/>
</calcChain>
</file>

<file path=xl/sharedStrings.xml><?xml version="1.0" encoding="utf-8"?>
<sst xmlns="http://schemas.openxmlformats.org/spreadsheetml/2006/main" count="297" uniqueCount="134">
  <si>
    <t>Vyúčtovanie AMABILE</t>
  </si>
  <si>
    <t>Peňažné prostriedky</t>
  </si>
  <si>
    <t>v hotovosti</t>
  </si>
  <si>
    <t>v banke</t>
  </si>
  <si>
    <t>dátum</t>
  </si>
  <si>
    <t>účel</t>
  </si>
  <si>
    <t>príjem</t>
  </si>
  <si>
    <t>výdaj</t>
  </si>
  <si>
    <t>zostatok</t>
  </si>
  <si>
    <t>vklad</t>
  </si>
  <si>
    <t>výber</t>
  </si>
  <si>
    <t>1.1.</t>
  </si>
  <si>
    <t>počiatočný stav</t>
  </si>
  <si>
    <t>poštovné</t>
  </si>
  <si>
    <t>kopírovanie</t>
  </si>
  <si>
    <t>kanc. potreby</t>
  </si>
  <si>
    <t>hudobné pomôcky</t>
  </si>
  <si>
    <t>poplatky</t>
  </si>
  <si>
    <t>vklad do pokladne</t>
  </si>
  <si>
    <t>31.5.</t>
  </si>
  <si>
    <t>občerstvenie</t>
  </si>
  <si>
    <t>30.6.</t>
  </si>
  <si>
    <t>31.7.</t>
  </si>
  <si>
    <t>31.8.</t>
  </si>
  <si>
    <t>30.9.</t>
  </si>
  <si>
    <t>notár</t>
  </si>
  <si>
    <t>31.10.</t>
  </si>
  <si>
    <t>31.12.</t>
  </si>
  <si>
    <t>batérie</t>
  </si>
  <si>
    <t>23.6.</t>
  </si>
  <si>
    <t>1.12.</t>
  </si>
  <si>
    <t>15.12.</t>
  </si>
  <si>
    <t>telefon</t>
  </si>
  <si>
    <t>20.2.</t>
  </si>
  <si>
    <t>3.3.</t>
  </si>
  <si>
    <t>cd</t>
  </si>
  <si>
    <t>20.4.</t>
  </si>
  <si>
    <t>21.4.</t>
  </si>
  <si>
    <t>dar</t>
  </si>
  <si>
    <t>19.5.</t>
  </si>
  <si>
    <t>1.6.</t>
  </si>
  <si>
    <t>2 % z dane</t>
  </si>
  <si>
    <t>21.9.</t>
  </si>
  <si>
    <t>21.12.</t>
  </si>
  <si>
    <t>12.1.</t>
  </si>
  <si>
    <t>20.1.</t>
  </si>
  <si>
    <t>23.3.</t>
  </si>
  <si>
    <t>21.6.</t>
  </si>
  <si>
    <t>20.6.</t>
  </si>
  <si>
    <t>8.9.</t>
  </si>
  <si>
    <t>29.9.</t>
  </si>
  <si>
    <t>3.10.</t>
  </si>
  <si>
    <t>14.10.</t>
  </si>
  <si>
    <t>13.12.</t>
  </si>
  <si>
    <t>31.1.</t>
  </si>
  <si>
    <t>15.3.</t>
  </si>
  <si>
    <t>31.3.</t>
  </si>
  <si>
    <t>16.5.</t>
  </si>
  <si>
    <t>26.5.</t>
  </si>
  <si>
    <t>nájomné</t>
  </si>
  <si>
    <t>príkazná zmluva</t>
  </si>
  <si>
    <t>13.6.</t>
  </si>
  <si>
    <t>28.11.</t>
  </si>
  <si>
    <t>29.11.</t>
  </si>
  <si>
    <t>12.12.</t>
  </si>
  <si>
    <t>za rok 2017</t>
  </si>
  <si>
    <t>3.1.</t>
  </si>
  <si>
    <t>4.1.</t>
  </si>
  <si>
    <t>16.1.</t>
  </si>
  <si>
    <t>23.1.</t>
  </si>
  <si>
    <t>24.1.</t>
  </si>
  <si>
    <t>príslušenstvo k apar.</t>
  </si>
  <si>
    <t>1.2.</t>
  </si>
  <si>
    <t>17.2.</t>
  </si>
  <si>
    <t>18.2.</t>
  </si>
  <si>
    <t>8.3.</t>
  </si>
  <si>
    <t>13.3.</t>
  </si>
  <si>
    <t>20.3.</t>
  </si>
  <si>
    <t>22.3.</t>
  </si>
  <si>
    <t>27.3.</t>
  </si>
  <si>
    <t>zariadenie kanc.</t>
  </si>
  <si>
    <t>24.4.</t>
  </si>
  <si>
    <t>28.4.</t>
  </si>
  <si>
    <t>10.5.</t>
  </si>
  <si>
    <t>15.5.</t>
  </si>
  <si>
    <t>9.6.</t>
  </si>
  <si>
    <t>12.6.</t>
  </si>
  <si>
    <t>22.6.</t>
  </si>
  <si>
    <t>7.8.</t>
  </si>
  <si>
    <t>21.8.</t>
  </si>
  <si>
    <t>7.9.</t>
  </si>
  <si>
    <t>14.9.</t>
  </si>
  <si>
    <t>5.10.</t>
  </si>
  <si>
    <t>6.10.</t>
  </si>
  <si>
    <t>9.10.</t>
  </si>
  <si>
    <t>20.10.</t>
  </si>
  <si>
    <t>23.10.</t>
  </si>
  <si>
    <t>26.10.</t>
  </si>
  <si>
    <t>6.11.</t>
  </si>
  <si>
    <t>8.11.</t>
  </si>
  <si>
    <t>20.11.</t>
  </si>
  <si>
    <t>23.11.</t>
  </si>
  <si>
    <t>27.11.</t>
  </si>
  <si>
    <t>foto</t>
  </si>
  <si>
    <t>6.12.</t>
  </si>
  <si>
    <t>17.12.</t>
  </si>
  <si>
    <t>28.12.</t>
  </si>
  <si>
    <t>14.12.</t>
  </si>
  <si>
    <t>28.2.</t>
  </si>
  <si>
    <t>18.4.</t>
  </si>
  <si>
    <t>30. 4.</t>
  </si>
  <si>
    <t>22.5.</t>
  </si>
  <si>
    <t>23.5.</t>
  </si>
  <si>
    <t>30.5.</t>
  </si>
  <si>
    <t>2.6.</t>
  </si>
  <si>
    <t>2 .6.</t>
  </si>
  <si>
    <t>16 .6.</t>
  </si>
  <si>
    <t>27.6.</t>
  </si>
  <si>
    <t>7.7.</t>
  </si>
  <si>
    <t>13.7.</t>
  </si>
  <si>
    <t>18.7.</t>
  </si>
  <si>
    <t>20.7.</t>
  </si>
  <si>
    <t>21.7.</t>
  </si>
  <si>
    <t>25.7.</t>
  </si>
  <si>
    <t>28.7.</t>
  </si>
  <si>
    <t>4.8.</t>
  </si>
  <si>
    <t>15.8.</t>
  </si>
  <si>
    <t>2.10.</t>
  </si>
  <si>
    <t>faktúra DPMK</t>
  </si>
  <si>
    <t>inkaso telefón</t>
  </si>
  <si>
    <t>30.11.</t>
  </si>
  <si>
    <t>8.12.</t>
  </si>
  <si>
    <t>20.12.</t>
  </si>
  <si>
    <t>odmena za účinkovanie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</si>
</sst>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12" xfId="0" applyFont="1" applyBorder="1" applyAlignment="1">
      <alignment horizontal="right" vertical="center"/>
    </xf>
    <xf numFmtId="4" fontId="1" fillId="0" borderId="14" xfId="0" applyNumberFormat="1" applyFont="1" applyBorder="1" applyAlignment="1">
      <alignment horizontal="center" vertical="center"/>
    </xf>
    <xf numFmtId="4" fontId="1" fillId="0" borderId="15" xfId="0" applyNumberFormat="1" applyFont="1" applyFill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  <xf numFmtId="4" fontId="1" fillId="0" borderId="17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right"/>
    </xf>
    <xf numFmtId="4" fontId="2" fillId="0" borderId="18" xfId="0" applyNumberFormat="1" applyFont="1" applyBorder="1" applyAlignment="1">
      <alignment horizontal="right"/>
    </xf>
    <xf numFmtId="4" fontId="2" fillId="0" borderId="20" xfId="0" applyNumberFormat="1" applyFont="1" applyFill="1" applyBorder="1" applyAlignment="1">
      <alignment horizontal="right"/>
    </xf>
    <xf numFmtId="4" fontId="3" fillId="2" borderId="21" xfId="0" applyNumberFormat="1" applyFont="1" applyFill="1" applyBorder="1" applyAlignment="1">
      <alignment horizontal="right"/>
    </xf>
    <xf numFmtId="4" fontId="2" fillId="0" borderId="22" xfId="0" applyNumberFormat="1" applyFont="1" applyBorder="1" applyAlignment="1">
      <alignment horizontal="right"/>
    </xf>
    <xf numFmtId="0" fontId="0" fillId="0" borderId="23" xfId="0" applyBorder="1" applyAlignment="1">
      <alignment horizontal="right"/>
    </xf>
    <xf numFmtId="4" fontId="2" fillId="0" borderId="23" xfId="0" applyNumberFormat="1" applyFont="1" applyBorder="1" applyAlignment="1">
      <alignment horizontal="right"/>
    </xf>
    <xf numFmtId="4" fontId="2" fillId="0" borderId="27" xfId="0" applyNumberFormat="1" applyFont="1" applyBorder="1" applyAlignment="1">
      <alignment horizontal="right"/>
    </xf>
    <xf numFmtId="4" fontId="2" fillId="0" borderId="28" xfId="0" applyNumberFormat="1" applyFont="1" applyBorder="1" applyAlignment="1">
      <alignment horizontal="right"/>
    </xf>
    <xf numFmtId="2" fontId="0" fillId="0" borderId="23" xfId="0" applyNumberFormat="1" applyBorder="1" applyAlignment="1">
      <alignment horizontal="right"/>
    </xf>
    <xf numFmtId="2" fontId="2" fillId="0" borderId="23" xfId="0" applyNumberFormat="1" applyFont="1" applyBorder="1" applyAlignment="1">
      <alignment horizontal="right"/>
    </xf>
    <xf numFmtId="0" fontId="0" fillId="0" borderId="29" xfId="0" applyBorder="1" applyAlignment="1">
      <alignment horizontal="right"/>
    </xf>
    <xf numFmtId="4" fontId="2" fillId="0" borderId="29" xfId="0" applyNumberFormat="1" applyFont="1" applyBorder="1" applyAlignment="1">
      <alignment horizontal="right"/>
    </xf>
    <xf numFmtId="4" fontId="2" fillId="0" borderId="28" xfId="0" applyNumberFormat="1" applyFont="1" applyFill="1" applyBorder="1" applyAlignment="1">
      <alignment horizontal="right"/>
    </xf>
    <xf numFmtId="0" fontId="2" fillId="0" borderId="29" xfId="0" applyFont="1" applyBorder="1" applyAlignment="1">
      <alignment horizontal="right"/>
    </xf>
    <xf numFmtId="0" fontId="0" fillId="0" borderId="30" xfId="0" applyFont="1" applyBorder="1"/>
    <xf numFmtId="16" fontId="2" fillId="0" borderId="29" xfId="0" applyNumberFormat="1" applyFont="1" applyBorder="1" applyAlignment="1">
      <alignment horizontal="right"/>
    </xf>
    <xf numFmtId="16" fontId="1" fillId="0" borderId="12" xfId="0" applyNumberFormat="1" applyFont="1" applyBorder="1" applyAlignment="1">
      <alignment horizontal="right"/>
    </xf>
    <xf numFmtId="4" fontId="2" fillId="0" borderId="12" xfId="0" applyNumberFormat="1" applyFont="1" applyBorder="1" applyAlignment="1">
      <alignment horizontal="right"/>
    </xf>
    <xf numFmtId="4" fontId="2" fillId="0" borderId="31" xfId="0" applyNumberFormat="1" applyFont="1" applyFill="1" applyBorder="1" applyAlignment="1">
      <alignment horizontal="right"/>
    </xf>
    <xf numFmtId="4" fontId="3" fillId="2" borderId="32" xfId="0" applyNumberFormat="1" applyFont="1" applyFill="1" applyBorder="1" applyAlignment="1">
      <alignment horizontal="right"/>
    </xf>
    <xf numFmtId="4" fontId="2" fillId="0" borderId="3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4" fontId="3" fillId="2" borderId="34" xfId="0" applyNumberFormat="1" applyFont="1" applyFill="1" applyBorder="1" applyAlignment="1">
      <alignment horizontal="right"/>
    </xf>
    <xf numFmtId="0" fontId="1" fillId="0" borderId="23" xfId="0" applyFont="1" applyBorder="1" applyAlignment="1">
      <alignment horizontal="right"/>
    </xf>
    <xf numFmtId="4" fontId="2" fillId="0" borderId="35" xfId="0" applyNumberFormat="1" applyFont="1" applyBorder="1" applyAlignment="1">
      <alignment horizontal="right"/>
    </xf>
    <xf numFmtId="4" fontId="2" fillId="0" borderId="34" xfId="0" applyNumberFormat="1" applyFont="1" applyFill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0" fontId="0" fillId="0" borderId="24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4" fillId="0" borderId="30" xfId="0" applyFont="1" applyBorder="1"/>
    <xf numFmtId="0" fontId="0" fillId="0" borderId="0" xfId="0" applyFont="1"/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/>
    <xf numFmtId="4" fontId="2" fillId="0" borderId="15" xfId="0" applyNumberFormat="1" applyFont="1" applyBorder="1" applyAlignment="1">
      <alignment horizontal="center" vertical="center"/>
    </xf>
    <xf numFmtId="0" fontId="5" fillId="0" borderId="0" xfId="0" applyFont="1"/>
    <xf numFmtId="4" fontId="2" fillId="0" borderId="25" xfId="0" applyNumberFormat="1" applyFont="1" applyFill="1" applyBorder="1" applyAlignment="1">
      <alignment horizontal="right"/>
    </xf>
    <xf numFmtId="0" fontId="0" fillId="0" borderId="0" xfId="0" applyFill="1"/>
    <xf numFmtId="4" fontId="2" fillId="0" borderId="24" xfId="0" applyNumberFormat="1" applyFont="1" applyFill="1" applyBorder="1" applyAlignment="1">
      <alignment horizontal="right"/>
    </xf>
    <xf numFmtId="4" fontId="2" fillId="0" borderId="36" xfId="0" applyNumberFormat="1" applyFont="1" applyBorder="1" applyAlignment="1">
      <alignment horizontal="right"/>
    </xf>
    <xf numFmtId="4" fontId="2" fillId="0" borderId="37" xfId="0" applyNumberFormat="1" applyFont="1" applyFill="1" applyBorder="1" applyAlignment="1">
      <alignment horizontal="right"/>
    </xf>
    <xf numFmtId="4" fontId="2" fillId="0" borderId="38" xfId="0" applyNumberFormat="1" applyFont="1" applyBorder="1" applyAlignment="1">
      <alignment horizontal="right"/>
    </xf>
    <xf numFmtId="4" fontId="2" fillId="0" borderId="37" xfId="0" applyNumberFormat="1" applyFont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3" xfId="0" applyFont="1" applyBorder="1"/>
    <xf numFmtId="4" fontId="2" fillId="0" borderId="26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16" fontId="2" fillId="0" borderId="23" xfId="0" applyNumberFormat="1" applyFont="1" applyBorder="1" applyAlignment="1">
      <alignment horizontal="right"/>
    </xf>
    <xf numFmtId="0" fontId="4" fillId="0" borderId="24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6"/>
  <sheetViews>
    <sheetView tabSelected="1" topLeftCell="A118" zoomScale="120" zoomScaleNormal="100" zoomScalePageLayoutView="120" workbookViewId="0">
      <selection activeCell="G97" sqref="G97"/>
    </sheetView>
  </sheetViews>
  <sheetFormatPr defaultRowHeight="15" x14ac:dyDescent="0.25"/>
  <cols>
    <col min="1" max="1" width="7.7109375" customWidth="1"/>
    <col min="2" max="2" width="21.42578125" style="38" customWidth="1"/>
    <col min="3" max="3" width="9.7109375" customWidth="1"/>
    <col min="4" max="4" width="9.7109375" style="44" customWidth="1"/>
    <col min="5" max="6" width="9.7109375" customWidth="1"/>
    <col min="7" max="7" width="9.7109375" style="42" customWidth="1"/>
    <col min="8" max="8" width="9.7109375" customWidth="1"/>
  </cols>
  <sheetData>
    <row r="1" spans="1:8" ht="15.75" thickBot="1" x14ac:dyDescent="0.3">
      <c r="A1" s="53" t="s">
        <v>0</v>
      </c>
      <c r="B1" s="54"/>
      <c r="C1" s="55" t="s">
        <v>1</v>
      </c>
      <c r="D1" s="55"/>
      <c r="E1" s="55"/>
      <c r="F1" s="55"/>
      <c r="G1" s="55"/>
      <c r="H1" s="56"/>
    </row>
    <row r="2" spans="1:8" ht="15.75" thickBot="1" x14ac:dyDescent="0.3">
      <c r="A2" s="57" t="s">
        <v>65</v>
      </c>
      <c r="B2" s="58"/>
      <c r="C2" s="59" t="s">
        <v>2</v>
      </c>
      <c r="D2" s="60"/>
      <c r="E2" s="61"/>
      <c r="F2" s="62" t="s">
        <v>3</v>
      </c>
      <c r="G2" s="62"/>
      <c r="H2" s="63"/>
    </row>
    <row r="3" spans="1:8" ht="15.75" thickBot="1" x14ac:dyDescent="0.3">
      <c r="A3" s="1" t="s">
        <v>4</v>
      </c>
      <c r="B3" s="39" t="s">
        <v>5</v>
      </c>
      <c r="C3" s="2" t="s">
        <v>6</v>
      </c>
      <c r="D3" s="3" t="s">
        <v>7</v>
      </c>
      <c r="E3" s="4" t="s">
        <v>8</v>
      </c>
      <c r="F3" s="5" t="s">
        <v>9</v>
      </c>
      <c r="G3" s="41" t="s">
        <v>10</v>
      </c>
      <c r="H3" s="4" t="s">
        <v>8</v>
      </c>
    </row>
    <row r="4" spans="1:8" x14ac:dyDescent="0.25">
      <c r="A4" s="6" t="s">
        <v>11</v>
      </c>
      <c r="B4" s="35" t="s">
        <v>12</v>
      </c>
      <c r="C4" s="7"/>
      <c r="D4" s="8"/>
      <c r="E4" s="9">
        <v>796.48</v>
      </c>
      <c r="F4" s="10"/>
      <c r="G4" s="33"/>
      <c r="H4" s="9">
        <v>2085.6799999999998</v>
      </c>
    </row>
    <row r="5" spans="1:8" x14ac:dyDescent="0.25">
      <c r="A5" s="30" t="s">
        <v>66</v>
      </c>
      <c r="B5" s="36" t="s">
        <v>32</v>
      </c>
      <c r="C5" s="12"/>
      <c r="D5" s="43">
        <v>7.5</v>
      </c>
      <c r="E5" s="32">
        <f>E4+C5-D5</f>
        <v>788.98</v>
      </c>
      <c r="F5" s="31"/>
      <c r="G5" s="14"/>
      <c r="H5" s="32">
        <f>H4+F5-G5</f>
        <v>2085.6799999999998</v>
      </c>
    </row>
    <row r="6" spans="1:8" x14ac:dyDescent="0.25">
      <c r="A6" s="11" t="s">
        <v>67</v>
      </c>
      <c r="B6" s="34" t="s">
        <v>71</v>
      </c>
      <c r="C6" s="12"/>
      <c r="D6" s="43">
        <v>6.9</v>
      </c>
      <c r="E6" s="32">
        <f t="shared" ref="E6:E142" si="0">E5+C6-D6</f>
        <v>782.08</v>
      </c>
      <c r="F6" s="13"/>
      <c r="G6" s="14"/>
      <c r="H6" s="32">
        <f t="shared" ref="H6:H141" si="1">H5+F6-G6</f>
        <v>2085.6799999999998</v>
      </c>
    </row>
    <row r="7" spans="1:8" x14ac:dyDescent="0.25">
      <c r="A7" s="11" t="s">
        <v>44</v>
      </c>
      <c r="B7" s="34" t="s">
        <v>14</v>
      </c>
      <c r="C7" s="12"/>
      <c r="D7" s="43">
        <v>3.68</v>
      </c>
      <c r="E7" s="32">
        <f t="shared" si="0"/>
        <v>778.40000000000009</v>
      </c>
      <c r="F7" s="13"/>
      <c r="G7" s="14"/>
      <c r="H7" s="32">
        <f t="shared" si="1"/>
        <v>2085.6799999999998</v>
      </c>
    </row>
    <row r="8" spans="1:8" x14ac:dyDescent="0.25">
      <c r="A8" s="11" t="s">
        <v>68</v>
      </c>
      <c r="B8" s="34" t="s">
        <v>14</v>
      </c>
      <c r="C8" s="12"/>
      <c r="D8" s="43">
        <v>5.25</v>
      </c>
      <c r="E8" s="32">
        <f t="shared" si="0"/>
        <v>773.15000000000009</v>
      </c>
      <c r="F8" s="13"/>
      <c r="G8" s="14"/>
      <c r="H8" s="32">
        <f t="shared" si="1"/>
        <v>2085.6799999999998</v>
      </c>
    </row>
    <row r="9" spans="1:8" x14ac:dyDescent="0.25">
      <c r="A9" s="11" t="s">
        <v>45</v>
      </c>
      <c r="B9" s="34" t="s">
        <v>13</v>
      </c>
      <c r="C9" s="12"/>
      <c r="D9" s="43">
        <v>1</v>
      </c>
      <c r="E9" s="32">
        <f t="shared" si="0"/>
        <v>772.15000000000009</v>
      </c>
      <c r="F9" s="13"/>
      <c r="G9" s="14"/>
      <c r="H9" s="32">
        <f t="shared" si="1"/>
        <v>2085.6799999999998</v>
      </c>
    </row>
    <row r="10" spans="1:8" x14ac:dyDescent="0.25">
      <c r="A10" s="11" t="s">
        <v>45</v>
      </c>
      <c r="B10" s="34" t="s">
        <v>129</v>
      </c>
      <c r="C10" s="12"/>
      <c r="D10" s="43"/>
      <c r="E10" s="32">
        <f t="shared" si="0"/>
        <v>772.15000000000009</v>
      </c>
      <c r="F10" s="13"/>
      <c r="G10" s="14">
        <v>6.94</v>
      </c>
      <c r="H10" s="32">
        <f t="shared" si="1"/>
        <v>2078.7399999999998</v>
      </c>
    </row>
    <row r="11" spans="1:8" x14ac:dyDescent="0.25">
      <c r="A11" s="11" t="s">
        <v>69</v>
      </c>
      <c r="B11" s="34" t="s">
        <v>13</v>
      </c>
      <c r="C11" s="12"/>
      <c r="D11" s="43">
        <v>1.5</v>
      </c>
      <c r="E11" s="32">
        <f t="shared" si="0"/>
        <v>770.65000000000009</v>
      </c>
      <c r="F11" s="13"/>
      <c r="G11" s="14"/>
      <c r="H11" s="32">
        <f t="shared" si="1"/>
        <v>2078.7399999999998</v>
      </c>
    </row>
    <row r="12" spans="1:8" x14ac:dyDescent="0.25">
      <c r="A12" s="11" t="s">
        <v>70</v>
      </c>
      <c r="B12" s="34" t="s">
        <v>14</v>
      </c>
      <c r="C12" s="12"/>
      <c r="D12" s="43">
        <v>4.53</v>
      </c>
      <c r="E12" s="32">
        <f t="shared" si="0"/>
        <v>766.12000000000012</v>
      </c>
      <c r="F12" s="13"/>
      <c r="G12" s="14"/>
      <c r="H12" s="32">
        <f t="shared" si="1"/>
        <v>2078.7399999999998</v>
      </c>
    </row>
    <row r="13" spans="1:8" x14ac:dyDescent="0.25">
      <c r="A13" s="11" t="s">
        <v>70</v>
      </c>
      <c r="B13" s="34" t="s">
        <v>15</v>
      </c>
      <c r="C13" s="12"/>
      <c r="D13" s="43">
        <v>1.81</v>
      </c>
      <c r="E13" s="32">
        <f t="shared" si="0"/>
        <v>764.31000000000017</v>
      </c>
      <c r="F13" s="13"/>
      <c r="G13" s="14"/>
      <c r="H13" s="32">
        <f t="shared" si="1"/>
        <v>2078.7399999999998</v>
      </c>
    </row>
    <row r="14" spans="1:8" x14ac:dyDescent="0.25">
      <c r="A14" s="11" t="s">
        <v>70</v>
      </c>
      <c r="B14" s="34" t="s">
        <v>59</v>
      </c>
      <c r="C14" s="12"/>
      <c r="D14" s="43"/>
      <c r="E14" s="32">
        <f t="shared" si="0"/>
        <v>764.31000000000017</v>
      </c>
      <c r="F14" s="13"/>
      <c r="G14" s="14">
        <v>21.88</v>
      </c>
      <c r="H14" s="32">
        <f t="shared" si="1"/>
        <v>2056.8599999999997</v>
      </c>
    </row>
    <row r="15" spans="1:8" x14ac:dyDescent="0.25">
      <c r="A15" s="11" t="s">
        <v>54</v>
      </c>
      <c r="B15" s="34" t="s">
        <v>17</v>
      </c>
      <c r="C15" s="12"/>
      <c r="D15" s="43"/>
      <c r="E15" s="32">
        <f t="shared" si="0"/>
        <v>764.31000000000017</v>
      </c>
      <c r="F15" s="13"/>
      <c r="G15" s="14">
        <v>4.25</v>
      </c>
      <c r="H15" s="32">
        <f t="shared" si="1"/>
        <v>2052.6099999999997</v>
      </c>
    </row>
    <row r="16" spans="1:8" x14ac:dyDescent="0.25">
      <c r="A16" s="11" t="s">
        <v>72</v>
      </c>
      <c r="B16" s="34" t="s">
        <v>59</v>
      </c>
      <c r="C16" s="12"/>
      <c r="D16" s="43"/>
      <c r="E16" s="32">
        <f t="shared" si="0"/>
        <v>764.31000000000017</v>
      </c>
      <c r="F16" s="13"/>
      <c r="G16" s="14">
        <v>22.7</v>
      </c>
      <c r="H16" s="32">
        <f t="shared" si="1"/>
        <v>2029.9099999999996</v>
      </c>
    </row>
    <row r="17" spans="1:8" x14ac:dyDescent="0.25">
      <c r="A17" s="11" t="s">
        <v>72</v>
      </c>
      <c r="B17" s="34" t="s">
        <v>14</v>
      </c>
      <c r="C17" s="12"/>
      <c r="D17" s="43">
        <v>0.28000000000000003</v>
      </c>
      <c r="E17" s="32">
        <f t="shared" si="0"/>
        <v>764.0300000000002</v>
      </c>
      <c r="F17" s="13"/>
      <c r="G17" s="14"/>
      <c r="H17" s="32">
        <f t="shared" si="1"/>
        <v>2029.9099999999996</v>
      </c>
    </row>
    <row r="18" spans="1:8" x14ac:dyDescent="0.25">
      <c r="A18" s="11" t="s">
        <v>73</v>
      </c>
      <c r="B18" s="34" t="s">
        <v>15</v>
      </c>
      <c r="C18" s="12"/>
      <c r="D18" s="43">
        <v>1.2</v>
      </c>
      <c r="E18" s="32">
        <f t="shared" si="0"/>
        <v>762.83000000000015</v>
      </c>
      <c r="F18" s="13"/>
      <c r="G18" s="14"/>
      <c r="H18" s="32">
        <f t="shared" si="1"/>
        <v>2029.9099999999996</v>
      </c>
    </row>
    <row r="19" spans="1:8" x14ac:dyDescent="0.25">
      <c r="A19" s="11" t="s">
        <v>74</v>
      </c>
      <c r="B19" s="34" t="s">
        <v>13</v>
      </c>
      <c r="C19" s="12"/>
      <c r="D19" s="43">
        <v>1.45</v>
      </c>
      <c r="E19" s="32">
        <f t="shared" si="0"/>
        <v>761.38000000000011</v>
      </c>
      <c r="F19" s="13"/>
      <c r="G19" s="14"/>
      <c r="H19" s="32">
        <f t="shared" si="1"/>
        <v>2029.9099999999996</v>
      </c>
    </row>
    <row r="20" spans="1:8" x14ac:dyDescent="0.25">
      <c r="A20" s="11" t="s">
        <v>33</v>
      </c>
      <c r="B20" s="34" t="s">
        <v>129</v>
      </c>
      <c r="C20" s="12"/>
      <c r="D20" s="43"/>
      <c r="E20" s="32">
        <f t="shared" si="0"/>
        <v>761.38000000000011</v>
      </c>
      <c r="F20" s="13"/>
      <c r="G20" s="14">
        <v>6.06</v>
      </c>
      <c r="H20" s="32">
        <f t="shared" si="1"/>
        <v>2023.8499999999997</v>
      </c>
    </row>
    <row r="21" spans="1:8" x14ac:dyDescent="0.25">
      <c r="A21" s="11" t="s">
        <v>108</v>
      </c>
      <c r="B21" s="34" t="s">
        <v>17</v>
      </c>
      <c r="C21" s="12"/>
      <c r="D21" s="43"/>
      <c r="E21" s="32">
        <f t="shared" si="0"/>
        <v>761.38000000000011</v>
      </c>
      <c r="F21" s="13"/>
      <c r="G21" s="14">
        <v>4.25</v>
      </c>
      <c r="H21" s="32">
        <f t="shared" si="1"/>
        <v>2019.5999999999997</v>
      </c>
    </row>
    <row r="22" spans="1:8" x14ac:dyDescent="0.25">
      <c r="A22" s="15" t="s">
        <v>34</v>
      </c>
      <c r="B22" s="34" t="s">
        <v>14</v>
      </c>
      <c r="C22" s="12"/>
      <c r="D22" s="43">
        <v>0.47</v>
      </c>
      <c r="E22" s="32">
        <f t="shared" si="0"/>
        <v>760.91000000000008</v>
      </c>
      <c r="F22" s="13"/>
      <c r="G22" s="14"/>
      <c r="H22" s="32">
        <f t="shared" si="1"/>
        <v>2019.5999999999997</v>
      </c>
    </row>
    <row r="23" spans="1:8" x14ac:dyDescent="0.25">
      <c r="A23" s="16" t="s">
        <v>75</v>
      </c>
      <c r="B23" s="34" t="s">
        <v>16</v>
      </c>
      <c r="C23" s="12"/>
      <c r="D23" s="43">
        <v>1.7</v>
      </c>
      <c r="E23" s="32">
        <f t="shared" si="0"/>
        <v>759.21</v>
      </c>
      <c r="F23" s="13"/>
      <c r="G23" s="14"/>
      <c r="H23" s="32">
        <f t="shared" si="1"/>
        <v>2019.5999999999997</v>
      </c>
    </row>
    <row r="24" spans="1:8" x14ac:dyDescent="0.25">
      <c r="A24" s="17" t="s">
        <v>76</v>
      </c>
      <c r="B24" s="21" t="s">
        <v>32</v>
      </c>
      <c r="C24" s="18"/>
      <c r="D24" s="19">
        <v>18</v>
      </c>
      <c r="E24" s="32">
        <f t="shared" si="0"/>
        <v>741.21</v>
      </c>
      <c r="F24" s="13"/>
      <c r="G24" s="14"/>
      <c r="H24" s="32">
        <f t="shared" si="1"/>
        <v>2019.5999999999997</v>
      </c>
    </row>
    <row r="25" spans="1:8" x14ac:dyDescent="0.25">
      <c r="A25" s="20" t="s">
        <v>55</v>
      </c>
      <c r="B25" s="37" t="s">
        <v>13</v>
      </c>
      <c r="C25" s="18"/>
      <c r="D25" s="19">
        <v>0.7</v>
      </c>
      <c r="E25" s="32">
        <f t="shared" si="0"/>
        <v>740.51</v>
      </c>
      <c r="F25" s="13"/>
      <c r="G25" s="14"/>
      <c r="H25" s="32">
        <f t="shared" si="1"/>
        <v>2019.5999999999997</v>
      </c>
    </row>
    <row r="26" spans="1:8" x14ac:dyDescent="0.25">
      <c r="A26" s="20" t="s">
        <v>77</v>
      </c>
      <c r="B26" s="37" t="s">
        <v>14</v>
      </c>
      <c r="C26" s="18"/>
      <c r="D26" s="19">
        <v>0.9</v>
      </c>
      <c r="E26" s="32">
        <f t="shared" si="0"/>
        <v>739.61</v>
      </c>
      <c r="F26" s="13"/>
      <c r="G26" s="14"/>
      <c r="H26" s="32">
        <f t="shared" si="1"/>
        <v>2019.5999999999997</v>
      </c>
    </row>
    <row r="27" spans="1:8" x14ac:dyDescent="0.25">
      <c r="A27" s="20" t="s">
        <v>77</v>
      </c>
      <c r="B27" s="34" t="s">
        <v>129</v>
      </c>
      <c r="C27" s="18"/>
      <c r="D27" s="19"/>
      <c r="E27" s="32">
        <f t="shared" si="0"/>
        <v>739.61</v>
      </c>
      <c r="F27" s="13"/>
      <c r="G27" s="14">
        <v>12.36</v>
      </c>
      <c r="H27" s="32">
        <f t="shared" si="1"/>
        <v>2007.2399999999998</v>
      </c>
    </row>
    <row r="28" spans="1:8" x14ac:dyDescent="0.25">
      <c r="A28" s="20" t="s">
        <v>77</v>
      </c>
      <c r="B28" s="37" t="s">
        <v>38</v>
      </c>
      <c r="C28" s="18"/>
      <c r="D28" s="19"/>
      <c r="E28" s="32">
        <f t="shared" si="0"/>
        <v>739.61</v>
      </c>
      <c r="F28" s="13">
        <v>80</v>
      </c>
      <c r="G28" s="14"/>
      <c r="H28" s="32">
        <f t="shared" si="1"/>
        <v>2087.2399999999998</v>
      </c>
    </row>
    <row r="29" spans="1:8" x14ac:dyDescent="0.25">
      <c r="A29" s="20" t="s">
        <v>77</v>
      </c>
      <c r="B29" s="37" t="s">
        <v>59</v>
      </c>
      <c r="C29" s="18"/>
      <c r="D29" s="19"/>
      <c r="E29" s="32">
        <f t="shared" si="0"/>
        <v>739.61</v>
      </c>
      <c r="F29" s="13"/>
      <c r="G29" s="45">
        <v>22.84</v>
      </c>
      <c r="H29" s="32">
        <f t="shared" si="1"/>
        <v>2064.3999999999996</v>
      </c>
    </row>
    <row r="30" spans="1:8" x14ac:dyDescent="0.25">
      <c r="A30" s="20" t="s">
        <v>78</v>
      </c>
      <c r="B30" s="37" t="s">
        <v>15</v>
      </c>
      <c r="C30" s="18"/>
      <c r="D30" s="19">
        <v>1.3</v>
      </c>
      <c r="E30" s="32">
        <f t="shared" si="0"/>
        <v>738.31000000000006</v>
      </c>
      <c r="F30" s="13"/>
      <c r="G30" s="14"/>
      <c r="H30" s="32">
        <f t="shared" si="1"/>
        <v>2064.3999999999996</v>
      </c>
    </row>
    <row r="31" spans="1:8" x14ac:dyDescent="0.25">
      <c r="A31" s="20" t="s">
        <v>46</v>
      </c>
      <c r="B31" s="37" t="s">
        <v>28</v>
      </c>
      <c r="C31" s="18"/>
      <c r="D31" s="19">
        <v>1.2</v>
      </c>
      <c r="E31" s="32">
        <f t="shared" si="0"/>
        <v>737.11</v>
      </c>
      <c r="F31" s="13"/>
      <c r="G31" s="14"/>
      <c r="H31" s="32">
        <f t="shared" si="1"/>
        <v>2064.3999999999996</v>
      </c>
    </row>
    <row r="32" spans="1:8" x14ac:dyDescent="0.25">
      <c r="A32" s="17" t="s">
        <v>79</v>
      </c>
      <c r="B32" s="21" t="s">
        <v>14</v>
      </c>
      <c r="C32" s="18"/>
      <c r="D32" s="19">
        <v>1.08</v>
      </c>
      <c r="E32" s="32">
        <f t="shared" si="0"/>
        <v>736.03</v>
      </c>
      <c r="F32" s="13"/>
      <c r="G32" s="14"/>
      <c r="H32" s="32">
        <f t="shared" si="1"/>
        <v>2064.3999999999996</v>
      </c>
    </row>
    <row r="33" spans="1:8" x14ac:dyDescent="0.25">
      <c r="A33" s="17" t="s">
        <v>79</v>
      </c>
      <c r="B33" s="21" t="s">
        <v>10</v>
      </c>
      <c r="C33" s="18"/>
      <c r="D33" s="19"/>
      <c r="E33" s="32">
        <f t="shared" si="0"/>
        <v>736.03</v>
      </c>
      <c r="F33" s="13"/>
      <c r="G33" s="14">
        <v>800</v>
      </c>
      <c r="H33" s="32">
        <f t="shared" si="1"/>
        <v>1264.3999999999996</v>
      </c>
    </row>
    <row r="34" spans="1:8" x14ac:dyDescent="0.25">
      <c r="A34" s="17" t="s">
        <v>79</v>
      </c>
      <c r="B34" s="21" t="s">
        <v>18</v>
      </c>
      <c r="C34" s="18">
        <v>800</v>
      </c>
      <c r="D34" s="19"/>
      <c r="E34" s="32">
        <f t="shared" si="0"/>
        <v>1536.03</v>
      </c>
      <c r="F34" s="13"/>
      <c r="G34" s="14"/>
      <c r="H34" s="32">
        <f t="shared" si="1"/>
        <v>1264.3999999999996</v>
      </c>
    </row>
    <row r="35" spans="1:8" x14ac:dyDescent="0.25">
      <c r="A35" s="17" t="s">
        <v>56</v>
      </c>
      <c r="B35" s="21" t="s">
        <v>17</v>
      </c>
      <c r="C35" s="18"/>
      <c r="D35" s="19"/>
      <c r="E35" s="32">
        <f t="shared" si="0"/>
        <v>1536.03</v>
      </c>
      <c r="F35" s="13"/>
      <c r="G35" s="14">
        <v>5.91</v>
      </c>
      <c r="H35" s="32">
        <f t="shared" si="1"/>
        <v>1258.4899999999996</v>
      </c>
    </row>
    <row r="36" spans="1:8" x14ac:dyDescent="0.25">
      <c r="A36" s="17" t="s">
        <v>56</v>
      </c>
      <c r="B36" s="21" t="s">
        <v>80</v>
      </c>
      <c r="C36" s="18"/>
      <c r="D36" s="19">
        <v>26.89</v>
      </c>
      <c r="E36" s="32">
        <f t="shared" si="0"/>
        <v>1509.1399999999999</v>
      </c>
      <c r="F36" s="13"/>
      <c r="G36" s="14"/>
      <c r="H36" s="32">
        <f t="shared" si="1"/>
        <v>1258.4899999999996</v>
      </c>
    </row>
    <row r="37" spans="1:8" x14ac:dyDescent="0.25">
      <c r="A37" s="17" t="s">
        <v>109</v>
      </c>
      <c r="B37" s="21" t="s">
        <v>59</v>
      </c>
      <c r="C37" s="18"/>
      <c r="D37" s="19"/>
      <c r="E37" s="32">
        <f t="shared" si="0"/>
        <v>1509.1399999999999</v>
      </c>
      <c r="F37" s="13"/>
      <c r="G37" s="14">
        <v>21.8</v>
      </c>
      <c r="H37" s="32">
        <f t="shared" si="1"/>
        <v>1236.6899999999996</v>
      </c>
    </row>
    <row r="38" spans="1:8" x14ac:dyDescent="0.25">
      <c r="A38" s="17" t="s">
        <v>36</v>
      </c>
      <c r="B38" s="21" t="s">
        <v>15</v>
      </c>
      <c r="C38" s="18"/>
      <c r="D38" s="19">
        <v>3.74</v>
      </c>
      <c r="E38" s="32">
        <f t="shared" si="0"/>
        <v>1505.3999999999999</v>
      </c>
      <c r="F38" s="13"/>
      <c r="G38" s="14"/>
      <c r="H38" s="32">
        <f t="shared" si="1"/>
        <v>1236.6899999999996</v>
      </c>
    </row>
    <row r="39" spans="1:8" x14ac:dyDescent="0.25">
      <c r="A39" s="17" t="s">
        <v>36</v>
      </c>
      <c r="B39" s="21" t="s">
        <v>16</v>
      </c>
      <c r="C39" s="18"/>
      <c r="D39" s="19">
        <v>16</v>
      </c>
      <c r="E39" s="32">
        <f t="shared" si="0"/>
        <v>1489.3999999999999</v>
      </c>
      <c r="F39" s="13"/>
      <c r="G39" s="14"/>
      <c r="H39" s="32">
        <f t="shared" si="1"/>
        <v>1236.6899999999996</v>
      </c>
    </row>
    <row r="40" spans="1:8" x14ac:dyDescent="0.25">
      <c r="A40" s="17" t="s">
        <v>37</v>
      </c>
      <c r="B40" s="34" t="s">
        <v>129</v>
      </c>
      <c r="C40" s="18"/>
      <c r="D40" s="19"/>
      <c r="E40" s="32">
        <f t="shared" si="0"/>
        <v>1489.3999999999999</v>
      </c>
      <c r="F40" s="13"/>
      <c r="G40" s="14">
        <v>7.45</v>
      </c>
      <c r="H40" s="32">
        <f t="shared" si="1"/>
        <v>1229.2399999999996</v>
      </c>
    </row>
    <row r="41" spans="1:8" x14ac:dyDescent="0.25">
      <c r="A41" s="17" t="s">
        <v>81</v>
      </c>
      <c r="B41" s="21" t="s">
        <v>14</v>
      </c>
      <c r="C41" s="18"/>
      <c r="D41" s="19">
        <v>0.42</v>
      </c>
      <c r="E41" s="32">
        <f t="shared" si="0"/>
        <v>1488.9799999999998</v>
      </c>
      <c r="F41" s="13"/>
      <c r="G41" s="14"/>
      <c r="H41" s="32">
        <f t="shared" si="1"/>
        <v>1229.2399999999996</v>
      </c>
    </row>
    <row r="42" spans="1:8" x14ac:dyDescent="0.25">
      <c r="A42" s="17" t="s">
        <v>82</v>
      </c>
      <c r="B42" s="21" t="s">
        <v>14</v>
      </c>
      <c r="C42" s="18"/>
      <c r="D42" s="19">
        <v>0.6</v>
      </c>
      <c r="E42" s="32">
        <f t="shared" si="0"/>
        <v>1488.3799999999999</v>
      </c>
      <c r="F42" s="13"/>
      <c r="G42" s="14"/>
      <c r="H42" s="32">
        <f t="shared" si="1"/>
        <v>1229.2399999999996</v>
      </c>
    </row>
    <row r="43" spans="1:8" x14ac:dyDescent="0.25">
      <c r="A43" s="17" t="s">
        <v>110</v>
      </c>
      <c r="B43" s="21" t="s">
        <v>17</v>
      </c>
      <c r="C43" s="18"/>
      <c r="D43" s="19"/>
      <c r="E43" s="32">
        <f t="shared" si="0"/>
        <v>1488.3799999999999</v>
      </c>
      <c r="F43" s="13"/>
      <c r="G43" s="14">
        <v>4.25</v>
      </c>
      <c r="H43" s="32">
        <f t="shared" si="1"/>
        <v>1224.9899999999996</v>
      </c>
    </row>
    <row r="44" spans="1:8" x14ac:dyDescent="0.25">
      <c r="A44" s="17" t="s">
        <v>83</v>
      </c>
      <c r="B44" s="21" t="s">
        <v>28</v>
      </c>
      <c r="C44" s="18"/>
      <c r="D44" s="19">
        <v>3.9</v>
      </c>
      <c r="E44" s="32">
        <f t="shared" si="0"/>
        <v>1484.4799999999998</v>
      </c>
      <c r="F44" s="13"/>
      <c r="G44" s="14"/>
      <c r="H44" s="32">
        <f t="shared" si="1"/>
        <v>1224.9899999999996</v>
      </c>
    </row>
    <row r="45" spans="1:8" x14ac:dyDescent="0.25">
      <c r="A45" s="17" t="s">
        <v>83</v>
      </c>
      <c r="B45" s="21" t="s">
        <v>35</v>
      </c>
      <c r="C45" s="18"/>
      <c r="D45" s="19">
        <v>18.989999999999998</v>
      </c>
      <c r="E45" s="32">
        <f t="shared" si="0"/>
        <v>1465.4899999999998</v>
      </c>
      <c r="F45" s="13"/>
      <c r="G45" s="14"/>
      <c r="H45" s="32">
        <f t="shared" si="1"/>
        <v>1224.9899999999996</v>
      </c>
    </row>
    <row r="46" spans="1:8" x14ac:dyDescent="0.25">
      <c r="A46" s="17" t="s">
        <v>84</v>
      </c>
      <c r="B46" s="21" t="s">
        <v>14</v>
      </c>
      <c r="C46" s="18"/>
      <c r="D46" s="19">
        <v>2.1</v>
      </c>
      <c r="E46" s="32">
        <f t="shared" si="0"/>
        <v>1463.3899999999999</v>
      </c>
      <c r="F46" s="13"/>
      <c r="G46" s="14"/>
      <c r="H46" s="32">
        <f t="shared" si="1"/>
        <v>1224.9899999999996</v>
      </c>
    </row>
    <row r="47" spans="1:8" x14ac:dyDescent="0.25">
      <c r="A47" s="17" t="s">
        <v>57</v>
      </c>
      <c r="B47" s="21" t="s">
        <v>38</v>
      </c>
      <c r="C47" s="18"/>
      <c r="D47" s="19"/>
      <c r="E47" s="32">
        <f t="shared" si="0"/>
        <v>1463.3899999999999</v>
      </c>
      <c r="F47" s="13">
        <v>60</v>
      </c>
      <c r="G47" s="14"/>
      <c r="H47" s="32">
        <f t="shared" si="1"/>
        <v>1284.9899999999996</v>
      </c>
    </row>
    <row r="48" spans="1:8" x14ac:dyDescent="0.25">
      <c r="A48" s="17" t="s">
        <v>57</v>
      </c>
      <c r="B48" s="21" t="s">
        <v>59</v>
      </c>
      <c r="C48" s="18"/>
      <c r="D48" s="19"/>
      <c r="E48" s="32">
        <f t="shared" si="0"/>
        <v>1463.3899999999999</v>
      </c>
      <c r="F48" s="13"/>
      <c r="G48" s="14">
        <v>25.07</v>
      </c>
      <c r="H48" s="32">
        <f t="shared" si="1"/>
        <v>1259.9199999999996</v>
      </c>
    </row>
    <row r="49" spans="1:8" x14ac:dyDescent="0.25">
      <c r="A49" s="17" t="s">
        <v>39</v>
      </c>
      <c r="B49" s="21" t="s">
        <v>41</v>
      </c>
      <c r="C49" s="18"/>
      <c r="D49" s="19"/>
      <c r="E49" s="32">
        <f t="shared" si="0"/>
        <v>1463.3899999999999</v>
      </c>
      <c r="F49" s="13">
        <v>4.3600000000000003</v>
      </c>
      <c r="G49" s="14"/>
      <c r="H49" s="32">
        <f t="shared" si="1"/>
        <v>1264.2799999999995</v>
      </c>
    </row>
    <row r="50" spans="1:8" x14ac:dyDescent="0.25">
      <c r="A50" s="17" t="s">
        <v>111</v>
      </c>
      <c r="B50" s="34" t="s">
        <v>129</v>
      </c>
      <c r="C50" s="18"/>
      <c r="D50" s="19"/>
      <c r="E50" s="32">
        <f t="shared" si="0"/>
        <v>1463.3899999999999</v>
      </c>
      <c r="F50" s="13"/>
      <c r="G50" s="14">
        <v>6.22</v>
      </c>
      <c r="H50" s="32">
        <f t="shared" si="1"/>
        <v>1258.0599999999995</v>
      </c>
    </row>
    <row r="51" spans="1:8" x14ac:dyDescent="0.25">
      <c r="A51" s="17" t="s">
        <v>112</v>
      </c>
      <c r="B51" s="21" t="s">
        <v>41</v>
      </c>
      <c r="C51" s="18"/>
      <c r="D51" s="19"/>
      <c r="E51" s="32">
        <f t="shared" si="0"/>
        <v>1463.3899999999999</v>
      </c>
      <c r="F51" s="14">
        <v>34.03</v>
      </c>
      <c r="H51" s="32">
        <f t="shared" si="1"/>
        <v>1292.0899999999995</v>
      </c>
    </row>
    <row r="52" spans="1:8" x14ac:dyDescent="0.25">
      <c r="A52" s="17" t="s">
        <v>58</v>
      </c>
      <c r="B52" s="21" t="s">
        <v>14</v>
      </c>
      <c r="C52" s="18"/>
      <c r="D52" s="19">
        <v>1.45</v>
      </c>
      <c r="E52" s="32">
        <f t="shared" si="0"/>
        <v>1461.9399999999998</v>
      </c>
      <c r="F52" s="13"/>
      <c r="G52" s="14"/>
      <c r="H52" s="32">
        <f t="shared" si="1"/>
        <v>1292.0899999999995</v>
      </c>
    </row>
    <row r="53" spans="1:8" x14ac:dyDescent="0.25">
      <c r="A53" s="17" t="s">
        <v>113</v>
      </c>
      <c r="B53" s="21" t="s">
        <v>41</v>
      </c>
      <c r="C53" s="18"/>
      <c r="D53" s="19"/>
      <c r="E53" s="32">
        <f t="shared" si="0"/>
        <v>1461.9399999999998</v>
      </c>
      <c r="F53" s="14">
        <v>148.91</v>
      </c>
      <c r="H53" s="32">
        <f t="shared" si="1"/>
        <v>1440.9999999999995</v>
      </c>
    </row>
    <row r="54" spans="1:8" x14ac:dyDescent="0.25">
      <c r="A54" s="17" t="s">
        <v>19</v>
      </c>
      <c r="B54" s="21" t="s">
        <v>17</v>
      </c>
      <c r="C54" s="18"/>
      <c r="D54" s="19"/>
      <c r="E54" s="32">
        <f t="shared" si="0"/>
        <v>1461.9399999999998</v>
      </c>
      <c r="F54" s="13"/>
      <c r="G54" s="14">
        <v>5.2</v>
      </c>
      <c r="H54" s="32">
        <f t="shared" si="1"/>
        <v>1435.7999999999995</v>
      </c>
    </row>
    <row r="55" spans="1:8" x14ac:dyDescent="0.25">
      <c r="A55" s="17" t="s">
        <v>40</v>
      </c>
      <c r="B55" s="21" t="s">
        <v>20</v>
      </c>
      <c r="C55" s="18"/>
      <c r="D55" s="19">
        <v>5.07</v>
      </c>
      <c r="E55" s="32">
        <f t="shared" si="0"/>
        <v>1456.87</v>
      </c>
      <c r="F55" s="13"/>
      <c r="G55" s="14"/>
      <c r="H55" s="32">
        <f t="shared" si="1"/>
        <v>1435.7999999999995</v>
      </c>
    </row>
    <row r="56" spans="1:8" x14ac:dyDescent="0.25">
      <c r="A56" s="17" t="s">
        <v>114</v>
      </c>
      <c r="B56" s="21" t="s">
        <v>41</v>
      </c>
      <c r="C56" s="18"/>
      <c r="D56" s="19"/>
      <c r="E56" s="32">
        <f t="shared" si="0"/>
        <v>1456.87</v>
      </c>
      <c r="F56" s="13">
        <v>64.37</v>
      </c>
      <c r="G56" s="14"/>
      <c r="H56" s="32">
        <f t="shared" si="1"/>
        <v>1500.1699999999996</v>
      </c>
    </row>
    <row r="57" spans="1:8" x14ac:dyDescent="0.25">
      <c r="A57" s="17" t="s">
        <v>115</v>
      </c>
      <c r="B57" s="21" t="s">
        <v>41</v>
      </c>
      <c r="C57" s="18"/>
      <c r="D57" s="19"/>
      <c r="E57" s="32">
        <f t="shared" si="0"/>
        <v>1456.87</v>
      </c>
      <c r="F57" s="13">
        <v>9.6</v>
      </c>
      <c r="G57" s="14"/>
      <c r="H57" s="32">
        <f t="shared" si="1"/>
        <v>1509.7699999999995</v>
      </c>
    </row>
    <row r="58" spans="1:8" x14ac:dyDescent="0.25">
      <c r="A58" s="17" t="s">
        <v>85</v>
      </c>
      <c r="B58" s="21" t="s">
        <v>41</v>
      </c>
      <c r="C58" s="18"/>
      <c r="D58" s="19"/>
      <c r="E58" s="32">
        <f t="shared" si="0"/>
        <v>1456.87</v>
      </c>
      <c r="F58" s="13">
        <v>81.239999999999995</v>
      </c>
      <c r="G58" s="14"/>
      <c r="H58" s="32">
        <f t="shared" si="1"/>
        <v>1591.0099999999995</v>
      </c>
    </row>
    <row r="59" spans="1:8" x14ac:dyDescent="0.25">
      <c r="A59" s="17" t="s">
        <v>85</v>
      </c>
      <c r="B59" s="21" t="s">
        <v>14</v>
      </c>
      <c r="C59" s="18"/>
      <c r="D59" s="19">
        <v>0.4</v>
      </c>
      <c r="E59" s="32">
        <f t="shared" si="0"/>
        <v>1456.4699999999998</v>
      </c>
      <c r="F59" s="13"/>
      <c r="G59" s="14"/>
      <c r="H59" s="32">
        <f t="shared" si="1"/>
        <v>1591.0099999999995</v>
      </c>
    </row>
    <row r="60" spans="1:8" x14ac:dyDescent="0.25">
      <c r="A60" s="17" t="s">
        <v>86</v>
      </c>
      <c r="B60" s="21" t="s">
        <v>14</v>
      </c>
      <c r="C60" s="18"/>
      <c r="D60" s="19">
        <v>3.6</v>
      </c>
      <c r="E60" s="32">
        <f t="shared" si="0"/>
        <v>1452.87</v>
      </c>
      <c r="F60" s="13"/>
      <c r="G60" s="14"/>
      <c r="H60" s="32">
        <f t="shared" si="1"/>
        <v>1591.0099999999995</v>
      </c>
    </row>
    <row r="61" spans="1:8" x14ac:dyDescent="0.25">
      <c r="A61" s="22" t="s">
        <v>61</v>
      </c>
      <c r="B61" s="37" t="s">
        <v>14</v>
      </c>
      <c r="C61" s="18"/>
      <c r="D61" s="19">
        <v>0.83</v>
      </c>
      <c r="E61" s="32">
        <f t="shared" si="0"/>
        <v>1452.04</v>
      </c>
      <c r="F61" s="13"/>
      <c r="G61" s="14"/>
      <c r="H61" s="32">
        <f t="shared" si="1"/>
        <v>1591.0099999999995</v>
      </c>
    </row>
    <row r="62" spans="1:8" x14ac:dyDescent="0.25">
      <c r="A62" s="22" t="s">
        <v>61</v>
      </c>
      <c r="B62" s="37" t="s">
        <v>15</v>
      </c>
      <c r="C62" s="18"/>
      <c r="D62" s="19">
        <v>0.68</v>
      </c>
      <c r="E62" s="32">
        <f t="shared" si="0"/>
        <v>1451.36</v>
      </c>
      <c r="F62" s="13"/>
      <c r="G62" s="14"/>
      <c r="H62" s="32">
        <f t="shared" si="1"/>
        <v>1591.0099999999995</v>
      </c>
    </row>
    <row r="63" spans="1:8" x14ac:dyDescent="0.25">
      <c r="A63" s="22" t="s">
        <v>116</v>
      </c>
      <c r="B63" s="21" t="s">
        <v>41</v>
      </c>
      <c r="C63" s="18"/>
      <c r="D63" s="19"/>
      <c r="E63" s="32">
        <f t="shared" si="0"/>
        <v>1451.36</v>
      </c>
      <c r="F63" s="13">
        <v>47.68</v>
      </c>
      <c r="G63" s="14"/>
      <c r="H63" s="32">
        <f t="shared" si="1"/>
        <v>1638.6899999999996</v>
      </c>
    </row>
    <row r="64" spans="1:8" x14ac:dyDescent="0.25">
      <c r="A64" s="22" t="s">
        <v>48</v>
      </c>
      <c r="B64" s="21" t="s">
        <v>41</v>
      </c>
      <c r="C64" s="18"/>
      <c r="D64" s="19"/>
      <c r="E64" s="32">
        <f t="shared" si="0"/>
        <v>1451.36</v>
      </c>
      <c r="F64" s="13">
        <v>10.46</v>
      </c>
      <c r="G64" s="14"/>
      <c r="H64" s="32">
        <f t="shared" si="1"/>
        <v>1649.1499999999996</v>
      </c>
    </row>
    <row r="65" spans="1:8" x14ac:dyDescent="0.25">
      <c r="A65" s="22" t="s">
        <v>47</v>
      </c>
      <c r="B65" s="34" t="s">
        <v>129</v>
      </c>
      <c r="C65" s="18"/>
      <c r="D65" s="19"/>
      <c r="E65" s="32">
        <f t="shared" si="0"/>
        <v>1451.36</v>
      </c>
      <c r="F65" s="13"/>
      <c r="G65" s="14">
        <v>6.06</v>
      </c>
      <c r="H65" s="32">
        <f t="shared" si="1"/>
        <v>1643.0899999999997</v>
      </c>
    </row>
    <row r="66" spans="1:8" x14ac:dyDescent="0.25">
      <c r="A66" s="22" t="s">
        <v>87</v>
      </c>
      <c r="B66" s="37" t="s">
        <v>14</v>
      </c>
      <c r="C66" s="18"/>
      <c r="D66" s="19">
        <v>6</v>
      </c>
      <c r="E66" s="32">
        <f t="shared" si="0"/>
        <v>1445.36</v>
      </c>
      <c r="F66" s="13"/>
      <c r="G66" s="14"/>
      <c r="H66" s="32">
        <f t="shared" si="1"/>
        <v>1643.0899999999997</v>
      </c>
    </row>
    <row r="67" spans="1:8" x14ac:dyDescent="0.25">
      <c r="A67" s="22" t="s">
        <v>29</v>
      </c>
      <c r="B67" s="21" t="s">
        <v>41</v>
      </c>
      <c r="C67" s="18"/>
      <c r="D67" s="19"/>
      <c r="E67" s="32">
        <f t="shared" si="0"/>
        <v>1445.36</v>
      </c>
      <c r="F67" s="13">
        <v>27.49</v>
      </c>
      <c r="G67" s="14"/>
      <c r="H67" s="32">
        <f t="shared" si="1"/>
        <v>1670.5799999999997</v>
      </c>
    </row>
    <row r="68" spans="1:8" x14ac:dyDescent="0.25">
      <c r="A68" s="22" t="s">
        <v>29</v>
      </c>
      <c r="B68" s="21" t="s">
        <v>38</v>
      </c>
      <c r="C68" s="18"/>
      <c r="D68" s="19"/>
      <c r="E68" s="32">
        <f t="shared" si="0"/>
        <v>1445.36</v>
      </c>
      <c r="F68" s="13">
        <v>110</v>
      </c>
      <c r="G68" s="14"/>
      <c r="H68" s="32">
        <f t="shared" si="1"/>
        <v>1780.5799999999997</v>
      </c>
    </row>
    <row r="69" spans="1:8" x14ac:dyDescent="0.25">
      <c r="A69" s="22" t="s">
        <v>29</v>
      </c>
      <c r="B69" s="21" t="s">
        <v>59</v>
      </c>
      <c r="C69" s="18"/>
      <c r="D69" s="19"/>
      <c r="E69" s="32">
        <f t="shared" si="0"/>
        <v>1445.36</v>
      </c>
      <c r="F69" s="13"/>
      <c r="G69" s="14">
        <v>21.93</v>
      </c>
      <c r="H69" s="32">
        <f t="shared" si="1"/>
        <v>1758.6499999999996</v>
      </c>
    </row>
    <row r="70" spans="1:8" x14ac:dyDescent="0.25">
      <c r="A70" s="22" t="s">
        <v>117</v>
      </c>
      <c r="B70" s="21" t="s">
        <v>41</v>
      </c>
      <c r="C70" s="18"/>
      <c r="D70" s="19"/>
      <c r="E70" s="32">
        <f t="shared" si="0"/>
        <v>1445.36</v>
      </c>
      <c r="F70" s="13">
        <v>155.53</v>
      </c>
      <c r="G70" s="14"/>
      <c r="H70" s="32">
        <f t="shared" si="1"/>
        <v>1914.1799999999996</v>
      </c>
    </row>
    <row r="71" spans="1:8" x14ac:dyDescent="0.25">
      <c r="A71" s="22" t="s">
        <v>21</v>
      </c>
      <c r="B71" s="21" t="s">
        <v>41</v>
      </c>
      <c r="C71" s="18"/>
      <c r="D71" s="19"/>
      <c r="E71" s="32">
        <f t="shared" si="0"/>
        <v>1445.36</v>
      </c>
      <c r="F71" s="13">
        <v>26.07</v>
      </c>
      <c r="G71" s="14"/>
      <c r="H71" s="32">
        <f t="shared" si="1"/>
        <v>1940.2499999999995</v>
      </c>
    </row>
    <row r="72" spans="1:8" x14ac:dyDescent="0.25">
      <c r="A72" s="22" t="s">
        <v>21</v>
      </c>
      <c r="B72" s="21" t="s">
        <v>17</v>
      </c>
      <c r="C72" s="18"/>
      <c r="D72" s="19"/>
      <c r="E72" s="32">
        <f t="shared" si="0"/>
        <v>1445.36</v>
      </c>
      <c r="F72" s="13"/>
      <c r="G72" s="14">
        <v>5.9</v>
      </c>
      <c r="H72" s="32">
        <f t="shared" si="1"/>
        <v>1934.3499999999995</v>
      </c>
    </row>
    <row r="73" spans="1:8" x14ac:dyDescent="0.25">
      <c r="A73" s="22" t="s">
        <v>118</v>
      </c>
      <c r="B73" s="21" t="s">
        <v>41</v>
      </c>
      <c r="C73" s="18"/>
      <c r="D73" s="19"/>
      <c r="E73" s="32">
        <f t="shared" si="0"/>
        <v>1445.36</v>
      </c>
      <c r="F73" s="13">
        <v>20.34</v>
      </c>
      <c r="G73" s="14"/>
      <c r="H73" s="32">
        <f t="shared" si="1"/>
        <v>1954.6899999999994</v>
      </c>
    </row>
    <row r="74" spans="1:8" x14ac:dyDescent="0.25">
      <c r="A74" s="22" t="s">
        <v>119</v>
      </c>
      <c r="B74" s="21" t="s">
        <v>41</v>
      </c>
      <c r="C74" s="18"/>
      <c r="D74" s="19"/>
      <c r="E74" s="32">
        <f t="shared" si="0"/>
        <v>1445.36</v>
      </c>
      <c r="F74" s="13">
        <v>36.17</v>
      </c>
      <c r="G74" s="14"/>
      <c r="H74" s="32">
        <f t="shared" si="1"/>
        <v>1990.8599999999994</v>
      </c>
    </row>
    <row r="75" spans="1:8" x14ac:dyDescent="0.25">
      <c r="A75" s="22" t="s">
        <v>120</v>
      </c>
      <c r="B75" s="21" t="s">
        <v>41</v>
      </c>
      <c r="C75" s="18"/>
      <c r="D75" s="19"/>
      <c r="E75" s="32">
        <f t="shared" si="0"/>
        <v>1445.36</v>
      </c>
      <c r="F75" s="13">
        <v>321.14999999999998</v>
      </c>
      <c r="G75" s="14"/>
      <c r="H75" s="32">
        <f t="shared" si="1"/>
        <v>2312.0099999999993</v>
      </c>
    </row>
    <row r="76" spans="1:8" x14ac:dyDescent="0.25">
      <c r="A76" s="22" t="s">
        <v>121</v>
      </c>
      <c r="B76" s="21" t="s">
        <v>41</v>
      </c>
      <c r="C76" s="18"/>
      <c r="D76" s="19"/>
      <c r="E76" s="32">
        <f t="shared" si="0"/>
        <v>1445.36</v>
      </c>
      <c r="F76" s="13">
        <v>30.4</v>
      </c>
      <c r="G76" s="14"/>
      <c r="H76" s="32">
        <f t="shared" si="1"/>
        <v>2342.4099999999994</v>
      </c>
    </row>
    <row r="77" spans="1:8" x14ac:dyDescent="0.25">
      <c r="A77" s="22" t="s">
        <v>122</v>
      </c>
      <c r="B77" s="34" t="s">
        <v>129</v>
      </c>
      <c r="C77" s="18"/>
      <c r="D77" s="19"/>
      <c r="E77" s="32">
        <f t="shared" si="0"/>
        <v>1445.36</v>
      </c>
      <c r="F77" s="13"/>
      <c r="G77" s="14">
        <v>6.06</v>
      </c>
      <c r="H77" s="32">
        <f t="shared" si="1"/>
        <v>2336.3499999999995</v>
      </c>
    </row>
    <row r="78" spans="1:8" x14ac:dyDescent="0.25">
      <c r="A78" s="22" t="s">
        <v>123</v>
      </c>
      <c r="B78" s="21" t="s">
        <v>41</v>
      </c>
      <c r="C78" s="18"/>
      <c r="D78" s="19"/>
      <c r="E78" s="32">
        <f t="shared" si="0"/>
        <v>1445.36</v>
      </c>
      <c r="F78" s="13">
        <v>221.05</v>
      </c>
      <c r="G78" s="14"/>
      <c r="H78" s="32">
        <f t="shared" si="1"/>
        <v>2557.3999999999996</v>
      </c>
    </row>
    <row r="79" spans="1:8" x14ac:dyDescent="0.25">
      <c r="A79" s="22" t="s">
        <v>124</v>
      </c>
      <c r="B79" s="21" t="s">
        <v>41</v>
      </c>
      <c r="C79" s="18"/>
      <c r="D79" s="19"/>
      <c r="E79" s="32">
        <f t="shared" si="0"/>
        <v>1445.36</v>
      </c>
      <c r="F79" s="13">
        <v>24.31</v>
      </c>
      <c r="G79" s="14"/>
      <c r="H79" s="32">
        <f t="shared" si="1"/>
        <v>2581.7099999999996</v>
      </c>
    </row>
    <row r="80" spans="1:8" x14ac:dyDescent="0.25">
      <c r="A80" s="22" t="s">
        <v>22</v>
      </c>
      <c r="B80" s="21" t="s">
        <v>17</v>
      </c>
      <c r="C80" s="18"/>
      <c r="D80" s="19"/>
      <c r="E80" s="32">
        <f t="shared" si="0"/>
        <v>1445.36</v>
      </c>
      <c r="F80" s="13"/>
      <c r="G80" s="14">
        <v>5.12</v>
      </c>
      <c r="H80" s="32">
        <f t="shared" si="1"/>
        <v>2576.5899999999997</v>
      </c>
    </row>
    <row r="81" spans="1:8" x14ac:dyDescent="0.25">
      <c r="A81" s="22" t="s">
        <v>125</v>
      </c>
      <c r="B81" s="21" t="s">
        <v>41</v>
      </c>
      <c r="C81" s="18"/>
      <c r="D81" s="19"/>
      <c r="E81" s="32">
        <f t="shared" si="0"/>
        <v>1445.36</v>
      </c>
      <c r="F81" s="13">
        <v>33.6</v>
      </c>
      <c r="G81" s="14"/>
      <c r="H81" s="32">
        <f t="shared" si="1"/>
        <v>2610.1899999999996</v>
      </c>
    </row>
    <row r="82" spans="1:8" x14ac:dyDescent="0.25">
      <c r="A82" s="22" t="s">
        <v>88</v>
      </c>
      <c r="B82" s="37" t="s">
        <v>13</v>
      </c>
      <c r="C82" s="18"/>
      <c r="D82" s="19">
        <v>0.9</v>
      </c>
      <c r="E82" s="32">
        <f t="shared" si="0"/>
        <v>1444.4599999999998</v>
      </c>
      <c r="F82" s="13"/>
      <c r="G82" s="14"/>
      <c r="H82" s="32">
        <f t="shared" si="1"/>
        <v>2610.1899999999996</v>
      </c>
    </row>
    <row r="83" spans="1:8" x14ac:dyDescent="0.25">
      <c r="A83" s="22" t="s">
        <v>126</v>
      </c>
      <c r="B83" s="37" t="s">
        <v>59</v>
      </c>
      <c r="C83" s="18"/>
      <c r="D83" s="19"/>
      <c r="E83" s="32">
        <f t="shared" si="0"/>
        <v>1444.4599999999998</v>
      </c>
      <c r="F83" s="13"/>
      <c r="G83" s="14">
        <v>20.63</v>
      </c>
      <c r="H83" s="32">
        <f t="shared" si="1"/>
        <v>2589.5599999999995</v>
      </c>
    </row>
    <row r="84" spans="1:8" x14ac:dyDescent="0.25">
      <c r="A84" s="22" t="s">
        <v>126</v>
      </c>
      <c r="B84" s="37" t="s">
        <v>59</v>
      </c>
      <c r="C84" s="18"/>
      <c r="D84" s="19"/>
      <c r="E84" s="32">
        <f t="shared" si="0"/>
        <v>1444.4599999999998</v>
      </c>
      <c r="F84" s="13"/>
      <c r="G84" s="14">
        <v>24.53</v>
      </c>
      <c r="H84" s="32">
        <f t="shared" si="1"/>
        <v>2565.0299999999993</v>
      </c>
    </row>
    <row r="85" spans="1:8" x14ac:dyDescent="0.25">
      <c r="A85" s="22" t="s">
        <v>89</v>
      </c>
      <c r="B85" s="37" t="s">
        <v>129</v>
      </c>
      <c r="C85" s="18"/>
      <c r="D85" s="19"/>
      <c r="E85" s="32">
        <f t="shared" si="0"/>
        <v>1444.4599999999998</v>
      </c>
      <c r="F85" s="13"/>
      <c r="G85" s="14">
        <v>6</v>
      </c>
      <c r="H85" s="32">
        <f t="shared" si="1"/>
        <v>2559.0299999999993</v>
      </c>
    </row>
    <row r="86" spans="1:8" x14ac:dyDescent="0.25">
      <c r="A86" s="22" t="s">
        <v>89</v>
      </c>
      <c r="B86" s="37" t="s">
        <v>13</v>
      </c>
      <c r="C86" s="18"/>
      <c r="D86" s="19">
        <v>5</v>
      </c>
      <c r="E86" s="32">
        <f t="shared" si="0"/>
        <v>1439.4599999999998</v>
      </c>
      <c r="F86" s="13"/>
      <c r="G86" s="14"/>
      <c r="H86" s="32">
        <f t="shared" si="1"/>
        <v>2559.0299999999993</v>
      </c>
    </row>
    <row r="87" spans="1:8" x14ac:dyDescent="0.25">
      <c r="A87" s="22" t="s">
        <v>23</v>
      </c>
      <c r="B87" s="37" t="s">
        <v>17</v>
      </c>
      <c r="C87" s="18"/>
      <c r="D87" s="19"/>
      <c r="E87" s="32">
        <f t="shared" si="0"/>
        <v>1439.4599999999998</v>
      </c>
      <c r="F87" s="13"/>
      <c r="G87" s="14">
        <v>6.68</v>
      </c>
      <c r="H87" s="32">
        <f t="shared" si="1"/>
        <v>2552.3499999999995</v>
      </c>
    </row>
    <row r="88" spans="1:8" x14ac:dyDescent="0.25">
      <c r="A88" s="22" t="s">
        <v>90</v>
      </c>
      <c r="B88" s="37" t="s">
        <v>14</v>
      </c>
      <c r="C88" s="18"/>
      <c r="D88" s="19">
        <v>1.4</v>
      </c>
      <c r="E88" s="32">
        <f t="shared" si="0"/>
        <v>1438.0599999999997</v>
      </c>
      <c r="F88" s="13"/>
      <c r="G88" s="14"/>
      <c r="H88" s="32">
        <f t="shared" si="1"/>
        <v>2552.3499999999995</v>
      </c>
    </row>
    <row r="89" spans="1:8" x14ac:dyDescent="0.25">
      <c r="A89" s="22" t="s">
        <v>49</v>
      </c>
      <c r="B89" s="37" t="s">
        <v>32</v>
      </c>
      <c r="C89" s="18"/>
      <c r="D89" s="19">
        <v>17</v>
      </c>
      <c r="E89" s="32">
        <f>E88+C89-D89</f>
        <v>1421.0599999999997</v>
      </c>
      <c r="F89" s="13"/>
      <c r="G89" s="14"/>
      <c r="H89" s="32">
        <f>H88+F89-G89</f>
        <v>2552.3499999999995</v>
      </c>
    </row>
    <row r="90" spans="1:8" x14ac:dyDescent="0.25">
      <c r="A90" s="22" t="s">
        <v>49</v>
      </c>
      <c r="B90" s="37" t="s">
        <v>14</v>
      </c>
      <c r="C90" s="18"/>
      <c r="D90" s="19">
        <v>1.3</v>
      </c>
      <c r="E90" s="32">
        <f t="shared" si="0"/>
        <v>1419.7599999999998</v>
      </c>
      <c r="F90" s="13"/>
      <c r="G90" s="14"/>
      <c r="H90" s="32">
        <f t="shared" si="1"/>
        <v>2552.3499999999995</v>
      </c>
    </row>
    <row r="91" spans="1:8" x14ac:dyDescent="0.25">
      <c r="A91" s="22" t="s">
        <v>91</v>
      </c>
      <c r="B91" s="37" t="s">
        <v>13</v>
      </c>
      <c r="C91" s="18"/>
      <c r="D91" s="19">
        <v>3.9</v>
      </c>
      <c r="E91" s="32">
        <f t="shared" si="0"/>
        <v>1415.8599999999997</v>
      </c>
      <c r="F91" s="13"/>
      <c r="G91" s="14"/>
      <c r="H91" s="32">
        <f t="shared" si="1"/>
        <v>2552.3499999999995</v>
      </c>
    </row>
    <row r="92" spans="1:8" x14ac:dyDescent="0.25">
      <c r="A92" s="22" t="s">
        <v>42</v>
      </c>
      <c r="B92" s="34" t="s">
        <v>129</v>
      </c>
      <c r="C92" s="18"/>
      <c r="D92" s="19"/>
      <c r="E92" s="32">
        <f t="shared" si="0"/>
        <v>1415.8599999999997</v>
      </c>
      <c r="F92" s="13"/>
      <c r="G92" s="14">
        <v>7.58</v>
      </c>
      <c r="H92" s="32">
        <f t="shared" si="1"/>
        <v>2544.7699999999995</v>
      </c>
    </row>
    <row r="93" spans="1:8" x14ac:dyDescent="0.25">
      <c r="A93" s="22" t="s">
        <v>50</v>
      </c>
      <c r="B93" s="37" t="s">
        <v>14</v>
      </c>
      <c r="C93" s="18"/>
      <c r="D93" s="19">
        <v>2.41</v>
      </c>
      <c r="E93" s="32">
        <f t="shared" si="0"/>
        <v>1413.4499999999996</v>
      </c>
      <c r="F93" s="13"/>
      <c r="G93" s="14"/>
      <c r="H93" s="32">
        <f t="shared" si="1"/>
        <v>2544.7699999999995</v>
      </c>
    </row>
    <row r="94" spans="1:8" x14ac:dyDescent="0.25">
      <c r="A94" s="22" t="s">
        <v>50</v>
      </c>
      <c r="B94" s="37" t="s">
        <v>15</v>
      </c>
      <c r="C94" s="18"/>
      <c r="D94" s="19">
        <v>1.44</v>
      </c>
      <c r="E94" s="32">
        <f t="shared" si="0"/>
        <v>1412.0099999999995</v>
      </c>
      <c r="F94" s="13"/>
      <c r="G94" s="14"/>
      <c r="H94" s="32">
        <f t="shared" si="1"/>
        <v>2544.7699999999995</v>
      </c>
    </row>
    <row r="95" spans="1:8" x14ac:dyDescent="0.25">
      <c r="A95" s="22" t="s">
        <v>24</v>
      </c>
      <c r="B95" s="37" t="s">
        <v>17</v>
      </c>
      <c r="C95" s="18"/>
      <c r="D95" s="19"/>
      <c r="E95" s="32">
        <f t="shared" si="0"/>
        <v>1412.0099999999995</v>
      </c>
      <c r="F95" s="13"/>
      <c r="G95" s="14">
        <v>4.28</v>
      </c>
      <c r="H95" s="32">
        <f t="shared" si="1"/>
        <v>2540.4899999999993</v>
      </c>
    </row>
    <row r="96" spans="1:8" x14ac:dyDescent="0.25">
      <c r="A96" s="22" t="s">
        <v>127</v>
      </c>
      <c r="B96" s="37" t="s">
        <v>128</v>
      </c>
      <c r="C96" s="18"/>
      <c r="D96" s="19"/>
      <c r="E96" s="32">
        <f t="shared" si="0"/>
        <v>1412.0099999999995</v>
      </c>
      <c r="F96" s="13"/>
      <c r="G96" s="14">
        <v>54.43</v>
      </c>
      <c r="H96" s="32">
        <f t="shared" si="1"/>
        <v>2486.0599999999995</v>
      </c>
    </row>
    <row r="97" spans="1:8" x14ac:dyDescent="0.25">
      <c r="A97" s="22" t="s">
        <v>51</v>
      </c>
      <c r="B97" s="37" t="s">
        <v>15</v>
      </c>
      <c r="C97" s="18"/>
      <c r="D97" s="19">
        <v>1.38</v>
      </c>
      <c r="E97" s="32">
        <f t="shared" si="0"/>
        <v>1410.6299999999994</v>
      </c>
      <c r="F97" s="13"/>
      <c r="G97" s="14"/>
      <c r="H97" s="32">
        <f t="shared" si="1"/>
        <v>2486.0599999999995</v>
      </c>
    </row>
    <row r="98" spans="1:8" x14ac:dyDescent="0.25">
      <c r="A98" s="22" t="s">
        <v>51</v>
      </c>
      <c r="B98" s="37" t="s">
        <v>15</v>
      </c>
      <c r="C98" s="18"/>
      <c r="D98" s="19">
        <v>0.42</v>
      </c>
      <c r="E98" s="32">
        <f t="shared" si="0"/>
        <v>1410.2099999999994</v>
      </c>
      <c r="F98" s="13"/>
      <c r="G98" s="14"/>
      <c r="H98" s="32">
        <f t="shared" si="1"/>
        <v>2486.0599999999995</v>
      </c>
    </row>
    <row r="99" spans="1:8" x14ac:dyDescent="0.25">
      <c r="A99" s="22" t="s">
        <v>92</v>
      </c>
      <c r="B99" s="37" t="s">
        <v>14</v>
      </c>
      <c r="C99" s="18"/>
      <c r="D99" s="19">
        <v>0.21</v>
      </c>
      <c r="E99" s="32">
        <f t="shared" si="0"/>
        <v>1409.9999999999993</v>
      </c>
      <c r="F99" s="13"/>
      <c r="G99" s="14"/>
      <c r="H99" s="32">
        <f t="shared" si="1"/>
        <v>2486.0599999999995</v>
      </c>
    </row>
    <row r="100" spans="1:8" x14ac:dyDescent="0.25">
      <c r="A100" s="22" t="s">
        <v>93</v>
      </c>
      <c r="B100" s="37" t="s">
        <v>14</v>
      </c>
      <c r="C100" s="18"/>
      <c r="D100" s="19">
        <v>2.09</v>
      </c>
      <c r="E100" s="52">
        <f t="shared" si="0"/>
        <v>1407.9099999999994</v>
      </c>
      <c r="F100" s="13"/>
      <c r="G100" s="14"/>
      <c r="H100" s="32">
        <f t="shared" si="1"/>
        <v>2486.0599999999995</v>
      </c>
    </row>
    <row r="101" spans="1:8" x14ac:dyDescent="0.25">
      <c r="A101" s="64" t="s">
        <v>94</v>
      </c>
      <c r="B101" s="65" t="s">
        <v>28</v>
      </c>
      <c r="C101" s="12"/>
      <c r="D101" s="43">
        <v>2.2999999999999998</v>
      </c>
      <c r="E101" s="32">
        <f t="shared" si="0"/>
        <v>1405.6099999999994</v>
      </c>
      <c r="F101" s="31"/>
      <c r="G101" s="33"/>
      <c r="H101" s="32">
        <f t="shared" si="1"/>
        <v>2486.0599999999995</v>
      </c>
    </row>
    <row r="102" spans="1:8" x14ac:dyDescent="0.25">
      <c r="A102" s="22" t="s">
        <v>94</v>
      </c>
      <c r="B102" s="37" t="s">
        <v>28</v>
      </c>
      <c r="C102" s="18"/>
      <c r="D102" s="19">
        <v>2.6</v>
      </c>
      <c r="E102" s="32">
        <f t="shared" si="0"/>
        <v>1403.0099999999995</v>
      </c>
      <c r="F102" s="13"/>
      <c r="G102" s="14"/>
      <c r="H102" s="32">
        <f t="shared" si="1"/>
        <v>2486.0599999999995</v>
      </c>
    </row>
    <row r="103" spans="1:8" x14ac:dyDescent="0.25">
      <c r="A103" s="22" t="s">
        <v>52</v>
      </c>
      <c r="B103" s="37" t="s">
        <v>28</v>
      </c>
      <c r="C103" s="18"/>
      <c r="D103" s="19">
        <v>7.07</v>
      </c>
      <c r="E103" s="32">
        <f t="shared" si="0"/>
        <v>1395.9399999999996</v>
      </c>
      <c r="F103" s="13"/>
      <c r="G103" s="14"/>
      <c r="H103" s="32">
        <f t="shared" si="1"/>
        <v>2486.0599999999995</v>
      </c>
    </row>
    <row r="104" spans="1:8" x14ac:dyDescent="0.25">
      <c r="A104" s="22" t="s">
        <v>95</v>
      </c>
      <c r="B104" s="37" t="s">
        <v>14</v>
      </c>
      <c r="C104" s="18"/>
      <c r="D104" s="19">
        <v>1.1000000000000001</v>
      </c>
      <c r="E104" s="32">
        <f t="shared" si="0"/>
        <v>1394.8399999999997</v>
      </c>
      <c r="F104" s="13"/>
      <c r="G104" s="14"/>
      <c r="H104" s="32">
        <f t="shared" si="1"/>
        <v>2486.0599999999995</v>
      </c>
    </row>
    <row r="105" spans="1:8" x14ac:dyDescent="0.25">
      <c r="A105" s="22" t="s">
        <v>95</v>
      </c>
      <c r="B105" s="37" t="s">
        <v>129</v>
      </c>
      <c r="C105" s="18"/>
      <c r="D105" s="19"/>
      <c r="E105" s="32">
        <f t="shared" si="0"/>
        <v>1394.8399999999997</v>
      </c>
      <c r="F105" s="13"/>
      <c r="G105" s="14">
        <v>6.22</v>
      </c>
      <c r="H105" s="32">
        <f t="shared" si="1"/>
        <v>2479.8399999999997</v>
      </c>
    </row>
    <row r="106" spans="1:8" x14ac:dyDescent="0.25">
      <c r="A106" s="22" t="s">
        <v>96</v>
      </c>
      <c r="B106" s="37" t="s">
        <v>10</v>
      </c>
      <c r="C106" s="18"/>
      <c r="D106" s="19"/>
      <c r="E106" s="32">
        <f t="shared" si="0"/>
        <v>1394.8399999999997</v>
      </c>
      <c r="F106" s="13"/>
      <c r="G106" s="14">
        <v>200</v>
      </c>
      <c r="H106" s="32">
        <f t="shared" si="1"/>
        <v>2279.8399999999997</v>
      </c>
    </row>
    <row r="107" spans="1:8" x14ac:dyDescent="0.25">
      <c r="A107" s="22" t="s">
        <v>96</v>
      </c>
      <c r="B107" s="37" t="s">
        <v>18</v>
      </c>
      <c r="C107" s="18">
        <v>200</v>
      </c>
      <c r="D107" s="19"/>
      <c r="E107" s="32">
        <f t="shared" si="0"/>
        <v>1594.8399999999997</v>
      </c>
      <c r="F107" s="13"/>
      <c r="G107" s="14"/>
      <c r="H107" s="32">
        <f t="shared" si="1"/>
        <v>2279.8399999999997</v>
      </c>
    </row>
    <row r="108" spans="1:8" x14ac:dyDescent="0.25">
      <c r="A108" s="22" t="s">
        <v>96</v>
      </c>
      <c r="B108" s="37" t="s">
        <v>25</v>
      </c>
      <c r="C108" s="18"/>
      <c r="D108" s="19">
        <v>53.56</v>
      </c>
      <c r="E108" s="32">
        <f t="shared" si="0"/>
        <v>1541.2799999999997</v>
      </c>
      <c r="F108" s="13"/>
      <c r="G108" s="14"/>
      <c r="H108" s="32">
        <f t="shared" si="1"/>
        <v>2279.8399999999997</v>
      </c>
    </row>
    <row r="109" spans="1:8" x14ac:dyDescent="0.25">
      <c r="A109" s="22" t="s">
        <v>96</v>
      </c>
      <c r="B109" s="37" t="s">
        <v>13</v>
      </c>
      <c r="C109" s="18"/>
      <c r="D109" s="19">
        <v>0.95</v>
      </c>
      <c r="E109" s="32">
        <f t="shared" si="0"/>
        <v>1540.3299999999997</v>
      </c>
      <c r="F109" s="13"/>
      <c r="G109" s="14"/>
      <c r="H109" s="32">
        <f t="shared" si="1"/>
        <v>2279.8399999999997</v>
      </c>
    </row>
    <row r="110" spans="1:8" x14ac:dyDescent="0.25">
      <c r="A110" s="22" t="s">
        <v>97</v>
      </c>
      <c r="B110" s="37" t="s">
        <v>28</v>
      </c>
      <c r="C110" s="18"/>
      <c r="D110" s="19">
        <v>2.4900000000000002</v>
      </c>
      <c r="E110" s="32">
        <f t="shared" si="0"/>
        <v>1537.8399999999997</v>
      </c>
      <c r="F110" s="13"/>
      <c r="G110" s="14"/>
      <c r="H110" s="32">
        <f t="shared" si="1"/>
        <v>2279.8399999999997</v>
      </c>
    </row>
    <row r="111" spans="1:8" x14ac:dyDescent="0.25">
      <c r="A111" s="22" t="s">
        <v>26</v>
      </c>
      <c r="B111" s="37" t="s">
        <v>17</v>
      </c>
      <c r="C111" s="18"/>
      <c r="D111" s="19"/>
      <c r="E111" s="32">
        <f t="shared" si="0"/>
        <v>1537.8399999999997</v>
      </c>
      <c r="F111" s="13"/>
      <c r="G111" s="14">
        <v>6.91</v>
      </c>
      <c r="H111" s="32">
        <f t="shared" si="1"/>
        <v>2272.9299999999998</v>
      </c>
    </row>
    <row r="112" spans="1:8" x14ac:dyDescent="0.25">
      <c r="A112" s="22" t="s">
        <v>98</v>
      </c>
      <c r="B112" s="37" t="s">
        <v>15</v>
      </c>
      <c r="C112" s="18"/>
      <c r="D112" s="19">
        <v>4.1399999999999997</v>
      </c>
      <c r="E112" s="32">
        <f t="shared" si="0"/>
        <v>1533.6999999999996</v>
      </c>
      <c r="F112" s="13"/>
      <c r="G112" s="14"/>
      <c r="H112" s="32">
        <f t="shared" si="1"/>
        <v>2272.9299999999998</v>
      </c>
    </row>
    <row r="113" spans="1:8" x14ac:dyDescent="0.25">
      <c r="A113" s="22" t="s">
        <v>99</v>
      </c>
      <c r="B113" s="37" t="s">
        <v>14</v>
      </c>
      <c r="C113" s="18"/>
      <c r="D113" s="19">
        <v>0.67</v>
      </c>
      <c r="E113" s="32">
        <f t="shared" si="0"/>
        <v>1533.0299999999995</v>
      </c>
      <c r="F113" s="13"/>
      <c r="G113" s="14"/>
      <c r="H113" s="32">
        <f t="shared" si="1"/>
        <v>2272.9299999999998</v>
      </c>
    </row>
    <row r="114" spans="1:8" x14ac:dyDescent="0.25">
      <c r="A114" s="22" t="s">
        <v>100</v>
      </c>
      <c r="B114" s="37" t="s">
        <v>14</v>
      </c>
      <c r="C114" s="18"/>
      <c r="D114" s="19">
        <v>1.17</v>
      </c>
      <c r="E114" s="32">
        <f t="shared" si="0"/>
        <v>1531.8599999999994</v>
      </c>
      <c r="F114" s="13"/>
      <c r="G114" s="14"/>
      <c r="H114" s="32">
        <f t="shared" si="1"/>
        <v>2272.9299999999998</v>
      </c>
    </row>
    <row r="115" spans="1:8" x14ac:dyDescent="0.25">
      <c r="A115" s="22" t="s">
        <v>100</v>
      </c>
      <c r="B115" s="37" t="s">
        <v>129</v>
      </c>
      <c r="C115" s="18"/>
      <c r="D115" s="19"/>
      <c r="E115" s="32">
        <f t="shared" si="0"/>
        <v>1531.8599999999994</v>
      </c>
      <c r="F115" s="13"/>
      <c r="G115" s="14">
        <v>27.68</v>
      </c>
      <c r="H115" s="32">
        <f t="shared" si="1"/>
        <v>2245.25</v>
      </c>
    </row>
    <row r="116" spans="1:8" x14ac:dyDescent="0.25">
      <c r="A116" s="22" t="s">
        <v>101</v>
      </c>
      <c r="B116" s="37" t="s">
        <v>28</v>
      </c>
      <c r="C116" s="18"/>
      <c r="D116" s="19">
        <v>4.4800000000000004</v>
      </c>
      <c r="E116" s="32">
        <f t="shared" si="0"/>
        <v>1527.3799999999994</v>
      </c>
      <c r="F116" s="13"/>
      <c r="G116" s="14"/>
      <c r="H116" s="32">
        <f t="shared" si="1"/>
        <v>2245.25</v>
      </c>
    </row>
    <row r="117" spans="1:8" x14ac:dyDescent="0.25">
      <c r="A117" s="22" t="s">
        <v>102</v>
      </c>
      <c r="B117" s="37" t="s">
        <v>20</v>
      </c>
      <c r="C117" s="18"/>
      <c r="D117" s="19">
        <v>27</v>
      </c>
      <c r="E117" s="32">
        <f t="shared" si="0"/>
        <v>1500.3799999999994</v>
      </c>
      <c r="F117" s="13"/>
      <c r="G117" s="14"/>
      <c r="H117" s="32">
        <f t="shared" si="1"/>
        <v>2245.25</v>
      </c>
    </row>
    <row r="118" spans="1:8" x14ac:dyDescent="0.25">
      <c r="A118" s="22" t="s">
        <v>62</v>
      </c>
      <c r="B118" s="37" t="s">
        <v>14</v>
      </c>
      <c r="C118" s="18"/>
      <c r="D118" s="19">
        <v>3.02</v>
      </c>
      <c r="E118" s="32">
        <f t="shared" si="0"/>
        <v>1497.3599999999994</v>
      </c>
      <c r="F118" s="13"/>
      <c r="G118" s="14"/>
      <c r="H118" s="32">
        <f t="shared" si="1"/>
        <v>2245.25</v>
      </c>
    </row>
    <row r="119" spans="1:8" x14ac:dyDescent="0.25">
      <c r="A119" s="22" t="s">
        <v>63</v>
      </c>
      <c r="B119" s="37" t="s">
        <v>103</v>
      </c>
      <c r="C119" s="18"/>
      <c r="D119" s="19">
        <v>1</v>
      </c>
      <c r="E119" s="32">
        <f t="shared" si="0"/>
        <v>1496.3599999999994</v>
      </c>
      <c r="F119" s="13"/>
      <c r="G119" s="14"/>
      <c r="H119" s="32">
        <f t="shared" si="1"/>
        <v>2245.25</v>
      </c>
    </row>
    <row r="120" spans="1:8" x14ac:dyDescent="0.25">
      <c r="A120" s="22" t="s">
        <v>63</v>
      </c>
      <c r="B120" s="37" t="s">
        <v>80</v>
      </c>
      <c r="C120" s="18"/>
      <c r="D120" s="19">
        <v>1.33</v>
      </c>
      <c r="E120" s="32">
        <f t="shared" si="0"/>
        <v>1495.0299999999995</v>
      </c>
      <c r="F120" s="13"/>
      <c r="G120" s="14"/>
      <c r="H120" s="32">
        <f t="shared" si="1"/>
        <v>2245.25</v>
      </c>
    </row>
    <row r="121" spans="1:8" x14ac:dyDescent="0.25">
      <c r="A121" s="22" t="s">
        <v>63</v>
      </c>
      <c r="B121" s="37" t="s">
        <v>15</v>
      </c>
      <c r="C121" s="18"/>
      <c r="D121" s="19">
        <v>5.04</v>
      </c>
      <c r="E121" s="32">
        <f t="shared" si="0"/>
        <v>1489.9899999999996</v>
      </c>
      <c r="F121" s="13"/>
      <c r="G121" s="14"/>
      <c r="H121" s="32">
        <f t="shared" si="1"/>
        <v>2245.25</v>
      </c>
    </row>
    <row r="122" spans="1:8" x14ac:dyDescent="0.25">
      <c r="A122" s="22" t="s">
        <v>63</v>
      </c>
      <c r="B122" s="37" t="s">
        <v>14</v>
      </c>
      <c r="C122" s="18"/>
      <c r="D122" s="19">
        <v>0.43</v>
      </c>
      <c r="E122" s="32">
        <f t="shared" si="0"/>
        <v>1489.5599999999995</v>
      </c>
      <c r="F122" s="13"/>
      <c r="G122" s="14"/>
      <c r="H122" s="32">
        <f t="shared" si="1"/>
        <v>2245.25</v>
      </c>
    </row>
    <row r="123" spans="1:8" x14ac:dyDescent="0.25">
      <c r="A123" s="22" t="s">
        <v>63</v>
      </c>
      <c r="B123" s="37" t="s">
        <v>14</v>
      </c>
      <c r="C123" s="18"/>
      <c r="D123" s="19">
        <v>0.28000000000000003</v>
      </c>
      <c r="E123" s="32">
        <f t="shared" si="0"/>
        <v>1489.2799999999995</v>
      </c>
      <c r="F123" s="13"/>
      <c r="G123" s="14"/>
      <c r="H123" s="32">
        <f t="shared" si="1"/>
        <v>2245.25</v>
      </c>
    </row>
    <row r="124" spans="1:8" x14ac:dyDescent="0.25">
      <c r="A124" s="22" t="s">
        <v>130</v>
      </c>
      <c r="B124" s="37" t="s">
        <v>17</v>
      </c>
      <c r="C124" s="18"/>
      <c r="D124" s="19"/>
      <c r="E124" s="32">
        <f t="shared" si="0"/>
        <v>1489.2799999999995</v>
      </c>
      <c r="F124" s="13"/>
      <c r="G124" s="14">
        <v>4.28</v>
      </c>
      <c r="H124" s="32">
        <f t="shared" si="1"/>
        <v>2240.9699999999998</v>
      </c>
    </row>
    <row r="125" spans="1:8" x14ac:dyDescent="0.25">
      <c r="A125" s="22" t="s">
        <v>30</v>
      </c>
      <c r="B125" s="37" t="s">
        <v>14</v>
      </c>
      <c r="C125" s="18"/>
      <c r="D125" s="19">
        <v>1.87</v>
      </c>
      <c r="E125" s="32">
        <f t="shared" si="0"/>
        <v>1487.4099999999996</v>
      </c>
      <c r="F125" s="13"/>
      <c r="G125" s="14"/>
      <c r="H125" s="32">
        <f t="shared" si="1"/>
        <v>2240.9699999999998</v>
      </c>
    </row>
    <row r="126" spans="1:8" x14ac:dyDescent="0.25">
      <c r="A126" s="22" t="s">
        <v>104</v>
      </c>
      <c r="B126" s="37" t="s">
        <v>14</v>
      </c>
      <c r="C126" s="18"/>
      <c r="D126" s="19">
        <v>0.3</v>
      </c>
      <c r="E126" s="32">
        <f t="shared" si="0"/>
        <v>1487.1099999999997</v>
      </c>
      <c r="F126" s="13"/>
      <c r="G126" s="14"/>
      <c r="H126" s="32">
        <f t="shared" si="1"/>
        <v>2240.9699999999998</v>
      </c>
    </row>
    <row r="127" spans="1:8" x14ac:dyDescent="0.25">
      <c r="A127" s="22" t="s">
        <v>104</v>
      </c>
      <c r="B127" s="37" t="s">
        <v>38</v>
      </c>
      <c r="C127" s="18"/>
      <c r="D127" s="19"/>
      <c r="E127" s="32">
        <f t="shared" si="0"/>
        <v>1487.1099999999997</v>
      </c>
      <c r="F127" s="13">
        <v>80</v>
      </c>
      <c r="G127" s="14"/>
      <c r="H127" s="32">
        <f t="shared" si="1"/>
        <v>2320.9699999999998</v>
      </c>
    </row>
    <row r="128" spans="1:8" x14ac:dyDescent="0.25">
      <c r="A128" s="22" t="s">
        <v>104</v>
      </c>
      <c r="B128" s="37" t="s">
        <v>59</v>
      </c>
      <c r="C128" s="18"/>
      <c r="D128" s="19"/>
      <c r="E128" s="32">
        <f t="shared" si="0"/>
        <v>1487.1099999999997</v>
      </c>
      <c r="F128" s="13"/>
      <c r="G128" s="14">
        <v>21.08</v>
      </c>
      <c r="H128" s="32">
        <f t="shared" si="1"/>
        <v>2299.89</v>
      </c>
    </row>
    <row r="129" spans="1:8" x14ac:dyDescent="0.25">
      <c r="A129" s="22" t="s">
        <v>104</v>
      </c>
      <c r="B129" s="37" t="s">
        <v>59</v>
      </c>
      <c r="C129" s="18"/>
      <c r="D129" s="19"/>
      <c r="E129" s="32">
        <f t="shared" si="0"/>
        <v>1487.1099999999997</v>
      </c>
      <c r="F129" s="13"/>
      <c r="G129" s="14">
        <v>20.85</v>
      </c>
      <c r="H129" s="32">
        <f t="shared" si="1"/>
        <v>2279.04</v>
      </c>
    </row>
    <row r="130" spans="1:8" x14ac:dyDescent="0.25">
      <c r="A130" s="22" t="s">
        <v>131</v>
      </c>
      <c r="B130" s="37" t="s">
        <v>133</v>
      </c>
      <c r="C130" s="18"/>
      <c r="D130" s="19"/>
      <c r="E130" s="32">
        <f t="shared" si="0"/>
        <v>1487.1099999999997</v>
      </c>
      <c r="F130" s="13">
        <v>500</v>
      </c>
      <c r="G130" s="14"/>
      <c r="H130" s="32">
        <f t="shared" si="1"/>
        <v>2779.04</v>
      </c>
    </row>
    <row r="131" spans="1:8" x14ac:dyDescent="0.25">
      <c r="A131" s="22" t="s">
        <v>64</v>
      </c>
      <c r="B131" s="37" t="s">
        <v>14</v>
      </c>
      <c r="C131" s="18"/>
      <c r="D131" s="19">
        <v>1.28</v>
      </c>
      <c r="E131" s="32">
        <f t="shared" si="0"/>
        <v>1485.8299999999997</v>
      </c>
      <c r="F131" s="13"/>
      <c r="G131" s="14"/>
      <c r="H131" s="32">
        <f t="shared" si="1"/>
        <v>2779.04</v>
      </c>
    </row>
    <row r="132" spans="1:8" x14ac:dyDescent="0.25">
      <c r="A132" s="22" t="s">
        <v>53</v>
      </c>
      <c r="B132" s="37" t="s">
        <v>28</v>
      </c>
      <c r="C132" s="18"/>
      <c r="D132" s="19">
        <v>14.9</v>
      </c>
      <c r="E132" s="32">
        <f t="shared" si="0"/>
        <v>1470.9299999999996</v>
      </c>
      <c r="F132" s="13"/>
      <c r="G132" s="14"/>
      <c r="H132" s="32">
        <f t="shared" si="1"/>
        <v>2779.04</v>
      </c>
    </row>
    <row r="133" spans="1:8" x14ac:dyDescent="0.25">
      <c r="A133" s="22" t="s">
        <v>107</v>
      </c>
      <c r="B133" s="37" t="s">
        <v>13</v>
      </c>
      <c r="C133" s="18"/>
      <c r="D133" s="19">
        <v>2.5</v>
      </c>
      <c r="E133" s="32">
        <f t="shared" si="0"/>
        <v>1468.4299999999996</v>
      </c>
      <c r="F133" s="13"/>
      <c r="G133" s="14"/>
      <c r="H133" s="32">
        <f t="shared" si="1"/>
        <v>2779.04</v>
      </c>
    </row>
    <row r="134" spans="1:8" x14ac:dyDescent="0.25">
      <c r="A134" s="22" t="s">
        <v>31</v>
      </c>
      <c r="B134" s="37" t="s">
        <v>71</v>
      </c>
      <c r="C134" s="18"/>
      <c r="D134" s="19">
        <v>1.8</v>
      </c>
      <c r="E134" s="32">
        <f t="shared" si="0"/>
        <v>1466.6299999999997</v>
      </c>
      <c r="F134" s="13"/>
      <c r="G134" s="14"/>
      <c r="H134" s="32">
        <f t="shared" si="1"/>
        <v>2779.04</v>
      </c>
    </row>
    <row r="135" spans="1:8" x14ac:dyDescent="0.25">
      <c r="A135" s="22" t="s">
        <v>105</v>
      </c>
      <c r="B135" s="37" t="s">
        <v>15</v>
      </c>
      <c r="C135" s="18"/>
      <c r="D135" s="19">
        <v>1.89</v>
      </c>
      <c r="E135" s="32">
        <f t="shared" si="0"/>
        <v>1464.7399999999996</v>
      </c>
      <c r="F135" s="13"/>
      <c r="G135" s="14"/>
      <c r="H135" s="32">
        <f t="shared" si="1"/>
        <v>2779.04</v>
      </c>
    </row>
    <row r="136" spans="1:8" x14ac:dyDescent="0.25">
      <c r="A136" s="22" t="s">
        <v>132</v>
      </c>
      <c r="B136" s="37" t="s">
        <v>129</v>
      </c>
      <c r="C136" s="18"/>
      <c r="D136" s="19"/>
      <c r="E136" s="32">
        <f t="shared" si="0"/>
        <v>1464.7399999999996</v>
      </c>
      <c r="F136" s="13"/>
      <c r="G136" s="14">
        <v>25.8</v>
      </c>
      <c r="H136" s="32">
        <f t="shared" si="1"/>
        <v>2753.24</v>
      </c>
    </row>
    <row r="137" spans="1:8" x14ac:dyDescent="0.25">
      <c r="A137" s="22" t="s">
        <v>43</v>
      </c>
      <c r="B137" s="37" t="s">
        <v>15</v>
      </c>
      <c r="C137" s="18"/>
      <c r="D137" s="19">
        <v>16.68</v>
      </c>
      <c r="E137" s="32">
        <f t="shared" si="0"/>
        <v>1448.0599999999995</v>
      </c>
      <c r="F137" s="13"/>
      <c r="G137" s="14"/>
      <c r="H137" s="32">
        <f t="shared" si="1"/>
        <v>2753.24</v>
      </c>
    </row>
    <row r="138" spans="1:8" x14ac:dyDescent="0.25">
      <c r="A138" s="22" t="s">
        <v>43</v>
      </c>
      <c r="B138" s="37" t="s">
        <v>13</v>
      </c>
      <c r="C138" s="18"/>
      <c r="D138" s="19">
        <v>1.55</v>
      </c>
      <c r="E138" s="32">
        <f t="shared" si="0"/>
        <v>1446.5099999999995</v>
      </c>
      <c r="F138" s="13"/>
      <c r="G138" s="14"/>
      <c r="H138" s="32">
        <f t="shared" si="1"/>
        <v>2753.24</v>
      </c>
    </row>
    <row r="139" spans="1:8" x14ac:dyDescent="0.25">
      <c r="A139" s="22" t="s">
        <v>43</v>
      </c>
      <c r="B139" s="37" t="s">
        <v>133</v>
      </c>
      <c r="C139" s="18"/>
      <c r="D139" s="19"/>
      <c r="E139" s="32">
        <f t="shared" si="0"/>
        <v>1446.5099999999995</v>
      </c>
      <c r="F139" s="13">
        <v>100</v>
      </c>
      <c r="G139" s="14"/>
      <c r="H139" s="32">
        <f t="shared" si="1"/>
        <v>2853.24</v>
      </c>
    </row>
    <row r="140" spans="1:8" x14ac:dyDescent="0.25">
      <c r="A140" s="22" t="s">
        <v>106</v>
      </c>
      <c r="B140" s="37" t="s">
        <v>80</v>
      </c>
      <c r="C140" s="18"/>
      <c r="D140" s="19">
        <v>3.8</v>
      </c>
      <c r="E140" s="32">
        <f t="shared" si="0"/>
        <v>1442.7099999999996</v>
      </c>
      <c r="F140" s="13"/>
      <c r="G140" s="14"/>
      <c r="H140" s="32">
        <f t="shared" si="1"/>
        <v>2853.24</v>
      </c>
    </row>
    <row r="141" spans="1:8" x14ac:dyDescent="0.25">
      <c r="A141" s="22" t="s">
        <v>106</v>
      </c>
      <c r="B141" s="37" t="s">
        <v>80</v>
      </c>
      <c r="C141" s="18"/>
      <c r="D141" s="19">
        <v>11.95</v>
      </c>
      <c r="E141" s="32">
        <f t="shared" si="0"/>
        <v>1430.7599999999995</v>
      </c>
      <c r="F141" s="13"/>
      <c r="G141" s="14"/>
      <c r="H141" s="32">
        <f t="shared" si="1"/>
        <v>2853.24</v>
      </c>
    </row>
    <row r="142" spans="1:8" x14ac:dyDescent="0.25">
      <c r="A142" s="17" t="s">
        <v>27</v>
      </c>
      <c r="B142" s="21" t="s">
        <v>60</v>
      </c>
      <c r="C142" s="18"/>
      <c r="D142" s="19">
        <v>200</v>
      </c>
      <c r="E142" s="32">
        <f t="shared" si="0"/>
        <v>1230.7599999999995</v>
      </c>
      <c r="F142" s="13"/>
      <c r="G142" s="14"/>
      <c r="H142" s="32">
        <f t="shared" ref="H142:H145" si="2">H141+F142-G142</f>
        <v>2853.24</v>
      </c>
    </row>
    <row r="143" spans="1:8" x14ac:dyDescent="0.25">
      <c r="A143" s="17" t="s">
        <v>27</v>
      </c>
      <c r="B143" s="21" t="s">
        <v>60</v>
      </c>
      <c r="C143" s="46"/>
      <c r="D143" s="47">
        <v>400</v>
      </c>
      <c r="E143" s="52">
        <f t="shared" ref="E143:E145" si="3">E142+C143-D143</f>
        <v>830.75999999999954</v>
      </c>
      <c r="F143" s="48"/>
      <c r="G143" s="49"/>
      <c r="H143" s="52">
        <f t="shared" si="2"/>
        <v>2853.24</v>
      </c>
    </row>
    <row r="144" spans="1:8" x14ac:dyDescent="0.25">
      <c r="A144" s="17" t="s">
        <v>27</v>
      </c>
      <c r="B144" s="21" t="s">
        <v>60</v>
      </c>
      <c r="C144" s="18"/>
      <c r="D144" s="19">
        <v>600</v>
      </c>
      <c r="E144" s="32">
        <f t="shared" si="3"/>
        <v>230.75999999999954</v>
      </c>
      <c r="F144" s="13"/>
      <c r="G144" s="14"/>
      <c r="H144" s="32">
        <f t="shared" si="2"/>
        <v>2853.24</v>
      </c>
    </row>
    <row r="145" spans="1:8" ht="15.75" thickBot="1" x14ac:dyDescent="0.3">
      <c r="A145" s="50" t="s">
        <v>27</v>
      </c>
      <c r="B145" s="51" t="s">
        <v>17</v>
      </c>
      <c r="C145" s="24"/>
      <c r="D145" s="25"/>
      <c r="E145" s="32">
        <f t="shared" si="3"/>
        <v>230.75999999999954</v>
      </c>
      <c r="F145" s="27"/>
      <c r="G145" s="28">
        <v>7.74</v>
      </c>
      <c r="H145" s="32">
        <f t="shared" si="2"/>
        <v>2845.5</v>
      </c>
    </row>
    <row r="146" spans="1:8" ht="15.75" thickBot="1" x14ac:dyDescent="0.3">
      <c r="A146" s="23"/>
      <c r="B146" s="40"/>
      <c r="C146" s="24">
        <f>SUM(C5:C145)</f>
        <v>1000</v>
      </c>
      <c r="D146" s="25">
        <f>SUM(D5:D145)</f>
        <v>1565.72</v>
      </c>
      <c r="E146" s="26">
        <f>E4+C146-D146</f>
        <v>230.76</v>
      </c>
      <c r="F146" s="27">
        <f>SUM(F5:F145)</f>
        <v>2226.7600000000002</v>
      </c>
      <c r="G146" s="28">
        <f>SUM(G5:G145)</f>
        <v>1466.9399999999998</v>
      </c>
      <c r="H146" s="29">
        <f>H4+F146-G146</f>
        <v>2845.5000000000009</v>
      </c>
    </row>
  </sheetData>
  <mergeCells count="5">
    <mergeCell ref="A1:B1"/>
    <mergeCell ref="C1:H1"/>
    <mergeCell ref="A2:B2"/>
    <mergeCell ref="C2:E2"/>
    <mergeCell ref="F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Miskovova Ingrid</dc:creator>
  <cp:lastModifiedBy>Miskovova Ingrid</cp:lastModifiedBy>
  <cp:lastPrinted>2017-04-25T11:44:00Z</cp:lastPrinted>
  <dcterms:created xsi:type="dcterms:W3CDTF">2014-04-14T09:06:33Z</dcterms:created>
  <dcterms:modified xsi:type="dcterms:W3CDTF">2018-03-13T11:44:55Z</dcterms:modified>
</cp:coreProperties>
</file>