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B SK1\Desktop\"/>
    </mc:Choice>
  </mc:AlternateContent>
  <bookViews>
    <workbookView xWindow="480" yWindow="90" windowWidth="11355" windowHeight="8700"/>
  </bookViews>
  <sheets>
    <sheet name="Cash Flow_NM" sheetId="1" r:id="rId1"/>
  </sheets>
  <calcPr calcId="152511"/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E21" i="1"/>
  <c r="D21" i="1"/>
  <c r="E7" i="1"/>
  <c r="E26" i="1" s="1"/>
  <c r="E31" i="1" s="1"/>
  <c r="E35" i="1" s="1"/>
  <c r="E87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>
  <authors>
    <author>dusan</author>
    <author>tkollar</author>
  </authors>
  <commentList>
    <comment ref="D8" authorId="0" shapeId="0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 shapeId="0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 shapeId="0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 shapeId="0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 shapeId="0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 shapeId="0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 shapeId="0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 shapeId="0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 shapeId="0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 shapeId="0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 shapeId="0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 shapeId="0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 shapeId="0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 shapeId="0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 shapeId="0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 shapeId="0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 shapeId="0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 shapeId="0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 shapeId="0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 shapeId="0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 shapeId="0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 shapeId="0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 shapeId="0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 shapeId="0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 shapeId="0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 shapeId="0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<sst xmlns="http://schemas.openxmlformats.org/spreadsheetml/2006/main" count="259" uniqueCount="259">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</sst>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/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/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/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</a:t>
            </a:r>
          </a:p>
        </xdr:txBody>
      </xdr:sp>
      <xdr:sp macro="" textlink="">
        <xdr:nvSpPr>
          <xdr:cNvPr id="1202" name="Text Box 47"/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/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</a:t>
            </a:r>
          </a:p>
        </xdr:txBody>
      </xdr:sp>
      <xdr:sp macro="" textlink="">
        <xdr:nvSpPr>
          <xdr:cNvPr id="1073" name="Text Box 49"/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/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/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2017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J104"/>
  <sheetViews>
    <sheetView showGridLines="0" tabSelected="1" topLeftCell="A4" zoomScale="115" workbookViewId="0">
      <selection activeCell="E9" sqref="E9"/>
    </sheetView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/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-228376</v>
      </c>
      <c r="E6" s="43">
        <v>285503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200397</v>
      </c>
      <c r="E7" s="44">
        <f>SUM(E8:E20)</f>
        <v>214360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189533</v>
      </c>
      <c r="E8" s="44">
        <v>194995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-12567</v>
      </c>
      <c r="E13" s="44">
        <v>-56857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78793</v>
      </c>
      <c r="E15" s="44">
        <v>107021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-21488</v>
      </c>
      <c r="E16" s="44">
        <v>-21815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-33874</v>
      </c>
      <c r="E19" s="44">
        <v>-8984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815829</v>
      </c>
      <c r="E21" s="44">
        <f>SUM(E22:E25)</f>
        <v>2393959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907615</v>
      </c>
      <c r="E22" s="44">
        <v>2660995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-158304</v>
      </c>
      <c r="E23" s="44">
        <v>-217727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66518</v>
      </c>
      <c r="E24" s="44">
        <v>-49309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787850</v>
      </c>
      <c r="E26" s="47">
        <f>E6+E7+E21</f>
        <v>2893822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21488</v>
      </c>
      <c r="E27" s="44">
        <v>21815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-78793</v>
      </c>
      <c r="E28" s="44">
        <v>-112123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730545</v>
      </c>
      <c r="E31" s="47">
        <f>SUM(E26:E30)</f>
        <v>2803514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-98851</v>
      </c>
      <c r="E32" s="44">
        <v>-153327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631694</v>
      </c>
      <c r="E35" s="48">
        <f>SUM(E31:E34)</f>
        <v>2650187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-733</v>
      </c>
      <c r="E38" s="44">
        <v>-240222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-1094523</v>
      </c>
      <c r="E39" s="44">
        <v>-762886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-994549</v>
      </c>
      <c r="E43" s="44">
        <v>-1828263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1187160</v>
      </c>
      <c r="E44" s="44">
        <v>799218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-902645</v>
      </c>
      <c r="E57" s="48">
        <f>SUM(E37:E56)</f>
        <v>-2032153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0</v>
      </c>
      <c r="E80" s="44">
        <v>0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0</v>
      </c>
      <c r="E86" s="48">
        <f>E59+E68+E79+E80+E81+E82+E83+E84+E85</f>
        <v>0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-270951</v>
      </c>
      <c r="E87" s="51">
        <f>E35+E57+E86</f>
        <v>618034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194208</v>
      </c>
      <c r="E88" s="52">
        <v>151655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-42010</v>
      </c>
      <c r="E89" s="52">
        <v>194208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-42010</v>
      </c>
      <c r="E91" s="53">
        <f>E89-E90</f>
        <v>194208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NB SK1</cp:lastModifiedBy>
  <cp:lastPrinted>2018-06-19T08:42:44Z</cp:lastPrinted>
  <dcterms:created xsi:type="dcterms:W3CDTF">2005-03-21T11:35:03Z</dcterms:created>
  <dcterms:modified xsi:type="dcterms:W3CDTF">2018-06-19T08:43:58Z</dcterms:modified>
</cp:coreProperties>
</file>