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  <sheet name="Hárok1" sheetId="4" r:id="rId2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DA564" s="1"/>
  <c r="CB564" s="1"/>
  <c r="CW563"/>
  <c r="CW562"/>
  <c r="CW561"/>
  <c r="DA561" s="1"/>
  <c r="CB561" s="1"/>
  <c r="CW560"/>
  <c r="CW559"/>
  <c r="CW558"/>
  <c r="DA558" s="1"/>
  <c r="CB558" s="1"/>
  <c r="CW557"/>
  <c r="CW556"/>
  <c r="CW555"/>
  <c r="CW554"/>
  <c r="CW553"/>
  <c r="DA553" s="1"/>
  <c r="CB553" s="1"/>
  <c r="CW552"/>
  <c r="CW551"/>
  <c r="CW550"/>
  <c r="DA550" s="1"/>
  <c r="CB550" s="1"/>
  <c r="CW549"/>
  <c r="CW548"/>
  <c r="CW547"/>
  <c r="CW546"/>
  <c r="CW545"/>
  <c r="CW544"/>
  <c r="DA544" s="1"/>
  <c r="CB544" s="1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DA673" s="1"/>
  <c r="CB673" s="1"/>
  <c r="CW672"/>
  <c r="CW671"/>
  <c r="DA671" s="1"/>
  <c r="CB671" s="1"/>
  <c r="CW670"/>
  <c r="CW669"/>
  <c r="CW668"/>
  <c r="CW667"/>
  <c r="CW666"/>
  <c r="DA666" s="1"/>
  <c r="CB666" s="1"/>
  <c r="CW665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DA431" s="1"/>
  <c r="CB431" s="1"/>
  <c r="CW430"/>
  <c r="CW429"/>
  <c r="CW428"/>
  <c r="CW427"/>
  <c r="DA427" s="1"/>
  <c r="CB427" s="1"/>
  <c r="CW426"/>
  <c r="DA426" s="1"/>
  <c r="CB426" s="1"/>
  <c r="CW425"/>
  <c r="CW424"/>
  <c r="CW423"/>
  <c r="DA423" s="1"/>
  <c r="CB423" s="1"/>
  <c r="CW422"/>
  <c r="CW421"/>
  <c r="CW420"/>
  <c r="CW419"/>
  <c r="CW394"/>
  <c r="DA394" s="1"/>
  <c r="CB394" s="1"/>
  <c r="CX386"/>
  <c r="CW398"/>
  <c r="CW397"/>
  <c r="DA397" s="1"/>
  <c r="CB397" s="1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/>
  <c r="CW386"/>
  <c r="DA386" s="1"/>
  <c r="CB386" s="1"/>
  <c r="CW385"/>
  <c r="CW384"/>
  <c r="CW354"/>
  <c r="CW355"/>
  <c r="CW357"/>
  <c r="CW356"/>
  <c r="CW334"/>
  <c r="DA334"/>
  <c r="CB334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/>
  <c r="CB59"/>
  <c r="CW58"/>
  <c r="DA58"/>
  <c r="CB58"/>
  <c r="CW57"/>
  <c r="DA57" s="1"/>
  <c r="CB57" s="1"/>
  <c r="CW56"/>
  <c r="DA56"/>
  <c r="CB56" s="1"/>
  <c r="CW55"/>
  <c r="DA55"/>
  <c r="CB55"/>
  <c r="CW54"/>
  <c r="DA54"/>
  <c r="CB54"/>
  <c r="CW53"/>
  <c r="DA53" s="1"/>
  <c r="CB53" s="1"/>
  <c r="CW52"/>
  <c r="DA52"/>
  <c r="CB52" s="1"/>
  <c r="CW51"/>
  <c r="DA51"/>
  <c r="CB51"/>
  <c r="CW50"/>
  <c r="DA50"/>
  <c r="CB50"/>
  <c r="CW49"/>
  <c r="DA49" s="1"/>
  <c r="CB49" s="1"/>
  <c r="CW48"/>
  <c r="DA48"/>
  <c r="CB48" s="1"/>
  <c r="CW47"/>
  <c r="DA47"/>
  <c r="CB47"/>
  <c r="CW46"/>
  <c r="DA46"/>
  <c r="CB46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 s="1"/>
  <c r="CB36" s="1"/>
  <c r="CZ36"/>
  <c r="CZ35"/>
  <c r="CW12"/>
  <c r="CW13"/>
  <c r="DA13"/>
  <c r="CB13"/>
  <c r="CW14"/>
  <c r="DA14" s="1"/>
  <c r="CB14" s="1"/>
  <c r="CW15"/>
  <c r="DA15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DA654" s="1"/>
  <c r="CB654" s="1"/>
  <c r="CZ653"/>
  <c r="CW653"/>
  <c r="CZ652"/>
  <c r="CW652"/>
  <c r="CZ651"/>
  <c r="CW651"/>
  <c r="CZ650"/>
  <c r="CW650"/>
  <c r="DA650" s="1"/>
  <c r="CB650" s="1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DA627" s="1"/>
  <c r="CB627" s="1"/>
  <c r="CW626"/>
  <c r="CW625"/>
  <c r="DA625"/>
  <c r="CB625" s="1"/>
  <c r="CW624"/>
  <c r="CW623"/>
  <c r="DA623" s="1"/>
  <c r="CB623" s="1"/>
  <c r="CW622"/>
  <c r="CW621"/>
  <c r="CW619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DA532" s="1"/>
  <c r="CB532" s="1"/>
  <c r="CW531"/>
  <c r="CW530"/>
  <c r="CW529"/>
  <c r="CW528"/>
  <c r="DA528" s="1"/>
  <c r="CB528" s="1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/>
  <c r="AK506"/>
  <c r="BO506" s="1"/>
  <c r="AK505"/>
  <c r="BO505"/>
  <c r="AK504"/>
  <c r="BO504" s="1"/>
  <c r="AK503"/>
  <c r="BO503"/>
  <c r="AK502"/>
  <c r="BO502" s="1"/>
  <c r="AK501"/>
  <c r="BO501"/>
  <c r="AK500"/>
  <c r="BO500" s="1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/>
  <c r="AF482"/>
  <c r="BO482" s="1"/>
  <c r="AF481"/>
  <c r="BO481"/>
  <c r="AF480"/>
  <c r="BO480" s="1"/>
  <c r="AF479"/>
  <c r="BO479"/>
  <c r="AF478"/>
  <c r="BO478" s="1"/>
  <c r="AF477"/>
  <c r="BO477"/>
  <c r="AF476"/>
  <c r="BO476" s="1"/>
  <c r="AF475"/>
  <c r="BO475"/>
  <c r="AF472"/>
  <c r="BO472" s="1"/>
  <c r="AF471"/>
  <c r="BO471"/>
  <c r="AF470"/>
  <c r="BO470" s="1"/>
  <c r="AF469"/>
  <c r="BO469"/>
  <c r="AF468"/>
  <c r="BO468" s="1"/>
  <c r="AF467"/>
  <c r="BO467"/>
  <c r="AF466"/>
  <c r="BO466" s="1"/>
  <c r="AF465"/>
  <c r="BO465"/>
  <c r="AF464"/>
  <c r="BO464" s="1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DA414" s="1"/>
  <c r="CB414" s="1"/>
  <c r="CW413"/>
  <c r="CW412"/>
  <c r="CW411"/>
  <c r="DA411" s="1"/>
  <c r="CB411" s="1"/>
  <c r="CW410"/>
  <c r="DA410" s="1"/>
  <c r="CB410" s="1"/>
  <c r="CW409"/>
  <c r="CW408"/>
  <c r="CW407"/>
  <c r="CW406"/>
  <c r="CW405"/>
  <c r="CW404"/>
  <c r="CW403"/>
  <c r="DA403" s="1"/>
  <c r="CB403" s="1"/>
  <c r="CW402"/>
  <c r="DA402" s="1"/>
  <c r="CB402" s="1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 s="1"/>
  <c r="CB157" s="1"/>
  <c r="CW156"/>
  <c r="DA156"/>
  <c r="CB156" s="1"/>
  <c r="CW155"/>
  <c r="DA155"/>
  <c r="CB155"/>
  <c r="CW154"/>
  <c r="DA154" s="1"/>
  <c r="CB154" s="1"/>
  <c r="CW153"/>
  <c r="DA153" s="1"/>
  <c r="CB153" s="1"/>
  <c r="CW152"/>
  <c r="DA152"/>
  <c r="CB152" s="1"/>
  <c r="CW151"/>
  <c r="DA151"/>
  <c r="CB151"/>
  <c r="CW150"/>
  <c r="DA150" s="1"/>
  <c r="CB150" s="1"/>
  <c r="CW149"/>
  <c r="CW148"/>
  <c r="CW120"/>
  <c r="DA120"/>
  <c r="CB120"/>
  <c r="CW119"/>
  <c r="DA119" s="1"/>
  <c r="CB119" s="1"/>
  <c r="CW118"/>
  <c r="DA118" s="1"/>
  <c r="CB118" s="1"/>
  <c r="CW117"/>
  <c r="DA117"/>
  <c r="CB117" s="1"/>
  <c r="CW116"/>
  <c r="DA116"/>
  <c r="CB116"/>
  <c r="CW115"/>
  <c r="CW114"/>
  <c r="DA114"/>
  <c r="CB114"/>
  <c r="CW113"/>
  <c r="DA113" s="1"/>
  <c r="CB113" s="1"/>
  <c r="CW112"/>
  <c r="DA112" s="1"/>
  <c r="CB112" s="1"/>
  <c r="CW127"/>
  <c r="DA127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 s="1"/>
  <c r="CZ352"/>
  <c r="DA352"/>
  <c r="CB352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 s="1"/>
  <c r="CZ71"/>
  <c r="DA71"/>
  <c r="CB71"/>
  <c r="CZ70"/>
  <c r="DA70" s="1"/>
  <c r="CB70" s="1"/>
  <c r="CZ69"/>
  <c r="CZ68"/>
  <c r="DA68" s="1"/>
  <c r="CB68" s="1"/>
  <c r="CZ67"/>
  <c r="DA67" s="1"/>
  <c r="CB67" s="1"/>
  <c r="CZ66"/>
  <c r="DA66"/>
  <c r="CB66" s="1"/>
  <c r="CZ65"/>
  <c r="DA65"/>
  <c r="CB65"/>
  <c r="CZ64"/>
  <c r="DA64" s="1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/>
  <c r="CB10"/>
  <c r="CZ9"/>
  <c r="DA9" s="1"/>
  <c r="CB9" s="1"/>
  <c r="CZ8"/>
  <c r="DA8" s="1"/>
  <c r="CB8" s="1"/>
  <c r="CZ7"/>
  <c r="DA7"/>
  <c r="CB7" s="1"/>
  <c r="CZ6"/>
  <c r="DA6"/>
  <c r="CB6"/>
  <c r="CZ5"/>
  <c r="DA5" s="1"/>
  <c r="CB5" s="1"/>
  <c r="CW615"/>
  <c r="CW614"/>
  <c r="DA614" s="1"/>
  <c r="CB614" s="1"/>
  <c r="CW613"/>
  <c r="DA613" s="1"/>
  <c r="CB613" s="1"/>
  <c r="CW612"/>
  <c r="CW611"/>
  <c r="DA611" s="1"/>
  <c r="CB611" s="1"/>
  <c r="CW610"/>
  <c r="CW609"/>
  <c r="CW608"/>
  <c r="CW607"/>
  <c r="DA607" s="1"/>
  <c r="CB607" s="1"/>
  <c r="CW606"/>
  <c r="CW605"/>
  <c r="CW604"/>
  <c r="CW603"/>
  <c r="DA603" s="1"/>
  <c r="CB603" s="1"/>
  <c r="CW602"/>
  <c r="DA602" s="1"/>
  <c r="CB602" s="1"/>
  <c r="CW601"/>
  <c r="DA601" s="1"/>
  <c r="CB601" s="1"/>
  <c r="CW600"/>
  <c r="CW599"/>
  <c r="CW598"/>
  <c r="CW597"/>
  <c r="CW596"/>
  <c r="CX615"/>
  <c r="CX614"/>
  <c r="CX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 s="1"/>
  <c r="CB327" s="1"/>
  <c r="CW326"/>
  <c r="DA326" s="1"/>
  <c r="CB326" s="1"/>
  <c r="CW325"/>
  <c r="DA325"/>
  <c r="CB325" s="1"/>
  <c r="CW324"/>
  <c r="DA324"/>
  <c r="CB324"/>
  <c r="CW323"/>
  <c r="DA323" s="1"/>
  <c r="CB323" s="1"/>
  <c r="CW322"/>
  <c r="DA322" s="1"/>
  <c r="CB322" s="1"/>
  <c r="CW321"/>
  <c r="DA321"/>
  <c r="CB321" s="1"/>
  <c r="CW320"/>
  <c r="DA320"/>
  <c r="CB320"/>
  <c r="CW319"/>
  <c r="CW318"/>
  <c r="CW317"/>
  <c r="CW306"/>
  <c r="DA306" s="1"/>
  <c r="CB306" s="1"/>
  <c r="CW305"/>
  <c r="DA305"/>
  <c r="CB305" s="1"/>
  <c r="CW304"/>
  <c r="DA304"/>
  <c r="CB304"/>
  <c r="CW303"/>
  <c r="DA303" s="1"/>
  <c r="CB303" s="1"/>
  <c r="CW302"/>
  <c r="DA302" s="1"/>
  <c r="CB302" s="1"/>
  <c r="CW301"/>
  <c r="DA301"/>
  <c r="CB301" s="1"/>
  <c r="CW300"/>
  <c r="DA300"/>
  <c r="CB300"/>
  <c r="CW299"/>
  <c r="DA299" s="1"/>
  <c r="CB299" s="1"/>
  <c r="CW298"/>
  <c r="DA298" s="1"/>
  <c r="CB298" s="1"/>
  <c r="CW297"/>
  <c r="DA297"/>
  <c r="CB297" s="1"/>
  <c r="CW296"/>
  <c r="DA296"/>
  <c r="CB296"/>
  <c r="CW295"/>
  <c r="DA295" s="1"/>
  <c r="CB295" s="1"/>
  <c r="CW285"/>
  <c r="DA285" s="1"/>
  <c r="CB285" s="1"/>
  <c r="CW284"/>
  <c r="DA284"/>
  <c r="CB284" s="1"/>
  <c r="CW283"/>
  <c r="DA283"/>
  <c r="CB283"/>
  <c r="CW282"/>
  <c r="DA282" s="1"/>
  <c r="CB282" s="1"/>
  <c r="CW281"/>
  <c r="DA281" s="1"/>
  <c r="CB281" s="1"/>
  <c r="CW280"/>
  <c r="DA280"/>
  <c r="CB280" s="1"/>
  <c r="CW279"/>
  <c r="DA279"/>
  <c r="CB279"/>
  <c r="CW278"/>
  <c r="DA278" s="1"/>
  <c r="CB278" s="1"/>
  <c r="CW277"/>
  <c r="DA277" s="1"/>
  <c r="CB277" s="1"/>
  <c r="CW276"/>
  <c r="DA276"/>
  <c r="CB276" s="1"/>
  <c r="CW275"/>
  <c r="DA275"/>
  <c r="CB275"/>
  <c r="CW263"/>
  <c r="DA263" s="1"/>
  <c r="CB263" s="1"/>
  <c r="CW262"/>
  <c r="DA262" s="1"/>
  <c r="CB262" s="1"/>
  <c r="CW261"/>
  <c r="DA261"/>
  <c r="CB261" s="1"/>
  <c r="CW260"/>
  <c r="DA260"/>
  <c r="CB260"/>
  <c r="CW259"/>
  <c r="DA259" s="1"/>
  <c r="CB259" s="1"/>
  <c r="CW258"/>
  <c r="DA258" s="1"/>
  <c r="CB258" s="1"/>
  <c r="CW257"/>
  <c r="DA257"/>
  <c r="CB257" s="1"/>
  <c r="CW256"/>
  <c r="DA256"/>
  <c r="CB256"/>
  <c r="CW255"/>
  <c r="DA255" s="1"/>
  <c r="CB255" s="1"/>
  <c r="CW254"/>
  <c r="DA254" s="1"/>
  <c r="CB254" s="1"/>
  <c r="CW253"/>
  <c r="DA253"/>
  <c r="CB253" s="1"/>
  <c r="CW252"/>
  <c r="DA252"/>
  <c r="CB252"/>
  <c r="CW251"/>
  <c r="DA251" s="1"/>
  <c r="CB251" s="1"/>
  <c r="CW240"/>
  <c r="DA240" s="1"/>
  <c r="CB240" s="1"/>
  <c r="CW239"/>
  <c r="DA239"/>
  <c r="CB239" s="1"/>
  <c r="CW238"/>
  <c r="DA238"/>
  <c r="CB238"/>
  <c r="CW237"/>
  <c r="DA237" s="1"/>
  <c r="CB237" s="1"/>
  <c r="CW236"/>
  <c r="DA236" s="1"/>
  <c r="CB236" s="1"/>
  <c r="CW235"/>
  <c r="DA235"/>
  <c r="CB235" s="1"/>
  <c r="CW234"/>
  <c r="DA234"/>
  <c r="CB234"/>
  <c r="CW233"/>
  <c r="DA233" s="1"/>
  <c r="CB233" s="1"/>
  <c r="CW232"/>
  <c r="DA232" s="1"/>
  <c r="CB232" s="1"/>
  <c r="CW231"/>
  <c r="DA231"/>
  <c r="CB231" s="1"/>
  <c r="CW230"/>
  <c r="DA230"/>
  <c r="CB230"/>
  <c r="CW217"/>
  <c r="DA217" s="1"/>
  <c r="CB217" s="1"/>
  <c r="CW216"/>
  <c r="DA216" s="1"/>
  <c r="CB216" s="1"/>
  <c r="CW215"/>
  <c r="DA215"/>
  <c r="CB215" s="1"/>
  <c r="CW214"/>
  <c r="DA214"/>
  <c r="CB214"/>
  <c r="CW213"/>
  <c r="DA213" s="1"/>
  <c r="CB213" s="1"/>
  <c r="CW212"/>
  <c r="DA212" s="1"/>
  <c r="CB212" s="1"/>
  <c r="CW211"/>
  <c r="DA211"/>
  <c r="CB211" s="1"/>
  <c r="CW210"/>
  <c r="DA210"/>
  <c r="CB210"/>
  <c r="CW209"/>
  <c r="DA209" s="1"/>
  <c r="CB209" s="1"/>
  <c r="CW208"/>
  <c r="DA208" s="1"/>
  <c r="CB208" s="1"/>
  <c r="CW207"/>
  <c r="CW196"/>
  <c r="DA196" s="1"/>
  <c r="CB196" s="1"/>
  <c r="CW195"/>
  <c r="DA195"/>
  <c r="CB195" s="1"/>
  <c r="CW194"/>
  <c r="DA194"/>
  <c r="CB194"/>
  <c r="CW193"/>
  <c r="DA193" s="1"/>
  <c r="CB193" s="1"/>
  <c r="CW192"/>
  <c r="DA192" s="1"/>
  <c r="CB192" s="1"/>
  <c r="CW191"/>
  <c r="DA191"/>
  <c r="CB191" s="1"/>
  <c r="CW190"/>
  <c r="DA190"/>
  <c r="CB190"/>
  <c r="CW189"/>
  <c r="DA189" s="1"/>
  <c r="CB189" s="1"/>
  <c r="CW188"/>
  <c r="DA188" s="1"/>
  <c r="CB188" s="1"/>
  <c r="CW187"/>
  <c r="DA187"/>
  <c r="CB187" s="1"/>
  <c r="CW173"/>
  <c r="DA173"/>
  <c r="CB173"/>
  <c r="CW172"/>
  <c r="DA172" s="1"/>
  <c r="CB172" s="1"/>
  <c r="CW171"/>
  <c r="DA171" s="1"/>
  <c r="CB171" s="1"/>
  <c r="CW170"/>
  <c r="DA170"/>
  <c r="CB170" s="1"/>
  <c r="CW169"/>
  <c r="DA169"/>
  <c r="CB169"/>
  <c r="CW168"/>
  <c r="DA168" s="1"/>
  <c r="CB168" s="1"/>
  <c r="CW167"/>
  <c r="DA167" s="1"/>
  <c r="CB167" s="1"/>
  <c r="CW166"/>
  <c r="DA166"/>
  <c r="CB166" s="1"/>
  <c r="CW165"/>
  <c r="DA165"/>
  <c r="CB165"/>
  <c r="CW164"/>
  <c r="DA164" s="1"/>
  <c r="CB164" s="1"/>
  <c r="CW139"/>
  <c r="DA139" s="1"/>
  <c r="CB139" s="1"/>
  <c r="CW138"/>
  <c r="DA138"/>
  <c r="CB138" s="1"/>
  <c r="CW137"/>
  <c r="DA137"/>
  <c r="CB137"/>
  <c r="CW136"/>
  <c r="DA136" s="1"/>
  <c r="CB136" s="1"/>
  <c r="CW135"/>
  <c r="DA135" s="1"/>
  <c r="CB135" s="1"/>
  <c r="CW134"/>
  <c r="DA134"/>
  <c r="CB134" s="1"/>
  <c r="CW133"/>
  <c r="DA133"/>
  <c r="CB133"/>
  <c r="CW132"/>
  <c r="DA132" s="1"/>
  <c r="CB132" s="1"/>
  <c r="CW131"/>
  <c r="DA131" s="1"/>
  <c r="CB131" s="1"/>
  <c r="CW130"/>
  <c r="DA130"/>
  <c r="CB130" s="1"/>
  <c r="CW129"/>
  <c r="DA129"/>
  <c r="CB129"/>
  <c r="CW128"/>
  <c r="DA128" s="1"/>
  <c r="CB128" s="1"/>
  <c r="CW105"/>
  <c r="DA105" s="1"/>
  <c r="CB105" s="1"/>
  <c r="CW104"/>
  <c r="DA104"/>
  <c r="CB104" s="1"/>
  <c r="CW103"/>
  <c r="DA103"/>
  <c r="CB103"/>
  <c r="CW102"/>
  <c r="DA102" s="1"/>
  <c r="CB102" s="1"/>
  <c r="CW101"/>
  <c r="DA101" s="1"/>
  <c r="CB101" s="1"/>
  <c r="CW100"/>
  <c r="DA100"/>
  <c r="CB100" s="1"/>
  <c r="CW99"/>
  <c r="DA99"/>
  <c r="CB99"/>
  <c r="CW98"/>
  <c r="DA98" s="1"/>
  <c r="CB98" s="1"/>
  <c r="CW97"/>
  <c r="DA97" s="1"/>
  <c r="CB97" s="1"/>
  <c r="CW96"/>
  <c r="DA96"/>
  <c r="CB96" s="1"/>
  <c r="CW332"/>
  <c r="DA332"/>
  <c r="CB332"/>
  <c r="CW331"/>
  <c r="DA331" s="1"/>
  <c r="CB331" s="1"/>
  <c r="CW330"/>
  <c r="DA330" s="1"/>
  <c r="CB330" s="1"/>
  <c r="CW329"/>
  <c r="DA329"/>
  <c r="CB329" s="1"/>
  <c r="CW310"/>
  <c r="DA310"/>
  <c r="CB310"/>
  <c r="CW309"/>
  <c r="DA309" s="1"/>
  <c r="CB309" s="1"/>
  <c r="CW308"/>
  <c r="DA308" s="1"/>
  <c r="CB308" s="1"/>
  <c r="CW307"/>
  <c r="DA307"/>
  <c r="CB307" s="1"/>
  <c r="CW294"/>
  <c r="CW293"/>
  <c r="CW288"/>
  <c r="DA288" s="1"/>
  <c r="CB288" s="1"/>
  <c r="CW287"/>
  <c r="DA287"/>
  <c r="CB287" s="1"/>
  <c r="CW286"/>
  <c r="DA286"/>
  <c r="CB286"/>
  <c r="CW274"/>
  <c r="CW273"/>
  <c r="CW266"/>
  <c r="DA266"/>
  <c r="CB266" s="1"/>
  <c r="CW265"/>
  <c r="DA265"/>
  <c r="CB265"/>
  <c r="CW264"/>
  <c r="DA264" s="1"/>
  <c r="CB264" s="1"/>
  <c r="CW250"/>
  <c r="CW244"/>
  <c r="DA244" s="1"/>
  <c r="CB244" s="1"/>
  <c r="CW243"/>
  <c r="DA243" s="1"/>
  <c r="CB243" s="1"/>
  <c r="CW242"/>
  <c r="DA242"/>
  <c r="CB242" s="1"/>
  <c r="CW241"/>
  <c r="DA241"/>
  <c r="CB241"/>
  <c r="CW229"/>
  <c r="CW222"/>
  <c r="DA222"/>
  <c r="CB222"/>
  <c r="CW221"/>
  <c r="DA221" s="1"/>
  <c r="CB221" s="1"/>
  <c r="CW220"/>
  <c r="DA220" s="1"/>
  <c r="CB220" s="1"/>
  <c r="CW219"/>
  <c r="DA219"/>
  <c r="CB219" s="1"/>
  <c r="CW218"/>
  <c r="DA218"/>
  <c r="CB218"/>
  <c r="CW206"/>
  <c r="CW205"/>
  <c r="CW185"/>
  <c r="CW200"/>
  <c r="DA200" s="1"/>
  <c r="CB200" s="1"/>
  <c r="CW199"/>
  <c r="DA199"/>
  <c r="CB199" s="1"/>
  <c r="CW198"/>
  <c r="DA198"/>
  <c r="CB198"/>
  <c r="CW197"/>
  <c r="DA197" s="1"/>
  <c r="CB197" s="1"/>
  <c r="CW186"/>
  <c r="DA186" s="1"/>
  <c r="CB186" s="1"/>
  <c r="CW140"/>
  <c r="DA140"/>
  <c r="CB140" s="1"/>
  <c r="CW121"/>
  <c r="DA121"/>
  <c r="CB121"/>
  <c r="CW69"/>
  <c r="DA69" s="1"/>
  <c r="CB69" s="1"/>
  <c r="CW73"/>
  <c r="DA73" s="1"/>
  <c r="CB73" s="1"/>
  <c r="CW74"/>
  <c r="DA74"/>
  <c r="CB74" s="1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 s="1"/>
  <c r="CW316"/>
  <c r="CW315"/>
  <c r="CW314"/>
  <c r="CW311"/>
  <c r="DA311" s="1"/>
  <c r="CB311" s="1"/>
  <c r="CW292"/>
  <c r="CW289"/>
  <c r="DA289" s="1"/>
  <c r="CB289" s="1"/>
  <c r="CW272"/>
  <c r="DA272" s="1"/>
  <c r="CB272" s="1"/>
  <c r="CW271"/>
  <c r="CW270"/>
  <c r="CW267"/>
  <c r="DA267" s="1"/>
  <c r="CB267" s="1"/>
  <c r="CW249"/>
  <c r="CW248"/>
  <c r="CW245"/>
  <c r="DA245"/>
  <c r="CB245"/>
  <c r="CW228"/>
  <c r="CW227"/>
  <c r="CW226"/>
  <c r="DA226"/>
  <c r="CB226" s="1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 s="1"/>
  <c r="CB178" s="1"/>
  <c r="CW177"/>
  <c r="DA177" s="1"/>
  <c r="CB177" s="1"/>
  <c r="CW176"/>
  <c r="DA176"/>
  <c r="CB176" s="1"/>
  <c r="CW175"/>
  <c r="DA175"/>
  <c r="CB175"/>
  <c r="CW174"/>
  <c r="DA174" s="1"/>
  <c r="CB174" s="1"/>
  <c r="CW163"/>
  <c r="DA163" s="1"/>
  <c r="CB163" s="1"/>
  <c r="CW162"/>
  <c r="DA162"/>
  <c r="CB162" s="1"/>
  <c r="CW161"/>
  <c r="DA161"/>
  <c r="CB161"/>
  <c r="CW160"/>
  <c r="CW126"/>
  <c r="CW125"/>
  <c r="CW124"/>
  <c r="DA124" s="1"/>
  <c r="CB124" s="1"/>
  <c r="CW123"/>
  <c r="CW95"/>
  <c r="CW94"/>
  <c r="CW93"/>
  <c r="CW92"/>
  <c r="CW91"/>
  <c r="CW90"/>
  <c r="CW89"/>
  <c r="CW88"/>
  <c r="CW87"/>
  <c r="CX83"/>
  <c r="CX82"/>
  <c r="DA82" s="1"/>
  <c r="CB82" s="1"/>
  <c r="B72"/>
  <c r="B69"/>
  <c r="B552"/>
  <c r="DA207"/>
  <c r="CB207" s="1"/>
  <c r="DA521"/>
  <c r="CB521" s="1"/>
  <c r="DA471"/>
  <c r="CB471" s="1"/>
  <c r="DA336"/>
  <c r="CB336"/>
  <c r="AB382"/>
  <c r="DA418"/>
  <c r="CB418" s="1"/>
  <c r="DA445"/>
  <c r="CB445"/>
  <c r="DA84"/>
  <c r="CB84" s="1"/>
  <c r="DA76"/>
  <c r="CB76"/>
  <c r="DA370"/>
  <c r="CB370" s="1"/>
  <c r="DA355"/>
  <c r="CB355"/>
  <c r="DA435"/>
  <c r="CB435" s="1"/>
  <c r="DA228"/>
  <c r="CB228"/>
  <c r="DA342"/>
  <c r="CB342" s="1"/>
  <c r="DA81"/>
  <c r="CB81"/>
  <c r="DA520"/>
  <c r="CB520" s="1"/>
  <c r="DA522"/>
  <c r="CB522" s="1"/>
  <c r="DA675"/>
  <c r="CB675" s="1"/>
  <c r="DA546"/>
  <c r="CB546" s="1"/>
  <c r="DA609"/>
  <c r="CB609" s="1"/>
  <c r="DA17"/>
  <c r="CB17" s="1"/>
  <c r="DA494"/>
  <c r="CB494"/>
  <c r="DA640"/>
  <c r="CB640" s="1"/>
  <c r="DA543"/>
  <c r="CB543" s="1"/>
  <c r="DA548"/>
  <c r="CB548" s="1"/>
  <c r="DA20"/>
  <c r="CB20"/>
  <c r="DA125"/>
  <c r="CB125" s="1"/>
  <c r="DA274"/>
  <c r="CB274"/>
  <c r="DA18"/>
  <c r="CB18" s="1"/>
  <c r="DA384"/>
  <c r="CB384"/>
  <c r="DA684"/>
  <c r="CB684" s="1"/>
  <c r="DA621"/>
  <c r="CB621" s="1"/>
  <c r="DA657"/>
  <c r="CB657" s="1"/>
  <c r="DA618"/>
  <c r="CB618" s="1"/>
  <c r="DA413"/>
  <c r="CB413"/>
  <c r="DA428"/>
  <c r="CB428" s="1"/>
  <c r="CW578"/>
  <c r="DA578" s="1"/>
  <c r="CB578" s="1"/>
  <c r="DA319"/>
  <c r="CB319" s="1"/>
  <c r="DA679"/>
  <c r="CB679" s="1"/>
  <c r="DA377"/>
  <c r="CB377" s="1"/>
  <c r="DA19"/>
  <c r="CB19"/>
  <c r="DA26"/>
  <c r="CB26" s="1"/>
  <c r="DA345"/>
  <c r="CB345"/>
  <c r="DA463"/>
  <c r="CB463" s="1"/>
  <c r="DA515"/>
  <c r="CB515" s="1"/>
  <c r="DA531"/>
  <c r="CB531" s="1"/>
  <c r="DA517"/>
  <c r="CB517" s="1"/>
  <c r="DA529"/>
  <c r="CB529" s="1"/>
  <c r="DA631"/>
  <c r="CB631" s="1"/>
  <c r="DA652"/>
  <c r="CB652" s="1"/>
  <c r="DA656"/>
  <c r="CB656" s="1"/>
  <c r="DA424"/>
  <c r="CB424" s="1"/>
  <c r="DA475"/>
  <c r="CB475" s="1"/>
  <c r="DA483"/>
  <c r="CB483"/>
  <c r="DA557"/>
  <c r="CB557" s="1"/>
  <c r="DA659"/>
  <c r="CB659" s="1"/>
  <c r="DA682"/>
  <c r="CB682" s="1"/>
  <c r="DA616"/>
  <c r="CB616" s="1"/>
  <c r="DA126"/>
  <c r="CB126" s="1"/>
  <c r="DA344"/>
  <c r="CB344"/>
  <c r="DA480"/>
  <c r="CB480" s="1"/>
  <c r="DA504"/>
  <c r="CB504"/>
  <c r="DA525"/>
  <c r="CB525"/>
  <c r="DA530"/>
  <c r="CB530" s="1"/>
  <c r="DA391"/>
  <c r="CB391"/>
  <c r="DA672"/>
  <c r="CB672" s="1"/>
  <c r="DA540"/>
  <c r="CB540" s="1"/>
  <c r="DA563"/>
  <c r="CB563" s="1"/>
  <c r="DA185"/>
  <c r="CB185" s="1"/>
  <c r="DA526"/>
  <c r="CB526" s="1"/>
  <c r="DA385"/>
  <c r="CB385" s="1"/>
  <c r="DA227"/>
  <c r="CB227"/>
  <c r="DA271"/>
  <c r="CB271" s="1"/>
  <c r="DA30"/>
  <c r="CB30"/>
  <c r="DA442"/>
  <c r="CB442" s="1"/>
  <c r="DA450"/>
  <c r="CB450" s="1"/>
  <c r="DA635"/>
  <c r="CB635" s="1"/>
  <c r="CX382"/>
  <c r="DA382"/>
  <c r="CB382" s="1"/>
  <c r="DA479"/>
  <c r="CB479" s="1"/>
  <c r="DA32"/>
  <c r="CB32"/>
  <c r="DA417"/>
  <c r="CB417" s="1"/>
  <c r="DA505"/>
  <c r="CB505" s="1"/>
  <c r="CW573"/>
  <c r="DA573" s="1"/>
  <c r="CB573" s="1"/>
  <c r="DA292"/>
  <c r="CB292"/>
  <c r="DA361"/>
  <c r="CB361" s="1"/>
  <c r="DA597"/>
  <c r="CB597" s="1"/>
  <c r="DA605"/>
  <c r="CB605" s="1"/>
  <c r="DA393"/>
  <c r="CB393" s="1"/>
  <c r="DA392"/>
  <c r="CB392"/>
  <c r="DA467"/>
  <c r="CB467" s="1"/>
  <c r="CX508"/>
  <c r="CX497" s="1"/>
  <c r="DA497" s="1"/>
  <c r="CB497" s="1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DA93"/>
  <c r="CB93" s="1"/>
  <c r="DA371"/>
  <c r="CB371"/>
  <c r="DA358"/>
  <c r="CB358" s="1"/>
  <c r="DA366"/>
  <c r="CB366"/>
  <c r="DA374"/>
  <c r="CB374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19"/>
  <c r="CB619" s="1"/>
  <c r="DA628"/>
  <c r="CB628" s="1"/>
  <c r="DA662"/>
  <c r="CB662" s="1"/>
  <c r="DA429"/>
  <c r="CB429" s="1"/>
  <c r="DA491"/>
  <c r="CB491"/>
  <c r="DA617"/>
  <c r="CB617" s="1"/>
  <c r="DA691"/>
  <c r="CB691" s="1"/>
  <c r="DA541"/>
  <c r="CB541" s="1"/>
  <c r="DA556"/>
  <c r="CB556" s="1"/>
  <c r="DA632"/>
  <c r="CB632" s="1"/>
  <c r="DA596"/>
  <c r="CB596" s="1"/>
  <c r="DA25"/>
  <c r="CB25"/>
  <c r="DA468"/>
  <c r="CB468" s="1"/>
  <c r="DA83"/>
  <c r="CB83" s="1"/>
  <c r="DA94"/>
  <c r="CB94"/>
  <c r="DA359"/>
  <c r="CB359" s="1"/>
  <c r="DA375"/>
  <c r="CB375"/>
  <c r="DA314"/>
  <c r="CB314" s="1"/>
  <c r="DA347"/>
  <c r="CB347"/>
  <c r="DA448"/>
  <c r="CB448" s="1"/>
  <c r="DA456"/>
  <c r="CB456" s="1"/>
  <c r="DA501"/>
  <c r="CB501" s="1"/>
  <c r="DA514"/>
  <c r="CB514" s="1"/>
  <c r="DA629"/>
  <c r="CB629" s="1"/>
  <c r="DA637"/>
  <c r="CB637" s="1"/>
  <c r="DA565"/>
  <c r="CB565" s="1"/>
  <c r="DA690"/>
  <c r="CB690" s="1"/>
  <c r="DA95"/>
  <c r="CB95" s="1"/>
  <c r="DA316"/>
  <c r="CB316"/>
  <c r="DA77"/>
  <c r="CB77" s="1"/>
  <c r="DA376"/>
  <c r="CB376"/>
  <c r="DA399"/>
  <c r="CB399" s="1"/>
  <c r="DA688"/>
  <c r="CB688" s="1"/>
  <c r="DA35"/>
  <c r="CB35" s="1"/>
  <c r="DA27"/>
  <c r="CB27"/>
  <c r="CX651"/>
  <c r="DA651" s="1"/>
  <c r="CB651" s="1"/>
  <c r="DA568"/>
  <c r="CB568" s="1"/>
  <c r="CX549"/>
  <c r="CX538" s="1"/>
  <c r="DA538" s="1"/>
  <c r="CB538" s="1"/>
  <c r="DA440"/>
  <c r="CB440" s="1"/>
  <c r="DA12"/>
  <c r="CB12"/>
  <c r="CX570"/>
  <c r="CX552" s="1"/>
  <c r="DA664"/>
  <c r="CB664" s="1"/>
  <c r="DA92"/>
  <c r="CB92" s="1"/>
  <c r="DA273"/>
  <c r="CB273"/>
  <c r="DA406"/>
  <c r="CB406" s="1"/>
  <c r="DA506"/>
  <c r="CB506"/>
  <c r="DA518"/>
  <c r="CB518" s="1"/>
  <c r="DA481"/>
  <c r="CB481" s="1"/>
  <c r="CX496"/>
  <c r="CX485" s="1"/>
  <c r="DA485" s="1"/>
  <c r="CB485" s="1"/>
  <c r="CX498"/>
  <c r="DA498" s="1"/>
  <c r="CB498" s="1"/>
  <c r="DA683"/>
  <c r="CB683" s="1"/>
  <c r="DA692"/>
  <c r="CB692" s="1"/>
  <c r="DA542"/>
  <c r="CB542" s="1"/>
  <c r="CX572"/>
  <c r="CX383"/>
  <c r="DA383"/>
  <c r="CB383"/>
  <c r="DA28"/>
  <c r="CB28" s="1"/>
  <c r="DA362"/>
  <c r="CB362"/>
  <c r="DA205"/>
  <c r="CB205" s="1"/>
  <c r="DA356"/>
  <c r="CB356"/>
  <c r="DA436"/>
  <c r="CB436" s="1"/>
  <c r="DA512"/>
  <c r="CB512" s="1"/>
  <c r="DA22"/>
  <c r="CB22" s="1"/>
  <c r="DA341"/>
  <c r="CB341"/>
  <c r="DA349"/>
  <c r="CB349" s="1"/>
  <c r="DA476"/>
  <c r="CB476" s="1"/>
  <c r="CX677"/>
  <c r="DA677" s="1"/>
  <c r="CB677" s="1"/>
  <c r="CX537"/>
  <c r="DA537" s="1"/>
  <c r="CB537" s="1"/>
  <c r="DA91"/>
  <c r="CB91"/>
  <c r="DA490"/>
  <c r="CB490" s="1"/>
  <c r="DA624"/>
  <c r="CB624" s="1"/>
  <c r="DA547"/>
  <c r="CB547" s="1"/>
  <c r="DA569"/>
  <c r="CB569" s="1"/>
  <c r="CX379"/>
  <c r="DA379" s="1"/>
  <c r="CB379" s="1"/>
  <c r="CX398"/>
  <c r="DA398" s="1"/>
  <c r="CB398" s="1"/>
  <c r="DA249"/>
  <c r="CB249" s="1"/>
  <c r="DA250"/>
  <c r="CB250" s="1"/>
  <c r="DA363"/>
  <c r="CB363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46"/>
  <c r="CB446" s="1"/>
  <c r="DA454"/>
  <c r="CB454" s="1"/>
  <c r="CW109"/>
  <c r="DA109" s="1"/>
  <c r="CB109" s="1"/>
  <c r="DA478"/>
  <c r="CB478" s="1"/>
  <c r="DA636"/>
  <c r="CB636" s="1"/>
  <c r="DA88"/>
  <c r="CB88"/>
  <c r="DA79"/>
  <c r="CB79" s="1"/>
  <c r="DA373"/>
  <c r="CB373"/>
  <c r="DA606"/>
  <c r="CB606" s="1"/>
  <c r="DA123"/>
  <c r="CB123" s="1"/>
  <c r="DA160"/>
  <c r="CB160"/>
  <c r="DA502"/>
  <c r="CB502" s="1"/>
  <c r="DA488"/>
  <c r="CB488" s="1"/>
  <c r="DA507"/>
  <c r="CB507" s="1"/>
  <c r="DA567"/>
  <c r="CB567" s="1"/>
  <c r="DA29"/>
  <c r="CB29"/>
  <c r="AC390"/>
  <c r="DA294"/>
  <c r="CB294" s="1"/>
  <c r="CX432"/>
  <c r="DA432" s="1"/>
  <c r="CB432" s="1"/>
  <c r="DA184"/>
  <c r="CB184" s="1"/>
  <c r="DA248"/>
  <c r="CB248"/>
  <c r="DA148"/>
  <c r="CB148" s="1"/>
  <c r="CW146"/>
  <c r="DA146"/>
  <c r="CB146" s="1"/>
  <c r="CX437"/>
  <c r="DA437" s="1"/>
  <c r="CB437" s="1"/>
  <c r="CX595"/>
  <c r="DA595" s="1"/>
  <c r="CB595" s="1"/>
  <c r="DA31"/>
  <c r="CB3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/>
  <c r="CB462" s="1"/>
  <c r="DA470"/>
  <c r="CB470"/>
  <c r="CX644"/>
  <c r="DA681"/>
  <c r="CB681" s="1"/>
  <c r="CW582"/>
  <c r="DA582" s="1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 s="1"/>
  <c r="CB111" s="1"/>
  <c r="CW144"/>
  <c r="DA144" s="1"/>
  <c r="CB144" s="1"/>
  <c r="CW224"/>
  <c r="DA224"/>
  <c r="CB224"/>
  <c r="CW110"/>
  <c r="DA110" s="1"/>
  <c r="CB110" s="1"/>
  <c r="CW225"/>
  <c r="DA225" s="1"/>
  <c r="CB225" s="1"/>
  <c r="DA444"/>
  <c r="CB444" s="1"/>
  <c r="DA503"/>
  <c r="CB503" s="1"/>
  <c r="DA388"/>
  <c r="CB388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 s="1"/>
  <c r="DA408"/>
  <c r="CB408" s="1"/>
  <c r="DA449"/>
  <c r="CB449" s="1"/>
  <c r="DA466"/>
  <c r="CB466" s="1"/>
  <c r="DA451"/>
  <c r="CB451"/>
  <c r="DA598"/>
  <c r="CB598" s="1"/>
  <c r="DA315"/>
  <c r="CB315"/>
  <c r="DA594"/>
  <c r="CB594" s="1"/>
  <c r="DA346"/>
  <c r="CB346"/>
  <c r="DA401"/>
  <c r="CB401" s="1"/>
  <c r="DA409"/>
  <c r="CB409" s="1"/>
  <c r="DA433"/>
  <c r="CB433" s="1"/>
  <c r="DA487"/>
  <c r="CB487" s="1"/>
  <c r="DA665"/>
  <c r="CB665" s="1"/>
  <c r="DA674"/>
  <c r="CB674" s="1"/>
  <c r="CX669"/>
  <c r="DA669" s="1"/>
  <c r="CB669" s="1"/>
  <c r="CW246"/>
  <c r="DA246" s="1"/>
  <c r="CB246" s="1"/>
  <c r="CW584"/>
  <c r="DA584" s="1"/>
  <c r="CB584" s="1"/>
  <c r="CX645"/>
  <c r="DA645" s="1"/>
  <c r="CB645" s="1"/>
  <c r="CW122"/>
  <c r="DA122"/>
  <c r="CB122" s="1"/>
  <c r="CW591"/>
  <c r="DA591" s="1"/>
  <c r="CB591" s="1"/>
  <c r="CW579"/>
  <c r="DA579" s="1"/>
  <c r="CB579" s="1"/>
  <c r="CW158"/>
  <c r="DA158" s="1"/>
  <c r="CB158" s="1"/>
  <c r="DA270"/>
  <c r="CB270"/>
  <c r="CW268"/>
  <c r="DA268"/>
  <c r="CB268" s="1"/>
  <c r="DA452"/>
  <c r="CB452" s="1"/>
  <c r="CW86"/>
  <c r="DA86" s="1"/>
  <c r="CB86" s="1"/>
  <c r="CW147"/>
  <c r="DA147" s="1"/>
  <c r="CB147" s="1"/>
  <c r="DA149"/>
  <c r="CB149" s="1"/>
  <c r="CX473"/>
  <c r="CX357"/>
  <c r="DA357" s="1"/>
  <c r="CB357" s="1"/>
  <c r="CX641"/>
  <c r="DA641" s="1"/>
  <c r="CB641" s="1"/>
  <c r="CX646"/>
  <c r="DA646" s="1"/>
  <c r="CB646" s="1"/>
  <c r="CW159"/>
  <c r="DA159" s="1"/>
  <c r="CB159" s="1"/>
  <c r="CX642"/>
  <c r="DA642"/>
  <c r="CB642" s="1"/>
  <c r="CW181"/>
  <c r="DA181" s="1"/>
  <c r="CB181" s="1"/>
  <c r="CW247"/>
  <c r="DA247" s="1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X420"/>
  <c r="DA420"/>
  <c r="CB420" s="1"/>
  <c r="CW291"/>
  <c r="DA291" s="1"/>
  <c r="CB29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 s="1"/>
  <c r="CB576" s="1"/>
  <c r="CW580"/>
  <c r="DA580" s="1"/>
  <c r="CB580" s="1"/>
  <c r="DA44"/>
  <c r="CB44"/>
  <c r="CW313"/>
  <c r="DA313" s="1"/>
  <c r="CB313" s="1"/>
  <c r="CX650"/>
  <c r="CX535"/>
  <c r="DA535" s="1"/>
  <c r="CB535" s="1"/>
  <c r="DA549"/>
  <c r="CB549" s="1"/>
  <c r="CX649"/>
  <c r="DA649" s="1"/>
  <c r="CB649" s="1"/>
  <c r="CX534"/>
  <c r="DA534" s="1"/>
  <c r="CB534" s="1"/>
  <c r="CW202"/>
  <c r="DA202" s="1"/>
  <c r="CB202" s="1"/>
  <c r="CX539"/>
  <c r="DA539"/>
  <c r="CB539" s="1"/>
  <c r="CW269"/>
  <c r="DA269" s="1"/>
  <c r="CB269" s="1"/>
  <c r="CW312"/>
  <c r="DA312" s="1"/>
  <c r="CB312" s="1"/>
  <c r="CW145"/>
  <c r="CW143" s="1"/>
  <c r="DA143" s="1"/>
  <c r="CB143" s="1"/>
  <c r="CX643"/>
  <c r="DA643" s="1"/>
  <c r="CB643" s="1"/>
  <c r="DA204"/>
  <c r="CB204" s="1"/>
  <c r="CW203"/>
  <c r="DA203" s="1"/>
  <c r="CB203" s="1"/>
  <c r="DA293"/>
  <c r="CB293" s="1"/>
  <c r="CW290"/>
  <c r="DA290"/>
  <c r="CB290" s="1"/>
  <c r="DA658"/>
  <c r="CB658" s="1"/>
  <c r="DA661"/>
  <c r="CB661" s="1"/>
  <c r="DA622"/>
  <c r="CB622" s="1"/>
  <c r="DA368"/>
  <c r="CB368" s="1"/>
  <c r="DA182"/>
  <c r="CB182" s="1"/>
  <c r="CX513"/>
  <c r="DA513" s="1"/>
  <c r="CB513" s="1"/>
  <c r="DA516"/>
  <c r="CB516" s="1"/>
  <c r="DA524"/>
  <c r="CB524" s="1"/>
  <c r="DA343"/>
  <c r="CB343" s="1"/>
  <c r="DA354"/>
  <c r="CB354"/>
  <c r="CX648"/>
  <c r="DA87"/>
  <c r="CB87" s="1"/>
  <c r="DA365"/>
  <c r="CB365" s="1"/>
  <c r="DA21"/>
  <c r="CB21" s="1"/>
  <c r="DA405"/>
  <c r="CB405" s="1"/>
  <c r="DA464"/>
  <c r="CB464" s="1"/>
  <c r="DA670"/>
  <c r="CB670" s="1"/>
  <c r="CX553"/>
  <c r="CX554"/>
  <c r="DA554" s="1"/>
  <c r="CB554" s="1"/>
  <c r="CX474"/>
  <c r="DA474" s="1"/>
  <c r="CB474" s="1"/>
  <c r="DA508"/>
  <c r="CB508" s="1"/>
  <c r="CX536"/>
  <c r="DA536"/>
  <c r="CB536" s="1"/>
  <c r="DA496"/>
  <c r="CB496" s="1"/>
  <c r="CX486"/>
  <c r="DA486" s="1"/>
  <c r="CB486" s="1"/>
  <c r="CX422"/>
  <c r="DA422"/>
  <c r="CB422" s="1"/>
  <c r="CX419"/>
  <c r="DA570"/>
  <c r="CB570" s="1"/>
  <c r="CX421"/>
  <c r="DA421" s="1"/>
  <c r="CB421" s="1"/>
  <c r="CX555"/>
  <c r="DA555" s="1"/>
  <c r="CB555" s="1"/>
  <c r="CX461"/>
  <c r="DA461" s="1"/>
  <c r="CB461" s="1"/>
  <c r="DA472"/>
  <c r="CB472" s="1"/>
  <c r="DA145"/>
  <c r="CB145" s="1"/>
  <c r="DA473"/>
  <c r="CB473" s="1"/>
  <c r="CW509"/>
  <c r="DA509" s="1"/>
  <c r="CB509" s="1"/>
  <c r="CX667"/>
  <c r="CX668"/>
  <c r="DA668" s="1"/>
  <c r="CB668" s="1"/>
  <c r="CX458"/>
  <c r="DA458" s="1"/>
  <c r="CB458" s="1"/>
  <c r="CX460"/>
  <c r="DA460" s="1"/>
  <c r="CB460" s="1"/>
  <c r="CW41" l="1"/>
  <c r="DA41" s="1"/>
  <c r="CB41" s="1"/>
  <c r="DA667"/>
  <c r="CB667" s="1"/>
  <c r="DA648"/>
  <c r="CB648" s="1"/>
  <c r="DA655"/>
  <c r="CB655" s="1"/>
  <c r="DA644"/>
  <c r="CB644" s="1"/>
  <c r="DA552"/>
  <c r="CB552" s="1"/>
  <c r="DA572"/>
  <c r="CB572" s="1"/>
  <c r="CW510"/>
  <c r="DA510" s="1"/>
  <c r="CB510" s="1"/>
  <c r="DA419"/>
  <c r="CB419" s="1"/>
  <c r="DA407"/>
  <c r="CB407" s="1"/>
  <c r="CX459"/>
  <c r="DA459" s="1"/>
  <c r="CB459" s="1"/>
  <c r="CW108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<sst xmlns="http://schemas.openxmlformats.org/spreadsheetml/2006/main" count="964" uniqueCount="204">
  <si>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</si>
  <si>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</si>
  <si>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</si>
  <si>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</si>
  <si>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</si>
  <si>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</si>
  <si>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</si>
  <si>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</si>
  <si>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</si>
  <si>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</si>
  <si>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</si>
  <si>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</si>
  <si>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</si>
  <si>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</si>
  <si>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</si>
  <si>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</si>
  <si>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</si>
  <si>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</si>
  <si>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</si>
  <si>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</si>
  <si>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</si>
  <si>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</si>
  <si>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</si>
  <si>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</si>
  <si>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</si>
  <si>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</si>
  <si>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</si>
  <si>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</si>
  <si>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</si>
  <si>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</si>
  <si>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</si>
  <si>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</si>
  <si>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</si>
  <si>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</si>
  <si>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</si>
  <si>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</si>
  <si>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</si>
  <si>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</si>
  <si>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</si>
  <si>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</si>
  <si>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</si>
  <si>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</si>
  <si>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</si>
  <si>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</si>
  <si>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</si>
  <si>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</si>
  <si>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</si>
  <si>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</si>
  <si>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</si>
  <si>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</si>
  <si>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</si>
  <si>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</si>
  <si>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</si>
  <si>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</si>
  <si>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</si>
  <si>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</si>
  <si>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</si>
  <si>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</si>
  <si>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</si>
  <si>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</si>
  <si>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</si>
  <si>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</si>
  <si>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</si>
  <si>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</si>
  <si>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</si>
  <si>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</si>
  <si>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</si>
  <si>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</si>
  <si>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</si>
  <si>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</si>
  <si>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</si>
  <si>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</si>
  <si>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</si>
  <si>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</si>
  <si>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</si>
  <si>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</si>
  <si>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</si>
  <si>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</si>
  <si>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</si>
  <si>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</si>
  <si>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</si>
  <si>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</si>
  <si>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</si>
  <si>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</si>
  <si>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</si>
  <si>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</si>
  <si>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</si>
  <si>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</si>
  <si>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</si>
  <si>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</si>
  <si>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</si>
  <si>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</si>
  <si>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</si>
  <si>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</si>
  <si>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</si>
  <si>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</si>
  <si>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</si>
  <si>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</si>
  <si>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</si>
  <si>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</si>
  <si>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</si>
  <si>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</si>
  <si>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</si>
  <si>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</si>
  <si>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</si>
  <si>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</si>
  <si>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</si>
  <si>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</si>
  <si>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</si>
  <si>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</si>
  <si>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</si>
  <si>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</si>
  <si>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</si>
  <si>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</si>
  <si>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</si>
  <si>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</si>
  <si>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</si>
  <si>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</si>
  <si>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</si>
  <si>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</si>
  <si>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</si>
  <si>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</si>
  <si>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</si>
  <si>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</si>
  <si>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</si>
  <si>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</si>
  <si>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</si>
  <si>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</si>
  <si>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</si>
  <si>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</si>
  <si>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</si>
  <si>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</si>
  <si>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</si>
  <si>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</si>
  <si>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</si>
  <si>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</si>
  <si>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</si>
  <si>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</si>
  <si>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</si>
  <si>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</si>
  <si>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</si>
  <si>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</si>
  <si>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</si>
  <si>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</si>
  <si>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</si>
  <si>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</si>
  <si>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</si>
  <si>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</si>
  <si>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</si>
  <si>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</si>
  <si>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</si>
  <si>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</si>
  <si>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</si>
  <si>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</si>
  <si>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</si>
  <si>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</si>
  <si>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</si>
  <si>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</si>
  <si>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</si>
  <si>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</si>
  <si>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</si>
  <si>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</si>
  <si>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</si>
  <si>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</si>
  <si>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</si>
  <si>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</si>
  <si>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</si>
  <si>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</si>
  <si>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</si>
  <si>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</si>
  <si>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</si>
  <si>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</si>
  <si>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</si>
  <si>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</si>
  <si>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</si>
  <si>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</si>
  <si>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</si>
  <si>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</si>
  <si>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</si>
  <si>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</si>
  <si>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</si>
  <si>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</si>
  <si>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</si>
  <si>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</si>
  <si>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</si>
  <si>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</si>
  <si>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</si>
  <si>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</si>
  <si>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</si>
  <si>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</si>
  <si>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</si>
  <si>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</si>
  <si>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</si>
  <si>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</si>
  <si>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</si>
  <si>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</si>
  <si>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</si>
  <si>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</si>
  <si>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neúčtovala</t>
  </si>
  <si>
    <t>neeviduje</t>
  </si>
  <si>
    <t>neposkytla</t>
  </si>
  <si>
    <t>spoločnosť eviduje krátkodobé záväzky v lehote splatnosti</t>
  </si>
  <si>
    <t>Someli, s.r.o., Turnianska 4845/88, 903 01 Senec</t>
  </si>
  <si>
    <t>v roku 2017 od 22.2  bola zmena obchodného mena a zmena spoločníkov a štatutárov.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</si>
</sst>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482" activePane="bottomRight" state="frozen"/>
      <selection pane="topRight" activeCell="AO1" sqref="AO1"/>
      <selection pane="bottomLeft" activeCell="A2" sqref="A2"/>
      <selection pane="bottomRight" activeCell="B49" sqref="B49:BZ49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51" t="s">
        <v>119</v>
      </c>
      <c r="E2" s="352"/>
      <c r="F2" s="352"/>
      <c r="G2" s="352"/>
      <c r="H2" s="352"/>
      <c r="I2" s="352"/>
      <c r="J2" s="352"/>
      <c r="K2" s="352"/>
      <c r="L2" s="352"/>
      <c r="M2" s="352"/>
      <c r="N2" s="352"/>
      <c r="O2" s="352"/>
      <c r="P2" s="352"/>
      <c r="Q2" s="352"/>
      <c r="R2" s="352"/>
      <c r="S2" s="352"/>
      <c r="T2" s="353"/>
      <c r="X2" s="2" t="s">
        <v>0</v>
      </c>
      <c r="Z2" s="30"/>
      <c r="AA2" s="30"/>
      <c r="AB2" s="84">
        <v>5</v>
      </c>
      <c r="AC2" s="85"/>
      <c r="AD2" s="84">
        <v>0</v>
      </c>
      <c r="AE2" s="85"/>
      <c r="AF2" s="84">
        <v>5</v>
      </c>
      <c r="AG2" s="119"/>
      <c r="AH2" s="85"/>
      <c r="AI2" s="84">
        <v>8</v>
      </c>
      <c r="AJ2" s="85"/>
      <c r="AK2" s="84">
        <v>2</v>
      </c>
      <c r="AL2" s="85"/>
      <c r="AM2" s="84">
        <v>8</v>
      </c>
      <c r="AN2" s="85"/>
      <c r="AO2" s="84">
        <v>6</v>
      </c>
      <c r="AP2" s="85"/>
      <c r="AQ2" s="84">
        <v>1</v>
      </c>
      <c r="AR2" s="85"/>
      <c r="AW2" s="30"/>
      <c r="AX2" s="2" t="s">
        <v>93</v>
      </c>
      <c r="AZ2" s="30"/>
      <c r="BA2" s="30"/>
      <c r="BB2" s="84">
        <v>2</v>
      </c>
      <c r="BC2" s="85"/>
      <c r="BD2" s="84">
        <v>1</v>
      </c>
      <c r="BE2" s="85"/>
      <c r="BF2" s="84">
        <v>2</v>
      </c>
      <c r="BG2" s="119"/>
      <c r="BH2" s="85"/>
      <c r="BI2" s="84">
        <v>0</v>
      </c>
      <c r="BJ2" s="85"/>
      <c r="BK2" s="84">
        <v>3</v>
      </c>
      <c r="BL2" s="85"/>
      <c r="BM2" s="84">
        <v>8</v>
      </c>
      <c r="BN2" s="85"/>
      <c r="BO2" s="84">
        <v>6</v>
      </c>
      <c r="BP2" s="85"/>
      <c r="BQ2" s="84">
        <v>9</v>
      </c>
      <c r="BR2" s="85"/>
      <c r="BS2" s="84">
        <v>1</v>
      </c>
      <c r="BT2" s="85"/>
      <c r="BU2" s="84">
        <v>7</v>
      </c>
      <c r="BV2" s="8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3"/>
      <c r="AL5" s="123"/>
      <c r="AM5" s="123"/>
      <c r="AN5" s="123"/>
      <c r="AO5" s="123"/>
      <c r="AP5" s="123"/>
      <c r="AQ5" s="123"/>
      <c r="AR5" s="123"/>
      <c r="AS5" s="123"/>
      <c r="AT5" s="123"/>
      <c r="AU5" s="123"/>
      <c r="AV5" s="123"/>
      <c r="AW5" s="123"/>
      <c r="AX5" s="123"/>
      <c r="AY5" s="123"/>
      <c r="AZ5" s="123"/>
      <c r="BA5" s="123"/>
      <c r="BB5" s="123"/>
      <c r="BC5" s="123"/>
      <c r="BD5" s="123"/>
      <c r="BE5" s="123"/>
      <c r="BF5" s="123"/>
      <c r="BG5" s="123"/>
      <c r="BH5" s="123"/>
      <c r="BI5" s="123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7" t="s">
        <v>202</v>
      </c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7"/>
      <c r="C10" s="77"/>
      <c r="D10" s="77"/>
      <c r="E10" s="77"/>
      <c r="F10" s="77"/>
      <c r="G10" s="77"/>
      <c r="H10" s="77"/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5" t="s">
        <v>195</v>
      </c>
      <c r="K14" s="115"/>
      <c r="L14" s="115"/>
      <c r="M14" s="115"/>
      <c r="N14" s="115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92" t="s">
        <v>85</v>
      </c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93"/>
      <c r="BN16" s="93"/>
      <c r="BO16" s="93"/>
      <c r="BP16" s="93"/>
      <c r="BQ16" s="93"/>
      <c r="BR16" s="93"/>
      <c r="BS16" s="93"/>
      <c r="BT16" s="93"/>
      <c r="BU16" s="93"/>
      <c r="BV16" s="93"/>
      <c r="BW16" s="93"/>
      <c r="BX16" s="93"/>
      <c r="BY16" s="93"/>
      <c r="BZ16" s="94"/>
      <c r="CA16" s="25"/>
      <c r="CB16" s="39" t="str">
        <f t="shared" si="3"/>
        <v>Riadok bude skrytý.</v>
      </c>
      <c r="CC16" s="33" t="s">
        <v>197</v>
      </c>
      <c r="CW16" s="20">
        <f t="shared" si="4"/>
        <v>0</v>
      </c>
      <c r="CZ16" s="20">
        <f t="shared" si="5"/>
        <v>0</v>
      </c>
      <c r="DA16" s="20">
        <f t="shared" si="6"/>
        <v>0</v>
      </c>
      <c r="DZ16" s="62"/>
    </row>
    <row r="17" spans="1:130">
      <c r="A17" s="11"/>
      <c r="B17" s="89"/>
      <c r="C17" s="90"/>
      <c r="D17" s="90"/>
      <c r="E17" s="90"/>
      <c r="F17" s="90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90"/>
      <c r="AU17" s="90"/>
      <c r="AV17" s="90"/>
      <c r="AW17" s="90"/>
      <c r="AX17" s="90"/>
      <c r="AY17" s="90"/>
      <c r="AZ17" s="90"/>
      <c r="BA17" s="90"/>
      <c r="BB17" s="90"/>
      <c r="BC17" s="90"/>
      <c r="BD17" s="90"/>
      <c r="BE17" s="90"/>
      <c r="BF17" s="90"/>
      <c r="BG17" s="90"/>
      <c r="BH17" s="90"/>
      <c r="BI17" s="90"/>
      <c r="BJ17" s="90"/>
      <c r="BK17" s="90"/>
      <c r="BL17" s="90"/>
      <c r="BM17" s="90"/>
      <c r="BN17" s="90"/>
      <c r="BO17" s="90"/>
      <c r="BP17" s="90"/>
      <c r="BQ17" s="90"/>
      <c r="BR17" s="90"/>
      <c r="BS17" s="90"/>
      <c r="BT17" s="90"/>
      <c r="BU17" s="90"/>
      <c r="BV17" s="90"/>
      <c r="BW17" s="90"/>
      <c r="BX17" s="90"/>
      <c r="BY17" s="90"/>
      <c r="BZ17" s="91"/>
      <c r="CA17" s="25"/>
      <c r="CB17" s="39" t="str">
        <f t="shared" si="3"/>
        <v>Riadok bude skrytý.</v>
      </c>
      <c r="CC17" s="33" t="s">
        <v>197</v>
      </c>
      <c r="CW17" s="20">
        <f t="shared" si="4"/>
        <v>0</v>
      </c>
      <c r="CX17" s="20">
        <f>+IF(B17="",0,1)</f>
        <v>0</v>
      </c>
      <c r="CZ17" s="20">
        <f t="shared" si="5"/>
        <v>0</v>
      </c>
      <c r="DA17" s="37">
        <f>+IF(CW17*CX17=0,0,IF(CZ17=0,0,1))</f>
        <v>0</v>
      </c>
      <c r="DZ17" s="62"/>
    </row>
    <row r="18" spans="1:130">
      <c r="A18" s="11"/>
      <c r="B18" s="86"/>
      <c r="C18" s="87"/>
      <c r="D18" s="87"/>
      <c r="E18" s="87"/>
      <c r="F18" s="87"/>
      <c r="G18" s="87"/>
      <c r="H18" s="87"/>
      <c r="I18" s="87"/>
      <c r="J18" s="87"/>
      <c r="K18" s="87"/>
      <c r="L18" s="87"/>
      <c r="M18" s="87"/>
      <c r="N18" s="87"/>
      <c r="O18" s="87"/>
      <c r="P18" s="87"/>
      <c r="Q18" s="87"/>
      <c r="R18" s="87"/>
      <c r="S18" s="87"/>
      <c r="T18" s="87"/>
      <c r="U18" s="87"/>
      <c r="V18" s="87"/>
      <c r="W18" s="87"/>
      <c r="X18" s="87"/>
      <c r="Y18" s="87"/>
      <c r="Z18" s="87"/>
      <c r="AA18" s="87"/>
      <c r="AB18" s="87"/>
      <c r="AC18" s="87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87"/>
      <c r="AO18" s="87"/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87"/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87"/>
      <c r="BV18" s="87"/>
      <c r="BW18" s="87"/>
      <c r="BX18" s="87"/>
      <c r="BY18" s="87"/>
      <c r="BZ18" s="88"/>
      <c r="CA18" s="25"/>
      <c r="CB18" s="39" t="str">
        <f t="shared" si="3"/>
        <v>Riadok bude skrytý.</v>
      </c>
      <c r="CC18" s="33" t="s">
        <v>197</v>
      </c>
      <c r="CW18" s="20">
        <f t="shared" si="4"/>
        <v>0</v>
      </c>
      <c r="CX18" s="20">
        <f>+IF(B18="",0,1)</f>
        <v>0</v>
      </c>
      <c r="CZ18" s="20">
        <f t="shared" si="5"/>
        <v>0</v>
      </c>
      <c r="DA18" s="37">
        <f>+IF(CW18*CX18=0,0,IF(CZ18=0,0,1))</f>
        <v>0</v>
      </c>
      <c r="DZ18" s="62"/>
    </row>
    <row r="19" spans="1:130">
      <c r="A19" s="11"/>
      <c r="B19" s="92" t="s">
        <v>86</v>
      </c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  <c r="AA19" s="93"/>
      <c r="AB19" s="93"/>
      <c r="AC19" s="93"/>
      <c r="AD19" s="93"/>
      <c r="AE19" s="93"/>
      <c r="AF19" s="93"/>
      <c r="AG19" s="93"/>
      <c r="AH19" s="93"/>
      <c r="AI19" s="93"/>
      <c r="AJ19" s="93"/>
      <c r="AK19" s="93"/>
      <c r="AL19" s="93"/>
      <c r="AM19" s="93"/>
      <c r="AN19" s="93"/>
      <c r="AO19" s="93"/>
      <c r="AP19" s="93"/>
      <c r="AQ19" s="93"/>
      <c r="AR19" s="93"/>
      <c r="AS19" s="93"/>
      <c r="AT19" s="93"/>
      <c r="AU19" s="93"/>
      <c r="AV19" s="93"/>
      <c r="AW19" s="93"/>
      <c r="AX19" s="93"/>
      <c r="AY19" s="93"/>
      <c r="AZ19" s="93"/>
      <c r="BA19" s="93"/>
      <c r="BB19" s="93"/>
      <c r="BC19" s="93"/>
      <c r="BD19" s="93"/>
      <c r="BE19" s="93"/>
      <c r="BF19" s="93"/>
      <c r="BG19" s="93"/>
      <c r="BH19" s="93"/>
      <c r="BI19" s="93"/>
      <c r="BJ19" s="93"/>
      <c r="BK19" s="93"/>
      <c r="BL19" s="93"/>
      <c r="BM19" s="93"/>
      <c r="BN19" s="93"/>
      <c r="BO19" s="93"/>
      <c r="BP19" s="93"/>
      <c r="BQ19" s="93"/>
      <c r="BR19" s="93"/>
      <c r="BS19" s="93"/>
      <c r="BT19" s="93"/>
      <c r="BU19" s="93"/>
      <c r="BV19" s="93"/>
      <c r="BW19" s="93"/>
      <c r="BX19" s="93"/>
      <c r="BY19" s="93"/>
      <c r="BZ19" s="94"/>
      <c r="CA19" s="25"/>
      <c r="CB19" s="39" t="str">
        <f t="shared" si="3"/>
        <v>Riadok bude skrytý.</v>
      </c>
      <c r="CC19" s="33" t="s">
        <v>197</v>
      </c>
      <c r="CW19" s="20">
        <f t="shared" si="4"/>
        <v>0</v>
      </c>
      <c r="CX19" s="20">
        <f>+IF(B20="",0,1)</f>
        <v>0</v>
      </c>
      <c r="CZ19" s="20">
        <f t="shared" si="5"/>
        <v>0</v>
      </c>
      <c r="DA19" s="37">
        <f>+IF(CW19*CX19=0,0,IF(CZ19=0,0,1))</f>
        <v>0</v>
      </c>
      <c r="DZ19" s="62"/>
    </row>
    <row r="20" spans="1:130">
      <c r="A20" s="11"/>
      <c r="B20" s="89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1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92" t="s">
        <v>84</v>
      </c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  <c r="AA22" s="93"/>
      <c r="AB22" s="93"/>
      <c r="AC22" s="93"/>
      <c r="AD22" s="93"/>
      <c r="AE22" s="93"/>
      <c r="AF22" s="93"/>
      <c r="AG22" s="93"/>
      <c r="AH22" s="93"/>
      <c r="AI22" s="93"/>
      <c r="AJ22" s="93"/>
      <c r="AK22" s="93"/>
      <c r="AL22" s="93"/>
      <c r="AM22" s="93"/>
      <c r="AN22" s="93"/>
      <c r="AO22" s="93"/>
      <c r="AP22" s="93"/>
      <c r="AQ22" s="93"/>
      <c r="AR22" s="93"/>
      <c r="AS22" s="93"/>
      <c r="AT22" s="93"/>
      <c r="AU22" s="93"/>
      <c r="AV22" s="93"/>
      <c r="AW22" s="93"/>
      <c r="AX22" s="93"/>
      <c r="AY22" s="93"/>
      <c r="AZ22" s="93"/>
      <c r="BA22" s="93"/>
      <c r="BB22" s="93"/>
      <c r="BC22" s="93"/>
      <c r="BD22" s="93"/>
      <c r="BE22" s="93"/>
      <c r="BF22" s="93"/>
      <c r="BG22" s="93"/>
      <c r="BH22" s="93"/>
      <c r="BI22" s="93"/>
      <c r="BJ22" s="93"/>
      <c r="BK22" s="93"/>
      <c r="BL22" s="93"/>
      <c r="BM22" s="93"/>
      <c r="BN22" s="93"/>
      <c r="BO22" s="93"/>
      <c r="BP22" s="93"/>
      <c r="BQ22" s="93"/>
      <c r="BR22" s="93"/>
      <c r="BS22" s="93"/>
      <c r="BT22" s="93"/>
      <c r="BU22" s="93"/>
      <c r="BV22" s="93"/>
      <c r="BW22" s="93"/>
      <c r="BX22" s="93"/>
      <c r="BY22" s="93"/>
      <c r="BZ22" s="94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4"/>
      <c r="C25" s="75"/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6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4"/>
      <c r="C26" s="75"/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  <c r="AD26" s="75"/>
      <c r="AE26" s="75"/>
      <c r="AF26" s="75"/>
      <c r="AG26" s="75"/>
      <c r="AH26" s="75"/>
      <c r="AI26" s="75"/>
      <c r="AJ26" s="75"/>
      <c r="AK26" s="75"/>
      <c r="AL26" s="75"/>
      <c r="AM26" s="75"/>
      <c r="AN26" s="75"/>
      <c r="AO26" s="75"/>
      <c r="AP26" s="75"/>
      <c r="AQ26" s="75"/>
      <c r="AR26" s="75"/>
      <c r="AS26" s="75"/>
      <c r="AT26" s="75"/>
      <c r="AU26" s="75"/>
      <c r="AV26" s="75"/>
      <c r="AW26" s="75"/>
      <c r="AX26" s="75"/>
      <c r="AY26" s="75"/>
      <c r="AZ26" s="75"/>
      <c r="BA26" s="75"/>
      <c r="BB26" s="75"/>
      <c r="BC26" s="75"/>
      <c r="BD26" s="75"/>
      <c r="BE26" s="75"/>
      <c r="BF26" s="75"/>
      <c r="BG26" s="75"/>
      <c r="BH26" s="75"/>
      <c r="BI26" s="75"/>
      <c r="BJ26" s="75"/>
      <c r="BK26" s="75"/>
      <c r="BL26" s="75"/>
      <c r="BM26" s="75"/>
      <c r="BN26" s="75"/>
      <c r="BO26" s="75"/>
      <c r="BP26" s="75"/>
      <c r="BQ26" s="75"/>
      <c r="BR26" s="75"/>
      <c r="BS26" s="75"/>
      <c r="BT26" s="75"/>
      <c r="BU26" s="75"/>
      <c r="BV26" s="75"/>
      <c r="BW26" s="75"/>
      <c r="BX26" s="75"/>
      <c r="BY26" s="75"/>
      <c r="BZ26" s="76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4"/>
      <c r="C27" s="75"/>
      <c r="D27" s="75"/>
      <c r="E27" s="75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6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4"/>
      <c r="C28" s="75"/>
      <c r="D28" s="75"/>
      <c r="E28" s="75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6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4"/>
      <c r="C29" s="75"/>
      <c r="D29" s="75"/>
      <c r="E29" s="75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6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4"/>
      <c r="C30" s="75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6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4"/>
      <c r="C31" s="75"/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6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4"/>
      <c r="C32" s="75"/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6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4"/>
      <c r="C33" s="75"/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  <c r="AD33" s="75"/>
      <c r="AE33" s="75"/>
      <c r="AF33" s="75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6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5" t="s">
        <v>35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390">
        <v>2017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0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>
      <c r="A42" s="11"/>
      <c r="B42" s="77"/>
      <c r="C42" s="77"/>
      <c r="D42" s="77"/>
      <c r="E42" s="77"/>
      <c r="F42" s="77"/>
      <c r="G42" s="77"/>
      <c r="H42" s="77"/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7" t="s">
        <v>203</v>
      </c>
      <c r="C43" s="77"/>
      <c r="D43" s="77"/>
      <c r="E43" s="77"/>
      <c r="F43" s="77"/>
      <c r="G43" s="77"/>
      <c r="H43" s="77"/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>
      <c r="A44" s="11"/>
      <c r="B44" s="77"/>
      <c r="C44" s="77"/>
      <c r="D44" s="77"/>
      <c r="E44" s="77"/>
      <c r="F44" s="77"/>
      <c r="G44" s="77"/>
      <c r="H44" s="77"/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7"/>
      <c r="C45" s="77"/>
      <c r="D45" s="77"/>
      <c r="E45" s="77"/>
      <c r="F45" s="77"/>
      <c r="G45" s="77"/>
      <c r="H45" s="77"/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7"/>
      <c r="C46" s="77"/>
      <c r="D46" s="77"/>
      <c r="E46" s="77"/>
      <c r="F46" s="77"/>
      <c r="G46" s="77"/>
      <c r="H46" s="77"/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7"/>
      <c r="C47" s="77"/>
      <c r="D47" s="77"/>
      <c r="E47" s="77"/>
      <c r="F47" s="77"/>
      <c r="G47" s="77"/>
      <c r="H47" s="77"/>
      <c r="I47" s="77"/>
      <c r="J47" s="77"/>
      <c r="K47" s="77"/>
      <c r="L47" s="77"/>
      <c r="M47" s="77"/>
      <c r="N47" s="77"/>
      <c r="O47" s="77"/>
      <c r="P47" s="77"/>
      <c r="Q47" s="77"/>
      <c r="R47" s="77"/>
      <c r="S47" s="77"/>
      <c r="T47" s="77"/>
      <c r="U47" s="77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7"/>
      <c r="AK47" s="77"/>
      <c r="AL47" s="77"/>
      <c r="AM47" s="77"/>
      <c r="AN47" s="77"/>
      <c r="AO47" s="77"/>
      <c r="AP47" s="77"/>
      <c r="AQ47" s="77"/>
      <c r="AR47" s="77"/>
      <c r="AS47" s="77"/>
      <c r="AT47" s="77"/>
      <c r="AU47" s="77"/>
      <c r="AV47" s="77"/>
      <c r="AW47" s="77"/>
      <c r="AX47" s="77"/>
      <c r="AY47" s="77"/>
      <c r="AZ47" s="77"/>
      <c r="BA47" s="77"/>
      <c r="BB47" s="77"/>
      <c r="BC47" s="77"/>
      <c r="BD47" s="77"/>
      <c r="BE47" s="77"/>
      <c r="BF47" s="77"/>
      <c r="BG47" s="77"/>
      <c r="BH47" s="77"/>
      <c r="BI47" s="77"/>
      <c r="BJ47" s="77"/>
      <c r="BK47" s="77"/>
      <c r="BL47" s="77"/>
      <c r="BM47" s="77"/>
      <c r="BN47" s="77"/>
      <c r="BO47" s="77"/>
      <c r="BP47" s="77"/>
      <c r="BQ47" s="77"/>
      <c r="BR47" s="77"/>
      <c r="BS47" s="77"/>
      <c r="BT47" s="77"/>
      <c r="BU47" s="77"/>
      <c r="BV47" s="77"/>
      <c r="BW47" s="77"/>
      <c r="BX47" s="77"/>
      <c r="BY47" s="77"/>
      <c r="BZ47" s="77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7"/>
      <c r="C48" s="77"/>
      <c r="D48" s="77"/>
      <c r="E48" s="77"/>
      <c r="F48" s="77"/>
      <c r="G48" s="77"/>
      <c r="H48" s="77"/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7"/>
      <c r="C49" s="77"/>
      <c r="D49" s="77"/>
      <c r="E49" s="77"/>
      <c r="F49" s="77"/>
      <c r="G49" s="77"/>
      <c r="H49" s="77"/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7"/>
      <c r="C50" s="77"/>
      <c r="D50" s="77"/>
      <c r="E50" s="77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7"/>
      <c r="C51" s="77"/>
      <c r="D51" s="77"/>
      <c r="E51" s="77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  <c r="AH56" s="77"/>
      <c r="AI56" s="77"/>
      <c r="AJ56" s="77"/>
      <c r="AK56" s="77"/>
      <c r="AL56" s="77"/>
      <c r="AM56" s="77"/>
      <c r="AN56" s="77"/>
      <c r="AO56" s="77"/>
      <c r="AP56" s="77"/>
      <c r="AQ56" s="77"/>
      <c r="AR56" s="77"/>
      <c r="AS56" s="77"/>
      <c r="AT56" s="77"/>
      <c r="AU56" s="77"/>
      <c r="AV56" s="77"/>
      <c r="AW56" s="77"/>
      <c r="AX56" s="77"/>
      <c r="AY56" s="77"/>
      <c r="AZ56" s="77"/>
      <c r="BA56" s="77"/>
      <c r="BB56" s="77"/>
      <c r="BC56" s="77"/>
      <c r="BD56" s="77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  <c r="BR56" s="77"/>
      <c r="BS56" s="77"/>
      <c r="BT56" s="77"/>
      <c r="BU56" s="77"/>
      <c r="BV56" s="77"/>
      <c r="BW56" s="77"/>
      <c r="BX56" s="77"/>
      <c r="BY56" s="77"/>
      <c r="BZ56" s="77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7"/>
      <c r="C58" s="77"/>
      <c r="D58" s="77"/>
      <c r="E58" s="77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7"/>
      <c r="C59" s="77"/>
      <c r="D59" s="77"/>
      <c r="E59" s="77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7"/>
      <c r="C60" s="77"/>
      <c r="D60" s="77"/>
      <c r="E60" s="77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7"/>
      <c r="C61" s="77"/>
      <c r="D61" s="77"/>
      <c r="E61" s="77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33"/>
      <c r="AE69" s="333"/>
      <c r="AF69" s="333"/>
      <c r="AG69" s="333"/>
      <c r="AH69" s="333"/>
      <c r="AI69" s="333"/>
      <c r="AJ69" s="333"/>
      <c r="AK69" s="333"/>
      <c r="AL69" s="333"/>
      <c r="AM69" s="333"/>
      <c r="AN69" s="333"/>
      <c r="AO69" s="333"/>
      <c r="AP69" s="333"/>
      <c r="AQ69" s="333"/>
      <c r="AR69" s="333"/>
      <c r="AS69" s="333"/>
      <c r="AT69" s="333"/>
      <c r="AU69" s="333"/>
      <c r="AV69" s="333"/>
      <c r="AW69" s="333"/>
      <c r="AX69" s="333"/>
      <c r="AY69" s="333"/>
      <c r="AZ69" s="333"/>
      <c r="BA69" s="333"/>
      <c r="BB69" s="333"/>
      <c r="BC69" s="333"/>
      <c r="BD69" s="333"/>
      <c r="BE69" s="333"/>
      <c r="BF69" s="333"/>
      <c r="BG69" s="333"/>
      <c r="BH69" s="333"/>
      <c r="BI69" s="333"/>
      <c r="BJ69" s="333"/>
      <c r="BK69" s="333"/>
      <c r="BL69" s="333"/>
      <c r="BM69" s="333"/>
      <c r="BN69" s="333"/>
      <c r="BO69" s="333"/>
      <c r="BP69" s="333"/>
      <c r="BQ69" s="333"/>
      <c r="BR69" s="333"/>
      <c r="BS69" s="333"/>
      <c r="BT69" s="333"/>
      <c r="BU69" s="333"/>
      <c r="BV69" s="333"/>
      <c r="BW69" s="333"/>
      <c r="BX69" s="333"/>
      <c r="BY69" s="333"/>
      <c r="BZ69" s="333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193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215" t="s">
        <v>72</v>
      </c>
      <c r="AC75" s="216"/>
      <c r="AD75" s="216"/>
      <c r="AE75" s="216"/>
      <c r="AF75" s="216"/>
      <c r="AG75" s="216"/>
      <c r="AH75" s="216"/>
      <c r="AI75" s="216"/>
      <c r="AJ75" s="216"/>
      <c r="AK75" s="216"/>
      <c r="AL75" s="216"/>
      <c r="AM75" s="216"/>
      <c r="AN75" s="216"/>
      <c r="AO75" s="216"/>
      <c r="AP75" s="216"/>
      <c r="AQ75" s="216"/>
      <c r="AR75" s="216"/>
      <c r="AS75" s="216"/>
      <c r="AT75" s="216"/>
      <c r="AU75" s="216"/>
      <c r="AV75" s="216"/>
      <c r="AW75" s="216"/>
      <c r="AX75" s="216"/>
      <c r="AY75" s="216"/>
      <c r="AZ75" s="216"/>
      <c r="BA75" s="216"/>
      <c r="BB75" s="216"/>
      <c r="BC75" s="217"/>
      <c r="BD75" s="215" t="s">
        <v>73</v>
      </c>
      <c r="BE75" s="216"/>
      <c r="BF75" s="216"/>
      <c r="BG75" s="216"/>
      <c r="BH75" s="216"/>
      <c r="BI75" s="216"/>
      <c r="BJ75" s="216"/>
      <c r="BK75" s="216"/>
      <c r="BL75" s="216"/>
      <c r="BM75" s="216"/>
      <c r="BN75" s="216"/>
      <c r="BO75" s="216"/>
      <c r="BP75" s="216"/>
      <c r="BQ75" s="216"/>
      <c r="BR75" s="216"/>
      <c r="BS75" s="216"/>
      <c r="BT75" s="216"/>
      <c r="BU75" s="216"/>
      <c r="BV75" s="216"/>
      <c r="BW75" s="216"/>
      <c r="BX75" s="216"/>
      <c r="BY75" s="216"/>
      <c r="BZ75" s="21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4"/>
      <c r="C76" s="75"/>
      <c r="D76" s="75"/>
      <c r="E76" s="75"/>
      <c r="F76" s="75"/>
      <c r="G76" s="75"/>
      <c r="H76" s="75"/>
      <c r="I76" s="75"/>
      <c r="J76" s="75"/>
      <c r="K76" s="75"/>
      <c r="L76" s="75"/>
      <c r="M76" s="75"/>
      <c r="N76" s="75"/>
      <c r="O76" s="75"/>
      <c r="P76" s="75"/>
      <c r="Q76" s="75"/>
      <c r="R76" s="75"/>
      <c r="S76" s="75"/>
      <c r="T76" s="75"/>
      <c r="U76" s="75"/>
      <c r="V76" s="75"/>
      <c r="W76" s="75"/>
      <c r="X76" s="75"/>
      <c r="Y76" s="75"/>
      <c r="Z76" s="75"/>
      <c r="AA76" s="76"/>
      <c r="AB76" s="71"/>
      <c r="AC76" s="72"/>
      <c r="AD76" s="72"/>
      <c r="AE76" s="72"/>
      <c r="AF76" s="72"/>
      <c r="AG76" s="72"/>
      <c r="AH76" s="72"/>
      <c r="AI76" s="72"/>
      <c r="AJ76" s="72"/>
      <c r="AK76" s="72"/>
      <c r="AL76" s="72"/>
      <c r="AM76" s="72"/>
      <c r="AN76" s="72"/>
      <c r="AO76" s="72"/>
      <c r="AP76" s="72"/>
      <c r="AQ76" s="72"/>
      <c r="AR76" s="72"/>
      <c r="AS76" s="72"/>
      <c r="AT76" s="72"/>
      <c r="AU76" s="72"/>
      <c r="AV76" s="72"/>
      <c r="AW76" s="72"/>
      <c r="AX76" s="72"/>
      <c r="AY76" s="72"/>
      <c r="AZ76" s="72"/>
      <c r="BA76" s="72"/>
      <c r="BB76" s="72"/>
      <c r="BC76" s="73"/>
      <c r="BD76" s="71"/>
      <c r="BE76" s="72"/>
      <c r="BF76" s="72"/>
      <c r="BG76" s="72"/>
      <c r="BH76" s="72"/>
      <c r="BI76" s="72"/>
      <c r="BJ76" s="72"/>
      <c r="BK76" s="72"/>
      <c r="BL76" s="72"/>
      <c r="BM76" s="72"/>
      <c r="BN76" s="72"/>
      <c r="BO76" s="72"/>
      <c r="BP76" s="72"/>
      <c r="BQ76" s="72"/>
      <c r="BR76" s="72"/>
      <c r="BS76" s="72"/>
      <c r="BT76" s="72"/>
      <c r="BU76" s="72"/>
      <c r="BV76" s="72"/>
      <c r="BW76" s="72"/>
      <c r="BX76" s="72"/>
      <c r="BY76" s="72"/>
      <c r="BZ76" s="73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4"/>
      <c r="C77" s="75"/>
      <c r="D77" s="75"/>
      <c r="E77" s="75"/>
      <c r="F77" s="75"/>
      <c r="G77" s="75"/>
      <c r="H77" s="75"/>
      <c r="I77" s="75"/>
      <c r="J77" s="75"/>
      <c r="K77" s="75"/>
      <c r="L77" s="75"/>
      <c r="M77" s="75"/>
      <c r="N77" s="75"/>
      <c r="O77" s="75"/>
      <c r="P77" s="75"/>
      <c r="Q77" s="75"/>
      <c r="R77" s="75"/>
      <c r="S77" s="75"/>
      <c r="T77" s="75"/>
      <c r="U77" s="75"/>
      <c r="V77" s="75"/>
      <c r="W77" s="75"/>
      <c r="X77" s="75"/>
      <c r="Y77" s="75"/>
      <c r="Z77" s="75"/>
      <c r="AA77" s="76"/>
      <c r="AB77" s="71"/>
      <c r="AC77" s="72"/>
      <c r="AD77" s="72"/>
      <c r="AE77" s="72"/>
      <c r="AF77" s="72"/>
      <c r="AG77" s="72"/>
      <c r="AH77" s="72"/>
      <c r="AI77" s="72"/>
      <c r="AJ77" s="72"/>
      <c r="AK77" s="72"/>
      <c r="AL77" s="72"/>
      <c r="AM77" s="72"/>
      <c r="AN77" s="72"/>
      <c r="AO77" s="72"/>
      <c r="AP77" s="72"/>
      <c r="AQ77" s="72"/>
      <c r="AR77" s="72"/>
      <c r="AS77" s="72"/>
      <c r="AT77" s="72"/>
      <c r="AU77" s="72"/>
      <c r="AV77" s="72"/>
      <c r="AW77" s="72"/>
      <c r="AX77" s="72"/>
      <c r="AY77" s="72"/>
      <c r="AZ77" s="72"/>
      <c r="BA77" s="72"/>
      <c r="BB77" s="72"/>
      <c r="BC77" s="73"/>
      <c r="BD77" s="71"/>
      <c r="BE77" s="72"/>
      <c r="BF77" s="72"/>
      <c r="BG77" s="72"/>
      <c r="BH77" s="72"/>
      <c r="BI77" s="72"/>
      <c r="BJ77" s="72"/>
      <c r="BK77" s="72"/>
      <c r="BL77" s="72"/>
      <c r="BM77" s="72"/>
      <c r="BN77" s="72"/>
      <c r="BO77" s="72"/>
      <c r="BP77" s="72"/>
      <c r="BQ77" s="72"/>
      <c r="BR77" s="72"/>
      <c r="BS77" s="72"/>
      <c r="BT77" s="72"/>
      <c r="BU77" s="72"/>
      <c r="BV77" s="72"/>
      <c r="BW77" s="72"/>
      <c r="BX77" s="72"/>
      <c r="BY77" s="72"/>
      <c r="BZ77" s="73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4"/>
      <c r="C78" s="75"/>
      <c r="D78" s="75"/>
      <c r="E78" s="75"/>
      <c r="F78" s="75"/>
      <c r="G78" s="75"/>
      <c r="H78" s="75"/>
      <c r="I78" s="75"/>
      <c r="J78" s="75"/>
      <c r="K78" s="75"/>
      <c r="L78" s="75"/>
      <c r="M78" s="75"/>
      <c r="N78" s="75"/>
      <c r="O78" s="75"/>
      <c r="P78" s="75"/>
      <c r="Q78" s="75"/>
      <c r="R78" s="75"/>
      <c r="S78" s="75"/>
      <c r="T78" s="75"/>
      <c r="U78" s="75"/>
      <c r="V78" s="75"/>
      <c r="W78" s="75"/>
      <c r="X78" s="75"/>
      <c r="Y78" s="75"/>
      <c r="Z78" s="75"/>
      <c r="AA78" s="76"/>
      <c r="AB78" s="71"/>
      <c r="AC78" s="72"/>
      <c r="AD78" s="72"/>
      <c r="AE78" s="72"/>
      <c r="AF78" s="72"/>
      <c r="AG78" s="72"/>
      <c r="AH78" s="72"/>
      <c r="AI78" s="72"/>
      <c r="AJ78" s="72"/>
      <c r="AK78" s="72"/>
      <c r="AL78" s="72"/>
      <c r="AM78" s="72"/>
      <c r="AN78" s="72"/>
      <c r="AO78" s="72"/>
      <c r="AP78" s="72"/>
      <c r="AQ78" s="72"/>
      <c r="AR78" s="72"/>
      <c r="AS78" s="72"/>
      <c r="AT78" s="72"/>
      <c r="AU78" s="72"/>
      <c r="AV78" s="72"/>
      <c r="AW78" s="72"/>
      <c r="AX78" s="72"/>
      <c r="AY78" s="72"/>
      <c r="AZ78" s="72"/>
      <c r="BA78" s="72"/>
      <c r="BB78" s="72"/>
      <c r="BC78" s="73"/>
      <c r="BD78" s="71"/>
      <c r="BE78" s="72"/>
      <c r="BF78" s="72"/>
      <c r="BG78" s="72"/>
      <c r="BH78" s="72"/>
      <c r="BI78" s="72"/>
      <c r="BJ78" s="72"/>
      <c r="BK78" s="72"/>
      <c r="BL78" s="72"/>
      <c r="BM78" s="72"/>
      <c r="BN78" s="72"/>
      <c r="BO78" s="72"/>
      <c r="BP78" s="72"/>
      <c r="BQ78" s="72"/>
      <c r="BR78" s="72"/>
      <c r="BS78" s="72"/>
      <c r="BT78" s="72"/>
      <c r="BU78" s="72"/>
      <c r="BV78" s="72"/>
      <c r="BW78" s="72"/>
      <c r="BX78" s="72"/>
      <c r="BY78" s="72"/>
      <c r="BZ78" s="73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4"/>
      <c r="C79" s="75"/>
      <c r="D79" s="75"/>
      <c r="E79" s="75"/>
      <c r="F79" s="75"/>
      <c r="G79" s="75"/>
      <c r="H79" s="75"/>
      <c r="I79" s="75"/>
      <c r="J79" s="75"/>
      <c r="K79" s="75"/>
      <c r="L79" s="75"/>
      <c r="M79" s="75"/>
      <c r="N79" s="75"/>
      <c r="O79" s="75"/>
      <c r="P79" s="75"/>
      <c r="Q79" s="75"/>
      <c r="R79" s="75"/>
      <c r="S79" s="75"/>
      <c r="T79" s="75"/>
      <c r="U79" s="75"/>
      <c r="V79" s="75"/>
      <c r="W79" s="75"/>
      <c r="X79" s="75"/>
      <c r="Y79" s="75"/>
      <c r="Z79" s="75"/>
      <c r="AA79" s="76"/>
      <c r="AB79" s="71"/>
      <c r="AC79" s="72"/>
      <c r="AD79" s="72"/>
      <c r="AE79" s="72"/>
      <c r="AF79" s="72"/>
      <c r="AG79" s="72"/>
      <c r="AH79" s="72"/>
      <c r="AI79" s="72"/>
      <c r="AJ79" s="72"/>
      <c r="AK79" s="72"/>
      <c r="AL79" s="72"/>
      <c r="AM79" s="72"/>
      <c r="AN79" s="72"/>
      <c r="AO79" s="72"/>
      <c r="AP79" s="72"/>
      <c r="AQ79" s="72"/>
      <c r="AR79" s="72"/>
      <c r="AS79" s="72"/>
      <c r="AT79" s="72"/>
      <c r="AU79" s="72"/>
      <c r="AV79" s="72"/>
      <c r="AW79" s="72"/>
      <c r="AX79" s="72"/>
      <c r="AY79" s="72"/>
      <c r="AZ79" s="72"/>
      <c r="BA79" s="72"/>
      <c r="BB79" s="72"/>
      <c r="BC79" s="73"/>
      <c r="BD79" s="71"/>
      <c r="BE79" s="72"/>
      <c r="BF79" s="72"/>
      <c r="BG79" s="72"/>
      <c r="BH79" s="72"/>
      <c r="BI79" s="72"/>
      <c r="BJ79" s="72"/>
      <c r="BK79" s="72"/>
      <c r="BL79" s="72"/>
      <c r="BM79" s="72"/>
      <c r="BN79" s="72"/>
      <c r="BO79" s="72"/>
      <c r="BP79" s="72"/>
      <c r="BQ79" s="72"/>
      <c r="BR79" s="72"/>
      <c r="BS79" s="72"/>
      <c r="BT79" s="72"/>
      <c r="BU79" s="72"/>
      <c r="BV79" s="72"/>
      <c r="BW79" s="72"/>
      <c r="BX79" s="72"/>
      <c r="BY79" s="72"/>
      <c r="BZ79" s="73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4"/>
      <c r="C80" s="75"/>
      <c r="D80" s="75"/>
      <c r="E80" s="75"/>
      <c r="F80" s="75"/>
      <c r="G80" s="75"/>
      <c r="H80" s="75"/>
      <c r="I80" s="75"/>
      <c r="J80" s="75"/>
      <c r="K80" s="75"/>
      <c r="L80" s="75"/>
      <c r="M80" s="75"/>
      <c r="N80" s="75"/>
      <c r="O80" s="75"/>
      <c r="P80" s="75"/>
      <c r="Q80" s="75"/>
      <c r="R80" s="75"/>
      <c r="S80" s="75"/>
      <c r="T80" s="75"/>
      <c r="U80" s="75"/>
      <c r="V80" s="75"/>
      <c r="W80" s="75"/>
      <c r="X80" s="75"/>
      <c r="Y80" s="75"/>
      <c r="Z80" s="75"/>
      <c r="AA80" s="76"/>
      <c r="AB80" s="71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3"/>
      <c r="BD80" s="71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3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4"/>
      <c r="C81" s="75"/>
      <c r="D81" s="75"/>
      <c r="E81" s="75"/>
      <c r="F81" s="75"/>
      <c r="G81" s="75"/>
      <c r="H81" s="75"/>
      <c r="I81" s="75"/>
      <c r="J81" s="75"/>
      <c r="K81" s="75"/>
      <c r="L81" s="75"/>
      <c r="M81" s="75"/>
      <c r="N81" s="75"/>
      <c r="O81" s="75"/>
      <c r="P81" s="75"/>
      <c r="Q81" s="75"/>
      <c r="R81" s="75"/>
      <c r="S81" s="75"/>
      <c r="T81" s="75"/>
      <c r="U81" s="75"/>
      <c r="V81" s="75"/>
      <c r="W81" s="75"/>
      <c r="X81" s="75"/>
      <c r="Y81" s="75"/>
      <c r="Z81" s="75"/>
      <c r="AA81" s="76"/>
      <c r="AB81" s="71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3"/>
      <c r="BD81" s="71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3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71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3"/>
      <c r="BD82" s="71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3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4"/>
      <c r="C83" s="75"/>
      <c r="D83" s="75"/>
      <c r="E83" s="75"/>
      <c r="F83" s="75"/>
      <c r="G83" s="75"/>
      <c r="H83" s="75"/>
      <c r="I83" s="75"/>
      <c r="J83" s="75"/>
      <c r="K83" s="75"/>
      <c r="L83" s="75"/>
      <c r="M83" s="75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6"/>
      <c r="AB83" s="71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3"/>
      <c r="BD83" s="71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3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6"/>
      <c r="C84" s="87"/>
      <c r="D84" s="87"/>
      <c r="E84" s="87"/>
      <c r="F84" s="87"/>
      <c r="G84" s="87"/>
      <c r="H84" s="87"/>
      <c r="I84" s="87"/>
      <c r="J84" s="87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87"/>
      <c r="X84" s="87"/>
      <c r="Y84" s="87"/>
      <c r="Z84" s="87"/>
      <c r="AA84" s="88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40"/>
      <c r="C85" s="340"/>
      <c r="D85" s="340"/>
      <c r="E85" s="340"/>
      <c r="F85" s="340"/>
      <c r="G85" s="340"/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40"/>
      <c r="W85" s="340"/>
      <c r="X85" s="340"/>
      <c r="Y85" s="340"/>
      <c r="Z85" s="340"/>
      <c r="AA85" s="340"/>
      <c r="AB85" s="340"/>
      <c r="AC85" s="340"/>
      <c r="AD85" s="340"/>
      <c r="AE85" s="340"/>
      <c r="AF85" s="340"/>
      <c r="AG85" s="340"/>
      <c r="AH85" s="340"/>
      <c r="AI85" s="340"/>
      <c r="AJ85" s="340"/>
      <c r="AK85" s="340"/>
      <c r="AL85" s="340"/>
      <c r="AM85" s="340"/>
      <c r="AN85" s="340"/>
      <c r="AO85" s="340"/>
      <c r="AP85" s="340"/>
      <c r="AQ85" s="340"/>
      <c r="AR85" s="340"/>
      <c r="AS85" s="340"/>
      <c r="AT85" s="340"/>
      <c r="AU85" s="340"/>
      <c r="AV85" s="340"/>
      <c r="AW85" s="340"/>
      <c r="AX85" s="340"/>
      <c r="AY85" s="340"/>
      <c r="AZ85" s="340"/>
      <c r="BA85" s="340"/>
      <c r="BB85" s="340"/>
      <c r="BC85" s="340"/>
      <c r="BD85" s="340"/>
      <c r="BE85" s="340"/>
      <c r="BF85" s="340"/>
      <c r="BG85" s="340"/>
      <c r="BH85" s="340"/>
      <c r="BI85" s="340"/>
      <c r="BJ85" s="340"/>
      <c r="BK85" s="340"/>
      <c r="BL85" s="340"/>
      <c r="BM85" s="340"/>
      <c r="BN85" s="340"/>
      <c r="BO85" s="340"/>
      <c r="BP85" s="340"/>
      <c r="BQ85" s="340"/>
      <c r="BR85" s="340"/>
      <c r="BS85" s="340"/>
      <c r="BT85" s="340"/>
      <c r="BU85" s="340"/>
      <c r="BV85" s="340"/>
      <c r="BW85" s="340"/>
      <c r="BX85" s="340"/>
      <c r="BY85" s="340"/>
      <c r="BZ85" s="340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41" t="s">
        <v>171</v>
      </c>
      <c r="D86" s="341"/>
      <c r="E86" s="341"/>
      <c r="F86" s="341"/>
      <c r="G86" s="341"/>
      <c r="H86" s="341"/>
      <c r="I86" s="341"/>
      <c r="J86" s="341"/>
      <c r="K86" s="341"/>
      <c r="L86" s="341"/>
      <c r="M86" s="341"/>
      <c r="N86" s="341"/>
      <c r="O86" s="341"/>
      <c r="P86" s="341"/>
      <c r="Q86" s="341"/>
      <c r="R86" s="341"/>
      <c r="S86" s="341"/>
      <c r="T86" s="341"/>
      <c r="U86" s="341"/>
      <c r="V86" s="341"/>
      <c r="W86" s="341"/>
      <c r="X86" s="341"/>
      <c r="Y86" s="341"/>
      <c r="Z86" s="341"/>
      <c r="AA86" s="341"/>
      <c r="AB86" s="341"/>
      <c r="AC86" s="341"/>
      <c r="AD86" s="341"/>
      <c r="AE86" s="341"/>
      <c r="AF86" s="341"/>
      <c r="AG86" s="341"/>
      <c r="AH86" s="341"/>
      <c r="AI86" s="341"/>
      <c r="AJ86" s="341"/>
      <c r="AK86" s="341"/>
      <c r="AL86" s="341"/>
      <c r="AM86" s="341"/>
      <c r="AN86" s="341"/>
      <c r="AO86" s="341"/>
      <c r="AP86" s="341"/>
      <c r="AQ86" s="341"/>
      <c r="AR86" s="341"/>
      <c r="AS86" s="341"/>
      <c r="AT86" s="341"/>
      <c r="AU86" s="341"/>
      <c r="AV86" s="341"/>
      <c r="AW86" s="341"/>
      <c r="AX86" s="341"/>
      <c r="AY86" s="341"/>
      <c r="AZ86" s="341"/>
      <c r="BA86" s="341"/>
      <c r="BB86" s="341"/>
      <c r="BC86" s="341"/>
      <c r="BD86" s="341"/>
      <c r="BE86" s="341"/>
      <c r="BF86" s="341"/>
      <c r="BG86" s="341"/>
      <c r="BH86" s="341"/>
      <c r="BI86" s="341"/>
      <c r="BJ86" s="341"/>
      <c r="BK86" s="341"/>
      <c r="BL86" s="341"/>
      <c r="BM86" s="341"/>
      <c r="BN86" s="341"/>
      <c r="BO86" s="341"/>
      <c r="BP86" s="341"/>
      <c r="BQ86" s="341"/>
      <c r="BR86" s="341"/>
      <c r="BS86" s="341"/>
      <c r="BT86" s="341"/>
      <c r="BU86" s="341"/>
      <c r="BV86" s="341"/>
      <c r="BW86" s="341"/>
      <c r="BX86" s="341"/>
      <c r="BY86" s="341"/>
      <c r="BZ86" s="341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7" t="s">
        <v>4</v>
      </c>
      <c r="C87" s="77"/>
      <c r="D87" s="77"/>
      <c r="E87" s="77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7" t="s">
        <v>5</v>
      </c>
      <c r="C88" s="77"/>
      <c r="D88" s="77"/>
      <c r="E88" s="77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7" t="s">
        <v>6</v>
      </c>
      <c r="C89" s="77"/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7" t="s">
        <v>7</v>
      </c>
      <c r="C90" s="77"/>
      <c r="D90" s="77"/>
      <c r="E90" s="77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7" t="s">
        <v>8</v>
      </c>
      <c r="C91" s="77"/>
      <c r="D91" s="77"/>
      <c r="E91" s="77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7" t="s">
        <v>9</v>
      </c>
      <c r="C92" s="77"/>
      <c r="D92" s="77"/>
      <c r="E92" s="77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7" t="s">
        <v>10</v>
      </c>
      <c r="C93" s="77"/>
      <c r="D93" s="77"/>
      <c r="E93" s="77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7"/>
      <c r="C96" s="77"/>
      <c r="D96" s="77"/>
      <c r="E96" s="77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7"/>
      <c r="C97" s="77"/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7"/>
      <c r="C98" s="77"/>
      <c r="D98" s="77"/>
      <c r="E98" s="77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7"/>
      <c r="C99" s="77"/>
      <c r="D99" s="77"/>
      <c r="E99" s="77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7"/>
      <c r="C100" s="77"/>
      <c r="D100" s="77"/>
      <c r="E100" s="77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7"/>
      <c r="C101" s="77"/>
      <c r="D101" s="77"/>
      <c r="E101" s="77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7"/>
      <c r="C102" s="77"/>
      <c r="D102" s="77"/>
      <c r="E102" s="77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7"/>
      <c r="C103" s="77"/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7"/>
      <c r="C104" s="77"/>
      <c r="D104" s="77"/>
      <c r="E104" s="77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7"/>
      <c r="C105" s="77"/>
      <c r="D105" s="77"/>
      <c r="E105" s="77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7"/>
      <c r="C106" s="77"/>
      <c r="D106" s="77"/>
      <c r="E106" s="77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40"/>
      <c r="C107" s="340"/>
      <c r="D107" s="340"/>
      <c r="E107" s="340"/>
      <c r="F107" s="340"/>
      <c r="G107" s="340"/>
      <c r="H107" s="340"/>
      <c r="I107" s="340"/>
      <c r="J107" s="340"/>
      <c r="K107" s="340"/>
      <c r="L107" s="340"/>
      <c r="M107" s="340"/>
      <c r="N107" s="340"/>
      <c r="O107" s="340"/>
      <c r="P107" s="340"/>
      <c r="Q107" s="340"/>
      <c r="R107" s="340"/>
      <c r="S107" s="340"/>
      <c r="T107" s="340"/>
      <c r="U107" s="340"/>
      <c r="V107" s="340"/>
      <c r="W107" s="340"/>
      <c r="X107" s="340"/>
      <c r="Y107" s="340"/>
      <c r="Z107" s="340"/>
      <c r="AA107" s="340"/>
      <c r="AB107" s="340"/>
      <c r="AC107" s="340"/>
      <c r="AD107" s="340"/>
      <c r="AE107" s="340"/>
      <c r="AF107" s="340"/>
      <c r="AG107" s="340"/>
      <c r="AH107" s="340"/>
      <c r="AI107" s="340"/>
      <c r="AJ107" s="340"/>
      <c r="AK107" s="340"/>
      <c r="AL107" s="340"/>
      <c r="AM107" s="340"/>
      <c r="AN107" s="340"/>
      <c r="AO107" s="340"/>
      <c r="AP107" s="340"/>
      <c r="AQ107" s="340"/>
      <c r="AR107" s="340"/>
      <c r="AS107" s="340"/>
      <c r="AT107" s="340"/>
      <c r="AU107" s="340"/>
      <c r="AV107" s="340"/>
      <c r="AW107" s="340"/>
      <c r="AX107" s="340"/>
      <c r="AY107" s="340"/>
      <c r="AZ107" s="340"/>
      <c r="BA107" s="340"/>
      <c r="BB107" s="340"/>
      <c r="BC107" s="340"/>
      <c r="BD107" s="340"/>
      <c r="BE107" s="340"/>
      <c r="BF107" s="340"/>
      <c r="BG107" s="340"/>
      <c r="BH107" s="340"/>
      <c r="BI107" s="340"/>
      <c r="BJ107" s="340"/>
      <c r="BK107" s="340"/>
      <c r="BL107" s="340"/>
      <c r="BM107" s="340"/>
      <c r="BN107" s="340"/>
      <c r="BO107" s="340"/>
      <c r="BP107" s="340"/>
      <c r="BQ107" s="340"/>
      <c r="BR107" s="340"/>
      <c r="BS107" s="340"/>
      <c r="BT107" s="340"/>
      <c r="BU107" s="340"/>
      <c r="BV107" s="340"/>
      <c r="BW107" s="340"/>
      <c r="BX107" s="340"/>
      <c r="BY107" s="340"/>
      <c r="BZ107" s="340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40"/>
      <c r="C109" s="340"/>
      <c r="D109" s="340"/>
      <c r="E109" s="340"/>
      <c r="F109" s="340"/>
      <c r="G109" s="340"/>
      <c r="H109" s="340"/>
      <c r="I109" s="340"/>
      <c r="J109" s="340"/>
      <c r="K109" s="340"/>
      <c r="L109" s="340"/>
      <c r="M109" s="340"/>
      <c r="N109" s="340"/>
      <c r="O109" s="340"/>
      <c r="P109" s="340"/>
      <c r="Q109" s="340"/>
      <c r="R109" s="340"/>
      <c r="S109" s="340"/>
      <c r="T109" s="340"/>
      <c r="U109" s="340"/>
      <c r="V109" s="340"/>
      <c r="W109" s="340"/>
      <c r="X109" s="340"/>
      <c r="Y109" s="340"/>
      <c r="Z109" s="340"/>
      <c r="AA109" s="340"/>
      <c r="AB109" s="340"/>
      <c r="AC109" s="340"/>
      <c r="AD109" s="340"/>
      <c r="AE109" s="340"/>
      <c r="AF109" s="340"/>
      <c r="AG109" s="340"/>
      <c r="AH109" s="340"/>
      <c r="AI109" s="340"/>
      <c r="AJ109" s="340"/>
      <c r="AK109" s="340"/>
      <c r="AL109" s="340"/>
      <c r="AM109" s="340"/>
      <c r="AN109" s="340"/>
      <c r="AO109" s="340"/>
      <c r="AP109" s="340"/>
      <c r="AQ109" s="340"/>
      <c r="AR109" s="340"/>
      <c r="AS109" s="340"/>
      <c r="AT109" s="340"/>
      <c r="AU109" s="340"/>
      <c r="AV109" s="340"/>
      <c r="AW109" s="340"/>
      <c r="AX109" s="340"/>
      <c r="AY109" s="340"/>
      <c r="AZ109" s="340"/>
      <c r="BA109" s="340"/>
      <c r="BB109" s="340"/>
      <c r="BC109" s="340"/>
      <c r="BD109" s="340"/>
      <c r="BE109" s="340"/>
      <c r="BF109" s="340"/>
      <c r="BG109" s="340"/>
      <c r="BH109" s="340"/>
      <c r="BI109" s="340"/>
      <c r="BJ109" s="340"/>
      <c r="BK109" s="340"/>
      <c r="BL109" s="340"/>
      <c r="BM109" s="340"/>
      <c r="BN109" s="340"/>
      <c r="BO109" s="340"/>
      <c r="BP109" s="340"/>
      <c r="BQ109" s="340"/>
      <c r="BR109" s="340"/>
      <c r="BS109" s="340"/>
      <c r="BT109" s="340"/>
      <c r="BU109" s="340"/>
      <c r="BV109" s="340"/>
      <c r="BW109" s="340"/>
      <c r="BX109" s="340"/>
      <c r="BY109" s="340"/>
      <c r="BZ109" s="340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4" t="s">
        <v>74</v>
      </c>
      <c r="C110" s="325"/>
      <c r="D110" s="325"/>
      <c r="E110" s="325"/>
      <c r="F110" s="325"/>
      <c r="G110" s="325"/>
      <c r="H110" s="325"/>
      <c r="I110" s="325"/>
      <c r="J110" s="325"/>
      <c r="K110" s="325"/>
      <c r="L110" s="325"/>
      <c r="M110" s="325"/>
      <c r="N110" s="325"/>
      <c r="O110" s="325"/>
      <c r="P110" s="325"/>
      <c r="Q110" s="325"/>
      <c r="R110" s="325"/>
      <c r="S110" s="325"/>
      <c r="T110" s="325"/>
      <c r="U110" s="325"/>
      <c r="V110" s="325"/>
      <c r="W110" s="325"/>
      <c r="X110" s="325"/>
      <c r="Y110" s="325"/>
      <c r="Z110" s="325"/>
      <c r="AA110" s="325"/>
      <c r="AB110" s="325"/>
      <c r="AC110" s="325"/>
      <c r="AD110" s="325"/>
      <c r="AE110" s="325"/>
      <c r="AF110" s="325"/>
      <c r="AG110" s="325"/>
      <c r="AH110" s="325"/>
      <c r="AI110" s="325"/>
      <c r="AJ110" s="325"/>
      <c r="AK110" s="325"/>
      <c r="AL110" s="325"/>
      <c r="AM110" s="325"/>
      <c r="AN110" s="325"/>
      <c r="AO110" s="325"/>
      <c r="AP110" s="325"/>
      <c r="AQ110" s="325"/>
      <c r="AR110" s="325"/>
      <c r="AS110" s="325"/>
      <c r="AT110" s="326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7"/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28"/>
      <c r="AI111" s="328"/>
      <c r="AJ111" s="328"/>
      <c r="AK111" s="328"/>
      <c r="AL111" s="328"/>
      <c r="AM111" s="328"/>
      <c r="AN111" s="328"/>
      <c r="AO111" s="328"/>
      <c r="AP111" s="328"/>
      <c r="AQ111" s="328"/>
      <c r="AR111" s="328"/>
      <c r="AS111" s="328"/>
      <c r="AT111" s="329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9"/>
      <c r="C113" s="90"/>
      <c r="D113" s="90"/>
      <c r="E113" s="90"/>
      <c r="F113" s="90"/>
      <c r="G113" s="90"/>
      <c r="H113" s="90"/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1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8"/>
      <c r="BG113" s="79"/>
      <c r="BH113" s="79"/>
      <c r="BI113" s="79"/>
      <c r="BJ113" s="79"/>
      <c r="BK113" s="79"/>
      <c r="BL113" s="79"/>
      <c r="BM113" s="79"/>
      <c r="BN113" s="79"/>
      <c r="BO113" s="79"/>
      <c r="BP113" s="80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9"/>
      <c r="C114" s="90"/>
      <c r="D114" s="90"/>
      <c r="E114" s="90"/>
      <c r="F114" s="90"/>
      <c r="G114" s="90"/>
      <c r="H114" s="90"/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1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8"/>
      <c r="BG114" s="79"/>
      <c r="BH114" s="79"/>
      <c r="BI114" s="79"/>
      <c r="BJ114" s="79"/>
      <c r="BK114" s="79"/>
      <c r="BL114" s="79"/>
      <c r="BM114" s="79"/>
      <c r="BN114" s="79"/>
      <c r="BO114" s="79"/>
      <c r="BP114" s="80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9"/>
      <c r="C115" s="90"/>
      <c r="D115" s="90"/>
      <c r="E115" s="90"/>
      <c r="F115" s="90"/>
      <c r="G115" s="90"/>
      <c r="H115" s="90"/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1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8"/>
      <c r="BG115" s="79"/>
      <c r="BH115" s="79"/>
      <c r="BI115" s="79"/>
      <c r="BJ115" s="79"/>
      <c r="BK115" s="79"/>
      <c r="BL115" s="79"/>
      <c r="BM115" s="79"/>
      <c r="BN115" s="79"/>
      <c r="BO115" s="79"/>
      <c r="BP115" s="80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9"/>
      <c r="C116" s="90"/>
      <c r="D116" s="90"/>
      <c r="E116" s="90"/>
      <c r="F116" s="90"/>
      <c r="G116" s="90"/>
      <c r="H116" s="90"/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1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8"/>
      <c r="BG116" s="79"/>
      <c r="BH116" s="79"/>
      <c r="BI116" s="79"/>
      <c r="BJ116" s="79"/>
      <c r="BK116" s="79"/>
      <c r="BL116" s="79"/>
      <c r="BM116" s="79"/>
      <c r="BN116" s="79"/>
      <c r="BO116" s="79"/>
      <c r="BP116" s="80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9"/>
      <c r="C117" s="90"/>
      <c r="D117" s="90"/>
      <c r="E117" s="90"/>
      <c r="F117" s="90"/>
      <c r="G117" s="90"/>
      <c r="H117" s="90"/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1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8"/>
      <c r="BG117" s="79"/>
      <c r="BH117" s="79"/>
      <c r="BI117" s="79"/>
      <c r="BJ117" s="79"/>
      <c r="BK117" s="79"/>
      <c r="BL117" s="79"/>
      <c r="BM117" s="79"/>
      <c r="BN117" s="79"/>
      <c r="BO117" s="79"/>
      <c r="BP117" s="80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9"/>
      <c r="C118" s="90"/>
      <c r="D118" s="90"/>
      <c r="E118" s="90"/>
      <c r="F118" s="90"/>
      <c r="G118" s="90"/>
      <c r="H118" s="90"/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1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8"/>
      <c r="BG118" s="79"/>
      <c r="BH118" s="79"/>
      <c r="BI118" s="79"/>
      <c r="BJ118" s="79"/>
      <c r="BK118" s="79"/>
      <c r="BL118" s="79"/>
      <c r="BM118" s="79"/>
      <c r="BN118" s="79"/>
      <c r="BO118" s="79"/>
      <c r="BP118" s="80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9"/>
      <c r="C119" s="90"/>
      <c r="D119" s="90"/>
      <c r="E119" s="90"/>
      <c r="F119" s="90"/>
      <c r="G119" s="90"/>
      <c r="H119" s="90"/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1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8"/>
      <c r="BG119" s="79"/>
      <c r="BH119" s="79"/>
      <c r="BI119" s="79"/>
      <c r="BJ119" s="79"/>
      <c r="BK119" s="79"/>
      <c r="BL119" s="79"/>
      <c r="BM119" s="79"/>
      <c r="BN119" s="79"/>
      <c r="BO119" s="79"/>
      <c r="BP119" s="80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9"/>
      <c r="C120" s="90"/>
      <c r="D120" s="90"/>
      <c r="E120" s="90"/>
      <c r="F120" s="90"/>
      <c r="G120" s="90"/>
      <c r="H120" s="90"/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1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8"/>
      <c r="BG120" s="79"/>
      <c r="BH120" s="79"/>
      <c r="BI120" s="79"/>
      <c r="BJ120" s="79"/>
      <c r="BK120" s="79"/>
      <c r="BL120" s="79"/>
      <c r="BM120" s="79"/>
      <c r="BN120" s="79"/>
      <c r="BO120" s="79"/>
      <c r="BP120" s="80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6"/>
      <c r="C121" s="87"/>
      <c r="D121" s="87"/>
      <c r="E121" s="87"/>
      <c r="F121" s="87"/>
      <c r="G121" s="87"/>
      <c r="H121" s="87"/>
      <c r="I121" s="87"/>
      <c r="J121" s="87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87"/>
      <c r="X121" s="87"/>
      <c r="Y121" s="87"/>
      <c r="Z121" s="87"/>
      <c r="AA121" s="87"/>
      <c r="AB121" s="87"/>
      <c r="AC121" s="87"/>
      <c r="AD121" s="87"/>
      <c r="AE121" s="87"/>
      <c r="AF121" s="87"/>
      <c r="AG121" s="87"/>
      <c r="AH121" s="87"/>
      <c r="AI121" s="87"/>
      <c r="AJ121" s="87"/>
      <c r="AK121" s="87"/>
      <c r="AL121" s="87"/>
      <c r="AM121" s="87"/>
      <c r="AN121" s="87"/>
      <c r="AO121" s="87"/>
      <c r="AP121" s="87"/>
      <c r="AQ121" s="87"/>
      <c r="AR121" s="87"/>
      <c r="AS121" s="87"/>
      <c r="AT121" s="88"/>
      <c r="AU121" s="68"/>
      <c r="AV121" s="69"/>
      <c r="AW121" s="69"/>
      <c r="AX121" s="69"/>
      <c r="AY121" s="69"/>
      <c r="AZ121" s="69"/>
      <c r="BA121" s="69"/>
      <c r="BB121" s="69"/>
      <c r="BC121" s="69"/>
      <c r="BD121" s="69"/>
      <c r="BE121" s="70"/>
      <c r="BF121" s="321"/>
      <c r="BG121" s="322"/>
      <c r="BH121" s="322"/>
      <c r="BI121" s="322"/>
      <c r="BJ121" s="322"/>
      <c r="BK121" s="322"/>
      <c r="BL121" s="322"/>
      <c r="BM121" s="322"/>
      <c r="BN121" s="322"/>
      <c r="BO121" s="322"/>
      <c r="BP121" s="323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40"/>
      <c r="C122" s="340"/>
      <c r="D122" s="340"/>
      <c r="E122" s="340"/>
      <c r="F122" s="340"/>
      <c r="G122" s="340"/>
      <c r="H122" s="340"/>
      <c r="I122" s="340"/>
      <c r="J122" s="340"/>
      <c r="K122" s="340"/>
      <c r="L122" s="340"/>
      <c r="M122" s="340"/>
      <c r="N122" s="340"/>
      <c r="O122" s="340"/>
      <c r="P122" s="340"/>
      <c r="Q122" s="340"/>
      <c r="R122" s="340"/>
      <c r="S122" s="340"/>
      <c r="T122" s="340"/>
      <c r="U122" s="340"/>
      <c r="V122" s="340"/>
      <c r="W122" s="340"/>
      <c r="X122" s="340"/>
      <c r="Y122" s="340"/>
      <c r="Z122" s="340"/>
      <c r="AA122" s="340"/>
      <c r="AB122" s="340"/>
      <c r="AC122" s="340"/>
      <c r="AD122" s="340"/>
      <c r="AE122" s="340"/>
      <c r="AF122" s="340"/>
      <c r="AG122" s="340"/>
      <c r="AH122" s="340"/>
      <c r="AI122" s="340"/>
      <c r="AJ122" s="340"/>
      <c r="AK122" s="340"/>
      <c r="AL122" s="340"/>
      <c r="AM122" s="340"/>
      <c r="AN122" s="340"/>
      <c r="AO122" s="340"/>
      <c r="AP122" s="340"/>
      <c r="AQ122" s="340"/>
      <c r="AR122" s="340"/>
      <c r="AS122" s="340"/>
      <c r="AT122" s="340"/>
      <c r="AU122" s="340"/>
      <c r="AV122" s="340"/>
      <c r="AW122" s="340"/>
      <c r="AX122" s="340"/>
      <c r="AY122" s="340"/>
      <c r="AZ122" s="340"/>
      <c r="BA122" s="340"/>
      <c r="BB122" s="340"/>
      <c r="BC122" s="340"/>
      <c r="BD122" s="340"/>
      <c r="BE122" s="340"/>
      <c r="BF122" s="340"/>
      <c r="BG122" s="340"/>
      <c r="BH122" s="340"/>
      <c r="BI122" s="340"/>
      <c r="BJ122" s="340"/>
      <c r="BK122" s="340"/>
      <c r="BL122" s="340"/>
      <c r="BM122" s="340"/>
      <c r="BN122" s="340"/>
      <c r="BO122" s="340"/>
      <c r="BP122" s="340"/>
      <c r="BQ122" s="340"/>
      <c r="BR122" s="340"/>
      <c r="BS122" s="340"/>
      <c r="BT122" s="340"/>
      <c r="BU122" s="340"/>
      <c r="BV122" s="340"/>
      <c r="BW122" s="340"/>
      <c r="BX122" s="340"/>
      <c r="BY122" s="340"/>
      <c r="BZ122" s="340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7" t="s">
        <v>13</v>
      </c>
      <c r="C123" s="77"/>
      <c r="D123" s="77"/>
      <c r="E123" s="77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7" t="s">
        <v>10</v>
      </c>
      <c r="C124" s="77"/>
      <c r="D124" s="77"/>
      <c r="E124" s="77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7" t="s">
        <v>77</v>
      </c>
      <c r="C125" s="77"/>
      <c r="D125" s="77"/>
      <c r="E125" s="77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7"/>
      <c r="C127" s="77"/>
      <c r="D127" s="77"/>
      <c r="E127" s="77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7"/>
      <c r="C128" s="77"/>
      <c r="D128" s="77"/>
      <c r="E128" s="77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  <c r="V128" s="77"/>
      <c r="W128" s="77"/>
      <c r="X128" s="77"/>
      <c r="Y128" s="77"/>
      <c r="Z128" s="77"/>
      <c r="AA128" s="77"/>
      <c r="AB128" s="77"/>
      <c r="AC128" s="77"/>
      <c r="AD128" s="77"/>
      <c r="AE128" s="77"/>
      <c r="AF128" s="77"/>
      <c r="AG128" s="77"/>
      <c r="AH128" s="77"/>
      <c r="AI128" s="77"/>
      <c r="AJ128" s="77"/>
      <c r="AK128" s="77"/>
      <c r="AL128" s="77"/>
      <c r="AM128" s="77"/>
      <c r="AN128" s="77"/>
      <c r="AO128" s="77"/>
      <c r="AP128" s="77"/>
      <c r="AQ128" s="77"/>
      <c r="AR128" s="77"/>
      <c r="AS128" s="77"/>
      <c r="AT128" s="77"/>
      <c r="AU128" s="77"/>
      <c r="AV128" s="77"/>
      <c r="AW128" s="77"/>
      <c r="AX128" s="77"/>
      <c r="AY128" s="77"/>
      <c r="AZ128" s="77"/>
      <c r="BA128" s="77"/>
      <c r="BB128" s="77"/>
      <c r="BC128" s="77"/>
      <c r="BD128" s="77"/>
      <c r="BE128" s="77"/>
      <c r="BF128" s="77"/>
      <c r="BG128" s="77"/>
      <c r="BH128" s="77"/>
      <c r="BI128" s="77"/>
      <c r="BJ128" s="77"/>
      <c r="BK128" s="77"/>
      <c r="BL128" s="77"/>
      <c r="BM128" s="77"/>
      <c r="BN128" s="77"/>
      <c r="BO128" s="77"/>
      <c r="BP128" s="77"/>
      <c r="BQ128" s="77"/>
      <c r="BR128" s="77"/>
      <c r="BS128" s="77"/>
      <c r="BT128" s="77"/>
      <c r="BU128" s="77"/>
      <c r="BV128" s="77"/>
      <c r="BW128" s="77"/>
      <c r="BX128" s="77"/>
      <c r="BY128" s="77"/>
      <c r="BZ128" s="77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7"/>
      <c r="C129" s="77"/>
      <c r="D129" s="77"/>
      <c r="E129" s="77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7"/>
      <c r="C130" s="77"/>
      <c r="D130" s="77"/>
      <c r="E130" s="77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7"/>
      <c r="C131" s="77"/>
      <c r="D131" s="77"/>
      <c r="E131" s="77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7"/>
      <c r="C132" s="77"/>
      <c r="D132" s="77"/>
      <c r="E132" s="77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7"/>
      <c r="C133" s="77"/>
      <c r="D133" s="77"/>
      <c r="E133" s="77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7"/>
      <c r="C134" s="77"/>
      <c r="D134" s="77"/>
      <c r="E134" s="77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7"/>
      <c r="C135" s="77"/>
      <c r="D135" s="77"/>
      <c r="E135" s="77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7"/>
      <c r="C136" s="77"/>
      <c r="D136" s="77"/>
      <c r="E136" s="77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7"/>
      <c r="C137" s="77"/>
      <c r="D137" s="77"/>
      <c r="E137" s="77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  <c r="V137" s="77"/>
      <c r="W137" s="77"/>
      <c r="X137" s="77"/>
      <c r="Y137" s="77"/>
      <c r="Z137" s="77"/>
      <c r="AA137" s="77"/>
      <c r="AB137" s="77"/>
      <c r="AC137" s="77"/>
      <c r="AD137" s="77"/>
      <c r="AE137" s="77"/>
      <c r="AF137" s="77"/>
      <c r="AG137" s="77"/>
      <c r="AH137" s="77"/>
      <c r="AI137" s="77"/>
      <c r="AJ137" s="77"/>
      <c r="AK137" s="77"/>
      <c r="AL137" s="77"/>
      <c r="AM137" s="77"/>
      <c r="AN137" s="77"/>
      <c r="AO137" s="77"/>
      <c r="AP137" s="77"/>
      <c r="AQ137" s="77"/>
      <c r="AR137" s="77"/>
      <c r="AS137" s="77"/>
      <c r="AT137" s="77"/>
      <c r="AU137" s="77"/>
      <c r="AV137" s="77"/>
      <c r="AW137" s="77"/>
      <c r="AX137" s="77"/>
      <c r="AY137" s="77"/>
      <c r="AZ137" s="77"/>
      <c r="BA137" s="77"/>
      <c r="BB137" s="77"/>
      <c r="BC137" s="77"/>
      <c r="BD137" s="77"/>
      <c r="BE137" s="77"/>
      <c r="BF137" s="77"/>
      <c r="BG137" s="77"/>
      <c r="BH137" s="77"/>
      <c r="BI137" s="77"/>
      <c r="BJ137" s="77"/>
      <c r="BK137" s="77"/>
      <c r="BL137" s="77"/>
      <c r="BM137" s="77"/>
      <c r="BN137" s="77"/>
      <c r="BO137" s="77"/>
      <c r="BP137" s="77"/>
      <c r="BQ137" s="77"/>
      <c r="BR137" s="77"/>
      <c r="BS137" s="77"/>
      <c r="BT137" s="77"/>
      <c r="BU137" s="77"/>
      <c r="BV137" s="77"/>
      <c r="BW137" s="77"/>
      <c r="BX137" s="77"/>
      <c r="BY137" s="77"/>
      <c r="BZ137" s="77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7"/>
      <c r="C138" s="77"/>
      <c r="D138" s="77"/>
      <c r="E138" s="77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7"/>
      <c r="C139" s="77"/>
      <c r="D139" s="77"/>
      <c r="E139" s="77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7"/>
      <c r="C140" s="77"/>
      <c r="D140" s="77"/>
      <c r="E140" s="77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7"/>
      <c r="C141" s="77"/>
      <c r="D141" s="77"/>
      <c r="E141" s="77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7"/>
      <c r="C142" s="77"/>
      <c r="D142" s="77"/>
      <c r="E142" s="77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40"/>
      <c r="C143" s="340"/>
      <c r="D143" s="340"/>
      <c r="E143" s="340"/>
      <c r="F143" s="340"/>
      <c r="G143" s="340"/>
      <c r="H143" s="340"/>
      <c r="I143" s="340"/>
      <c r="J143" s="340"/>
      <c r="K143" s="340"/>
      <c r="L143" s="340"/>
      <c r="M143" s="340"/>
      <c r="N143" s="340"/>
      <c r="O143" s="340"/>
      <c r="P143" s="340"/>
      <c r="Q143" s="340"/>
      <c r="R143" s="340"/>
      <c r="S143" s="340"/>
      <c r="T143" s="340"/>
      <c r="U143" s="340"/>
      <c r="V143" s="340"/>
      <c r="W143" s="340"/>
      <c r="X143" s="340"/>
      <c r="Y143" s="340"/>
      <c r="Z143" s="340"/>
      <c r="AA143" s="340"/>
      <c r="AB143" s="340"/>
      <c r="AC143" s="340"/>
      <c r="AD143" s="340"/>
      <c r="AE143" s="340"/>
      <c r="AF143" s="340"/>
      <c r="AG143" s="340"/>
      <c r="AH143" s="340"/>
      <c r="AI143" s="340"/>
      <c r="AJ143" s="340"/>
      <c r="AK143" s="340"/>
      <c r="AL143" s="340"/>
      <c r="AM143" s="340"/>
      <c r="AN143" s="340"/>
      <c r="AO143" s="340"/>
      <c r="AP143" s="340"/>
      <c r="AQ143" s="340"/>
      <c r="AR143" s="340"/>
      <c r="AS143" s="340"/>
      <c r="AT143" s="340"/>
      <c r="AU143" s="340"/>
      <c r="AV143" s="340"/>
      <c r="AW143" s="340"/>
      <c r="AX143" s="340"/>
      <c r="AY143" s="340"/>
      <c r="AZ143" s="340"/>
      <c r="BA143" s="340"/>
      <c r="BB143" s="340"/>
      <c r="BC143" s="340"/>
      <c r="BD143" s="340"/>
      <c r="BE143" s="340"/>
      <c r="BF143" s="340"/>
      <c r="BG143" s="340"/>
      <c r="BH143" s="340"/>
      <c r="BI143" s="340"/>
      <c r="BJ143" s="340"/>
      <c r="BK143" s="340"/>
      <c r="BL143" s="340"/>
      <c r="BM143" s="340"/>
      <c r="BN143" s="340"/>
      <c r="BO143" s="340"/>
      <c r="BP143" s="340"/>
      <c r="BQ143" s="340"/>
      <c r="BR143" s="340"/>
      <c r="BS143" s="340"/>
      <c r="BT143" s="340"/>
      <c r="BU143" s="340"/>
      <c r="BV143" s="340"/>
      <c r="BW143" s="340"/>
      <c r="BX143" s="340"/>
      <c r="BY143" s="340"/>
      <c r="BZ143" s="340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40"/>
      <c r="C145" s="340"/>
      <c r="D145" s="340"/>
      <c r="E145" s="340"/>
      <c r="F145" s="340"/>
      <c r="G145" s="340"/>
      <c r="H145" s="340"/>
      <c r="I145" s="340"/>
      <c r="J145" s="340"/>
      <c r="K145" s="340"/>
      <c r="L145" s="340"/>
      <c r="M145" s="340"/>
      <c r="N145" s="340"/>
      <c r="O145" s="340"/>
      <c r="P145" s="340"/>
      <c r="Q145" s="340"/>
      <c r="R145" s="340"/>
      <c r="S145" s="340"/>
      <c r="T145" s="340"/>
      <c r="U145" s="340"/>
      <c r="V145" s="340"/>
      <c r="W145" s="340"/>
      <c r="X145" s="340"/>
      <c r="Y145" s="340"/>
      <c r="Z145" s="340"/>
      <c r="AA145" s="340"/>
      <c r="AB145" s="340"/>
      <c r="AC145" s="340"/>
      <c r="AD145" s="340"/>
      <c r="AE145" s="340"/>
      <c r="AF145" s="340"/>
      <c r="AG145" s="340"/>
      <c r="AH145" s="340"/>
      <c r="AI145" s="340"/>
      <c r="AJ145" s="340"/>
      <c r="AK145" s="340"/>
      <c r="AL145" s="340"/>
      <c r="AM145" s="340"/>
      <c r="AN145" s="340"/>
      <c r="AO145" s="340"/>
      <c r="AP145" s="340"/>
      <c r="AQ145" s="340"/>
      <c r="AR145" s="340"/>
      <c r="AS145" s="340"/>
      <c r="AT145" s="340"/>
      <c r="AU145" s="340"/>
      <c r="AV145" s="340"/>
      <c r="AW145" s="340"/>
      <c r="AX145" s="340"/>
      <c r="AY145" s="340"/>
      <c r="AZ145" s="340"/>
      <c r="BA145" s="340"/>
      <c r="BB145" s="340"/>
      <c r="BC145" s="340"/>
      <c r="BD145" s="340"/>
      <c r="BE145" s="340"/>
      <c r="BF145" s="340"/>
      <c r="BG145" s="340"/>
      <c r="BH145" s="340"/>
      <c r="BI145" s="340"/>
      <c r="BJ145" s="340"/>
      <c r="BK145" s="340"/>
      <c r="BL145" s="340"/>
      <c r="BM145" s="340"/>
      <c r="BN145" s="340"/>
      <c r="BO145" s="340"/>
      <c r="BP145" s="340"/>
      <c r="BQ145" s="340"/>
      <c r="BR145" s="340"/>
      <c r="BS145" s="340"/>
      <c r="BT145" s="340"/>
      <c r="BU145" s="340"/>
      <c r="BV145" s="340"/>
      <c r="BW145" s="340"/>
      <c r="BX145" s="340"/>
      <c r="BY145" s="340"/>
      <c r="BZ145" s="340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4" t="s">
        <v>74</v>
      </c>
      <c r="C146" s="325"/>
      <c r="D146" s="325"/>
      <c r="E146" s="325"/>
      <c r="F146" s="325"/>
      <c r="G146" s="325"/>
      <c r="H146" s="325"/>
      <c r="I146" s="325"/>
      <c r="J146" s="325"/>
      <c r="K146" s="325"/>
      <c r="L146" s="325"/>
      <c r="M146" s="325"/>
      <c r="N146" s="325"/>
      <c r="O146" s="325"/>
      <c r="P146" s="325"/>
      <c r="Q146" s="325"/>
      <c r="R146" s="325"/>
      <c r="S146" s="325"/>
      <c r="T146" s="325"/>
      <c r="U146" s="325"/>
      <c r="V146" s="325"/>
      <c r="W146" s="325"/>
      <c r="X146" s="325"/>
      <c r="Y146" s="325"/>
      <c r="Z146" s="325"/>
      <c r="AA146" s="325"/>
      <c r="AB146" s="325"/>
      <c r="AC146" s="325"/>
      <c r="AD146" s="325"/>
      <c r="AE146" s="325"/>
      <c r="AF146" s="325"/>
      <c r="AG146" s="325"/>
      <c r="AH146" s="325"/>
      <c r="AI146" s="325"/>
      <c r="AJ146" s="325"/>
      <c r="AK146" s="325"/>
      <c r="AL146" s="325"/>
      <c r="AM146" s="325"/>
      <c r="AN146" s="325"/>
      <c r="AO146" s="325"/>
      <c r="AP146" s="325"/>
      <c r="AQ146" s="325"/>
      <c r="AR146" s="325"/>
      <c r="AS146" s="325"/>
      <c r="AT146" s="326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7"/>
      <c r="C147" s="328"/>
      <c r="D147" s="328"/>
      <c r="E147" s="328"/>
      <c r="F147" s="328"/>
      <c r="G147" s="328"/>
      <c r="H147" s="328"/>
      <c r="I147" s="328"/>
      <c r="J147" s="328"/>
      <c r="K147" s="328"/>
      <c r="L147" s="328"/>
      <c r="M147" s="328"/>
      <c r="N147" s="328"/>
      <c r="O147" s="328"/>
      <c r="P147" s="328"/>
      <c r="Q147" s="328"/>
      <c r="R147" s="328"/>
      <c r="S147" s="328"/>
      <c r="T147" s="328"/>
      <c r="U147" s="328"/>
      <c r="V147" s="328"/>
      <c r="W147" s="328"/>
      <c r="X147" s="328"/>
      <c r="Y147" s="328"/>
      <c r="Z147" s="328"/>
      <c r="AA147" s="328"/>
      <c r="AB147" s="328"/>
      <c r="AC147" s="328"/>
      <c r="AD147" s="328"/>
      <c r="AE147" s="328"/>
      <c r="AF147" s="328"/>
      <c r="AG147" s="328"/>
      <c r="AH147" s="328"/>
      <c r="AI147" s="328"/>
      <c r="AJ147" s="328"/>
      <c r="AK147" s="328"/>
      <c r="AL147" s="328"/>
      <c r="AM147" s="328"/>
      <c r="AN147" s="328"/>
      <c r="AO147" s="328"/>
      <c r="AP147" s="328"/>
      <c r="AQ147" s="328"/>
      <c r="AR147" s="328"/>
      <c r="AS147" s="328"/>
      <c r="AT147" s="329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74"/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/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/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9"/>
      <c r="C149" s="90"/>
      <c r="D149" s="90"/>
      <c r="E149" s="90"/>
      <c r="F149" s="90"/>
      <c r="G149" s="90"/>
      <c r="H149" s="90"/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1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8"/>
      <c r="BG149" s="79"/>
      <c r="BH149" s="79"/>
      <c r="BI149" s="79"/>
      <c r="BJ149" s="79"/>
      <c r="BK149" s="79"/>
      <c r="BL149" s="79"/>
      <c r="BM149" s="79"/>
      <c r="BN149" s="79"/>
      <c r="BO149" s="79"/>
      <c r="BP149" s="80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9"/>
      <c r="C150" s="90"/>
      <c r="D150" s="90"/>
      <c r="E150" s="90"/>
      <c r="F150" s="90"/>
      <c r="G150" s="90"/>
      <c r="H150" s="90"/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1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8"/>
      <c r="BG150" s="79"/>
      <c r="BH150" s="79"/>
      <c r="BI150" s="79"/>
      <c r="BJ150" s="79"/>
      <c r="BK150" s="79"/>
      <c r="BL150" s="79"/>
      <c r="BM150" s="79"/>
      <c r="BN150" s="79"/>
      <c r="BO150" s="79"/>
      <c r="BP150" s="80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9"/>
      <c r="C151" s="90"/>
      <c r="D151" s="90"/>
      <c r="E151" s="90"/>
      <c r="F151" s="90"/>
      <c r="G151" s="90"/>
      <c r="H151" s="90"/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1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8"/>
      <c r="BG151" s="79"/>
      <c r="BH151" s="79"/>
      <c r="BI151" s="79"/>
      <c r="BJ151" s="79"/>
      <c r="BK151" s="79"/>
      <c r="BL151" s="79"/>
      <c r="BM151" s="79"/>
      <c r="BN151" s="79"/>
      <c r="BO151" s="79"/>
      <c r="BP151" s="80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9"/>
      <c r="C152" s="90"/>
      <c r="D152" s="90"/>
      <c r="E152" s="90"/>
      <c r="F152" s="90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1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8"/>
      <c r="BG152" s="79"/>
      <c r="BH152" s="79"/>
      <c r="BI152" s="79"/>
      <c r="BJ152" s="79"/>
      <c r="BK152" s="79"/>
      <c r="BL152" s="79"/>
      <c r="BM152" s="79"/>
      <c r="BN152" s="79"/>
      <c r="BO152" s="79"/>
      <c r="BP152" s="80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9"/>
      <c r="C153" s="90"/>
      <c r="D153" s="90"/>
      <c r="E153" s="90"/>
      <c r="F153" s="90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1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8"/>
      <c r="BG153" s="79"/>
      <c r="BH153" s="79"/>
      <c r="BI153" s="79"/>
      <c r="BJ153" s="79"/>
      <c r="BK153" s="79"/>
      <c r="BL153" s="79"/>
      <c r="BM153" s="79"/>
      <c r="BN153" s="79"/>
      <c r="BO153" s="79"/>
      <c r="BP153" s="80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9"/>
      <c r="C154" s="90"/>
      <c r="D154" s="90"/>
      <c r="E154" s="90"/>
      <c r="F154" s="90"/>
      <c r="G154" s="90"/>
      <c r="H154" s="90"/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1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8"/>
      <c r="BG154" s="79"/>
      <c r="BH154" s="79"/>
      <c r="BI154" s="79"/>
      <c r="BJ154" s="79"/>
      <c r="BK154" s="79"/>
      <c r="BL154" s="79"/>
      <c r="BM154" s="79"/>
      <c r="BN154" s="79"/>
      <c r="BO154" s="79"/>
      <c r="BP154" s="80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9"/>
      <c r="C155" s="90"/>
      <c r="D155" s="90"/>
      <c r="E155" s="90"/>
      <c r="F155" s="90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1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8"/>
      <c r="BG155" s="79"/>
      <c r="BH155" s="79"/>
      <c r="BI155" s="79"/>
      <c r="BJ155" s="79"/>
      <c r="BK155" s="79"/>
      <c r="BL155" s="79"/>
      <c r="BM155" s="79"/>
      <c r="BN155" s="79"/>
      <c r="BO155" s="79"/>
      <c r="BP155" s="80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9"/>
      <c r="C156" s="90"/>
      <c r="D156" s="90"/>
      <c r="E156" s="90"/>
      <c r="F156" s="90"/>
      <c r="G156" s="90"/>
      <c r="H156" s="90"/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1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8"/>
      <c r="BG156" s="79"/>
      <c r="BH156" s="79"/>
      <c r="BI156" s="79"/>
      <c r="BJ156" s="79"/>
      <c r="BK156" s="79"/>
      <c r="BL156" s="79"/>
      <c r="BM156" s="79"/>
      <c r="BN156" s="79"/>
      <c r="BO156" s="79"/>
      <c r="BP156" s="80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6"/>
      <c r="C157" s="87"/>
      <c r="D157" s="87"/>
      <c r="E157" s="87"/>
      <c r="F157" s="87"/>
      <c r="G157" s="87"/>
      <c r="H157" s="87"/>
      <c r="I157" s="87"/>
      <c r="J157" s="87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87"/>
      <c r="X157" s="87"/>
      <c r="Y157" s="87"/>
      <c r="Z157" s="87"/>
      <c r="AA157" s="87"/>
      <c r="AB157" s="87"/>
      <c r="AC157" s="87"/>
      <c r="AD157" s="87"/>
      <c r="AE157" s="87"/>
      <c r="AF157" s="87"/>
      <c r="AG157" s="87"/>
      <c r="AH157" s="87"/>
      <c r="AI157" s="87"/>
      <c r="AJ157" s="87"/>
      <c r="AK157" s="87"/>
      <c r="AL157" s="87"/>
      <c r="AM157" s="87"/>
      <c r="AN157" s="87"/>
      <c r="AO157" s="87"/>
      <c r="AP157" s="87"/>
      <c r="AQ157" s="87"/>
      <c r="AR157" s="87"/>
      <c r="AS157" s="87"/>
      <c r="AT157" s="88"/>
      <c r="AU157" s="68"/>
      <c r="AV157" s="69"/>
      <c r="AW157" s="69"/>
      <c r="AX157" s="69"/>
      <c r="AY157" s="69"/>
      <c r="AZ157" s="69"/>
      <c r="BA157" s="69"/>
      <c r="BB157" s="69"/>
      <c r="BC157" s="69"/>
      <c r="BD157" s="69"/>
      <c r="BE157" s="70"/>
      <c r="BF157" s="321"/>
      <c r="BG157" s="322"/>
      <c r="BH157" s="322"/>
      <c r="BI157" s="322"/>
      <c r="BJ157" s="322"/>
      <c r="BK157" s="322"/>
      <c r="BL157" s="322"/>
      <c r="BM157" s="322"/>
      <c r="BN157" s="322"/>
      <c r="BO157" s="322"/>
      <c r="BP157" s="323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7" t="s">
        <v>14</v>
      </c>
      <c r="C160" s="77"/>
      <c r="D160" s="77"/>
      <c r="E160" s="77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7"/>
      <c r="C161" s="77"/>
      <c r="D161" s="77"/>
      <c r="E161" s="77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7"/>
      <c r="C162" s="77"/>
      <c r="D162" s="77"/>
      <c r="E162" s="77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7"/>
      <c r="C163" s="77"/>
      <c r="D163" s="77"/>
      <c r="E163" s="77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7"/>
      <c r="C164" s="77"/>
      <c r="D164" s="77"/>
      <c r="E164" s="77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  <c r="V164" s="77"/>
      <c r="W164" s="77"/>
      <c r="X164" s="77"/>
      <c r="Y164" s="77"/>
      <c r="Z164" s="77"/>
      <c r="AA164" s="77"/>
      <c r="AB164" s="77"/>
      <c r="AC164" s="77"/>
      <c r="AD164" s="77"/>
      <c r="AE164" s="77"/>
      <c r="AF164" s="77"/>
      <c r="AG164" s="77"/>
      <c r="AH164" s="77"/>
      <c r="AI164" s="77"/>
      <c r="AJ164" s="77"/>
      <c r="AK164" s="77"/>
      <c r="AL164" s="77"/>
      <c r="AM164" s="77"/>
      <c r="AN164" s="77"/>
      <c r="AO164" s="77"/>
      <c r="AP164" s="77"/>
      <c r="AQ164" s="77"/>
      <c r="AR164" s="77"/>
      <c r="AS164" s="77"/>
      <c r="AT164" s="77"/>
      <c r="AU164" s="77"/>
      <c r="AV164" s="77"/>
      <c r="AW164" s="77"/>
      <c r="AX164" s="77"/>
      <c r="AY164" s="77"/>
      <c r="AZ164" s="77"/>
      <c r="BA164" s="77"/>
      <c r="BB164" s="77"/>
      <c r="BC164" s="77"/>
      <c r="BD164" s="77"/>
      <c r="BE164" s="77"/>
      <c r="BF164" s="77"/>
      <c r="BG164" s="77"/>
      <c r="BH164" s="77"/>
      <c r="BI164" s="77"/>
      <c r="BJ164" s="77"/>
      <c r="BK164" s="77"/>
      <c r="BL164" s="77"/>
      <c r="BM164" s="77"/>
      <c r="BN164" s="77"/>
      <c r="BO164" s="77"/>
      <c r="BP164" s="77"/>
      <c r="BQ164" s="77"/>
      <c r="BR164" s="77"/>
      <c r="BS164" s="77"/>
      <c r="BT164" s="77"/>
      <c r="BU164" s="77"/>
      <c r="BV164" s="77"/>
      <c r="BW164" s="77"/>
      <c r="BX164" s="77"/>
      <c r="BY164" s="77"/>
      <c r="BZ164" s="77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7"/>
      <c r="C165" s="77"/>
      <c r="D165" s="77"/>
      <c r="E165" s="77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7"/>
      <c r="C166" s="77"/>
      <c r="D166" s="77"/>
      <c r="E166" s="77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7"/>
      <c r="C167" s="77"/>
      <c r="D167" s="77"/>
      <c r="E167" s="77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7"/>
      <c r="C168" s="77"/>
      <c r="D168" s="77"/>
      <c r="E168" s="77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7"/>
      <c r="C169" s="77"/>
      <c r="D169" s="77"/>
      <c r="E169" s="77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7"/>
      <c r="C170" s="77"/>
      <c r="D170" s="77"/>
      <c r="E170" s="77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7"/>
      <c r="C171" s="77"/>
      <c r="D171" s="77"/>
      <c r="E171" s="77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7"/>
      <c r="C172" s="77"/>
      <c r="D172" s="77"/>
      <c r="E172" s="77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7"/>
      <c r="C173" s="77"/>
      <c r="D173" s="77"/>
      <c r="E173" s="77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  <c r="V173" s="77"/>
      <c r="W173" s="77"/>
      <c r="X173" s="77"/>
      <c r="Y173" s="77"/>
      <c r="Z173" s="77"/>
      <c r="AA173" s="77"/>
      <c r="AB173" s="77"/>
      <c r="AC173" s="77"/>
      <c r="AD173" s="77"/>
      <c r="AE173" s="77"/>
      <c r="AF173" s="77"/>
      <c r="AG173" s="77"/>
      <c r="AH173" s="77"/>
      <c r="AI173" s="77"/>
      <c r="AJ173" s="77"/>
      <c r="AK173" s="77"/>
      <c r="AL173" s="77"/>
      <c r="AM173" s="77"/>
      <c r="AN173" s="77"/>
      <c r="AO173" s="77"/>
      <c r="AP173" s="77"/>
      <c r="AQ173" s="77"/>
      <c r="AR173" s="77"/>
      <c r="AS173" s="77"/>
      <c r="AT173" s="77"/>
      <c r="AU173" s="77"/>
      <c r="AV173" s="77"/>
      <c r="AW173" s="77"/>
      <c r="AX173" s="77"/>
      <c r="AY173" s="77"/>
      <c r="AZ173" s="77"/>
      <c r="BA173" s="77"/>
      <c r="BB173" s="77"/>
      <c r="BC173" s="77"/>
      <c r="BD173" s="77"/>
      <c r="BE173" s="77"/>
      <c r="BF173" s="77"/>
      <c r="BG173" s="77"/>
      <c r="BH173" s="77"/>
      <c r="BI173" s="77"/>
      <c r="BJ173" s="77"/>
      <c r="BK173" s="77"/>
      <c r="BL173" s="77"/>
      <c r="BM173" s="77"/>
      <c r="BN173" s="77"/>
      <c r="BO173" s="77"/>
      <c r="BP173" s="77"/>
      <c r="BQ173" s="77"/>
      <c r="BR173" s="77"/>
      <c r="BS173" s="77"/>
      <c r="BT173" s="77"/>
      <c r="BU173" s="77"/>
      <c r="BV173" s="77"/>
      <c r="BW173" s="77"/>
      <c r="BX173" s="77"/>
      <c r="BY173" s="77"/>
      <c r="BZ173" s="77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7"/>
      <c r="C174" s="77"/>
      <c r="D174" s="77"/>
      <c r="E174" s="77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7"/>
      <c r="C175" s="77"/>
      <c r="D175" s="77"/>
      <c r="E175" s="77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7"/>
      <c r="C176" s="77"/>
      <c r="D176" s="77"/>
      <c r="E176" s="77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7"/>
      <c r="C178" s="77"/>
      <c r="D178" s="77"/>
      <c r="E178" s="77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7"/>
      <c r="C179" s="77"/>
      <c r="D179" s="77"/>
      <c r="E179" s="77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7" t="s">
        <v>57</v>
      </c>
      <c r="C182" s="77"/>
      <c r="D182" s="77"/>
      <c r="E182" s="77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  <c r="V182" s="77"/>
      <c r="W182" s="77"/>
      <c r="X182" s="77"/>
      <c r="Y182" s="77"/>
      <c r="Z182" s="77"/>
      <c r="AA182" s="77"/>
      <c r="AB182" s="77"/>
      <c r="AC182" s="77"/>
      <c r="AD182" s="77"/>
      <c r="AE182" s="77"/>
      <c r="AF182" s="77"/>
      <c r="AG182" s="77"/>
      <c r="AH182" s="77"/>
      <c r="AI182" s="77"/>
      <c r="AJ182" s="77"/>
      <c r="AK182" s="77"/>
      <c r="AL182" s="77"/>
      <c r="AM182" s="77"/>
      <c r="AN182" s="77"/>
      <c r="AO182" s="77"/>
      <c r="AP182" s="77"/>
      <c r="AQ182" s="77"/>
      <c r="AR182" s="77"/>
      <c r="AS182" s="77"/>
      <c r="AT182" s="77"/>
      <c r="AU182" s="77"/>
      <c r="AV182" s="77"/>
      <c r="AW182" s="77"/>
      <c r="AX182" s="77"/>
      <c r="AY182" s="77"/>
      <c r="AZ182" s="77"/>
      <c r="BA182" s="77"/>
      <c r="BB182" s="77"/>
      <c r="BC182" s="77"/>
      <c r="BD182" s="77"/>
      <c r="BE182" s="77"/>
      <c r="BF182" s="77"/>
      <c r="BG182" s="77"/>
      <c r="BH182" s="77"/>
      <c r="BI182" s="77"/>
      <c r="BJ182" s="77"/>
      <c r="BK182" s="77"/>
      <c r="BL182" s="77"/>
      <c r="BM182" s="77"/>
      <c r="BN182" s="77"/>
      <c r="BO182" s="77"/>
      <c r="BP182" s="77"/>
      <c r="BQ182" s="77"/>
      <c r="BR182" s="77"/>
      <c r="BS182" s="77"/>
      <c r="BT182" s="77"/>
      <c r="BU182" s="77"/>
      <c r="BV182" s="77"/>
      <c r="BW182" s="77"/>
      <c r="BX182" s="77"/>
      <c r="BY182" s="77"/>
      <c r="BZ182" s="77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7" t="s">
        <v>58</v>
      </c>
      <c r="C183" s="77"/>
      <c r="D183" s="77"/>
      <c r="E183" s="77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7" t="s">
        <v>15</v>
      </c>
      <c r="C184" s="77"/>
      <c r="D184" s="77"/>
      <c r="E184" s="77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7" t="s">
        <v>16</v>
      </c>
      <c r="C185" s="77"/>
      <c r="D185" s="77"/>
      <c r="E185" s="77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7"/>
      <c r="C186" s="77"/>
      <c r="D186" s="77"/>
      <c r="E186" s="77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7"/>
      <c r="C187" s="77"/>
      <c r="D187" s="77"/>
      <c r="E187" s="77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7"/>
      <c r="C188" s="77"/>
      <c r="D188" s="77"/>
      <c r="E188" s="77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7"/>
      <c r="C189" s="77"/>
      <c r="D189" s="77"/>
      <c r="E189" s="77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7"/>
      <c r="C190" s="77"/>
      <c r="D190" s="77"/>
      <c r="E190" s="77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7"/>
      <c r="C191" s="77"/>
      <c r="D191" s="77"/>
      <c r="E191" s="77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7"/>
      <c r="C192" s="77"/>
      <c r="D192" s="77"/>
      <c r="E192" s="77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7"/>
      <c r="C193" s="77"/>
      <c r="D193" s="77"/>
      <c r="E193" s="77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7"/>
      <c r="C194" s="77"/>
      <c r="D194" s="77"/>
      <c r="E194" s="77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7"/>
      <c r="C195" s="77"/>
      <c r="D195" s="77"/>
      <c r="E195" s="77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7"/>
      <c r="C196" s="77"/>
      <c r="D196" s="77"/>
      <c r="E196" s="77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7"/>
      <c r="C197" s="77"/>
      <c r="D197" s="77"/>
      <c r="E197" s="77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7"/>
      <c r="C198" s="77"/>
      <c r="D198" s="77"/>
      <c r="E198" s="77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7"/>
      <c r="C199" s="77"/>
      <c r="D199" s="77"/>
      <c r="E199" s="77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7"/>
      <c r="C200" s="77"/>
      <c r="D200" s="77"/>
      <c r="E200" s="77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7"/>
      <c r="C201" s="77"/>
      <c r="D201" s="77"/>
      <c r="E201" s="77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41" t="s">
        <v>175</v>
      </c>
      <c r="D225" s="341"/>
      <c r="E225" s="341"/>
      <c r="F225" s="341"/>
      <c r="G225" s="341"/>
      <c r="H225" s="341"/>
      <c r="I225" s="341"/>
      <c r="J225" s="341"/>
      <c r="K225" s="341"/>
      <c r="L225" s="341"/>
      <c r="M225" s="341"/>
      <c r="N225" s="341"/>
      <c r="O225" s="341"/>
      <c r="P225" s="341"/>
      <c r="Q225" s="341"/>
      <c r="R225" s="341"/>
      <c r="S225" s="341"/>
      <c r="T225" s="341"/>
      <c r="U225" s="341"/>
      <c r="V225" s="341"/>
      <c r="W225" s="341"/>
      <c r="X225" s="341"/>
      <c r="Y225" s="341"/>
      <c r="Z225" s="341"/>
      <c r="AA225" s="341"/>
      <c r="AB225" s="341"/>
      <c r="AC225" s="341"/>
      <c r="AD225" s="341"/>
      <c r="AE225" s="341"/>
      <c r="AF225" s="341"/>
      <c r="AG225" s="341"/>
      <c r="AH225" s="341"/>
      <c r="AI225" s="341"/>
      <c r="AJ225" s="341"/>
      <c r="AK225" s="341"/>
      <c r="AL225" s="341"/>
      <c r="AM225" s="341"/>
      <c r="AN225" s="341"/>
      <c r="AO225" s="341"/>
      <c r="AP225" s="341"/>
      <c r="AQ225" s="341"/>
      <c r="AR225" s="341"/>
      <c r="AS225" s="341"/>
      <c r="AT225" s="341"/>
      <c r="AU225" s="341"/>
      <c r="AV225" s="341"/>
      <c r="AW225" s="341"/>
      <c r="AX225" s="341"/>
      <c r="AY225" s="341"/>
      <c r="AZ225" s="341"/>
      <c r="BA225" s="341"/>
      <c r="BB225" s="341"/>
      <c r="BC225" s="341"/>
      <c r="BD225" s="341"/>
      <c r="BE225" s="341"/>
      <c r="BF225" s="341"/>
      <c r="BG225" s="341"/>
      <c r="BH225" s="341"/>
      <c r="BI225" s="341"/>
      <c r="BJ225" s="341"/>
      <c r="BK225" s="341"/>
      <c r="BL225" s="341"/>
      <c r="BM225" s="341"/>
      <c r="BN225" s="341"/>
      <c r="BO225" s="341"/>
      <c r="BP225" s="341"/>
      <c r="BQ225" s="341"/>
      <c r="BR225" s="341"/>
      <c r="BS225" s="341"/>
      <c r="BT225" s="341"/>
      <c r="BU225" s="341"/>
      <c r="BV225" s="341"/>
      <c r="BW225" s="341"/>
      <c r="BX225" s="341"/>
      <c r="BY225" s="341"/>
      <c r="BZ225" s="341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7" t="s">
        <v>22</v>
      </c>
      <c r="C248" s="77"/>
      <c r="D248" s="77"/>
      <c r="E248" s="77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7" t="s">
        <v>23</v>
      </c>
      <c r="C249" s="77"/>
      <c r="D249" s="77"/>
      <c r="E249" s="77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7" t="s">
        <v>24</v>
      </c>
      <c r="C250" s="77"/>
      <c r="D250" s="77"/>
      <c r="E250" s="77"/>
      <c r="F250" s="77"/>
      <c r="G250" s="77"/>
      <c r="H250" s="77"/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7" t="s">
        <v>20</v>
      </c>
      <c r="C251" s="77"/>
      <c r="D251" s="77"/>
      <c r="E251" s="77"/>
      <c r="F251" s="77"/>
      <c r="G251" s="77"/>
      <c r="H251" s="77"/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7" t="s">
        <v>21</v>
      </c>
      <c r="C252" s="77"/>
      <c r="D252" s="77"/>
      <c r="E252" s="77"/>
      <c r="F252" s="77"/>
      <c r="G252" s="77"/>
      <c r="H252" s="77"/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7"/>
      <c r="C253" s="77"/>
      <c r="D253" s="77"/>
      <c r="E253" s="77"/>
      <c r="F253" s="77"/>
      <c r="G253" s="77"/>
      <c r="H253" s="77"/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7"/>
      <c r="C254" s="77"/>
      <c r="D254" s="77"/>
      <c r="E254" s="77"/>
      <c r="F254" s="77"/>
      <c r="G254" s="77"/>
      <c r="H254" s="77"/>
      <c r="I254" s="77"/>
      <c r="J254" s="77"/>
      <c r="K254" s="77"/>
      <c r="L254" s="77"/>
      <c r="M254" s="77"/>
      <c r="N254" s="77"/>
      <c r="O254" s="77"/>
      <c r="P254" s="77"/>
      <c r="Q254" s="77"/>
      <c r="R254" s="77"/>
      <c r="S254" s="77"/>
      <c r="T254" s="77"/>
      <c r="U254" s="77"/>
      <c r="V254" s="77"/>
      <c r="W254" s="77"/>
      <c r="X254" s="77"/>
      <c r="Y254" s="77"/>
      <c r="Z254" s="77"/>
      <c r="AA254" s="77"/>
      <c r="AB254" s="77"/>
      <c r="AC254" s="77"/>
      <c r="AD254" s="77"/>
      <c r="AE254" s="77"/>
      <c r="AF254" s="77"/>
      <c r="AG254" s="77"/>
      <c r="AH254" s="77"/>
      <c r="AI254" s="77"/>
      <c r="AJ254" s="77"/>
      <c r="AK254" s="77"/>
      <c r="AL254" s="77"/>
      <c r="AM254" s="77"/>
      <c r="AN254" s="77"/>
      <c r="AO254" s="77"/>
      <c r="AP254" s="77"/>
      <c r="AQ254" s="77"/>
      <c r="AR254" s="77"/>
      <c r="AS254" s="77"/>
      <c r="AT254" s="77"/>
      <c r="AU254" s="77"/>
      <c r="AV254" s="77"/>
      <c r="AW254" s="77"/>
      <c r="AX254" s="77"/>
      <c r="AY254" s="77"/>
      <c r="AZ254" s="77"/>
      <c r="BA254" s="77"/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7"/>
      <c r="BR254" s="77"/>
      <c r="BS254" s="77"/>
      <c r="BT254" s="77"/>
      <c r="BU254" s="77"/>
      <c r="BV254" s="77"/>
      <c r="BW254" s="77"/>
      <c r="BX254" s="77"/>
      <c r="BY254" s="77"/>
      <c r="BZ254" s="77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7"/>
      <c r="C255" s="77"/>
      <c r="D255" s="77"/>
      <c r="E255" s="77"/>
      <c r="F255" s="77"/>
      <c r="G255" s="77"/>
      <c r="H255" s="77"/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7"/>
      <c r="C256" s="77"/>
      <c r="D256" s="77"/>
      <c r="E256" s="77"/>
      <c r="F256" s="77"/>
      <c r="G256" s="77"/>
      <c r="H256" s="77"/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7"/>
      <c r="C257" s="77"/>
      <c r="D257" s="77"/>
      <c r="E257" s="77"/>
      <c r="F257" s="77"/>
      <c r="G257" s="77"/>
      <c r="H257" s="77"/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7"/>
      <c r="C258" s="77"/>
      <c r="D258" s="77"/>
      <c r="E258" s="77"/>
      <c r="F258" s="77"/>
      <c r="G258" s="77"/>
      <c r="H258" s="77"/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7"/>
      <c r="C259" s="77"/>
      <c r="D259" s="77"/>
      <c r="E259" s="77"/>
      <c r="F259" s="77"/>
      <c r="G259" s="77"/>
      <c r="H259" s="77"/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7"/>
      <c r="C260" s="77"/>
      <c r="D260" s="77"/>
      <c r="E260" s="77"/>
      <c r="F260" s="77"/>
      <c r="G260" s="77"/>
      <c r="H260" s="77"/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7"/>
      <c r="C261" s="77"/>
      <c r="D261" s="77"/>
      <c r="E261" s="77"/>
      <c r="F261" s="77"/>
      <c r="G261" s="77"/>
      <c r="H261" s="77"/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7"/>
      <c r="C262" s="77"/>
      <c r="D262" s="77"/>
      <c r="E262" s="77"/>
      <c r="F262" s="77"/>
      <c r="G262" s="77"/>
      <c r="H262" s="77"/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7"/>
      <c r="C263" s="77"/>
      <c r="D263" s="77"/>
      <c r="E263" s="77"/>
      <c r="F263" s="77"/>
      <c r="G263" s="77"/>
      <c r="H263" s="77"/>
      <c r="I263" s="77"/>
      <c r="J263" s="77"/>
      <c r="K263" s="77"/>
      <c r="L263" s="77"/>
      <c r="M263" s="77"/>
      <c r="N263" s="77"/>
      <c r="O263" s="77"/>
      <c r="P263" s="77"/>
      <c r="Q263" s="77"/>
      <c r="R263" s="77"/>
      <c r="S263" s="77"/>
      <c r="T263" s="77"/>
      <c r="U263" s="77"/>
      <c r="V263" s="77"/>
      <c r="W263" s="77"/>
      <c r="X263" s="77"/>
      <c r="Y263" s="77"/>
      <c r="Z263" s="77"/>
      <c r="AA263" s="77"/>
      <c r="AB263" s="77"/>
      <c r="AC263" s="77"/>
      <c r="AD263" s="77"/>
      <c r="AE263" s="77"/>
      <c r="AF263" s="77"/>
      <c r="AG263" s="77"/>
      <c r="AH263" s="77"/>
      <c r="AI263" s="77"/>
      <c r="AJ263" s="77"/>
      <c r="AK263" s="77"/>
      <c r="AL263" s="77"/>
      <c r="AM263" s="77"/>
      <c r="AN263" s="77"/>
      <c r="AO263" s="77"/>
      <c r="AP263" s="77"/>
      <c r="AQ263" s="77"/>
      <c r="AR263" s="77"/>
      <c r="AS263" s="77"/>
      <c r="AT263" s="77"/>
      <c r="AU263" s="77"/>
      <c r="AV263" s="77"/>
      <c r="AW263" s="77"/>
      <c r="AX263" s="77"/>
      <c r="AY263" s="77"/>
      <c r="AZ263" s="77"/>
      <c r="BA263" s="77"/>
      <c r="BB263" s="77"/>
      <c r="BC263" s="77"/>
      <c r="BD263" s="77"/>
      <c r="BE263" s="77"/>
      <c r="BF263" s="77"/>
      <c r="BG263" s="77"/>
      <c r="BH263" s="77"/>
      <c r="BI263" s="77"/>
      <c r="BJ263" s="77"/>
      <c r="BK263" s="77"/>
      <c r="BL263" s="77"/>
      <c r="BM263" s="77"/>
      <c r="BN263" s="77"/>
      <c r="BO263" s="77"/>
      <c r="BP263" s="77"/>
      <c r="BQ263" s="77"/>
      <c r="BR263" s="77"/>
      <c r="BS263" s="77"/>
      <c r="BT263" s="77"/>
      <c r="BU263" s="77"/>
      <c r="BV263" s="77"/>
      <c r="BW263" s="77"/>
      <c r="BX263" s="77"/>
      <c r="BY263" s="77"/>
      <c r="BZ263" s="77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7"/>
      <c r="C264" s="77"/>
      <c r="D264" s="77"/>
      <c r="E264" s="77"/>
      <c r="F264" s="77"/>
      <c r="G264" s="77"/>
      <c r="H264" s="77"/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7"/>
      <c r="C265" s="77"/>
      <c r="D265" s="77"/>
      <c r="E265" s="77"/>
      <c r="F265" s="77"/>
      <c r="G265" s="77"/>
      <c r="H265" s="77"/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7"/>
      <c r="C266" s="77"/>
      <c r="D266" s="77"/>
      <c r="E266" s="77"/>
      <c r="F266" s="77"/>
      <c r="G266" s="77"/>
      <c r="H266" s="77"/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7"/>
      <c r="C267" s="77"/>
      <c r="D267" s="77"/>
      <c r="E267" s="77"/>
      <c r="F267" s="77"/>
      <c r="G267" s="77"/>
      <c r="H267" s="77"/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7" t="s">
        <v>28</v>
      </c>
      <c r="C270" s="77"/>
      <c r="D270" s="77"/>
      <c r="E270" s="77"/>
      <c r="F270" s="77"/>
      <c r="G270" s="77"/>
      <c r="H270" s="77"/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7" t="s">
        <v>64</v>
      </c>
      <c r="C271" s="77"/>
      <c r="D271" s="77"/>
      <c r="E271" s="77"/>
      <c r="F271" s="77"/>
      <c r="G271" s="77"/>
      <c r="H271" s="77"/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7" t="s">
        <v>29</v>
      </c>
      <c r="C272" s="77"/>
      <c r="D272" s="77"/>
      <c r="E272" s="77"/>
      <c r="F272" s="77"/>
      <c r="G272" s="77"/>
      <c r="H272" s="77"/>
      <c r="I272" s="77"/>
      <c r="J272" s="77"/>
      <c r="K272" s="77"/>
      <c r="L272" s="77"/>
      <c r="M272" s="77"/>
      <c r="N272" s="77"/>
      <c r="O272" s="77"/>
      <c r="P272" s="77"/>
      <c r="Q272" s="77"/>
      <c r="R272" s="77"/>
      <c r="S272" s="77"/>
      <c r="T272" s="77"/>
      <c r="U272" s="77"/>
      <c r="V272" s="77"/>
      <c r="W272" s="77"/>
      <c r="X272" s="77"/>
      <c r="Y272" s="77"/>
      <c r="Z272" s="77"/>
      <c r="AA272" s="77"/>
      <c r="AB272" s="77"/>
      <c r="AC272" s="77"/>
      <c r="AD272" s="77"/>
      <c r="AE272" s="77"/>
      <c r="AF272" s="77"/>
      <c r="AG272" s="77"/>
      <c r="AH272" s="77"/>
      <c r="AI272" s="77"/>
      <c r="AJ272" s="77"/>
      <c r="AK272" s="77"/>
      <c r="AL272" s="77"/>
      <c r="AM272" s="77"/>
      <c r="AN272" s="77"/>
      <c r="AO272" s="77"/>
      <c r="AP272" s="77"/>
      <c r="AQ272" s="77"/>
      <c r="AR272" s="77"/>
      <c r="AS272" s="77"/>
      <c r="AT272" s="77"/>
      <c r="AU272" s="77"/>
      <c r="AV272" s="77"/>
      <c r="AW272" s="77"/>
      <c r="AX272" s="77"/>
      <c r="AY272" s="77"/>
      <c r="AZ272" s="77"/>
      <c r="BA272" s="77"/>
      <c r="BB272" s="77"/>
      <c r="BC272" s="77"/>
      <c r="BD272" s="77"/>
      <c r="BE272" s="77"/>
      <c r="BF272" s="77"/>
      <c r="BG272" s="77"/>
      <c r="BH272" s="77"/>
      <c r="BI272" s="77"/>
      <c r="BJ272" s="77"/>
      <c r="BK272" s="77"/>
      <c r="BL272" s="77"/>
      <c r="BM272" s="77"/>
      <c r="BN272" s="77"/>
      <c r="BO272" s="77"/>
      <c r="BP272" s="77"/>
      <c r="BQ272" s="77"/>
      <c r="BR272" s="77"/>
      <c r="BS272" s="77"/>
      <c r="BT272" s="77"/>
      <c r="BU272" s="77"/>
      <c r="BV272" s="77"/>
      <c r="BW272" s="77"/>
      <c r="BX272" s="77"/>
      <c r="BY272" s="77"/>
      <c r="BZ272" s="77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7" t="s">
        <v>65</v>
      </c>
      <c r="C273" s="77"/>
      <c r="D273" s="77"/>
      <c r="E273" s="77"/>
      <c r="F273" s="77"/>
      <c r="G273" s="77"/>
      <c r="H273" s="77"/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7" t="s">
        <v>66</v>
      </c>
      <c r="C274" s="77"/>
      <c r="D274" s="77"/>
      <c r="E274" s="77"/>
      <c r="F274" s="77"/>
      <c r="G274" s="77"/>
      <c r="H274" s="77"/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7"/>
      <c r="C276" s="77"/>
      <c r="D276" s="77"/>
      <c r="E276" s="77"/>
      <c r="F276" s="77"/>
      <c r="G276" s="77"/>
      <c r="H276" s="77"/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7"/>
      <c r="C277" s="77"/>
      <c r="D277" s="77"/>
      <c r="E277" s="77"/>
      <c r="F277" s="77"/>
      <c r="G277" s="77"/>
      <c r="H277" s="77"/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7"/>
      <c r="C278" s="77"/>
      <c r="D278" s="77"/>
      <c r="E278" s="77"/>
      <c r="F278" s="77"/>
      <c r="G278" s="77"/>
      <c r="H278" s="77"/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7"/>
      <c r="C279" s="77"/>
      <c r="D279" s="77"/>
      <c r="E279" s="77"/>
      <c r="F279" s="77"/>
      <c r="G279" s="77"/>
      <c r="H279" s="77"/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7"/>
      <c r="C280" s="77"/>
      <c r="D280" s="77"/>
      <c r="E280" s="77"/>
      <c r="F280" s="77"/>
      <c r="G280" s="77"/>
      <c r="H280" s="77"/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7"/>
      <c r="C281" s="77"/>
      <c r="D281" s="77"/>
      <c r="E281" s="77"/>
      <c r="F281" s="77"/>
      <c r="G281" s="77"/>
      <c r="H281" s="77"/>
      <c r="I281" s="77"/>
      <c r="J281" s="77"/>
      <c r="K281" s="77"/>
      <c r="L281" s="77"/>
      <c r="M281" s="77"/>
      <c r="N281" s="77"/>
      <c r="O281" s="77"/>
      <c r="P281" s="77"/>
      <c r="Q281" s="77"/>
      <c r="R281" s="77"/>
      <c r="S281" s="77"/>
      <c r="T281" s="77"/>
      <c r="U281" s="77"/>
      <c r="V281" s="77"/>
      <c r="W281" s="77"/>
      <c r="X281" s="77"/>
      <c r="Y281" s="77"/>
      <c r="Z281" s="77"/>
      <c r="AA281" s="77"/>
      <c r="AB281" s="77"/>
      <c r="AC281" s="77"/>
      <c r="AD281" s="77"/>
      <c r="AE281" s="77"/>
      <c r="AF281" s="77"/>
      <c r="AG281" s="77"/>
      <c r="AH281" s="77"/>
      <c r="AI281" s="77"/>
      <c r="AJ281" s="77"/>
      <c r="AK281" s="77"/>
      <c r="AL281" s="77"/>
      <c r="AM281" s="77"/>
      <c r="AN281" s="77"/>
      <c r="AO281" s="77"/>
      <c r="AP281" s="77"/>
      <c r="AQ281" s="77"/>
      <c r="AR281" s="77"/>
      <c r="AS281" s="77"/>
      <c r="AT281" s="77"/>
      <c r="AU281" s="77"/>
      <c r="AV281" s="77"/>
      <c r="AW281" s="77"/>
      <c r="AX281" s="77"/>
      <c r="AY281" s="77"/>
      <c r="AZ281" s="77"/>
      <c r="BA281" s="77"/>
      <c r="BB281" s="77"/>
      <c r="BC281" s="77"/>
      <c r="BD281" s="77"/>
      <c r="BE281" s="77"/>
      <c r="BF281" s="77"/>
      <c r="BG281" s="77"/>
      <c r="BH281" s="77"/>
      <c r="BI281" s="77"/>
      <c r="BJ281" s="77"/>
      <c r="BK281" s="77"/>
      <c r="BL281" s="77"/>
      <c r="BM281" s="77"/>
      <c r="BN281" s="77"/>
      <c r="BO281" s="77"/>
      <c r="BP281" s="77"/>
      <c r="BQ281" s="77"/>
      <c r="BR281" s="77"/>
      <c r="BS281" s="77"/>
      <c r="BT281" s="77"/>
      <c r="BU281" s="77"/>
      <c r="BV281" s="77"/>
      <c r="BW281" s="77"/>
      <c r="BX281" s="77"/>
      <c r="BY281" s="77"/>
      <c r="BZ281" s="77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7"/>
      <c r="C282" s="77"/>
      <c r="D282" s="77"/>
      <c r="E282" s="77"/>
      <c r="F282" s="77"/>
      <c r="G282" s="77"/>
      <c r="H282" s="77"/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7"/>
      <c r="C283" s="77"/>
      <c r="D283" s="77"/>
      <c r="E283" s="77"/>
      <c r="F283" s="77"/>
      <c r="G283" s="77"/>
      <c r="H283" s="77"/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7"/>
      <c r="C284" s="77"/>
      <c r="D284" s="77"/>
      <c r="E284" s="77"/>
      <c r="F284" s="77"/>
      <c r="G284" s="77"/>
      <c r="H284" s="77"/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7"/>
      <c r="C285" s="77"/>
      <c r="D285" s="77"/>
      <c r="E285" s="77"/>
      <c r="F285" s="77"/>
      <c r="G285" s="77"/>
      <c r="H285" s="77"/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7"/>
      <c r="C286" s="77"/>
      <c r="D286" s="77"/>
      <c r="E286" s="77"/>
      <c r="F286" s="77"/>
      <c r="G286" s="77"/>
      <c r="H286" s="77"/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7"/>
      <c r="C287" s="77"/>
      <c r="D287" s="77"/>
      <c r="E287" s="77"/>
      <c r="F287" s="77"/>
      <c r="G287" s="77"/>
      <c r="H287" s="77"/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7"/>
      <c r="C288" s="77"/>
      <c r="D288" s="77"/>
      <c r="E288" s="77"/>
      <c r="F288" s="77"/>
      <c r="G288" s="77"/>
      <c r="H288" s="77"/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7"/>
      <c r="C289" s="77"/>
      <c r="D289" s="77"/>
      <c r="E289" s="77"/>
      <c r="F289" s="77"/>
      <c r="G289" s="77"/>
      <c r="H289" s="77"/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7" t="s">
        <v>30</v>
      </c>
      <c r="C292" s="77"/>
      <c r="D292" s="77"/>
      <c r="E292" s="77"/>
      <c r="F292" s="77"/>
      <c r="G292" s="77"/>
      <c r="H292" s="77"/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7" t="s">
        <v>31</v>
      </c>
      <c r="C293" s="77"/>
      <c r="D293" s="77"/>
      <c r="E293" s="77"/>
      <c r="F293" s="77"/>
      <c r="G293" s="77"/>
      <c r="H293" s="77"/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7" t="s">
        <v>32</v>
      </c>
      <c r="C294" s="77"/>
      <c r="D294" s="77"/>
      <c r="E294" s="77"/>
      <c r="F294" s="77"/>
      <c r="G294" s="77"/>
      <c r="H294" s="77"/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7"/>
      <c r="C295" s="77"/>
      <c r="D295" s="77"/>
      <c r="E295" s="77"/>
      <c r="F295" s="77"/>
      <c r="G295" s="77"/>
      <c r="H295" s="77"/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7"/>
      <c r="C296" s="77"/>
      <c r="D296" s="77"/>
      <c r="E296" s="77"/>
      <c r="F296" s="77"/>
      <c r="G296" s="77"/>
      <c r="H296" s="77"/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7"/>
      <c r="C297" s="77"/>
      <c r="D297" s="77"/>
      <c r="E297" s="77"/>
      <c r="F297" s="77"/>
      <c r="G297" s="77"/>
      <c r="H297" s="77"/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7"/>
      <c r="C298" s="77"/>
      <c r="D298" s="77"/>
      <c r="E298" s="77"/>
      <c r="F298" s="77"/>
      <c r="G298" s="77"/>
      <c r="H298" s="77"/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7"/>
      <c r="C299" s="77"/>
      <c r="D299" s="77"/>
      <c r="E299" s="77"/>
      <c r="F299" s="77"/>
      <c r="G299" s="77"/>
      <c r="H299" s="77"/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7"/>
      <c r="C300" s="77"/>
      <c r="D300" s="77"/>
      <c r="E300" s="77"/>
      <c r="F300" s="77"/>
      <c r="G300" s="77"/>
      <c r="H300" s="77"/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7"/>
      <c r="C301" s="77"/>
      <c r="D301" s="77"/>
      <c r="E301" s="77"/>
      <c r="F301" s="77"/>
      <c r="G301" s="77"/>
      <c r="H301" s="77"/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7"/>
      <c r="C302" s="77"/>
      <c r="D302" s="77"/>
      <c r="E302" s="77"/>
      <c r="F302" s="77"/>
      <c r="G302" s="77"/>
      <c r="H302" s="77"/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7"/>
      <c r="C303" s="77"/>
      <c r="D303" s="77"/>
      <c r="E303" s="77"/>
      <c r="F303" s="77"/>
      <c r="G303" s="77"/>
      <c r="H303" s="77"/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7"/>
      <c r="C304" s="77"/>
      <c r="D304" s="77"/>
      <c r="E304" s="77"/>
      <c r="F304" s="77"/>
      <c r="G304" s="77"/>
      <c r="H304" s="77"/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7"/>
      <c r="C305" s="77"/>
      <c r="D305" s="77"/>
      <c r="E305" s="77"/>
      <c r="F305" s="77"/>
      <c r="G305" s="77"/>
      <c r="H305" s="77"/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7"/>
      <c r="C306" s="77"/>
      <c r="D306" s="77"/>
      <c r="E306" s="77"/>
      <c r="F306" s="77"/>
      <c r="G306" s="77"/>
      <c r="H306" s="77"/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7"/>
      <c r="C307" s="77"/>
      <c r="D307" s="77"/>
      <c r="E307" s="77"/>
      <c r="F307" s="77"/>
      <c r="G307" s="77"/>
      <c r="H307" s="77"/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7"/>
      <c r="C308" s="77"/>
      <c r="D308" s="77"/>
      <c r="E308" s="77"/>
      <c r="F308" s="77"/>
      <c r="G308" s="77"/>
      <c r="H308" s="77"/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7"/>
      <c r="C309" s="77"/>
      <c r="D309" s="77"/>
      <c r="E309" s="77"/>
      <c r="F309" s="77"/>
      <c r="G309" s="77"/>
      <c r="H309" s="77"/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7"/>
      <c r="C310" s="77"/>
      <c r="D310" s="77"/>
      <c r="E310" s="77"/>
      <c r="F310" s="77"/>
      <c r="G310" s="77"/>
      <c r="H310" s="77"/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7"/>
      <c r="C311" s="77"/>
      <c r="D311" s="77"/>
      <c r="E311" s="77"/>
      <c r="F311" s="77"/>
      <c r="G311" s="77"/>
      <c r="H311" s="77"/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7" t="s">
        <v>61</v>
      </c>
      <c r="C314" s="77"/>
      <c r="D314" s="77"/>
      <c r="E314" s="77"/>
      <c r="F314" s="77"/>
      <c r="G314" s="77"/>
      <c r="H314" s="77"/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7" t="s">
        <v>62</v>
      </c>
      <c r="C315" s="77"/>
      <c r="D315" s="77"/>
      <c r="E315" s="77"/>
      <c r="F315" s="77"/>
      <c r="G315" s="77"/>
      <c r="H315" s="77"/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7" t="s">
        <v>63</v>
      </c>
      <c r="C316" s="77"/>
      <c r="D316" s="77"/>
      <c r="E316" s="77"/>
      <c r="F316" s="77"/>
      <c r="G316" s="77"/>
      <c r="H316" s="77"/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2" t="s">
        <v>26</v>
      </c>
      <c r="C317" s="77"/>
      <c r="D317" s="77"/>
      <c r="E317" s="77"/>
      <c r="F317" s="77"/>
      <c r="G317" s="77"/>
      <c r="H317" s="77"/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7" t="s">
        <v>25</v>
      </c>
      <c r="C318" s="77"/>
      <c r="D318" s="77"/>
      <c r="E318" s="77"/>
      <c r="F318" s="77"/>
      <c r="G318" s="77"/>
      <c r="H318" s="77"/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7" t="s">
        <v>27</v>
      </c>
      <c r="C319" s="77"/>
      <c r="D319" s="77"/>
      <c r="E319" s="77"/>
      <c r="F319" s="77"/>
      <c r="G319" s="77"/>
      <c r="H319" s="77"/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7" t="s">
        <v>94</v>
      </c>
      <c r="D335" s="347"/>
      <c r="E335" s="347"/>
      <c r="F335" s="347"/>
      <c r="G335" s="347"/>
      <c r="H335" s="347"/>
      <c r="I335" s="347"/>
      <c r="J335" s="347"/>
      <c r="K335" s="347"/>
      <c r="L335" s="347"/>
      <c r="M335" s="347"/>
      <c r="N335" s="347"/>
      <c r="O335" s="347"/>
      <c r="P335" s="347"/>
      <c r="Q335" s="347"/>
      <c r="R335" s="347"/>
      <c r="S335" s="347"/>
      <c r="T335" s="347"/>
      <c r="U335" s="347"/>
      <c r="V335" s="347"/>
      <c r="W335" s="347"/>
      <c r="X335" s="347"/>
      <c r="Y335" s="347"/>
      <c r="Z335" s="347"/>
      <c r="AA335" s="347"/>
      <c r="AB335" s="347"/>
      <c r="AC335" s="347"/>
      <c r="AD335" s="347"/>
      <c r="AE335" s="347"/>
      <c r="AF335" s="347"/>
      <c r="AG335" s="347"/>
      <c r="AH335" s="347"/>
      <c r="AI335" s="347"/>
      <c r="AJ335" s="347"/>
      <c r="AK335" s="347"/>
      <c r="AL335" s="347"/>
      <c r="AM335" s="347"/>
      <c r="AN335" s="347"/>
      <c r="AO335" s="347"/>
      <c r="AP335" s="347"/>
      <c r="AQ335" s="347"/>
      <c r="AR335" s="347"/>
      <c r="AS335" s="347"/>
      <c r="AT335" s="347"/>
      <c r="AU335" s="347"/>
      <c r="AV335" s="347"/>
      <c r="AW335" s="347"/>
      <c r="AX335" s="347"/>
      <c r="AY335" s="347"/>
      <c r="AZ335" s="347"/>
      <c r="BA335" s="347"/>
      <c r="BB335" s="347"/>
      <c r="BC335" s="347"/>
      <c r="BD335" s="347"/>
      <c r="BE335" s="347"/>
      <c r="BF335" s="347"/>
      <c r="BG335" s="347"/>
      <c r="BH335" s="347"/>
      <c r="BI335" s="347"/>
      <c r="BJ335" s="347"/>
      <c r="BK335" s="347"/>
      <c r="BL335" s="347"/>
      <c r="BM335" s="347"/>
      <c r="BN335" s="347"/>
      <c r="BO335" s="347"/>
      <c r="BP335" s="347"/>
      <c r="BQ335" s="347"/>
      <c r="BR335" s="347"/>
      <c r="BS335" s="347"/>
      <c r="BT335" s="347"/>
      <c r="BU335" s="347"/>
      <c r="BV335" s="347"/>
      <c r="BW335" s="347"/>
      <c r="BX335" s="347"/>
      <c r="BY335" s="347"/>
      <c r="BZ335" s="347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194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48" t="s">
        <v>97</v>
      </c>
      <c r="C340" s="349"/>
      <c r="D340" s="349"/>
      <c r="E340" s="349"/>
      <c r="F340" s="349"/>
      <c r="G340" s="349"/>
      <c r="H340" s="349"/>
      <c r="I340" s="349"/>
      <c r="J340" s="349"/>
      <c r="K340" s="349"/>
      <c r="L340" s="349"/>
      <c r="M340" s="349"/>
      <c r="N340" s="349"/>
      <c r="O340" s="349"/>
      <c r="P340" s="349"/>
      <c r="Q340" s="349"/>
      <c r="R340" s="349"/>
      <c r="S340" s="349"/>
      <c r="T340" s="349"/>
      <c r="U340" s="349"/>
      <c r="V340" s="349"/>
      <c r="W340" s="349"/>
      <c r="X340" s="349"/>
      <c r="Y340" s="349"/>
      <c r="Z340" s="349"/>
      <c r="AA340" s="349"/>
      <c r="AB340" s="349"/>
      <c r="AC340" s="349"/>
      <c r="AD340" s="349"/>
      <c r="AE340" s="349"/>
      <c r="AF340" s="349"/>
      <c r="AG340" s="349"/>
      <c r="AH340" s="349"/>
      <c r="AI340" s="349"/>
      <c r="AJ340" s="349"/>
      <c r="AK340" s="349"/>
      <c r="AL340" s="349"/>
      <c r="AM340" s="349"/>
      <c r="AN340" s="349"/>
      <c r="AO340" s="349"/>
      <c r="AP340" s="349"/>
      <c r="AQ340" s="349"/>
      <c r="AR340" s="350"/>
      <c r="AS340" s="378" t="s">
        <v>98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3"/>
      <c r="C342" s="294"/>
      <c r="D342" s="294"/>
      <c r="E342" s="294"/>
      <c r="F342" s="294"/>
      <c r="G342" s="294"/>
      <c r="H342" s="294"/>
      <c r="I342" s="294"/>
      <c r="J342" s="294"/>
      <c r="K342" s="294"/>
      <c r="L342" s="294"/>
      <c r="M342" s="294"/>
      <c r="N342" s="294"/>
      <c r="O342" s="294"/>
      <c r="P342" s="294"/>
      <c r="Q342" s="294"/>
      <c r="R342" s="294"/>
      <c r="S342" s="294"/>
      <c r="T342" s="294"/>
      <c r="U342" s="294"/>
      <c r="V342" s="294"/>
      <c r="W342" s="294"/>
      <c r="X342" s="294"/>
      <c r="Y342" s="294"/>
      <c r="Z342" s="294"/>
      <c r="AA342" s="294"/>
      <c r="AB342" s="294"/>
      <c r="AC342" s="294"/>
      <c r="AD342" s="294"/>
      <c r="AE342" s="294"/>
      <c r="AF342" s="294"/>
      <c r="AG342" s="294"/>
      <c r="AH342" s="294"/>
      <c r="AI342" s="294"/>
      <c r="AJ342" s="294"/>
      <c r="AK342" s="294"/>
      <c r="AL342" s="294"/>
      <c r="AM342" s="294"/>
      <c r="AN342" s="294"/>
      <c r="AO342" s="294"/>
      <c r="AP342" s="294"/>
      <c r="AQ342" s="294"/>
      <c r="AR342" s="295"/>
      <c r="AS342" s="293"/>
      <c r="AT342" s="294"/>
      <c r="AU342" s="294"/>
      <c r="AV342" s="294"/>
      <c r="AW342" s="294"/>
      <c r="AX342" s="294"/>
      <c r="AY342" s="294"/>
      <c r="AZ342" s="294"/>
      <c r="BA342" s="294"/>
      <c r="BB342" s="294"/>
      <c r="BC342" s="294"/>
      <c r="BD342" s="294"/>
      <c r="BE342" s="294"/>
      <c r="BF342" s="294"/>
      <c r="BG342" s="294"/>
      <c r="BH342" s="294"/>
      <c r="BI342" s="294"/>
      <c r="BJ342" s="294"/>
      <c r="BK342" s="294"/>
      <c r="BL342" s="294"/>
      <c r="BM342" s="294"/>
      <c r="BN342" s="294"/>
      <c r="BO342" s="294"/>
      <c r="BP342" s="294"/>
      <c r="BQ342" s="294"/>
      <c r="BR342" s="294"/>
      <c r="BS342" s="294"/>
      <c r="BT342" s="294"/>
      <c r="BU342" s="294"/>
      <c r="BV342" s="294"/>
      <c r="BW342" s="294"/>
      <c r="BX342" s="294"/>
      <c r="BY342" s="294"/>
      <c r="BZ342" s="346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3"/>
      <c r="C343" s="294"/>
      <c r="D343" s="294"/>
      <c r="E343" s="294"/>
      <c r="F343" s="294"/>
      <c r="G343" s="294"/>
      <c r="H343" s="294"/>
      <c r="I343" s="294"/>
      <c r="J343" s="294"/>
      <c r="K343" s="294"/>
      <c r="L343" s="294"/>
      <c r="M343" s="294"/>
      <c r="N343" s="294"/>
      <c r="O343" s="294"/>
      <c r="P343" s="294"/>
      <c r="Q343" s="294"/>
      <c r="R343" s="294"/>
      <c r="S343" s="294"/>
      <c r="T343" s="294"/>
      <c r="U343" s="294"/>
      <c r="V343" s="294"/>
      <c r="W343" s="294"/>
      <c r="X343" s="294"/>
      <c r="Y343" s="294"/>
      <c r="Z343" s="294"/>
      <c r="AA343" s="294"/>
      <c r="AB343" s="294"/>
      <c r="AC343" s="294"/>
      <c r="AD343" s="294"/>
      <c r="AE343" s="294"/>
      <c r="AF343" s="294"/>
      <c r="AG343" s="294"/>
      <c r="AH343" s="294"/>
      <c r="AI343" s="294"/>
      <c r="AJ343" s="294"/>
      <c r="AK343" s="294"/>
      <c r="AL343" s="294"/>
      <c r="AM343" s="294"/>
      <c r="AN343" s="294"/>
      <c r="AO343" s="294"/>
      <c r="AP343" s="294"/>
      <c r="AQ343" s="294"/>
      <c r="AR343" s="295"/>
      <c r="AS343" s="293"/>
      <c r="AT343" s="294"/>
      <c r="AU343" s="294"/>
      <c r="AV343" s="294"/>
      <c r="AW343" s="294"/>
      <c r="AX343" s="294"/>
      <c r="AY343" s="294"/>
      <c r="AZ343" s="294"/>
      <c r="BA343" s="294"/>
      <c r="BB343" s="294"/>
      <c r="BC343" s="294"/>
      <c r="BD343" s="294"/>
      <c r="BE343" s="294"/>
      <c r="BF343" s="294"/>
      <c r="BG343" s="294"/>
      <c r="BH343" s="294"/>
      <c r="BI343" s="294"/>
      <c r="BJ343" s="294"/>
      <c r="BK343" s="294"/>
      <c r="BL343" s="294"/>
      <c r="BM343" s="294"/>
      <c r="BN343" s="294"/>
      <c r="BO343" s="294"/>
      <c r="BP343" s="294"/>
      <c r="BQ343" s="294"/>
      <c r="BR343" s="294"/>
      <c r="BS343" s="294"/>
      <c r="BT343" s="294"/>
      <c r="BU343" s="294"/>
      <c r="BV343" s="294"/>
      <c r="BW343" s="294"/>
      <c r="BX343" s="294"/>
      <c r="BY343" s="294"/>
      <c r="BZ343" s="346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3"/>
      <c r="C344" s="294"/>
      <c r="D344" s="294"/>
      <c r="E344" s="294"/>
      <c r="F344" s="294"/>
      <c r="G344" s="294"/>
      <c r="H344" s="294"/>
      <c r="I344" s="294"/>
      <c r="J344" s="294"/>
      <c r="K344" s="294"/>
      <c r="L344" s="294"/>
      <c r="M344" s="294"/>
      <c r="N344" s="294"/>
      <c r="O344" s="294"/>
      <c r="P344" s="294"/>
      <c r="Q344" s="294"/>
      <c r="R344" s="294"/>
      <c r="S344" s="294"/>
      <c r="T344" s="294"/>
      <c r="U344" s="294"/>
      <c r="V344" s="294"/>
      <c r="W344" s="294"/>
      <c r="X344" s="294"/>
      <c r="Y344" s="294"/>
      <c r="Z344" s="294"/>
      <c r="AA344" s="294"/>
      <c r="AB344" s="294"/>
      <c r="AC344" s="294"/>
      <c r="AD344" s="294"/>
      <c r="AE344" s="294"/>
      <c r="AF344" s="294"/>
      <c r="AG344" s="294"/>
      <c r="AH344" s="294"/>
      <c r="AI344" s="294"/>
      <c r="AJ344" s="294"/>
      <c r="AK344" s="294"/>
      <c r="AL344" s="294"/>
      <c r="AM344" s="294"/>
      <c r="AN344" s="294"/>
      <c r="AO344" s="294"/>
      <c r="AP344" s="294"/>
      <c r="AQ344" s="294"/>
      <c r="AR344" s="295"/>
      <c r="AS344" s="293"/>
      <c r="AT344" s="294"/>
      <c r="AU344" s="294"/>
      <c r="AV344" s="294"/>
      <c r="AW344" s="294"/>
      <c r="AX344" s="294"/>
      <c r="AY344" s="294"/>
      <c r="AZ344" s="294"/>
      <c r="BA344" s="294"/>
      <c r="BB344" s="294"/>
      <c r="BC344" s="294"/>
      <c r="BD344" s="294"/>
      <c r="BE344" s="294"/>
      <c r="BF344" s="294"/>
      <c r="BG344" s="294"/>
      <c r="BH344" s="294"/>
      <c r="BI344" s="294"/>
      <c r="BJ344" s="294"/>
      <c r="BK344" s="294"/>
      <c r="BL344" s="294"/>
      <c r="BM344" s="294"/>
      <c r="BN344" s="294"/>
      <c r="BO344" s="294"/>
      <c r="BP344" s="294"/>
      <c r="BQ344" s="294"/>
      <c r="BR344" s="294"/>
      <c r="BS344" s="294"/>
      <c r="BT344" s="294"/>
      <c r="BU344" s="294"/>
      <c r="BV344" s="294"/>
      <c r="BW344" s="294"/>
      <c r="BX344" s="294"/>
      <c r="BY344" s="294"/>
      <c r="BZ344" s="346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3"/>
      <c r="C345" s="294"/>
      <c r="D345" s="294"/>
      <c r="E345" s="294"/>
      <c r="F345" s="294"/>
      <c r="G345" s="294"/>
      <c r="H345" s="294"/>
      <c r="I345" s="294"/>
      <c r="J345" s="294"/>
      <c r="K345" s="294"/>
      <c r="L345" s="294"/>
      <c r="M345" s="294"/>
      <c r="N345" s="294"/>
      <c r="O345" s="294"/>
      <c r="P345" s="294"/>
      <c r="Q345" s="294"/>
      <c r="R345" s="294"/>
      <c r="S345" s="294"/>
      <c r="T345" s="294"/>
      <c r="U345" s="294"/>
      <c r="V345" s="294"/>
      <c r="W345" s="294"/>
      <c r="X345" s="294"/>
      <c r="Y345" s="294"/>
      <c r="Z345" s="294"/>
      <c r="AA345" s="294"/>
      <c r="AB345" s="294"/>
      <c r="AC345" s="294"/>
      <c r="AD345" s="294"/>
      <c r="AE345" s="294"/>
      <c r="AF345" s="294"/>
      <c r="AG345" s="294"/>
      <c r="AH345" s="294"/>
      <c r="AI345" s="294"/>
      <c r="AJ345" s="294"/>
      <c r="AK345" s="294"/>
      <c r="AL345" s="294"/>
      <c r="AM345" s="294"/>
      <c r="AN345" s="294"/>
      <c r="AO345" s="294"/>
      <c r="AP345" s="294"/>
      <c r="AQ345" s="294"/>
      <c r="AR345" s="295"/>
      <c r="AS345" s="293"/>
      <c r="AT345" s="294"/>
      <c r="AU345" s="294"/>
      <c r="AV345" s="294"/>
      <c r="AW345" s="294"/>
      <c r="AX345" s="294"/>
      <c r="AY345" s="294"/>
      <c r="AZ345" s="294"/>
      <c r="BA345" s="294"/>
      <c r="BB345" s="294"/>
      <c r="BC345" s="294"/>
      <c r="BD345" s="294"/>
      <c r="BE345" s="294"/>
      <c r="BF345" s="294"/>
      <c r="BG345" s="294"/>
      <c r="BH345" s="294"/>
      <c r="BI345" s="294"/>
      <c r="BJ345" s="294"/>
      <c r="BK345" s="294"/>
      <c r="BL345" s="294"/>
      <c r="BM345" s="294"/>
      <c r="BN345" s="294"/>
      <c r="BO345" s="294"/>
      <c r="BP345" s="294"/>
      <c r="BQ345" s="294"/>
      <c r="BR345" s="294"/>
      <c r="BS345" s="294"/>
      <c r="BT345" s="294"/>
      <c r="BU345" s="294"/>
      <c r="BV345" s="294"/>
      <c r="BW345" s="294"/>
      <c r="BX345" s="294"/>
      <c r="BY345" s="294"/>
      <c r="BZ345" s="346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3"/>
      <c r="C346" s="294"/>
      <c r="D346" s="294"/>
      <c r="E346" s="294"/>
      <c r="F346" s="294"/>
      <c r="G346" s="294"/>
      <c r="H346" s="294"/>
      <c r="I346" s="294"/>
      <c r="J346" s="294"/>
      <c r="K346" s="294"/>
      <c r="L346" s="294"/>
      <c r="M346" s="294"/>
      <c r="N346" s="294"/>
      <c r="O346" s="294"/>
      <c r="P346" s="294"/>
      <c r="Q346" s="294"/>
      <c r="R346" s="294"/>
      <c r="S346" s="294"/>
      <c r="T346" s="294"/>
      <c r="U346" s="294"/>
      <c r="V346" s="294"/>
      <c r="W346" s="294"/>
      <c r="X346" s="294"/>
      <c r="Y346" s="294"/>
      <c r="Z346" s="294"/>
      <c r="AA346" s="294"/>
      <c r="AB346" s="294"/>
      <c r="AC346" s="294"/>
      <c r="AD346" s="294"/>
      <c r="AE346" s="294"/>
      <c r="AF346" s="294"/>
      <c r="AG346" s="294"/>
      <c r="AH346" s="294"/>
      <c r="AI346" s="294"/>
      <c r="AJ346" s="294"/>
      <c r="AK346" s="294"/>
      <c r="AL346" s="294"/>
      <c r="AM346" s="294"/>
      <c r="AN346" s="294"/>
      <c r="AO346" s="294"/>
      <c r="AP346" s="294"/>
      <c r="AQ346" s="294"/>
      <c r="AR346" s="295"/>
      <c r="AS346" s="293"/>
      <c r="AT346" s="294"/>
      <c r="AU346" s="294"/>
      <c r="AV346" s="294"/>
      <c r="AW346" s="294"/>
      <c r="AX346" s="294"/>
      <c r="AY346" s="294"/>
      <c r="AZ346" s="294"/>
      <c r="BA346" s="294"/>
      <c r="BB346" s="294"/>
      <c r="BC346" s="294"/>
      <c r="BD346" s="294"/>
      <c r="BE346" s="294"/>
      <c r="BF346" s="294"/>
      <c r="BG346" s="294"/>
      <c r="BH346" s="294"/>
      <c r="BI346" s="294"/>
      <c r="BJ346" s="294"/>
      <c r="BK346" s="294"/>
      <c r="BL346" s="294"/>
      <c r="BM346" s="294"/>
      <c r="BN346" s="294"/>
      <c r="BO346" s="294"/>
      <c r="BP346" s="294"/>
      <c r="BQ346" s="294"/>
      <c r="BR346" s="294"/>
      <c r="BS346" s="294"/>
      <c r="BT346" s="294"/>
      <c r="BU346" s="294"/>
      <c r="BV346" s="294"/>
      <c r="BW346" s="294"/>
      <c r="BX346" s="294"/>
      <c r="BY346" s="294"/>
      <c r="BZ346" s="346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3"/>
      <c r="C347" s="294"/>
      <c r="D347" s="294"/>
      <c r="E347" s="294"/>
      <c r="F347" s="294"/>
      <c r="G347" s="294"/>
      <c r="H347" s="294"/>
      <c r="I347" s="294"/>
      <c r="J347" s="294"/>
      <c r="K347" s="294"/>
      <c r="L347" s="294"/>
      <c r="M347" s="294"/>
      <c r="N347" s="294"/>
      <c r="O347" s="294"/>
      <c r="P347" s="294"/>
      <c r="Q347" s="294"/>
      <c r="R347" s="294"/>
      <c r="S347" s="294"/>
      <c r="T347" s="294"/>
      <c r="U347" s="294"/>
      <c r="V347" s="294"/>
      <c r="W347" s="294"/>
      <c r="X347" s="294"/>
      <c r="Y347" s="294"/>
      <c r="Z347" s="294"/>
      <c r="AA347" s="294"/>
      <c r="AB347" s="294"/>
      <c r="AC347" s="294"/>
      <c r="AD347" s="294"/>
      <c r="AE347" s="294"/>
      <c r="AF347" s="294"/>
      <c r="AG347" s="294"/>
      <c r="AH347" s="294"/>
      <c r="AI347" s="294"/>
      <c r="AJ347" s="294"/>
      <c r="AK347" s="294"/>
      <c r="AL347" s="294"/>
      <c r="AM347" s="294"/>
      <c r="AN347" s="294"/>
      <c r="AO347" s="294"/>
      <c r="AP347" s="294"/>
      <c r="AQ347" s="294"/>
      <c r="AR347" s="295"/>
      <c r="AS347" s="293"/>
      <c r="AT347" s="294"/>
      <c r="AU347" s="294"/>
      <c r="AV347" s="294"/>
      <c r="AW347" s="294"/>
      <c r="AX347" s="294"/>
      <c r="AY347" s="294"/>
      <c r="AZ347" s="294"/>
      <c r="BA347" s="294"/>
      <c r="BB347" s="294"/>
      <c r="BC347" s="294"/>
      <c r="BD347" s="294"/>
      <c r="BE347" s="294"/>
      <c r="BF347" s="294"/>
      <c r="BG347" s="294"/>
      <c r="BH347" s="294"/>
      <c r="BI347" s="294"/>
      <c r="BJ347" s="294"/>
      <c r="BK347" s="294"/>
      <c r="BL347" s="294"/>
      <c r="BM347" s="294"/>
      <c r="BN347" s="294"/>
      <c r="BO347" s="294"/>
      <c r="BP347" s="294"/>
      <c r="BQ347" s="294"/>
      <c r="BR347" s="294"/>
      <c r="BS347" s="294"/>
      <c r="BT347" s="294"/>
      <c r="BU347" s="294"/>
      <c r="BV347" s="294"/>
      <c r="BW347" s="294"/>
      <c r="BX347" s="294"/>
      <c r="BY347" s="294"/>
      <c r="BZ347" s="346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3"/>
      <c r="C348" s="294"/>
      <c r="D348" s="294"/>
      <c r="E348" s="294"/>
      <c r="F348" s="294"/>
      <c r="G348" s="294"/>
      <c r="H348" s="294"/>
      <c r="I348" s="294"/>
      <c r="J348" s="294"/>
      <c r="K348" s="294"/>
      <c r="L348" s="294"/>
      <c r="M348" s="294"/>
      <c r="N348" s="294"/>
      <c r="O348" s="294"/>
      <c r="P348" s="294"/>
      <c r="Q348" s="294"/>
      <c r="R348" s="294"/>
      <c r="S348" s="294"/>
      <c r="T348" s="294"/>
      <c r="U348" s="294"/>
      <c r="V348" s="294"/>
      <c r="W348" s="294"/>
      <c r="X348" s="294"/>
      <c r="Y348" s="294"/>
      <c r="Z348" s="294"/>
      <c r="AA348" s="294"/>
      <c r="AB348" s="294"/>
      <c r="AC348" s="294"/>
      <c r="AD348" s="294"/>
      <c r="AE348" s="294"/>
      <c r="AF348" s="294"/>
      <c r="AG348" s="294"/>
      <c r="AH348" s="294"/>
      <c r="AI348" s="294"/>
      <c r="AJ348" s="294"/>
      <c r="AK348" s="294"/>
      <c r="AL348" s="294"/>
      <c r="AM348" s="294"/>
      <c r="AN348" s="294"/>
      <c r="AO348" s="294"/>
      <c r="AP348" s="294"/>
      <c r="AQ348" s="294"/>
      <c r="AR348" s="295"/>
      <c r="AS348" s="293"/>
      <c r="AT348" s="294"/>
      <c r="AU348" s="294"/>
      <c r="AV348" s="294"/>
      <c r="AW348" s="294"/>
      <c r="AX348" s="294"/>
      <c r="AY348" s="294"/>
      <c r="AZ348" s="294"/>
      <c r="BA348" s="294"/>
      <c r="BB348" s="294"/>
      <c r="BC348" s="294"/>
      <c r="BD348" s="294"/>
      <c r="BE348" s="294"/>
      <c r="BF348" s="294"/>
      <c r="BG348" s="294"/>
      <c r="BH348" s="294"/>
      <c r="BI348" s="294"/>
      <c r="BJ348" s="294"/>
      <c r="BK348" s="294"/>
      <c r="BL348" s="294"/>
      <c r="BM348" s="294"/>
      <c r="BN348" s="294"/>
      <c r="BO348" s="294"/>
      <c r="BP348" s="294"/>
      <c r="BQ348" s="294"/>
      <c r="BR348" s="294"/>
      <c r="BS348" s="294"/>
      <c r="BT348" s="294"/>
      <c r="BU348" s="294"/>
      <c r="BV348" s="294"/>
      <c r="BW348" s="294"/>
      <c r="BX348" s="294"/>
      <c r="BY348" s="294"/>
      <c r="BZ348" s="346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3"/>
      <c r="C349" s="294"/>
      <c r="D349" s="294"/>
      <c r="E349" s="294"/>
      <c r="F349" s="294"/>
      <c r="G349" s="294"/>
      <c r="H349" s="294"/>
      <c r="I349" s="294"/>
      <c r="J349" s="294"/>
      <c r="K349" s="294"/>
      <c r="L349" s="294"/>
      <c r="M349" s="294"/>
      <c r="N349" s="294"/>
      <c r="O349" s="294"/>
      <c r="P349" s="294"/>
      <c r="Q349" s="294"/>
      <c r="R349" s="294"/>
      <c r="S349" s="294"/>
      <c r="T349" s="294"/>
      <c r="U349" s="294"/>
      <c r="V349" s="294"/>
      <c r="W349" s="294"/>
      <c r="X349" s="294"/>
      <c r="Y349" s="294"/>
      <c r="Z349" s="294"/>
      <c r="AA349" s="294"/>
      <c r="AB349" s="294"/>
      <c r="AC349" s="294"/>
      <c r="AD349" s="294"/>
      <c r="AE349" s="294"/>
      <c r="AF349" s="294"/>
      <c r="AG349" s="294"/>
      <c r="AH349" s="294"/>
      <c r="AI349" s="294"/>
      <c r="AJ349" s="294"/>
      <c r="AK349" s="294"/>
      <c r="AL349" s="294"/>
      <c r="AM349" s="294"/>
      <c r="AN349" s="294"/>
      <c r="AO349" s="294"/>
      <c r="AP349" s="294"/>
      <c r="AQ349" s="294"/>
      <c r="AR349" s="295"/>
      <c r="AS349" s="293"/>
      <c r="AT349" s="294"/>
      <c r="AU349" s="294"/>
      <c r="AV349" s="294"/>
      <c r="AW349" s="294"/>
      <c r="AX349" s="294"/>
      <c r="AY349" s="294"/>
      <c r="AZ349" s="294"/>
      <c r="BA349" s="294"/>
      <c r="BB349" s="294"/>
      <c r="BC349" s="294"/>
      <c r="BD349" s="294"/>
      <c r="BE349" s="294"/>
      <c r="BF349" s="294"/>
      <c r="BG349" s="294"/>
      <c r="BH349" s="294"/>
      <c r="BI349" s="294"/>
      <c r="BJ349" s="294"/>
      <c r="BK349" s="294"/>
      <c r="BL349" s="294"/>
      <c r="BM349" s="294"/>
      <c r="BN349" s="294"/>
      <c r="BO349" s="294"/>
      <c r="BP349" s="294"/>
      <c r="BQ349" s="294"/>
      <c r="BR349" s="294"/>
      <c r="BS349" s="294"/>
      <c r="BT349" s="294"/>
      <c r="BU349" s="294"/>
      <c r="BV349" s="294"/>
      <c r="BW349" s="294"/>
      <c r="BX349" s="294"/>
      <c r="BY349" s="294"/>
      <c r="BZ349" s="346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5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5" t="s">
        <v>34</v>
      </c>
      <c r="K356" s="115"/>
      <c r="L356" s="115"/>
      <c r="M356" s="115"/>
      <c r="N356" s="115"/>
      <c r="O356" s="115"/>
      <c r="P356" s="115"/>
      <c r="Q356" s="115"/>
      <c r="R356" s="115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7" t="s">
        <v>201</v>
      </c>
      <c r="C358" s="77"/>
      <c r="D358" s="77"/>
      <c r="E358" s="77"/>
      <c r="F358" s="77"/>
      <c r="G358" s="77"/>
      <c r="H358" s="77"/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7"/>
      <c r="C359" s="77"/>
      <c r="D359" s="77"/>
      <c r="E359" s="77"/>
      <c r="F359" s="77"/>
      <c r="G359" s="77"/>
      <c r="H359" s="77"/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7"/>
      <c r="C360" s="77"/>
      <c r="D360" s="77"/>
      <c r="E360" s="77"/>
      <c r="F360" s="77"/>
      <c r="G360" s="77"/>
      <c r="H360" s="77"/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7"/>
      <c r="C361" s="77"/>
      <c r="D361" s="77"/>
      <c r="E361" s="77"/>
      <c r="F361" s="77"/>
      <c r="G361" s="77"/>
      <c r="H361" s="77"/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7"/>
      <c r="C362" s="77"/>
      <c r="D362" s="77"/>
      <c r="E362" s="77"/>
      <c r="F362" s="77"/>
      <c r="G362" s="77"/>
      <c r="H362" s="77"/>
      <c r="I362" s="77"/>
      <c r="J362" s="77"/>
      <c r="K362" s="77"/>
      <c r="L362" s="77"/>
      <c r="M362" s="77"/>
      <c r="N362" s="77"/>
      <c r="O362" s="77"/>
      <c r="P362" s="77"/>
      <c r="Q362" s="77"/>
      <c r="R362" s="77"/>
      <c r="S362" s="77"/>
      <c r="T362" s="77"/>
      <c r="U362" s="77"/>
      <c r="V362" s="77"/>
      <c r="W362" s="77"/>
      <c r="X362" s="77"/>
      <c r="Y362" s="77"/>
      <c r="Z362" s="77"/>
      <c r="AA362" s="77"/>
      <c r="AB362" s="77"/>
      <c r="AC362" s="77"/>
      <c r="AD362" s="77"/>
      <c r="AE362" s="77"/>
      <c r="AF362" s="77"/>
      <c r="AG362" s="77"/>
      <c r="AH362" s="77"/>
      <c r="AI362" s="77"/>
      <c r="AJ362" s="77"/>
      <c r="AK362" s="77"/>
      <c r="AL362" s="77"/>
      <c r="AM362" s="77"/>
      <c r="AN362" s="77"/>
      <c r="AO362" s="77"/>
      <c r="AP362" s="77"/>
      <c r="AQ362" s="77"/>
      <c r="AR362" s="77"/>
      <c r="AS362" s="77"/>
      <c r="AT362" s="77"/>
      <c r="AU362" s="77"/>
      <c r="AV362" s="77"/>
      <c r="AW362" s="77"/>
      <c r="AX362" s="77"/>
      <c r="AY362" s="77"/>
      <c r="AZ362" s="77"/>
      <c r="BA362" s="77"/>
      <c r="BB362" s="77"/>
      <c r="BC362" s="77"/>
      <c r="BD362" s="77"/>
      <c r="BE362" s="77"/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7"/>
      <c r="BQ362" s="77"/>
      <c r="BR362" s="77"/>
      <c r="BS362" s="77"/>
      <c r="BT362" s="77"/>
      <c r="BU362" s="77"/>
      <c r="BV362" s="77"/>
      <c r="BW362" s="77"/>
      <c r="BX362" s="77"/>
      <c r="BY362" s="77"/>
      <c r="BZ362" s="77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7"/>
      <c r="C363" s="77"/>
      <c r="D363" s="77"/>
      <c r="E363" s="77"/>
      <c r="F363" s="77"/>
      <c r="G363" s="77"/>
      <c r="H363" s="77"/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7"/>
      <c r="C364" s="77"/>
      <c r="D364" s="77"/>
      <c r="E364" s="77"/>
      <c r="F364" s="77"/>
      <c r="G364" s="77"/>
      <c r="H364" s="77"/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7"/>
      <c r="C365" s="77"/>
      <c r="D365" s="77"/>
      <c r="E365" s="77"/>
      <c r="F365" s="77"/>
      <c r="G365" s="77"/>
      <c r="H365" s="77"/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7"/>
      <c r="C366" s="77"/>
      <c r="D366" s="77"/>
      <c r="E366" s="77"/>
      <c r="F366" s="77"/>
      <c r="G366" s="77"/>
      <c r="H366" s="77"/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7"/>
      <c r="C367" s="77"/>
      <c r="D367" s="77"/>
      <c r="E367" s="77"/>
      <c r="F367" s="77"/>
      <c r="G367" s="77"/>
      <c r="H367" s="77"/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7"/>
      <c r="C368" s="77"/>
      <c r="D368" s="77"/>
      <c r="E368" s="77"/>
      <c r="F368" s="77"/>
      <c r="G368" s="77"/>
      <c r="H368" s="77"/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7"/>
      <c r="C369" s="77"/>
      <c r="D369" s="77"/>
      <c r="E369" s="77"/>
      <c r="F369" s="77"/>
      <c r="G369" s="77"/>
      <c r="H369" s="77"/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7"/>
      <c r="C370" s="77"/>
      <c r="D370" s="77"/>
      <c r="E370" s="77"/>
      <c r="F370" s="77"/>
      <c r="G370" s="77"/>
      <c r="H370" s="77"/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7"/>
      <c r="C371" s="77"/>
      <c r="D371" s="77"/>
      <c r="E371" s="77"/>
      <c r="F371" s="77"/>
      <c r="G371" s="77"/>
      <c r="H371" s="77"/>
      <c r="I371" s="77"/>
      <c r="J371" s="77"/>
      <c r="K371" s="77"/>
      <c r="L371" s="77"/>
      <c r="M371" s="77"/>
      <c r="N371" s="77"/>
      <c r="O371" s="77"/>
      <c r="P371" s="77"/>
      <c r="Q371" s="77"/>
      <c r="R371" s="77"/>
      <c r="S371" s="77"/>
      <c r="T371" s="77"/>
      <c r="U371" s="77"/>
      <c r="V371" s="77"/>
      <c r="W371" s="77"/>
      <c r="X371" s="77"/>
      <c r="Y371" s="77"/>
      <c r="Z371" s="77"/>
      <c r="AA371" s="77"/>
      <c r="AB371" s="77"/>
      <c r="AC371" s="77"/>
      <c r="AD371" s="77"/>
      <c r="AE371" s="77"/>
      <c r="AF371" s="77"/>
      <c r="AG371" s="77"/>
      <c r="AH371" s="77"/>
      <c r="AI371" s="77"/>
      <c r="AJ371" s="77"/>
      <c r="AK371" s="77"/>
      <c r="AL371" s="77"/>
      <c r="AM371" s="77"/>
      <c r="AN371" s="77"/>
      <c r="AO371" s="77"/>
      <c r="AP371" s="77"/>
      <c r="AQ371" s="77"/>
      <c r="AR371" s="77"/>
      <c r="AS371" s="77"/>
      <c r="AT371" s="77"/>
      <c r="AU371" s="77"/>
      <c r="AV371" s="77"/>
      <c r="AW371" s="77"/>
      <c r="AX371" s="77"/>
      <c r="AY371" s="77"/>
      <c r="AZ371" s="77"/>
      <c r="BA371" s="77"/>
      <c r="BB371" s="77"/>
      <c r="BC371" s="77"/>
      <c r="BD371" s="77"/>
      <c r="BE371" s="77"/>
      <c r="BF371" s="77"/>
      <c r="BG371" s="77"/>
      <c r="BH371" s="77"/>
      <c r="BI371" s="77"/>
      <c r="BJ371" s="77"/>
      <c r="BK371" s="77"/>
      <c r="BL371" s="77"/>
      <c r="BM371" s="77"/>
      <c r="BN371" s="77"/>
      <c r="BO371" s="77"/>
      <c r="BP371" s="77"/>
      <c r="BQ371" s="77"/>
      <c r="BR371" s="77"/>
      <c r="BS371" s="77"/>
      <c r="BT371" s="77"/>
      <c r="BU371" s="77"/>
      <c r="BV371" s="77"/>
      <c r="BW371" s="77"/>
      <c r="BX371" s="77"/>
      <c r="BY371" s="77"/>
      <c r="BZ371" s="77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7"/>
      <c r="C372" s="77"/>
      <c r="D372" s="77"/>
      <c r="E372" s="77"/>
      <c r="F372" s="77"/>
      <c r="G372" s="77"/>
      <c r="H372" s="77"/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7"/>
      <c r="C373" s="77"/>
      <c r="D373" s="77"/>
      <c r="E373" s="77"/>
      <c r="F373" s="77"/>
      <c r="G373" s="77"/>
      <c r="H373" s="77"/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7"/>
      <c r="C374" s="77"/>
      <c r="D374" s="77"/>
      <c r="E374" s="77"/>
      <c r="F374" s="77"/>
      <c r="G374" s="77"/>
      <c r="H374" s="77"/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7"/>
      <c r="C375" s="77"/>
      <c r="D375" s="77"/>
      <c r="E375" s="77"/>
      <c r="F375" s="77"/>
      <c r="G375" s="77"/>
      <c r="H375" s="77"/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7"/>
      <c r="C376" s="77"/>
      <c r="D376" s="77"/>
      <c r="E376" s="77"/>
      <c r="F376" s="77"/>
      <c r="G376" s="77"/>
      <c r="H376" s="77"/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7"/>
      <c r="C377" s="77"/>
      <c r="D377" s="77"/>
      <c r="E377" s="77"/>
      <c r="F377" s="77"/>
      <c r="G377" s="77"/>
      <c r="H377" s="77"/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32" t="s">
        <v>35</v>
      </c>
      <c r="C381" s="132"/>
      <c r="D381" s="132"/>
      <c r="E381" s="132"/>
      <c r="F381" s="132"/>
      <c r="G381" s="132"/>
      <c r="H381" s="132"/>
      <c r="I381" s="132"/>
      <c r="J381" s="132"/>
      <c r="K381" s="132"/>
      <c r="L381" s="132"/>
      <c r="M381" s="132"/>
      <c r="N381" s="132"/>
      <c r="O381" s="132"/>
      <c r="P381" s="132"/>
      <c r="Q381" s="132"/>
      <c r="R381" s="132"/>
      <c r="S381" s="132"/>
      <c r="T381" s="132"/>
      <c r="U381" s="132"/>
      <c r="V381" s="132"/>
      <c r="W381" s="132"/>
      <c r="X381" s="132"/>
      <c r="Y381" s="132"/>
      <c r="Z381" s="132"/>
      <c r="AA381" s="132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32"/>
      <c r="C382" s="132"/>
      <c r="D382" s="132"/>
      <c r="E382" s="132"/>
      <c r="F382" s="132"/>
      <c r="G382" s="132"/>
      <c r="H382" s="132"/>
      <c r="I382" s="132"/>
      <c r="J382" s="132"/>
      <c r="K382" s="132"/>
      <c r="L382" s="132"/>
      <c r="M382" s="132"/>
      <c r="N382" s="132"/>
      <c r="O382" s="132"/>
      <c r="P382" s="132"/>
      <c r="Q382" s="132"/>
      <c r="R382" s="132"/>
      <c r="S382" s="132"/>
      <c r="T382" s="132"/>
      <c r="U382" s="132"/>
      <c r="V382" s="132"/>
      <c r="W382" s="132"/>
      <c r="X382" s="132"/>
      <c r="Y382" s="132"/>
      <c r="Z382" s="132"/>
      <c r="AA382" s="132"/>
      <c r="AB382" s="406">
        <f>+AJ38</f>
        <v>2017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30" t="s">
        <v>39</v>
      </c>
      <c r="C383" s="130"/>
      <c r="D383" s="130"/>
      <c r="E383" s="130"/>
      <c r="F383" s="130"/>
      <c r="G383" s="130"/>
      <c r="H383" s="130"/>
      <c r="I383" s="130"/>
      <c r="J383" s="130"/>
      <c r="K383" s="130"/>
      <c r="L383" s="130"/>
      <c r="M383" s="130"/>
      <c r="N383" s="130"/>
      <c r="O383" s="130"/>
      <c r="P383" s="130"/>
      <c r="Q383" s="130"/>
      <c r="R383" s="130"/>
      <c r="S383" s="130"/>
      <c r="T383" s="130"/>
      <c r="U383" s="130"/>
      <c r="V383" s="130"/>
      <c r="W383" s="130"/>
      <c r="X383" s="130"/>
      <c r="Y383" s="130"/>
      <c r="Z383" s="130"/>
      <c r="AA383" s="131"/>
      <c r="AB383" s="386">
        <f>+SUM(AB384:BA385)</f>
        <v>0</v>
      </c>
      <c r="AC383" s="387"/>
      <c r="AD383" s="387"/>
      <c r="AE383" s="387"/>
      <c r="AF383" s="387"/>
      <c r="AG383" s="387"/>
      <c r="AH383" s="387"/>
      <c r="AI383" s="387"/>
      <c r="AJ383" s="387"/>
      <c r="AK383" s="387"/>
      <c r="AL383" s="387"/>
      <c r="AM383" s="387"/>
      <c r="AN383" s="387"/>
      <c r="AO383" s="387"/>
      <c r="AP383" s="387"/>
      <c r="AQ383" s="387"/>
      <c r="AR383" s="387"/>
      <c r="AS383" s="387"/>
      <c r="AT383" s="387"/>
      <c r="AU383" s="387"/>
      <c r="AV383" s="387"/>
      <c r="AW383" s="387"/>
      <c r="AX383" s="387"/>
      <c r="AY383" s="387"/>
      <c r="AZ383" s="387"/>
      <c r="BA383" s="387"/>
      <c r="BB383" s="387"/>
      <c r="BC383" s="387"/>
      <c r="BD383" s="387"/>
      <c r="BE383" s="387"/>
      <c r="BF383" s="387"/>
      <c r="BG383" s="387"/>
      <c r="BH383" s="387"/>
      <c r="BI383" s="387"/>
      <c r="BJ383" s="387"/>
      <c r="BK383" s="387"/>
      <c r="BL383" s="387"/>
      <c r="BM383" s="387"/>
      <c r="BN383" s="387"/>
      <c r="BO383" s="387"/>
      <c r="BP383" s="387"/>
      <c r="BQ383" s="387"/>
      <c r="BR383" s="387"/>
      <c r="BS383" s="387"/>
      <c r="BT383" s="387"/>
      <c r="BU383" s="387"/>
      <c r="BV383" s="387"/>
      <c r="BW383" s="387"/>
      <c r="BX383" s="387"/>
      <c r="BY383" s="387"/>
      <c r="BZ383" s="388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3" t="s">
        <v>92</v>
      </c>
      <c r="C384" s="344"/>
      <c r="D384" s="344"/>
      <c r="E384" s="344"/>
      <c r="F384" s="344"/>
      <c r="G384" s="344"/>
      <c r="H384" s="344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  <c r="AA384" s="345"/>
      <c r="AB384" s="97"/>
      <c r="AC384" s="98"/>
      <c r="AD384" s="98"/>
      <c r="AE384" s="98"/>
      <c r="AF384" s="98"/>
      <c r="AG384" s="98"/>
      <c r="AH384" s="98"/>
      <c r="AI384" s="98"/>
      <c r="AJ384" s="98"/>
      <c r="AK384" s="98"/>
      <c r="AL384" s="98"/>
      <c r="AM384" s="98"/>
      <c r="AN384" s="98"/>
      <c r="AO384" s="98"/>
      <c r="AP384" s="98"/>
      <c r="AQ384" s="98"/>
      <c r="AR384" s="98"/>
      <c r="AS384" s="98"/>
      <c r="AT384" s="98"/>
      <c r="AU384" s="98"/>
      <c r="AV384" s="98"/>
      <c r="AW384" s="98"/>
      <c r="AX384" s="98"/>
      <c r="AY384" s="98"/>
      <c r="AZ384" s="98"/>
      <c r="BA384" s="98"/>
      <c r="BB384" s="98"/>
      <c r="BC384" s="98"/>
      <c r="BD384" s="98"/>
      <c r="BE384" s="98"/>
      <c r="BF384" s="98"/>
      <c r="BG384" s="98"/>
      <c r="BH384" s="98"/>
      <c r="BI384" s="98"/>
      <c r="BJ384" s="98"/>
      <c r="BK384" s="98"/>
      <c r="BL384" s="98"/>
      <c r="BM384" s="98"/>
      <c r="BN384" s="98"/>
      <c r="BO384" s="98"/>
      <c r="BP384" s="98"/>
      <c r="BQ384" s="98"/>
      <c r="BR384" s="98"/>
      <c r="BS384" s="98"/>
      <c r="BT384" s="98"/>
      <c r="BU384" s="98"/>
      <c r="BV384" s="98"/>
      <c r="BW384" s="98"/>
      <c r="BX384" s="98"/>
      <c r="BY384" s="98"/>
      <c r="BZ384" s="9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3"/>
      <c r="AC385" s="104"/>
      <c r="AD385" s="104"/>
      <c r="AE385" s="104"/>
      <c r="AF385" s="104"/>
      <c r="AG385" s="104"/>
      <c r="AH385" s="104"/>
      <c r="AI385" s="104"/>
      <c r="AJ385" s="104"/>
      <c r="AK385" s="104"/>
      <c r="AL385" s="104"/>
      <c r="AM385" s="104"/>
      <c r="AN385" s="104"/>
      <c r="AO385" s="104"/>
      <c r="AP385" s="104"/>
      <c r="AQ385" s="104"/>
      <c r="AR385" s="104"/>
      <c r="AS385" s="104"/>
      <c r="AT385" s="104"/>
      <c r="AU385" s="104"/>
      <c r="AV385" s="104"/>
      <c r="AW385" s="104"/>
      <c r="AX385" s="104"/>
      <c r="AY385" s="104"/>
      <c r="AZ385" s="104"/>
      <c r="BA385" s="104"/>
      <c r="BB385" s="104"/>
      <c r="BC385" s="104"/>
      <c r="BD385" s="104"/>
      <c r="BE385" s="104"/>
      <c r="BF385" s="104"/>
      <c r="BG385" s="104"/>
      <c r="BH385" s="104"/>
      <c r="BI385" s="104"/>
      <c r="BJ385" s="104"/>
      <c r="BK385" s="104"/>
      <c r="BL385" s="104"/>
      <c r="BM385" s="104"/>
      <c r="BN385" s="104"/>
      <c r="BO385" s="104"/>
      <c r="BP385" s="104"/>
      <c r="BQ385" s="104"/>
      <c r="BR385" s="104"/>
      <c r="BS385" s="104"/>
      <c r="BT385" s="104"/>
      <c r="BU385" s="104"/>
      <c r="BV385" s="104"/>
      <c r="BW385" s="104"/>
      <c r="BX385" s="104"/>
      <c r="BY385" s="104"/>
      <c r="BZ385" s="105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5" t="s">
        <v>158</v>
      </c>
      <c r="K387" s="115"/>
      <c r="L387" s="115"/>
      <c r="M387" s="115"/>
      <c r="N387" s="115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3" t="s">
        <v>37</v>
      </c>
      <c r="C390" s="134"/>
      <c r="D390" s="134"/>
      <c r="E390" s="134"/>
      <c r="F390" s="134"/>
      <c r="G390" s="134"/>
      <c r="H390" s="134"/>
      <c r="I390" s="134"/>
      <c r="J390" s="134"/>
      <c r="K390" s="134"/>
      <c r="L390" s="134"/>
      <c r="M390" s="134"/>
      <c r="N390" s="134"/>
      <c r="O390" s="134"/>
      <c r="P390" s="134"/>
      <c r="Q390" s="134"/>
      <c r="R390" s="134"/>
      <c r="S390" s="134"/>
      <c r="T390" s="134"/>
      <c r="U390" s="134"/>
      <c r="V390" s="134"/>
      <c r="W390" s="134"/>
      <c r="X390" s="134"/>
      <c r="Y390" s="134"/>
      <c r="Z390" s="134"/>
      <c r="AA390" s="134"/>
      <c r="AB390" s="135"/>
      <c r="AC390" s="139">
        <f>+AJ38</f>
        <v>2017</v>
      </c>
      <c r="AD390" s="140"/>
      <c r="AE390" s="140"/>
      <c r="AF390" s="140"/>
      <c r="AG390" s="140"/>
      <c r="AH390" s="140"/>
      <c r="AI390" s="140"/>
      <c r="AJ390" s="140"/>
      <c r="AK390" s="140"/>
      <c r="AL390" s="140"/>
      <c r="AM390" s="140"/>
      <c r="AN390" s="140"/>
      <c r="AO390" s="140"/>
      <c r="AP390" s="140"/>
      <c r="AQ390" s="140"/>
      <c r="AR390" s="140"/>
      <c r="AS390" s="140"/>
      <c r="AT390" s="140"/>
      <c r="AU390" s="140"/>
      <c r="AV390" s="140"/>
      <c r="AW390" s="140"/>
      <c r="AX390" s="140"/>
      <c r="AY390" s="140"/>
      <c r="AZ390" s="140"/>
      <c r="BA390" s="140"/>
      <c r="BB390" s="140"/>
      <c r="BC390" s="140"/>
      <c r="BD390" s="140"/>
      <c r="BE390" s="140"/>
      <c r="BF390" s="140"/>
      <c r="BG390" s="140"/>
      <c r="BH390" s="140"/>
      <c r="BI390" s="140"/>
      <c r="BJ390" s="140"/>
      <c r="BK390" s="140"/>
      <c r="BL390" s="140"/>
      <c r="BM390" s="140"/>
      <c r="BN390" s="140"/>
      <c r="BO390" s="140"/>
      <c r="BP390" s="140"/>
      <c r="BQ390" s="140"/>
      <c r="BR390" s="140"/>
      <c r="BS390" s="140"/>
      <c r="BT390" s="140"/>
      <c r="BU390" s="140"/>
      <c r="BV390" s="140"/>
      <c r="BW390" s="140"/>
      <c r="BX390" s="140"/>
      <c r="BY390" s="140"/>
      <c r="BZ390" s="141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6"/>
      <c r="C391" s="137"/>
      <c r="D391" s="137"/>
      <c r="E391" s="137"/>
      <c r="F391" s="137"/>
      <c r="G391" s="137"/>
      <c r="H391" s="137"/>
      <c r="I391" s="137"/>
      <c r="J391" s="137"/>
      <c r="K391" s="137"/>
      <c r="L391" s="137"/>
      <c r="M391" s="137"/>
      <c r="N391" s="137"/>
      <c r="O391" s="137"/>
      <c r="P391" s="137"/>
      <c r="Q391" s="137"/>
      <c r="R391" s="137"/>
      <c r="S391" s="137"/>
      <c r="T391" s="137"/>
      <c r="U391" s="137"/>
      <c r="V391" s="137"/>
      <c r="W391" s="137"/>
      <c r="X391" s="137"/>
      <c r="Y391" s="137"/>
      <c r="Z391" s="137"/>
      <c r="AA391" s="137"/>
      <c r="AB391" s="138"/>
      <c r="AC391" s="142" t="s">
        <v>91</v>
      </c>
      <c r="AD391" s="143"/>
      <c r="AE391" s="143"/>
      <c r="AF391" s="143"/>
      <c r="AG391" s="143"/>
      <c r="AH391" s="143"/>
      <c r="AI391" s="143"/>
      <c r="AJ391" s="143"/>
      <c r="AK391" s="143"/>
      <c r="AL391" s="143"/>
      <c r="AM391" s="143"/>
      <c r="AN391" s="143"/>
      <c r="AO391" s="143"/>
      <c r="AP391" s="143"/>
      <c r="AQ391" s="143"/>
      <c r="AR391" s="143"/>
      <c r="AS391" s="143"/>
      <c r="AT391" s="143"/>
      <c r="AU391" s="143"/>
      <c r="AV391" s="143"/>
      <c r="AW391" s="143"/>
      <c r="AX391" s="143"/>
      <c r="AY391" s="143"/>
      <c r="AZ391" s="143"/>
      <c r="BA391" s="143"/>
      <c r="BB391" s="144"/>
      <c r="BC391" s="120" t="s">
        <v>103</v>
      </c>
      <c r="BD391" s="121"/>
      <c r="BE391" s="121"/>
      <c r="BF391" s="121"/>
      <c r="BG391" s="121"/>
      <c r="BH391" s="121"/>
      <c r="BI391" s="121"/>
      <c r="BJ391" s="121"/>
      <c r="BK391" s="121"/>
      <c r="BL391" s="121"/>
      <c r="BM391" s="121"/>
      <c r="BN391" s="121"/>
      <c r="BO391" s="121"/>
      <c r="BP391" s="121"/>
      <c r="BQ391" s="121"/>
      <c r="BR391" s="121"/>
      <c r="BS391" s="121"/>
      <c r="BT391" s="121"/>
      <c r="BU391" s="121"/>
      <c r="BV391" s="121"/>
      <c r="BW391" s="121"/>
      <c r="BX391" s="121"/>
      <c r="BY391" s="121"/>
      <c r="BZ391" s="122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6" t="s">
        <v>101</v>
      </c>
      <c r="C392" s="107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  <c r="W392" s="107"/>
      <c r="X392" s="107"/>
      <c r="Y392" s="107"/>
      <c r="Z392" s="107"/>
      <c r="AA392" s="107"/>
      <c r="AB392" s="108"/>
      <c r="AC392" s="97"/>
      <c r="AD392" s="98"/>
      <c r="AE392" s="98"/>
      <c r="AF392" s="98"/>
      <c r="AG392" s="98"/>
      <c r="AH392" s="98"/>
      <c r="AI392" s="98"/>
      <c r="AJ392" s="98"/>
      <c r="AK392" s="98"/>
      <c r="AL392" s="98"/>
      <c r="AM392" s="98"/>
      <c r="AN392" s="98"/>
      <c r="AO392" s="98"/>
      <c r="AP392" s="98"/>
      <c r="AQ392" s="98"/>
      <c r="AR392" s="98"/>
      <c r="AS392" s="98"/>
      <c r="AT392" s="98"/>
      <c r="AU392" s="98"/>
      <c r="AV392" s="98"/>
      <c r="AW392" s="98"/>
      <c r="AX392" s="98"/>
      <c r="AY392" s="98"/>
      <c r="AZ392" s="98"/>
      <c r="BA392" s="98"/>
      <c r="BB392" s="99"/>
      <c r="BC392" s="97"/>
      <c r="BD392" s="98"/>
      <c r="BE392" s="98"/>
      <c r="BF392" s="98"/>
      <c r="BG392" s="98"/>
      <c r="BH392" s="98"/>
      <c r="BI392" s="98"/>
      <c r="BJ392" s="98"/>
      <c r="BK392" s="98"/>
      <c r="BL392" s="98"/>
      <c r="BM392" s="98"/>
      <c r="BN392" s="98"/>
      <c r="BO392" s="98"/>
      <c r="BP392" s="98"/>
      <c r="BQ392" s="98"/>
      <c r="BR392" s="98"/>
      <c r="BS392" s="98"/>
      <c r="BT392" s="98"/>
      <c r="BU392" s="98"/>
      <c r="BV392" s="98"/>
      <c r="BW392" s="98"/>
      <c r="BX392" s="98"/>
      <c r="BY392" s="98"/>
      <c r="BZ392" s="9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00" t="s">
        <v>102</v>
      </c>
      <c r="C393" s="101"/>
      <c r="D393" s="101"/>
      <c r="E393" s="101"/>
      <c r="F393" s="101"/>
      <c r="G393" s="101"/>
      <c r="H393" s="101"/>
      <c r="I393" s="101"/>
      <c r="J393" s="101"/>
      <c r="K393" s="101"/>
      <c r="L393" s="101"/>
      <c r="M393" s="101"/>
      <c r="N393" s="101"/>
      <c r="O393" s="101"/>
      <c r="P393" s="101"/>
      <c r="Q393" s="101"/>
      <c r="R393" s="101"/>
      <c r="S393" s="101"/>
      <c r="T393" s="101"/>
      <c r="U393" s="101"/>
      <c r="V393" s="101"/>
      <c r="W393" s="101"/>
      <c r="X393" s="101"/>
      <c r="Y393" s="101"/>
      <c r="Z393" s="101"/>
      <c r="AA393" s="101"/>
      <c r="AB393" s="102"/>
      <c r="AC393" s="81" t="s">
        <v>1</v>
      </c>
      <c r="AD393" s="82"/>
      <c r="AE393" s="82"/>
      <c r="AF393" s="82"/>
      <c r="AG393" s="82"/>
      <c r="AH393" s="82"/>
      <c r="AI393" s="82"/>
      <c r="AJ393" s="82"/>
      <c r="AK393" s="82"/>
      <c r="AL393" s="82"/>
      <c r="AM393" s="82"/>
      <c r="AN393" s="82"/>
      <c r="AO393" s="82"/>
      <c r="AP393" s="82"/>
      <c r="AQ393" s="82"/>
      <c r="AR393" s="82"/>
      <c r="AS393" s="82"/>
      <c r="AT393" s="82"/>
      <c r="AU393" s="82"/>
      <c r="AV393" s="82"/>
      <c r="AW393" s="82"/>
      <c r="AX393" s="82"/>
      <c r="AY393" s="82"/>
      <c r="AZ393" s="82"/>
      <c r="BA393" s="82"/>
      <c r="BB393" s="83"/>
      <c r="BC393" s="103"/>
      <c r="BD393" s="104"/>
      <c r="BE393" s="104"/>
      <c r="BF393" s="104"/>
      <c r="BG393" s="104"/>
      <c r="BH393" s="104"/>
      <c r="BI393" s="104"/>
      <c r="BJ393" s="104"/>
      <c r="BK393" s="104"/>
      <c r="BL393" s="104"/>
      <c r="BM393" s="104"/>
      <c r="BN393" s="104"/>
      <c r="BO393" s="104"/>
      <c r="BP393" s="104"/>
      <c r="BQ393" s="104"/>
      <c r="BR393" s="104"/>
      <c r="BS393" s="104"/>
      <c r="BT393" s="104"/>
      <c r="BU393" s="104"/>
      <c r="BV393" s="104"/>
      <c r="BW393" s="104"/>
      <c r="BX393" s="104"/>
      <c r="BY393" s="104"/>
      <c r="BZ393" s="10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5" t="s">
        <v>198</v>
      </c>
      <c r="K397" s="115"/>
      <c r="L397" s="115"/>
      <c r="M397" s="115"/>
      <c r="N397" s="115"/>
      <c r="O397" s="115"/>
      <c r="P397" s="115"/>
      <c r="Q397" s="115"/>
      <c r="R397" s="115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7"/>
      <c r="C399" s="77"/>
      <c r="D399" s="77"/>
      <c r="E399" s="77"/>
      <c r="F399" s="77"/>
      <c r="G399" s="77"/>
      <c r="H399" s="77"/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7"/>
      <c r="C400" s="77"/>
      <c r="D400" s="77"/>
      <c r="E400" s="77"/>
      <c r="F400" s="77"/>
      <c r="G400" s="77"/>
      <c r="H400" s="77"/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7"/>
      <c r="C401" s="77"/>
      <c r="D401" s="77"/>
      <c r="E401" s="77"/>
      <c r="F401" s="77"/>
      <c r="G401" s="77"/>
      <c r="H401" s="77"/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7"/>
      <c r="C402" s="77"/>
      <c r="D402" s="77"/>
      <c r="E402" s="77"/>
      <c r="F402" s="77"/>
      <c r="G402" s="77"/>
      <c r="H402" s="77"/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7"/>
      <c r="C403" s="77"/>
      <c r="D403" s="77"/>
      <c r="E403" s="77"/>
      <c r="F403" s="77"/>
      <c r="G403" s="77"/>
      <c r="H403" s="77"/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7"/>
      <c r="C404" s="77"/>
      <c r="D404" s="77"/>
      <c r="E404" s="77"/>
      <c r="F404" s="77"/>
      <c r="G404" s="77"/>
      <c r="H404" s="77"/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7"/>
      <c r="C405" s="77"/>
      <c r="D405" s="77"/>
      <c r="E405" s="77"/>
      <c r="F405" s="77"/>
      <c r="G405" s="77"/>
      <c r="H405" s="77"/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7"/>
      <c r="C406" s="77"/>
      <c r="D406" s="77"/>
      <c r="E406" s="77"/>
      <c r="F406" s="77"/>
      <c r="G406" s="77"/>
      <c r="H406" s="77"/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7"/>
      <c r="C407" s="77"/>
      <c r="D407" s="77"/>
      <c r="E407" s="77"/>
      <c r="F407" s="77"/>
      <c r="G407" s="77"/>
      <c r="H407" s="77"/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7"/>
      <c r="C408" s="77"/>
      <c r="D408" s="77"/>
      <c r="E408" s="77"/>
      <c r="F408" s="77"/>
      <c r="G408" s="77"/>
      <c r="H408" s="77"/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7"/>
      <c r="C409" s="77"/>
      <c r="D409" s="77"/>
      <c r="E409" s="77"/>
      <c r="F409" s="77"/>
      <c r="G409" s="77"/>
      <c r="H409" s="77"/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7"/>
      <c r="C410" s="77"/>
      <c r="D410" s="77"/>
      <c r="E410" s="77"/>
      <c r="F410" s="77"/>
      <c r="G410" s="77"/>
      <c r="H410" s="77"/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7"/>
      <c r="C411" s="77"/>
      <c r="D411" s="77"/>
      <c r="E411" s="77"/>
      <c r="F411" s="77"/>
      <c r="G411" s="77"/>
      <c r="H411" s="77"/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7"/>
      <c r="C412" s="77"/>
      <c r="D412" s="77"/>
      <c r="E412" s="77"/>
      <c r="F412" s="77"/>
      <c r="G412" s="77"/>
      <c r="H412" s="77"/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7"/>
      <c r="C413" s="77"/>
      <c r="D413" s="77"/>
      <c r="E413" s="77"/>
      <c r="F413" s="77"/>
      <c r="G413" s="77"/>
      <c r="H413" s="77"/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7"/>
      <c r="C414" s="77"/>
      <c r="D414" s="77"/>
      <c r="E414" s="77"/>
      <c r="F414" s="77"/>
      <c r="G414" s="77"/>
      <c r="H414" s="77"/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7"/>
      <c r="C415" s="77"/>
      <c r="D415" s="77"/>
      <c r="E415" s="77"/>
      <c r="F415" s="77"/>
      <c r="G415" s="77"/>
      <c r="H415" s="77"/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7"/>
      <c r="C416" s="77"/>
      <c r="D416" s="77"/>
      <c r="E416" s="77"/>
      <c r="F416" s="77"/>
      <c r="G416" s="77"/>
      <c r="H416" s="77"/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7"/>
      <c r="C417" s="77"/>
      <c r="D417" s="77"/>
      <c r="E417" s="77"/>
      <c r="F417" s="77"/>
      <c r="G417" s="77"/>
      <c r="H417" s="77"/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7"/>
      <c r="C418" s="77"/>
      <c r="D418" s="77"/>
      <c r="E418" s="77"/>
      <c r="F418" s="77"/>
      <c r="G418" s="77"/>
      <c r="H418" s="77"/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4" t="s">
        <v>125</v>
      </c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O422" s="125"/>
      <c r="P422" s="125"/>
      <c r="Q422" s="125"/>
      <c r="R422" s="125"/>
      <c r="S422" s="125"/>
      <c r="T422" s="125"/>
      <c r="U422" s="125"/>
      <c r="V422" s="125"/>
      <c r="W422" s="125"/>
      <c r="X422" s="125"/>
      <c r="Y422" s="125"/>
      <c r="Z422" s="125"/>
      <c r="AA422" s="125"/>
      <c r="AB422" s="125"/>
      <c r="AC422" s="125"/>
      <c r="AD422" s="125"/>
      <c r="AE422" s="125"/>
      <c r="AF422" s="125"/>
      <c r="AG422" s="125"/>
      <c r="AH422" s="125"/>
      <c r="AI422" s="125"/>
      <c r="AJ422" s="125"/>
      <c r="AK422" s="125"/>
      <c r="AL422" s="126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7"/>
      <c r="C423" s="128"/>
      <c r="D423" s="128"/>
      <c r="E423" s="128"/>
      <c r="F423" s="128"/>
      <c r="G423" s="128"/>
      <c r="H423" s="128"/>
      <c r="I423" s="128"/>
      <c r="J423" s="128"/>
      <c r="K423" s="128"/>
      <c r="L423" s="128"/>
      <c r="M423" s="128"/>
      <c r="N423" s="128"/>
      <c r="O423" s="128"/>
      <c r="P423" s="128"/>
      <c r="Q423" s="128"/>
      <c r="R423" s="128"/>
      <c r="S423" s="128"/>
      <c r="T423" s="128"/>
      <c r="U423" s="128"/>
      <c r="V423" s="128"/>
      <c r="W423" s="128"/>
      <c r="X423" s="128"/>
      <c r="Y423" s="128"/>
      <c r="Z423" s="128"/>
      <c r="AA423" s="128"/>
      <c r="AB423" s="128"/>
      <c r="AC423" s="128"/>
      <c r="AD423" s="128"/>
      <c r="AE423" s="128"/>
      <c r="AF423" s="128"/>
      <c r="AG423" s="128"/>
      <c r="AH423" s="128"/>
      <c r="AI423" s="128"/>
      <c r="AJ423" s="128"/>
      <c r="AK423" s="128"/>
      <c r="AL423" s="129"/>
      <c r="AM423" s="145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7"/>
      <c r="BG423" s="116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2"/>
      <c r="C424" s="113"/>
      <c r="D424" s="113"/>
      <c r="E424" s="113"/>
      <c r="F424" s="113"/>
      <c r="G424" s="113"/>
      <c r="H424" s="113"/>
      <c r="I424" s="113"/>
      <c r="J424" s="113"/>
      <c r="K424" s="113"/>
      <c r="L424" s="113"/>
      <c r="M424" s="113"/>
      <c r="N424" s="113"/>
      <c r="O424" s="113"/>
      <c r="P424" s="113"/>
      <c r="Q424" s="113"/>
      <c r="R424" s="113"/>
      <c r="S424" s="113"/>
      <c r="T424" s="113"/>
      <c r="U424" s="113"/>
      <c r="V424" s="113"/>
      <c r="W424" s="113"/>
      <c r="X424" s="113"/>
      <c r="Y424" s="113"/>
      <c r="Z424" s="113"/>
      <c r="AA424" s="113"/>
      <c r="AB424" s="113"/>
      <c r="AC424" s="113"/>
      <c r="AD424" s="113"/>
      <c r="AE424" s="113"/>
      <c r="AF424" s="113"/>
      <c r="AG424" s="113"/>
      <c r="AH424" s="113"/>
      <c r="AI424" s="113"/>
      <c r="AJ424" s="113"/>
      <c r="AK424" s="113"/>
      <c r="AL424" s="114"/>
      <c r="AM424" s="148"/>
      <c r="AN424" s="149"/>
      <c r="AO424" s="149"/>
      <c r="AP424" s="149"/>
      <c r="AQ424" s="149"/>
      <c r="AR424" s="149"/>
      <c r="AS424" s="149"/>
      <c r="AT424" s="149"/>
      <c r="AU424" s="149"/>
      <c r="AV424" s="149"/>
      <c r="AW424" s="149"/>
      <c r="AX424" s="149"/>
      <c r="AY424" s="149"/>
      <c r="AZ424" s="149"/>
      <c r="BA424" s="149"/>
      <c r="BB424" s="149"/>
      <c r="BC424" s="149"/>
      <c r="BD424" s="149"/>
      <c r="BE424" s="149"/>
      <c r="BF424" s="150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2"/>
      <c r="C425" s="113"/>
      <c r="D425" s="113"/>
      <c r="E425" s="113"/>
      <c r="F425" s="113"/>
      <c r="G425" s="113"/>
      <c r="H425" s="113"/>
      <c r="I425" s="113"/>
      <c r="J425" s="113"/>
      <c r="K425" s="113"/>
      <c r="L425" s="113"/>
      <c r="M425" s="113"/>
      <c r="N425" s="113"/>
      <c r="O425" s="113"/>
      <c r="P425" s="113"/>
      <c r="Q425" s="113"/>
      <c r="R425" s="113"/>
      <c r="S425" s="113"/>
      <c r="T425" s="113"/>
      <c r="U425" s="113"/>
      <c r="V425" s="113"/>
      <c r="W425" s="113"/>
      <c r="X425" s="113"/>
      <c r="Y425" s="113"/>
      <c r="Z425" s="113"/>
      <c r="AA425" s="113"/>
      <c r="AB425" s="113"/>
      <c r="AC425" s="113"/>
      <c r="AD425" s="113"/>
      <c r="AE425" s="113"/>
      <c r="AF425" s="113"/>
      <c r="AG425" s="113"/>
      <c r="AH425" s="113"/>
      <c r="AI425" s="113"/>
      <c r="AJ425" s="113"/>
      <c r="AK425" s="113"/>
      <c r="AL425" s="114"/>
      <c r="AM425" s="148"/>
      <c r="AN425" s="149"/>
      <c r="AO425" s="149"/>
      <c r="AP425" s="149"/>
      <c r="AQ425" s="149"/>
      <c r="AR425" s="149"/>
      <c r="AS425" s="149"/>
      <c r="AT425" s="149"/>
      <c r="AU425" s="149"/>
      <c r="AV425" s="149"/>
      <c r="AW425" s="149"/>
      <c r="AX425" s="149"/>
      <c r="AY425" s="149"/>
      <c r="AZ425" s="149"/>
      <c r="BA425" s="149"/>
      <c r="BB425" s="149"/>
      <c r="BC425" s="149"/>
      <c r="BD425" s="149"/>
      <c r="BE425" s="149"/>
      <c r="BF425" s="150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2"/>
      <c r="C426" s="113"/>
      <c r="D426" s="113"/>
      <c r="E426" s="113"/>
      <c r="F426" s="113"/>
      <c r="G426" s="113"/>
      <c r="H426" s="113"/>
      <c r="I426" s="113"/>
      <c r="J426" s="113"/>
      <c r="K426" s="113"/>
      <c r="L426" s="113"/>
      <c r="M426" s="113"/>
      <c r="N426" s="113"/>
      <c r="O426" s="113"/>
      <c r="P426" s="113"/>
      <c r="Q426" s="113"/>
      <c r="R426" s="113"/>
      <c r="S426" s="113"/>
      <c r="T426" s="113"/>
      <c r="U426" s="113"/>
      <c r="V426" s="113"/>
      <c r="W426" s="113"/>
      <c r="X426" s="113"/>
      <c r="Y426" s="113"/>
      <c r="Z426" s="113"/>
      <c r="AA426" s="113"/>
      <c r="AB426" s="113"/>
      <c r="AC426" s="113"/>
      <c r="AD426" s="113"/>
      <c r="AE426" s="113"/>
      <c r="AF426" s="113"/>
      <c r="AG426" s="113"/>
      <c r="AH426" s="113"/>
      <c r="AI426" s="113"/>
      <c r="AJ426" s="113"/>
      <c r="AK426" s="113"/>
      <c r="AL426" s="114"/>
      <c r="AM426" s="148"/>
      <c r="AN426" s="149"/>
      <c r="AO426" s="149"/>
      <c r="AP426" s="149"/>
      <c r="AQ426" s="149"/>
      <c r="AR426" s="149"/>
      <c r="AS426" s="149"/>
      <c r="AT426" s="149"/>
      <c r="AU426" s="149"/>
      <c r="AV426" s="149"/>
      <c r="AW426" s="149"/>
      <c r="AX426" s="149"/>
      <c r="AY426" s="149"/>
      <c r="AZ426" s="149"/>
      <c r="BA426" s="149"/>
      <c r="BB426" s="149"/>
      <c r="BC426" s="149"/>
      <c r="BD426" s="149"/>
      <c r="BE426" s="149"/>
      <c r="BF426" s="150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2"/>
      <c r="C427" s="113"/>
      <c r="D427" s="113"/>
      <c r="E427" s="113"/>
      <c r="F427" s="113"/>
      <c r="G427" s="113"/>
      <c r="H427" s="113"/>
      <c r="I427" s="113"/>
      <c r="J427" s="113"/>
      <c r="K427" s="113"/>
      <c r="L427" s="113"/>
      <c r="M427" s="113"/>
      <c r="N427" s="113"/>
      <c r="O427" s="113"/>
      <c r="P427" s="113"/>
      <c r="Q427" s="113"/>
      <c r="R427" s="113"/>
      <c r="S427" s="113"/>
      <c r="T427" s="113"/>
      <c r="U427" s="113"/>
      <c r="V427" s="113"/>
      <c r="W427" s="113"/>
      <c r="X427" s="113"/>
      <c r="Y427" s="113"/>
      <c r="Z427" s="113"/>
      <c r="AA427" s="113"/>
      <c r="AB427" s="113"/>
      <c r="AC427" s="113"/>
      <c r="AD427" s="113"/>
      <c r="AE427" s="113"/>
      <c r="AF427" s="113"/>
      <c r="AG427" s="113"/>
      <c r="AH427" s="113"/>
      <c r="AI427" s="113"/>
      <c r="AJ427" s="113"/>
      <c r="AK427" s="113"/>
      <c r="AL427" s="114"/>
      <c r="AM427" s="148"/>
      <c r="AN427" s="149"/>
      <c r="AO427" s="149"/>
      <c r="AP427" s="149"/>
      <c r="AQ427" s="149"/>
      <c r="AR427" s="149"/>
      <c r="AS427" s="149"/>
      <c r="AT427" s="149"/>
      <c r="AU427" s="149"/>
      <c r="AV427" s="149"/>
      <c r="AW427" s="149"/>
      <c r="AX427" s="149"/>
      <c r="AY427" s="149"/>
      <c r="AZ427" s="149"/>
      <c r="BA427" s="149"/>
      <c r="BB427" s="149"/>
      <c r="BC427" s="149"/>
      <c r="BD427" s="149"/>
      <c r="BE427" s="149"/>
      <c r="BF427" s="150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2"/>
      <c r="C428" s="113"/>
      <c r="D428" s="113"/>
      <c r="E428" s="113"/>
      <c r="F428" s="113"/>
      <c r="G428" s="113"/>
      <c r="H428" s="113"/>
      <c r="I428" s="113"/>
      <c r="J428" s="113"/>
      <c r="K428" s="113"/>
      <c r="L428" s="113"/>
      <c r="M428" s="113"/>
      <c r="N428" s="113"/>
      <c r="O428" s="113"/>
      <c r="P428" s="113"/>
      <c r="Q428" s="113"/>
      <c r="R428" s="113"/>
      <c r="S428" s="113"/>
      <c r="T428" s="113"/>
      <c r="U428" s="113"/>
      <c r="V428" s="113"/>
      <c r="W428" s="113"/>
      <c r="X428" s="113"/>
      <c r="Y428" s="113"/>
      <c r="Z428" s="113"/>
      <c r="AA428" s="113"/>
      <c r="AB428" s="113"/>
      <c r="AC428" s="113"/>
      <c r="AD428" s="113"/>
      <c r="AE428" s="113"/>
      <c r="AF428" s="113"/>
      <c r="AG428" s="113"/>
      <c r="AH428" s="113"/>
      <c r="AI428" s="113"/>
      <c r="AJ428" s="113"/>
      <c r="AK428" s="113"/>
      <c r="AL428" s="114"/>
      <c r="AM428" s="148"/>
      <c r="AN428" s="149"/>
      <c r="AO428" s="149"/>
      <c r="AP428" s="149"/>
      <c r="AQ428" s="149"/>
      <c r="AR428" s="149"/>
      <c r="AS428" s="149"/>
      <c r="AT428" s="149"/>
      <c r="AU428" s="149"/>
      <c r="AV428" s="149"/>
      <c r="AW428" s="149"/>
      <c r="AX428" s="149"/>
      <c r="AY428" s="149"/>
      <c r="AZ428" s="149"/>
      <c r="BA428" s="149"/>
      <c r="BB428" s="149"/>
      <c r="BC428" s="149"/>
      <c r="BD428" s="149"/>
      <c r="BE428" s="149"/>
      <c r="BF428" s="150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2"/>
      <c r="C429" s="113"/>
      <c r="D429" s="113"/>
      <c r="E429" s="113"/>
      <c r="F429" s="113"/>
      <c r="G429" s="113"/>
      <c r="H429" s="113"/>
      <c r="I429" s="113"/>
      <c r="J429" s="113"/>
      <c r="K429" s="113"/>
      <c r="L429" s="113"/>
      <c r="M429" s="113"/>
      <c r="N429" s="113"/>
      <c r="O429" s="113"/>
      <c r="P429" s="113"/>
      <c r="Q429" s="113"/>
      <c r="R429" s="113"/>
      <c r="S429" s="113"/>
      <c r="T429" s="113"/>
      <c r="U429" s="113"/>
      <c r="V429" s="113"/>
      <c r="W429" s="113"/>
      <c r="X429" s="113"/>
      <c r="Y429" s="113"/>
      <c r="Z429" s="113"/>
      <c r="AA429" s="113"/>
      <c r="AB429" s="113"/>
      <c r="AC429" s="113"/>
      <c r="AD429" s="113"/>
      <c r="AE429" s="113"/>
      <c r="AF429" s="113"/>
      <c r="AG429" s="113"/>
      <c r="AH429" s="113"/>
      <c r="AI429" s="113"/>
      <c r="AJ429" s="113"/>
      <c r="AK429" s="113"/>
      <c r="AL429" s="114"/>
      <c r="AM429" s="148"/>
      <c r="AN429" s="149"/>
      <c r="AO429" s="149"/>
      <c r="AP429" s="149"/>
      <c r="AQ429" s="149"/>
      <c r="AR429" s="149"/>
      <c r="AS429" s="149"/>
      <c r="AT429" s="149"/>
      <c r="AU429" s="149"/>
      <c r="AV429" s="149"/>
      <c r="AW429" s="149"/>
      <c r="AX429" s="149"/>
      <c r="AY429" s="149"/>
      <c r="AZ429" s="149"/>
      <c r="BA429" s="149"/>
      <c r="BB429" s="149"/>
      <c r="BC429" s="149"/>
      <c r="BD429" s="149"/>
      <c r="BE429" s="149"/>
      <c r="BF429" s="150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2"/>
      <c r="C430" s="113"/>
      <c r="D430" s="113"/>
      <c r="E430" s="113"/>
      <c r="F430" s="113"/>
      <c r="G430" s="113"/>
      <c r="H430" s="113"/>
      <c r="I430" s="113"/>
      <c r="J430" s="113"/>
      <c r="K430" s="113"/>
      <c r="L430" s="113"/>
      <c r="M430" s="113"/>
      <c r="N430" s="113"/>
      <c r="O430" s="113"/>
      <c r="P430" s="113"/>
      <c r="Q430" s="113"/>
      <c r="R430" s="113"/>
      <c r="S430" s="113"/>
      <c r="T430" s="113"/>
      <c r="U430" s="113"/>
      <c r="V430" s="113"/>
      <c r="W430" s="113"/>
      <c r="X430" s="113"/>
      <c r="Y430" s="113"/>
      <c r="Z430" s="113"/>
      <c r="AA430" s="113"/>
      <c r="AB430" s="113"/>
      <c r="AC430" s="113"/>
      <c r="AD430" s="113"/>
      <c r="AE430" s="113"/>
      <c r="AF430" s="113"/>
      <c r="AG430" s="113"/>
      <c r="AH430" s="113"/>
      <c r="AI430" s="113"/>
      <c r="AJ430" s="113"/>
      <c r="AK430" s="113"/>
      <c r="AL430" s="114"/>
      <c r="AM430" s="148"/>
      <c r="AN430" s="149"/>
      <c r="AO430" s="149"/>
      <c r="AP430" s="149"/>
      <c r="AQ430" s="149"/>
      <c r="AR430" s="149"/>
      <c r="AS430" s="149"/>
      <c r="AT430" s="149"/>
      <c r="AU430" s="149"/>
      <c r="AV430" s="149"/>
      <c r="AW430" s="149"/>
      <c r="AX430" s="149"/>
      <c r="AY430" s="149"/>
      <c r="AZ430" s="149"/>
      <c r="BA430" s="149"/>
      <c r="BB430" s="149"/>
      <c r="BC430" s="149"/>
      <c r="BD430" s="149"/>
      <c r="BE430" s="149"/>
      <c r="BF430" s="150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2"/>
      <c r="C431" s="113"/>
      <c r="D431" s="113"/>
      <c r="E431" s="113"/>
      <c r="F431" s="113"/>
      <c r="G431" s="113"/>
      <c r="H431" s="113"/>
      <c r="I431" s="113"/>
      <c r="J431" s="113"/>
      <c r="K431" s="113"/>
      <c r="L431" s="113"/>
      <c r="M431" s="113"/>
      <c r="N431" s="113"/>
      <c r="O431" s="113"/>
      <c r="P431" s="113"/>
      <c r="Q431" s="113"/>
      <c r="R431" s="113"/>
      <c r="S431" s="113"/>
      <c r="T431" s="113"/>
      <c r="U431" s="113"/>
      <c r="V431" s="113"/>
      <c r="W431" s="113"/>
      <c r="X431" s="113"/>
      <c r="Y431" s="113"/>
      <c r="Z431" s="113"/>
      <c r="AA431" s="113"/>
      <c r="AB431" s="113"/>
      <c r="AC431" s="113"/>
      <c r="AD431" s="113"/>
      <c r="AE431" s="113"/>
      <c r="AF431" s="113"/>
      <c r="AG431" s="113"/>
      <c r="AH431" s="113"/>
      <c r="AI431" s="113"/>
      <c r="AJ431" s="113"/>
      <c r="AK431" s="113"/>
      <c r="AL431" s="114"/>
      <c r="AM431" s="148"/>
      <c r="AN431" s="149"/>
      <c r="AO431" s="149"/>
      <c r="AP431" s="149"/>
      <c r="AQ431" s="149"/>
      <c r="AR431" s="149"/>
      <c r="AS431" s="149"/>
      <c r="AT431" s="149"/>
      <c r="AU431" s="149"/>
      <c r="AV431" s="149"/>
      <c r="AW431" s="149"/>
      <c r="AX431" s="149"/>
      <c r="AY431" s="149"/>
      <c r="AZ431" s="149"/>
      <c r="BA431" s="149"/>
      <c r="BB431" s="149"/>
      <c r="BC431" s="149"/>
      <c r="BD431" s="149"/>
      <c r="BE431" s="149"/>
      <c r="BF431" s="150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09"/>
      <c r="C432" s="110"/>
      <c r="D432" s="110"/>
      <c r="E432" s="110"/>
      <c r="F432" s="110"/>
      <c r="G432" s="110"/>
      <c r="H432" s="110"/>
      <c r="I432" s="110"/>
      <c r="J432" s="110"/>
      <c r="K432" s="110"/>
      <c r="L432" s="110"/>
      <c r="M432" s="110"/>
      <c r="N432" s="110"/>
      <c r="O432" s="110"/>
      <c r="P432" s="110"/>
      <c r="Q432" s="110"/>
      <c r="R432" s="110"/>
      <c r="S432" s="110"/>
      <c r="T432" s="110"/>
      <c r="U432" s="110"/>
      <c r="V432" s="110"/>
      <c r="W432" s="110"/>
      <c r="X432" s="110"/>
      <c r="Y432" s="110"/>
      <c r="Z432" s="110"/>
      <c r="AA432" s="110"/>
      <c r="AB432" s="110"/>
      <c r="AC432" s="110"/>
      <c r="AD432" s="110"/>
      <c r="AE432" s="110"/>
      <c r="AF432" s="110"/>
      <c r="AG432" s="110"/>
      <c r="AH432" s="110"/>
      <c r="AI432" s="110"/>
      <c r="AJ432" s="110"/>
      <c r="AK432" s="110"/>
      <c r="AL432" s="111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8"/>
      <c r="BH432" s="169"/>
      <c r="BI432" s="169"/>
      <c r="BJ432" s="169"/>
      <c r="BK432" s="169"/>
      <c r="BL432" s="169"/>
      <c r="BM432" s="169"/>
      <c r="BN432" s="169"/>
      <c r="BO432" s="169"/>
      <c r="BP432" s="169"/>
      <c r="BQ432" s="169"/>
      <c r="BR432" s="169"/>
      <c r="BS432" s="169"/>
      <c r="BT432" s="169"/>
      <c r="BU432" s="169"/>
      <c r="BV432" s="169"/>
      <c r="BW432" s="169"/>
      <c r="BX432" s="169"/>
      <c r="BY432" s="169"/>
      <c r="BZ432" s="17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5" t="s">
        <v>199</v>
      </c>
      <c r="K436" s="115"/>
      <c r="L436" s="115"/>
      <c r="M436" s="115"/>
      <c r="N436" s="115"/>
      <c r="O436" s="115"/>
      <c r="P436" s="115"/>
      <c r="Q436" s="115"/>
      <c r="R436" s="115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7"/>
      <c r="C438" s="77"/>
      <c r="D438" s="77"/>
      <c r="E438" s="77"/>
      <c r="F438" s="77"/>
      <c r="G438" s="77"/>
      <c r="H438" s="77"/>
      <c r="I438" s="77"/>
      <c r="J438" s="77"/>
      <c r="K438" s="77"/>
      <c r="L438" s="77"/>
      <c r="M438" s="77"/>
      <c r="N438" s="77"/>
      <c r="O438" s="77"/>
      <c r="P438" s="77"/>
      <c r="Q438" s="77"/>
      <c r="R438" s="77"/>
      <c r="S438" s="77"/>
      <c r="T438" s="77"/>
      <c r="U438" s="77"/>
      <c r="V438" s="77"/>
      <c r="W438" s="77"/>
      <c r="X438" s="77"/>
      <c r="Y438" s="77"/>
      <c r="Z438" s="77"/>
      <c r="AA438" s="77"/>
      <c r="AB438" s="77"/>
      <c r="AC438" s="77"/>
      <c r="AD438" s="77"/>
      <c r="AE438" s="77"/>
      <c r="AF438" s="77"/>
      <c r="AG438" s="77"/>
      <c r="AH438" s="77"/>
      <c r="AI438" s="77"/>
      <c r="AJ438" s="77"/>
      <c r="AK438" s="77"/>
      <c r="AL438" s="77"/>
      <c r="AM438" s="77"/>
      <c r="AN438" s="77"/>
      <c r="AO438" s="77"/>
      <c r="AP438" s="77"/>
      <c r="AQ438" s="77"/>
      <c r="AR438" s="77"/>
      <c r="AS438" s="77"/>
      <c r="AT438" s="77"/>
      <c r="AU438" s="77"/>
      <c r="AV438" s="77"/>
      <c r="AW438" s="77"/>
      <c r="AX438" s="77"/>
      <c r="AY438" s="77"/>
      <c r="AZ438" s="77"/>
      <c r="BA438" s="77"/>
      <c r="BB438" s="77"/>
      <c r="BC438" s="77"/>
      <c r="BD438" s="77"/>
      <c r="BE438" s="77"/>
      <c r="BF438" s="77"/>
      <c r="BG438" s="77"/>
      <c r="BH438" s="77"/>
      <c r="BI438" s="77"/>
      <c r="BJ438" s="77"/>
      <c r="BK438" s="77"/>
      <c r="BL438" s="77"/>
      <c r="BM438" s="77"/>
      <c r="BN438" s="77"/>
      <c r="BO438" s="77"/>
      <c r="BP438" s="77"/>
      <c r="BQ438" s="77"/>
      <c r="BR438" s="77"/>
      <c r="BS438" s="77"/>
      <c r="BT438" s="77"/>
      <c r="BU438" s="77"/>
      <c r="BV438" s="77"/>
      <c r="BW438" s="77"/>
      <c r="BX438" s="77"/>
      <c r="BY438" s="77"/>
      <c r="BZ438" s="77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7"/>
      <c r="C439" s="77"/>
      <c r="D439" s="77"/>
      <c r="E439" s="77"/>
      <c r="F439" s="77"/>
      <c r="G439" s="77"/>
      <c r="H439" s="77"/>
      <c r="I439" s="77"/>
      <c r="J439" s="77"/>
      <c r="K439" s="77"/>
      <c r="L439" s="77"/>
      <c r="M439" s="77"/>
      <c r="N439" s="77"/>
      <c r="O439" s="77"/>
      <c r="P439" s="77"/>
      <c r="Q439" s="77"/>
      <c r="R439" s="77"/>
      <c r="S439" s="77"/>
      <c r="T439" s="77"/>
      <c r="U439" s="77"/>
      <c r="V439" s="77"/>
      <c r="W439" s="77"/>
      <c r="X439" s="77"/>
      <c r="Y439" s="77"/>
      <c r="Z439" s="77"/>
      <c r="AA439" s="77"/>
      <c r="AB439" s="77"/>
      <c r="AC439" s="77"/>
      <c r="AD439" s="77"/>
      <c r="AE439" s="77"/>
      <c r="AF439" s="77"/>
      <c r="AG439" s="77"/>
      <c r="AH439" s="77"/>
      <c r="AI439" s="77"/>
      <c r="AJ439" s="77"/>
      <c r="AK439" s="77"/>
      <c r="AL439" s="77"/>
      <c r="AM439" s="77"/>
      <c r="AN439" s="77"/>
      <c r="AO439" s="77"/>
      <c r="AP439" s="77"/>
      <c r="AQ439" s="77"/>
      <c r="AR439" s="77"/>
      <c r="AS439" s="77"/>
      <c r="AT439" s="77"/>
      <c r="AU439" s="77"/>
      <c r="AV439" s="77"/>
      <c r="AW439" s="77"/>
      <c r="AX439" s="77"/>
      <c r="AY439" s="77"/>
      <c r="AZ439" s="77"/>
      <c r="BA439" s="77"/>
      <c r="BB439" s="77"/>
      <c r="BC439" s="77"/>
      <c r="BD439" s="77"/>
      <c r="BE439" s="77"/>
      <c r="BF439" s="77"/>
      <c r="BG439" s="77"/>
      <c r="BH439" s="77"/>
      <c r="BI439" s="77"/>
      <c r="BJ439" s="77"/>
      <c r="BK439" s="77"/>
      <c r="BL439" s="77"/>
      <c r="BM439" s="77"/>
      <c r="BN439" s="77"/>
      <c r="BO439" s="77"/>
      <c r="BP439" s="77"/>
      <c r="BQ439" s="77"/>
      <c r="BR439" s="77"/>
      <c r="BS439" s="77"/>
      <c r="BT439" s="77"/>
      <c r="BU439" s="77"/>
      <c r="BV439" s="77"/>
      <c r="BW439" s="77"/>
      <c r="BX439" s="77"/>
      <c r="BY439" s="77"/>
      <c r="BZ439" s="77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7"/>
      <c r="C440" s="77"/>
      <c r="D440" s="77"/>
      <c r="E440" s="77"/>
      <c r="F440" s="77"/>
      <c r="G440" s="77"/>
      <c r="H440" s="77"/>
      <c r="I440" s="77"/>
      <c r="J440" s="77"/>
      <c r="K440" s="77"/>
      <c r="L440" s="77"/>
      <c r="M440" s="77"/>
      <c r="N440" s="77"/>
      <c r="O440" s="77"/>
      <c r="P440" s="77"/>
      <c r="Q440" s="77"/>
      <c r="R440" s="77"/>
      <c r="S440" s="77"/>
      <c r="T440" s="77"/>
      <c r="U440" s="77"/>
      <c r="V440" s="77"/>
      <c r="W440" s="77"/>
      <c r="X440" s="77"/>
      <c r="Y440" s="77"/>
      <c r="Z440" s="77"/>
      <c r="AA440" s="77"/>
      <c r="AB440" s="77"/>
      <c r="AC440" s="77"/>
      <c r="AD440" s="77"/>
      <c r="AE440" s="77"/>
      <c r="AF440" s="77"/>
      <c r="AG440" s="77"/>
      <c r="AH440" s="77"/>
      <c r="AI440" s="77"/>
      <c r="AJ440" s="77"/>
      <c r="AK440" s="77"/>
      <c r="AL440" s="77"/>
      <c r="AM440" s="77"/>
      <c r="AN440" s="77"/>
      <c r="AO440" s="77"/>
      <c r="AP440" s="77"/>
      <c r="AQ440" s="77"/>
      <c r="AR440" s="77"/>
      <c r="AS440" s="77"/>
      <c r="AT440" s="77"/>
      <c r="AU440" s="77"/>
      <c r="AV440" s="77"/>
      <c r="AW440" s="77"/>
      <c r="AX440" s="77"/>
      <c r="AY440" s="77"/>
      <c r="AZ440" s="77"/>
      <c r="BA440" s="77"/>
      <c r="BB440" s="77"/>
      <c r="BC440" s="77"/>
      <c r="BD440" s="77"/>
      <c r="BE440" s="77"/>
      <c r="BF440" s="77"/>
      <c r="BG440" s="77"/>
      <c r="BH440" s="77"/>
      <c r="BI440" s="77"/>
      <c r="BJ440" s="77"/>
      <c r="BK440" s="77"/>
      <c r="BL440" s="77"/>
      <c r="BM440" s="77"/>
      <c r="BN440" s="77"/>
      <c r="BO440" s="77"/>
      <c r="BP440" s="77"/>
      <c r="BQ440" s="77"/>
      <c r="BR440" s="77"/>
      <c r="BS440" s="77"/>
      <c r="BT440" s="77"/>
      <c r="BU440" s="77"/>
      <c r="BV440" s="77"/>
      <c r="BW440" s="77"/>
      <c r="BX440" s="77"/>
      <c r="BY440" s="77"/>
      <c r="BZ440" s="77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7"/>
      <c r="C441" s="77"/>
      <c r="D441" s="77"/>
      <c r="E441" s="77"/>
      <c r="F441" s="77"/>
      <c r="G441" s="77"/>
      <c r="H441" s="77"/>
      <c r="I441" s="77"/>
      <c r="J441" s="77"/>
      <c r="K441" s="77"/>
      <c r="L441" s="77"/>
      <c r="M441" s="77"/>
      <c r="N441" s="77"/>
      <c r="O441" s="77"/>
      <c r="P441" s="77"/>
      <c r="Q441" s="77"/>
      <c r="R441" s="77"/>
      <c r="S441" s="77"/>
      <c r="T441" s="77"/>
      <c r="U441" s="77"/>
      <c r="V441" s="77"/>
      <c r="W441" s="77"/>
      <c r="X441" s="77"/>
      <c r="Y441" s="77"/>
      <c r="Z441" s="77"/>
      <c r="AA441" s="77"/>
      <c r="AB441" s="77"/>
      <c r="AC441" s="77"/>
      <c r="AD441" s="77"/>
      <c r="AE441" s="77"/>
      <c r="AF441" s="77"/>
      <c r="AG441" s="77"/>
      <c r="AH441" s="77"/>
      <c r="AI441" s="77"/>
      <c r="AJ441" s="77"/>
      <c r="AK441" s="77"/>
      <c r="AL441" s="77"/>
      <c r="AM441" s="77"/>
      <c r="AN441" s="77"/>
      <c r="AO441" s="77"/>
      <c r="AP441" s="77"/>
      <c r="AQ441" s="77"/>
      <c r="AR441" s="77"/>
      <c r="AS441" s="77"/>
      <c r="AT441" s="77"/>
      <c r="AU441" s="77"/>
      <c r="AV441" s="77"/>
      <c r="AW441" s="77"/>
      <c r="AX441" s="77"/>
      <c r="AY441" s="77"/>
      <c r="AZ441" s="77"/>
      <c r="BA441" s="77"/>
      <c r="BB441" s="77"/>
      <c r="BC441" s="77"/>
      <c r="BD441" s="77"/>
      <c r="BE441" s="77"/>
      <c r="BF441" s="77"/>
      <c r="BG441" s="77"/>
      <c r="BH441" s="77"/>
      <c r="BI441" s="77"/>
      <c r="BJ441" s="77"/>
      <c r="BK441" s="77"/>
      <c r="BL441" s="77"/>
      <c r="BM441" s="77"/>
      <c r="BN441" s="77"/>
      <c r="BO441" s="77"/>
      <c r="BP441" s="77"/>
      <c r="BQ441" s="77"/>
      <c r="BR441" s="77"/>
      <c r="BS441" s="77"/>
      <c r="BT441" s="77"/>
      <c r="BU441" s="77"/>
      <c r="BV441" s="77"/>
      <c r="BW441" s="77"/>
      <c r="BX441" s="77"/>
      <c r="BY441" s="77"/>
      <c r="BZ441" s="77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7"/>
      <c r="C442" s="77"/>
      <c r="D442" s="77"/>
      <c r="E442" s="77"/>
      <c r="F442" s="77"/>
      <c r="G442" s="77"/>
      <c r="H442" s="77"/>
      <c r="I442" s="77"/>
      <c r="J442" s="77"/>
      <c r="K442" s="77"/>
      <c r="L442" s="77"/>
      <c r="M442" s="77"/>
      <c r="N442" s="77"/>
      <c r="O442" s="77"/>
      <c r="P442" s="77"/>
      <c r="Q442" s="77"/>
      <c r="R442" s="77"/>
      <c r="S442" s="77"/>
      <c r="T442" s="77"/>
      <c r="U442" s="77"/>
      <c r="V442" s="77"/>
      <c r="W442" s="77"/>
      <c r="X442" s="77"/>
      <c r="Y442" s="77"/>
      <c r="Z442" s="77"/>
      <c r="AA442" s="77"/>
      <c r="AB442" s="77"/>
      <c r="AC442" s="77"/>
      <c r="AD442" s="77"/>
      <c r="AE442" s="77"/>
      <c r="AF442" s="77"/>
      <c r="AG442" s="77"/>
      <c r="AH442" s="77"/>
      <c r="AI442" s="77"/>
      <c r="AJ442" s="77"/>
      <c r="AK442" s="77"/>
      <c r="AL442" s="77"/>
      <c r="AM442" s="77"/>
      <c r="AN442" s="77"/>
      <c r="AO442" s="77"/>
      <c r="AP442" s="77"/>
      <c r="AQ442" s="77"/>
      <c r="AR442" s="77"/>
      <c r="AS442" s="77"/>
      <c r="AT442" s="77"/>
      <c r="AU442" s="77"/>
      <c r="AV442" s="77"/>
      <c r="AW442" s="77"/>
      <c r="AX442" s="77"/>
      <c r="AY442" s="77"/>
      <c r="AZ442" s="77"/>
      <c r="BA442" s="77"/>
      <c r="BB442" s="77"/>
      <c r="BC442" s="77"/>
      <c r="BD442" s="77"/>
      <c r="BE442" s="77"/>
      <c r="BF442" s="77"/>
      <c r="BG442" s="77"/>
      <c r="BH442" s="77"/>
      <c r="BI442" s="77"/>
      <c r="BJ442" s="77"/>
      <c r="BK442" s="77"/>
      <c r="BL442" s="77"/>
      <c r="BM442" s="77"/>
      <c r="BN442" s="77"/>
      <c r="BO442" s="77"/>
      <c r="BP442" s="77"/>
      <c r="BQ442" s="77"/>
      <c r="BR442" s="77"/>
      <c r="BS442" s="77"/>
      <c r="BT442" s="77"/>
      <c r="BU442" s="77"/>
      <c r="BV442" s="77"/>
      <c r="BW442" s="77"/>
      <c r="BX442" s="77"/>
      <c r="BY442" s="77"/>
      <c r="BZ442" s="77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7"/>
      <c r="C443" s="77"/>
      <c r="D443" s="77"/>
      <c r="E443" s="77"/>
      <c r="F443" s="77"/>
      <c r="G443" s="77"/>
      <c r="H443" s="77"/>
      <c r="I443" s="77"/>
      <c r="J443" s="77"/>
      <c r="K443" s="77"/>
      <c r="L443" s="77"/>
      <c r="M443" s="77"/>
      <c r="N443" s="77"/>
      <c r="O443" s="77"/>
      <c r="P443" s="77"/>
      <c r="Q443" s="77"/>
      <c r="R443" s="77"/>
      <c r="S443" s="77"/>
      <c r="T443" s="77"/>
      <c r="U443" s="77"/>
      <c r="V443" s="77"/>
      <c r="W443" s="77"/>
      <c r="X443" s="77"/>
      <c r="Y443" s="77"/>
      <c r="Z443" s="77"/>
      <c r="AA443" s="77"/>
      <c r="AB443" s="77"/>
      <c r="AC443" s="77"/>
      <c r="AD443" s="77"/>
      <c r="AE443" s="77"/>
      <c r="AF443" s="77"/>
      <c r="AG443" s="77"/>
      <c r="AH443" s="77"/>
      <c r="AI443" s="77"/>
      <c r="AJ443" s="77"/>
      <c r="AK443" s="77"/>
      <c r="AL443" s="77"/>
      <c r="AM443" s="77"/>
      <c r="AN443" s="77"/>
      <c r="AO443" s="77"/>
      <c r="AP443" s="77"/>
      <c r="AQ443" s="77"/>
      <c r="AR443" s="77"/>
      <c r="AS443" s="77"/>
      <c r="AT443" s="77"/>
      <c r="AU443" s="77"/>
      <c r="AV443" s="77"/>
      <c r="AW443" s="77"/>
      <c r="AX443" s="77"/>
      <c r="AY443" s="77"/>
      <c r="AZ443" s="77"/>
      <c r="BA443" s="77"/>
      <c r="BB443" s="77"/>
      <c r="BC443" s="77"/>
      <c r="BD443" s="77"/>
      <c r="BE443" s="77"/>
      <c r="BF443" s="77"/>
      <c r="BG443" s="77"/>
      <c r="BH443" s="77"/>
      <c r="BI443" s="77"/>
      <c r="BJ443" s="77"/>
      <c r="BK443" s="77"/>
      <c r="BL443" s="77"/>
      <c r="BM443" s="77"/>
      <c r="BN443" s="77"/>
      <c r="BO443" s="77"/>
      <c r="BP443" s="77"/>
      <c r="BQ443" s="77"/>
      <c r="BR443" s="77"/>
      <c r="BS443" s="77"/>
      <c r="BT443" s="77"/>
      <c r="BU443" s="77"/>
      <c r="BV443" s="77"/>
      <c r="BW443" s="77"/>
      <c r="BX443" s="77"/>
      <c r="BY443" s="77"/>
      <c r="BZ443" s="77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7"/>
      <c r="C444" s="77"/>
      <c r="D444" s="77"/>
      <c r="E444" s="77"/>
      <c r="F444" s="77"/>
      <c r="G444" s="77"/>
      <c r="H444" s="77"/>
      <c r="I444" s="77"/>
      <c r="J444" s="77"/>
      <c r="K444" s="77"/>
      <c r="L444" s="77"/>
      <c r="M444" s="77"/>
      <c r="N444" s="77"/>
      <c r="O444" s="77"/>
      <c r="P444" s="77"/>
      <c r="Q444" s="77"/>
      <c r="R444" s="77"/>
      <c r="S444" s="77"/>
      <c r="T444" s="77"/>
      <c r="U444" s="77"/>
      <c r="V444" s="77"/>
      <c r="W444" s="77"/>
      <c r="X444" s="77"/>
      <c r="Y444" s="77"/>
      <c r="Z444" s="77"/>
      <c r="AA444" s="77"/>
      <c r="AB444" s="77"/>
      <c r="AC444" s="77"/>
      <c r="AD444" s="77"/>
      <c r="AE444" s="77"/>
      <c r="AF444" s="77"/>
      <c r="AG444" s="77"/>
      <c r="AH444" s="77"/>
      <c r="AI444" s="77"/>
      <c r="AJ444" s="77"/>
      <c r="AK444" s="77"/>
      <c r="AL444" s="77"/>
      <c r="AM444" s="77"/>
      <c r="AN444" s="77"/>
      <c r="AO444" s="77"/>
      <c r="AP444" s="77"/>
      <c r="AQ444" s="77"/>
      <c r="AR444" s="77"/>
      <c r="AS444" s="77"/>
      <c r="AT444" s="77"/>
      <c r="AU444" s="77"/>
      <c r="AV444" s="77"/>
      <c r="AW444" s="77"/>
      <c r="AX444" s="77"/>
      <c r="AY444" s="77"/>
      <c r="AZ444" s="77"/>
      <c r="BA444" s="77"/>
      <c r="BB444" s="77"/>
      <c r="BC444" s="77"/>
      <c r="BD444" s="77"/>
      <c r="BE444" s="77"/>
      <c r="BF444" s="77"/>
      <c r="BG444" s="77"/>
      <c r="BH444" s="77"/>
      <c r="BI444" s="77"/>
      <c r="BJ444" s="77"/>
      <c r="BK444" s="77"/>
      <c r="BL444" s="77"/>
      <c r="BM444" s="77"/>
      <c r="BN444" s="77"/>
      <c r="BO444" s="77"/>
      <c r="BP444" s="77"/>
      <c r="BQ444" s="77"/>
      <c r="BR444" s="77"/>
      <c r="BS444" s="77"/>
      <c r="BT444" s="77"/>
      <c r="BU444" s="77"/>
      <c r="BV444" s="77"/>
      <c r="BW444" s="77"/>
      <c r="BX444" s="77"/>
      <c r="BY444" s="77"/>
      <c r="BZ444" s="77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7"/>
      <c r="C445" s="77"/>
      <c r="D445" s="77"/>
      <c r="E445" s="77"/>
      <c r="F445" s="77"/>
      <c r="G445" s="77"/>
      <c r="H445" s="77"/>
      <c r="I445" s="77"/>
      <c r="J445" s="77"/>
      <c r="K445" s="77"/>
      <c r="L445" s="77"/>
      <c r="M445" s="77"/>
      <c r="N445" s="77"/>
      <c r="O445" s="77"/>
      <c r="P445" s="77"/>
      <c r="Q445" s="77"/>
      <c r="R445" s="77"/>
      <c r="S445" s="77"/>
      <c r="T445" s="77"/>
      <c r="U445" s="77"/>
      <c r="V445" s="77"/>
      <c r="W445" s="77"/>
      <c r="X445" s="77"/>
      <c r="Y445" s="77"/>
      <c r="Z445" s="77"/>
      <c r="AA445" s="77"/>
      <c r="AB445" s="77"/>
      <c r="AC445" s="77"/>
      <c r="AD445" s="77"/>
      <c r="AE445" s="77"/>
      <c r="AF445" s="77"/>
      <c r="AG445" s="77"/>
      <c r="AH445" s="77"/>
      <c r="AI445" s="77"/>
      <c r="AJ445" s="77"/>
      <c r="AK445" s="77"/>
      <c r="AL445" s="77"/>
      <c r="AM445" s="77"/>
      <c r="AN445" s="77"/>
      <c r="AO445" s="77"/>
      <c r="AP445" s="77"/>
      <c r="AQ445" s="77"/>
      <c r="AR445" s="77"/>
      <c r="AS445" s="77"/>
      <c r="AT445" s="77"/>
      <c r="AU445" s="77"/>
      <c r="AV445" s="77"/>
      <c r="AW445" s="77"/>
      <c r="AX445" s="77"/>
      <c r="AY445" s="77"/>
      <c r="AZ445" s="77"/>
      <c r="BA445" s="77"/>
      <c r="BB445" s="77"/>
      <c r="BC445" s="77"/>
      <c r="BD445" s="77"/>
      <c r="BE445" s="77"/>
      <c r="BF445" s="77"/>
      <c r="BG445" s="77"/>
      <c r="BH445" s="77"/>
      <c r="BI445" s="77"/>
      <c r="BJ445" s="77"/>
      <c r="BK445" s="77"/>
      <c r="BL445" s="77"/>
      <c r="BM445" s="77"/>
      <c r="BN445" s="77"/>
      <c r="BO445" s="77"/>
      <c r="BP445" s="77"/>
      <c r="BQ445" s="77"/>
      <c r="BR445" s="77"/>
      <c r="BS445" s="77"/>
      <c r="BT445" s="77"/>
      <c r="BU445" s="77"/>
      <c r="BV445" s="77"/>
      <c r="BW445" s="77"/>
      <c r="BX445" s="77"/>
      <c r="BY445" s="77"/>
      <c r="BZ445" s="77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7"/>
      <c r="C446" s="77"/>
      <c r="D446" s="77"/>
      <c r="E446" s="77"/>
      <c r="F446" s="77"/>
      <c r="G446" s="77"/>
      <c r="H446" s="77"/>
      <c r="I446" s="77"/>
      <c r="J446" s="77"/>
      <c r="K446" s="77"/>
      <c r="L446" s="77"/>
      <c r="M446" s="77"/>
      <c r="N446" s="77"/>
      <c r="O446" s="77"/>
      <c r="P446" s="77"/>
      <c r="Q446" s="77"/>
      <c r="R446" s="77"/>
      <c r="S446" s="77"/>
      <c r="T446" s="77"/>
      <c r="U446" s="77"/>
      <c r="V446" s="77"/>
      <c r="W446" s="77"/>
      <c r="X446" s="77"/>
      <c r="Y446" s="77"/>
      <c r="Z446" s="77"/>
      <c r="AA446" s="77"/>
      <c r="AB446" s="77"/>
      <c r="AC446" s="77"/>
      <c r="AD446" s="77"/>
      <c r="AE446" s="77"/>
      <c r="AF446" s="77"/>
      <c r="AG446" s="77"/>
      <c r="AH446" s="77"/>
      <c r="AI446" s="77"/>
      <c r="AJ446" s="77"/>
      <c r="AK446" s="77"/>
      <c r="AL446" s="77"/>
      <c r="AM446" s="77"/>
      <c r="AN446" s="77"/>
      <c r="AO446" s="77"/>
      <c r="AP446" s="77"/>
      <c r="AQ446" s="77"/>
      <c r="AR446" s="77"/>
      <c r="AS446" s="77"/>
      <c r="AT446" s="77"/>
      <c r="AU446" s="77"/>
      <c r="AV446" s="77"/>
      <c r="AW446" s="77"/>
      <c r="AX446" s="77"/>
      <c r="AY446" s="77"/>
      <c r="AZ446" s="77"/>
      <c r="BA446" s="77"/>
      <c r="BB446" s="77"/>
      <c r="BC446" s="77"/>
      <c r="BD446" s="77"/>
      <c r="BE446" s="77"/>
      <c r="BF446" s="77"/>
      <c r="BG446" s="77"/>
      <c r="BH446" s="77"/>
      <c r="BI446" s="77"/>
      <c r="BJ446" s="77"/>
      <c r="BK446" s="77"/>
      <c r="BL446" s="77"/>
      <c r="BM446" s="77"/>
      <c r="BN446" s="77"/>
      <c r="BO446" s="77"/>
      <c r="BP446" s="77"/>
      <c r="BQ446" s="77"/>
      <c r="BR446" s="77"/>
      <c r="BS446" s="77"/>
      <c r="BT446" s="77"/>
      <c r="BU446" s="77"/>
      <c r="BV446" s="77"/>
      <c r="BW446" s="77"/>
      <c r="BX446" s="77"/>
      <c r="BY446" s="77"/>
      <c r="BZ446" s="77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7"/>
      <c r="C447" s="77"/>
      <c r="D447" s="77"/>
      <c r="E447" s="77"/>
      <c r="F447" s="77"/>
      <c r="G447" s="77"/>
      <c r="H447" s="77"/>
      <c r="I447" s="77"/>
      <c r="J447" s="77"/>
      <c r="K447" s="77"/>
      <c r="L447" s="77"/>
      <c r="M447" s="77"/>
      <c r="N447" s="77"/>
      <c r="O447" s="77"/>
      <c r="P447" s="77"/>
      <c r="Q447" s="77"/>
      <c r="R447" s="77"/>
      <c r="S447" s="77"/>
      <c r="T447" s="77"/>
      <c r="U447" s="77"/>
      <c r="V447" s="77"/>
      <c r="W447" s="77"/>
      <c r="X447" s="77"/>
      <c r="Y447" s="77"/>
      <c r="Z447" s="77"/>
      <c r="AA447" s="77"/>
      <c r="AB447" s="77"/>
      <c r="AC447" s="77"/>
      <c r="AD447" s="77"/>
      <c r="AE447" s="77"/>
      <c r="AF447" s="77"/>
      <c r="AG447" s="77"/>
      <c r="AH447" s="77"/>
      <c r="AI447" s="77"/>
      <c r="AJ447" s="77"/>
      <c r="AK447" s="77"/>
      <c r="AL447" s="77"/>
      <c r="AM447" s="77"/>
      <c r="AN447" s="77"/>
      <c r="AO447" s="77"/>
      <c r="AP447" s="77"/>
      <c r="AQ447" s="77"/>
      <c r="AR447" s="77"/>
      <c r="AS447" s="77"/>
      <c r="AT447" s="77"/>
      <c r="AU447" s="77"/>
      <c r="AV447" s="77"/>
      <c r="AW447" s="77"/>
      <c r="AX447" s="77"/>
      <c r="AY447" s="77"/>
      <c r="AZ447" s="77"/>
      <c r="BA447" s="77"/>
      <c r="BB447" s="77"/>
      <c r="BC447" s="77"/>
      <c r="BD447" s="77"/>
      <c r="BE447" s="77"/>
      <c r="BF447" s="77"/>
      <c r="BG447" s="77"/>
      <c r="BH447" s="77"/>
      <c r="BI447" s="77"/>
      <c r="BJ447" s="77"/>
      <c r="BK447" s="77"/>
      <c r="BL447" s="77"/>
      <c r="BM447" s="77"/>
      <c r="BN447" s="77"/>
      <c r="BO447" s="77"/>
      <c r="BP447" s="77"/>
      <c r="BQ447" s="77"/>
      <c r="BR447" s="77"/>
      <c r="BS447" s="77"/>
      <c r="BT447" s="77"/>
      <c r="BU447" s="77"/>
      <c r="BV447" s="77"/>
      <c r="BW447" s="77"/>
      <c r="BX447" s="77"/>
      <c r="BY447" s="77"/>
      <c r="BZ447" s="77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7"/>
      <c r="C448" s="77"/>
      <c r="D448" s="77"/>
      <c r="E448" s="77"/>
      <c r="F448" s="77"/>
      <c r="G448" s="77"/>
      <c r="H448" s="77"/>
      <c r="I448" s="77"/>
      <c r="J448" s="77"/>
      <c r="K448" s="77"/>
      <c r="L448" s="77"/>
      <c r="M448" s="77"/>
      <c r="N448" s="77"/>
      <c r="O448" s="77"/>
      <c r="P448" s="77"/>
      <c r="Q448" s="77"/>
      <c r="R448" s="77"/>
      <c r="S448" s="77"/>
      <c r="T448" s="77"/>
      <c r="U448" s="77"/>
      <c r="V448" s="77"/>
      <c r="W448" s="77"/>
      <c r="X448" s="77"/>
      <c r="Y448" s="77"/>
      <c r="Z448" s="77"/>
      <c r="AA448" s="77"/>
      <c r="AB448" s="77"/>
      <c r="AC448" s="77"/>
      <c r="AD448" s="77"/>
      <c r="AE448" s="77"/>
      <c r="AF448" s="77"/>
      <c r="AG448" s="77"/>
      <c r="AH448" s="77"/>
      <c r="AI448" s="77"/>
      <c r="AJ448" s="77"/>
      <c r="AK448" s="77"/>
      <c r="AL448" s="77"/>
      <c r="AM448" s="77"/>
      <c r="AN448" s="77"/>
      <c r="AO448" s="77"/>
      <c r="AP448" s="77"/>
      <c r="AQ448" s="77"/>
      <c r="AR448" s="77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/>
      <c r="BD448" s="77"/>
      <c r="BE448" s="77"/>
      <c r="BF448" s="77"/>
      <c r="BG448" s="77"/>
      <c r="BH448" s="77"/>
      <c r="BI448" s="77"/>
      <c r="BJ448" s="77"/>
      <c r="BK448" s="77"/>
      <c r="BL448" s="77"/>
      <c r="BM448" s="77"/>
      <c r="BN448" s="77"/>
      <c r="BO448" s="77"/>
      <c r="BP448" s="77"/>
      <c r="BQ448" s="77"/>
      <c r="BR448" s="77"/>
      <c r="BS448" s="77"/>
      <c r="BT448" s="77"/>
      <c r="BU448" s="77"/>
      <c r="BV448" s="77"/>
      <c r="BW448" s="77"/>
      <c r="BX448" s="77"/>
      <c r="BY448" s="77"/>
      <c r="BZ448" s="77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7"/>
      <c r="C449" s="77"/>
      <c r="D449" s="77"/>
      <c r="E449" s="77"/>
      <c r="F449" s="77"/>
      <c r="G449" s="77"/>
      <c r="H449" s="77"/>
      <c r="I449" s="77"/>
      <c r="J449" s="77"/>
      <c r="K449" s="77"/>
      <c r="L449" s="77"/>
      <c r="M449" s="77"/>
      <c r="N449" s="77"/>
      <c r="O449" s="77"/>
      <c r="P449" s="77"/>
      <c r="Q449" s="77"/>
      <c r="R449" s="77"/>
      <c r="S449" s="77"/>
      <c r="T449" s="77"/>
      <c r="U449" s="77"/>
      <c r="V449" s="77"/>
      <c r="W449" s="77"/>
      <c r="X449" s="77"/>
      <c r="Y449" s="77"/>
      <c r="Z449" s="77"/>
      <c r="AA449" s="77"/>
      <c r="AB449" s="77"/>
      <c r="AC449" s="77"/>
      <c r="AD449" s="77"/>
      <c r="AE449" s="77"/>
      <c r="AF449" s="77"/>
      <c r="AG449" s="77"/>
      <c r="AH449" s="77"/>
      <c r="AI449" s="77"/>
      <c r="AJ449" s="77"/>
      <c r="AK449" s="77"/>
      <c r="AL449" s="77"/>
      <c r="AM449" s="77"/>
      <c r="AN449" s="77"/>
      <c r="AO449" s="77"/>
      <c r="AP449" s="77"/>
      <c r="AQ449" s="77"/>
      <c r="AR449" s="77"/>
      <c r="AS449" s="77"/>
      <c r="AT449" s="77"/>
      <c r="AU449" s="77"/>
      <c r="AV449" s="77"/>
      <c r="AW449" s="77"/>
      <c r="AX449" s="77"/>
      <c r="AY449" s="77"/>
      <c r="AZ449" s="77"/>
      <c r="BA449" s="77"/>
      <c r="BB449" s="77"/>
      <c r="BC449" s="77"/>
      <c r="BD449" s="77"/>
      <c r="BE449" s="77"/>
      <c r="BF449" s="77"/>
      <c r="BG449" s="77"/>
      <c r="BH449" s="77"/>
      <c r="BI449" s="77"/>
      <c r="BJ449" s="77"/>
      <c r="BK449" s="77"/>
      <c r="BL449" s="77"/>
      <c r="BM449" s="77"/>
      <c r="BN449" s="77"/>
      <c r="BO449" s="77"/>
      <c r="BP449" s="77"/>
      <c r="BQ449" s="77"/>
      <c r="BR449" s="77"/>
      <c r="BS449" s="77"/>
      <c r="BT449" s="77"/>
      <c r="BU449" s="77"/>
      <c r="BV449" s="77"/>
      <c r="BW449" s="77"/>
      <c r="BX449" s="77"/>
      <c r="BY449" s="77"/>
      <c r="BZ449" s="77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7"/>
      <c r="C450" s="77"/>
      <c r="D450" s="77"/>
      <c r="E450" s="77"/>
      <c r="F450" s="77"/>
      <c r="G450" s="77"/>
      <c r="H450" s="77"/>
      <c r="I450" s="77"/>
      <c r="J450" s="77"/>
      <c r="K450" s="77"/>
      <c r="L450" s="77"/>
      <c r="M450" s="77"/>
      <c r="N450" s="77"/>
      <c r="O450" s="77"/>
      <c r="P450" s="77"/>
      <c r="Q450" s="77"/>
      <c r="R450" s="77"/>
      <c r="S450" s="77"/>
      <c r="T450" s="77"/>
      <c r="U450" s="77"/>
      <c r="V450" s="77"/>
      <c r="W450" s="77"/>
      <c r="X450" s="77"/>
      <c r="Y450" s="77"/>
      <c r="Z450" s="77"/>
      <c r="AA450" s="77"/>
      <c r="AB450" s="77"/>
      <c r="AC450" s="77"/>
      <c r="AD450" s="77"/>
      <c r="AE450" s="77"/>
      <c r="AF450" s="77"/>
      <c r="AG450" s="77"/>
      <c r="AH450" s="77"/>
      <c r="AI450" s="77"/>
      <c r="AJ450" s="77"/>
      <c r="AK450" s="77"/>
      <c r="AL450" s="77"/>
      <c r="AM450" s="77"/>
      <c r="AN450" s="77"/>
      <c r="AO450" s="77"/>
      <c r="AP450" s="77"/>
      <c r="AQ450" s="77"/>
      <c r="AR450" s="77"/>
      <c r="AS450" s="77"/>
      <c r="AT450" s="77"/>
      <c r="AU450" s="77"/>
      <c r="AV450" s="77"/>
      <c r="AW450" s="77"/>
      <c r="AX450" s="77"/>
      <c r="AY450" s="77"/>
      <c r="AZ450" s="77"/>
      <c r="BA450" s="77"/>
      <c r="BB450" s="77"/>
      <c r="BC450" s="77"/>
      <c r="BD450" s="77"/>
      <c r="BE450" s="77"/>
      <c r="BF450" s="77"/>
      <c r="BG450" s="77"/>
      <c r="BH450" s="77"/>
      <c r="BI450" s="77"/>
      <c r="BJ450" s="77"/>
      <c r="BK450" s="77"/>
      <c r="BL450" s="77"/>
      <c r="BM450" s="77"/>
      <c r="BN450" s="77"/>
      <c r="BO450" s="77"/>
      <c r="BP450" s="77"/>
      <c r="BQ450" s="77"/>
      <c r="BR450" s="77"/>
      <c r="BS450" s="77"/>
      <c r="BT450" s="77"/>
      <c r="BU450" s="77"/>
      <c r="BV450" s="77"/>
      <c r="BW450" s="77"/>
      <c r="BX450" s="77"/>
      <c r="BY450" s="77"/>
      <c r="BZ450" s="77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7"/>
      <c r="C451" s="77"/>
      <c r="D451" s="77"/>
      <c r="E451" s="77"/>
      <c r="F451" s="77"/>
      <c r="G451" s="77"/>
      <c r="H451" s="77"/>
      <c r="I451" s="77"/>
      <c r="J451" s="77"/>
      <c r="K451" s="77"/>
      <c r="L451" s="77"/>
      <c r="M451" s="77"/>
      <c r="N451" s="77"/>
      <c r="O451" s="77"/>
      <c r="P451" s="77"/>
      <c r="Q451" s="77"/>
      <c r="R451" s="77"/>
      <c r="S451" s="77"/>
      <c r="T451" s="77"/>
      <c r="U451" s="77"/>
      <c r="V451" s="77"/>
      <c r="W451" s="77"/>
      <c r="X451" s="77"/>
      <c r="Y451" s="77"/>
      <c r="Z451" s="77"/>
      <c r="AA451" s="77"/>
      <c r="AB451" s="77"/>
      <c r="AC451" s="77"/>
      <c r="AD451" s="77"/>
      <c r="AE451" s="77"/>
      <c r="AF451" s="77"/>
      <c r="AG451" s="77"/>
      <c r="AH451" s="77"/>
      <c r="AI451" s="77"/>
      <c r="AJ451" s="77"/>
      <c r="AK451" s="77"/>
      <c r="AL451" s="77"/>
      <c r="AM451" s="77"/>
      <c r="AN451" s="77"/>
      <c r="AO451" s="77"/>
      <c r="AP451" s="77"/>
      <c r="AQ451" s="77"/>
      <c r="AR451" s="77"/>
      <c r="AS451" s="77"/>
      <c r="AT451" s="77"/>
      <c r="AU451" s="77"/>
      <c r="AV451" s="77"/>
      <c r="AW451" s="77"/>
      <c r="AX451" s="77"/>
      <c r="AY451" s="77"/>
      <c r="AZ451" s="77"/>
      <c r="BA451" s="77"/>
      <c r="BB451" s="77"/>
      <c r="BC451" s="77"/>
      <c r="BD451" s="77"/>
      <c r="BE451" s="77"/>
      <c r="BF451" s="77"/>
      <c r="BG451" s="77"/>
      <c r="BH451" s="77"/>
      <c r="BI451" s="77"/>
      <c r="BJ451" s="77"/>
      <c r="BK451" s="77"/>
      <c r="BL451" s="77"/>
      <c r="BM451" s="77"/>
      <c r="BN451" s="77"/>
      <c r="BO451" s="77"/>
      <c r="BP451" s="77"/>
      <c r="BQ451" s="77"/>
      <c r="BR451" s="77"/>
      <c r="BS451" s="77"/>
      <c r="BT451" s="77"/>
      <c r="BU451" s="77"/>
      <c r="BV451" s="77"/>
      <c r="BW451" s="77"/>
      <c r="BX451" s="77"/>
      <c r="BY451" s="77"/>
      <c r="BZ451" s="77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7"/>
      <c r="C452" s="77"/>
      <c r="D452" s="77"/>
      <c r="E452" s="77"/>
      <c r="F452" s="77"/>
      <c r="G452" s="77"/>
      <c r="H452" s="77"/>
      <c r="I452" s="77"/>
      <c r="J452" s="77"/>
      <c r="K452" s="77"/>
      <c r="L452" s="77"/>
      <c r="M452" s="77"/>
      <c r="N452" s="77"/>
      <c r="O452" s="77"/>
      <c r="P452" s="77"/>
      <c r="Q452" s="77"/>
      <c r="R452" s="77"/>
      <c r="S452" s="77"/>
      <c r="T452" s="77"/>
      <c r="U452" s="77"/>
      <c r="V452" s="77"/>
      <c r="W452" s="77"/>
      <c r="X452" s="77"/>
      <c r="Y452" s="77"/>
      <c r="Z452" s="77"/>
      <c r="AA452" s="77"/>
      <c r="AB452" s="77"/>
      <c r="AC452" s="77"/>
      <c r="AD452" s="77"/>
      <c r="AE452" s="77"/>
      <c r="AF452" s="77"/>
      <c r="AG452" s="77"/>
      <c r="AH452" s="77"/>
      <c r="AI452" s="77"/>
      <c r="AJ452" s="77"/>
      <c r="AK452" s="77"/>
      <c r="AL452" s="77"/>
      <c r="AM452" s="77"/>
      <c r="AN452" s="77"/>
      <c r="AO452" s="77"/>
      <c r="AP452" s="77"/>
      <c r="AQ452" s="77"/>
      <c r="AR452" s="77"/>
      <c r="AS452" s="77"/>
      <c r="AT452" s="77"/>
      <c r="AU452" s="77"/>
      <c r="AV452" s="77"/>
      <c r="AW452" s="77"/>
      <c r="AX452" s="77"/>
      <c r="AY452" s="77"/>
      <c r="AZ452" s="77"/>
      <c r="BA452" s="77"/>
      <c r="BB452" s="77"/>
      <c r="BC452" s="77"/>
      <c r="BD452" s="77"/>
      <c r="BE452" s="77"/>
      <c r="BF452" s="77"/>
      <c r="BG452" s="77"/>
      <c r="BH452" s="77"/>
      <c r="BI452" s="77"/>
      <c r="BJ452" s="77"/>
      <c r="BK452" s="77"/>
      <c r="BL452" s="77"/>
      <c r="BM452" s="77"/>
      <c r="BN452" s="77"/>
      <c r="BO452" s="77"/>
      <c r="BP452" s="77"/>
      <c r="BQ452" s="77"/>
      <c r="BR452" s="77"/>
      <c r="BS452" s="77"/>
      <c r="BT452" s="77"/>
      <c r="BU452" s="77"/>
      <c r="BV452" s="77"/>
      <c r="BW452" s="77"/>
      <c r="BX452" s="77"/>
      <c r="BY452" s="77"/>
      <c r="BZ452" s="77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7"/>
      <c r="C453" s="77"/>
      <c r="D453" s="77"/>
      <c r="E453" s="77"/>
      <c r="F453" s="77"/>
      <c r="G453" s="77"/>
      <c r="H453" s="77"/>
      <c r="I453" s="77"/>
      <c r="J453" s="77"/>
      <c r="K453" s="77"/>
      <c r="L453" s="77"/>
      <c r="M453" s="77"/>
      <c r="N453" s="77"/>
      <c r="O453" s="77"/>
      <c r="P453" s="77"/>
      <c r="Q453" s="77"/>
      <c r="R453" s="77"/>
      <c r="S453" s="77"/>
      <c r="T453" s="77"/>
      <c r="U453" s="77"/>
      <c r="V453" s="77"/>
      <c r="W453" s="77"/>
      <c r="X453" s="77"/>
      <c r="Y453" s="77"/>
      <c r="Z453" s="77"/>
      <c r="AA453" s="77"/>
      <c r="AB453" s="77"/>
      <c r="AC453" s="77"/>
      <c r="AD453" s="77"/>
      <c r="AE453" s="77"/>
      <c r="AF453" s="77"/>
      <c r="AG453" s="77"/>
      <c r="AH453" s="77"/>
      <c r="AI453" s="77"/>
      <c r="AJ453" s="77"/>
      <c r="AK453" s="77"/>
      <c r="AL453" s="77"/>
      <c r="AM453" s="77"/>
      <c r="AN453" s="77"/>
      <c r="AO453" s="77"/>
      <c r="AP453" s="77"/>
      <c r="AQ453" s="77"/>
      <c r="AR453" s="77"/>
      <c r="AS453" s="77"/>
      <c r="AT453" s="77"/>
      <c r="AU453" s="77"/>
      <c r="AV453" s="77"/>
      <c r="AW453" s="77"/>
      <c r="AX453" s="77"/>
      <c r="AY453" s="77"/>
      <c r="AZ453" s="77"/>
      <c r="BA453" s="77"/>
      <c r="BB453" s="77"/>
      <c r="BC453" s="77"/>
      <c r="BD453" s="77"/>
      <c r="BE453" s="77"/>
      <c r="BF453" s="77"/>
      <c r="BG453" s="77"/>
      <c r="BH453" s="77"/>
      <c r="BI453" s="77"/>
      <c r="BJ453" s="77"/>
      <c r="BK453" s="77"/>
      <c r="BL453" s="77"/>
      <c r="BM453" s="77"/>
      <c r="BN453" s="77"/>
      <c r="BO453" s="77"/>
      <c r="BP453" s="77"/>
      <c r="BQ453" s="77"/>
      <c r="BR453" s="77"/>
      <c r="BS453" s="77"/>
      <c r="BT453" s="77"/>
      <c r="BU453" s="77"/>
      <c r="BV453" s="77"/>
      <c r="BW453" s="77"/>
      <c r="BX453" s="77"/>
      <c r="BY453" s="77"/>
      <c r="BZ453" s="77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7"/>
      <c r="C454" s="77"/>
      <c r="D454" s="77"/>
      <c r="E454" s="77"/>
      <c r="F454" s="77"/>
      <c r="G454" s="77"/>
      <c r="H454" s="77"/>
      <c r="I454" s="77"/>
      <c r="J454" s="77"/>
      <c r="K454" s="77"/>
      <c r="L454" s="77"/>
      <c r="M454" s="77"/>
      <c r="N454" s="77"/>
      <c r="O454" s="77"/>
      <c r="P454" s="77"/>
      <c r="Q454" s="77"/>
      <c r="R454" s="77"/>
      <c r="S454" s="77"/>
      <c r="T454" s="77"/>
      <c r="U454" s="77"/>
      <c r="V454" s="77"/>
      <c r="W454" s="77"/>
      <c r="X454" s="77"/>
      <c r="Y454" s="77"/>
      <c r="Z454" s="77"/>
      <c r="AA454" s="77"/>
      <c r="AB454" s="77"/>
      <c r="AC454" s="77"/>
      <c r="AD454" s="77"/>
      <c r="AE454" s="77"/>
      <c r="AF454" s="77"/>
      <c r="AG454" s="77"/>
      <c r="AH454" s="77"/>
      <c r="AI454" s="77"/>
      <c r="AJ454" s="77"/>
      <c r="AK454" s="77"/>
      <c r="AL454" s="77"/>
      <c r="AM454" s="77"/>
      <c r="AN454" s="77"/>
      <c r="AO454" s="77"/>
      <c r="AP454" s="77"/>
      <c r="AQ454" s="77"/>
      <c r="AR454" s="77"/>
      <c r="AS454" s="77"/>
      <c r="AT454" s="77"/>
      <c r="AU454" s="77"/>
      <c r="AV454" s="77"/>
      <c r="AW454" s="77"/>
      <c r="AX454" s="77"/>
      <c r="AY454" s="77"/>
      <c r="AZ454" s="77"/>
      <c r="BA454" s="77"/>
      <c r="BB454" s="77"/>
      <c r="BC454" s="77"/>
      <c r="BD454" s="77"/>
      <c r="BE454" s="77"/>
      <c r="BF454" s="77"/>
      <c r="BG454" s="77"/>
      <c r="BH454" s="77"/>
      <c r="BI454" s="77"/>
      <c r="BJ454" s="77"/>
      <c r="BK454" s="77"/>
      <c r="BL454" s="77"/>
      <c r="BM454" s="77"/>
      <c r="BN454" s="77"/>
      <c r="BO454" s="77"/>
      <c r="BP454" s="77"/>
      <c r="BQ454" s="77"/>
      <c r="BR454" s="77"/>
      <c r="BS454" s="77"/>
      <c r="BT454" s="77"/>
      <c r="BU454" s="77"/>
      <c r="BV454" s="77"/>
      <c r="BW454" s="77"/>
      <c r="BX454" s="77"/>
      <c r="BY454" s="77"/>
      <c r="BZ454" s="77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7"/>
      <c r="C455" s="77"/>
      <c r="D455" s="77"/>
      <c r="E455" s="77"/>
      <c r="F455" s="77"/>
      <c r="G455" s="77"/>
      <c r="H455" s="77"/>
      <c r="I455" s="77"/>
      <c r="J455" s="77"/>
      <c r="K455" s="77"/>
      <c r="L455" s="77"/>
      <c r="M455" s="77"/>
      <c r="N455" s="77"/>
      <c r="O455" s="77"/>
      <c r="P455" s="77"/>
      <c r="Q455" s="77"/>
      <c r="R455" s="77"/>
      <c r="S455" s="77"/>
      <c r="T455" s="77"/>
      <c r="U455" s="77"/>
      <c r="V455" s="77"/>
      <c r="W455" s="77"/>
      <c r="X455" s="77"/>
      <c r="Y455" s="77"/>
      <c r="Z455" s="77"/>
      <c r="AA455" s="77"/>
      <c r="AB455" s="77"/>
      <c r="AC455" s="77"/>
      <c r="AD455" s="77"/>
      <c r="AE455" s="77"/>
      <c r="AF455" s="77"/>
      <c r="AG455" s="77"/>
      <c r="AH455" s="77"/>
      <c r="AI455" s="77"/>
      <c r="AJ455" s="77"/>
      <c r="AK455" s="77"/>
      <c r="AL455" s="77"/>
      <c r="AM455" s="77"/>
      <c r="AN455" s="77"/>
      <c r="AO455" s="77"/>
      <c r="AP455" s="77"/>
      <c r="AQ455" s="77"/>
      <c r="AR455" s="77"/>
      <c r="AS455" s="77"/>
      <c r="AT455" s="77"/>
      <c r="AU455" s="77"/>
      <c r="AV455" s="77"/>
      <c r="AW455" s="77"/>
      <c r="AX455" s="77"/>
      <c r="AY455" s="77"/>
      <c r="AZ455" s="77"/>
      <c r="BA455" s="77"/>
      <c r="BB455" s="77"/>
      <c r="BC455" s="77"/>
      <c r="BD455" s="77"/>
      <c r="BE455" s="77"/>
      <c r="BF455" s="77"/>
      <c r="BG455" s="77"/>
      <c r="BH455" s="77"/>
      <c r="BI455" s="77"/>
      <c r="BJ455" s="77"/>
      <c r="BK455" s="77"/>
      <c r="BL455" s="77"/>
      <c r="BM455" s="77"/>
      <c r="BN455" s="77"/>
      <c r="BO455" s="77"/>
      <c r="BP455" s="77"/>
      <c r="BQ455" s="77"/>
      <c r="BR455" s="77"/>
      <c r="BS455" s="77"/>
      <c r="BT455" s="77"/>
      <c r="BU455" s="77"/>
      <c r="BV455" s="77"/>
      <c r="BW455" s="77"/>
      <c r="BX455" s="77"/>
      <c r="BY455" s="77"/>
      <c r="BZ455" s="77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7"/>
      <c r="C456" s="77"/>
      <c r="D456" s="77"/>
      <c r="E456" s="77"/>
      <c r="F456" s="77"/>
      <c r="G456" s="77"/>
      <c r="H456" s="77"/>
      <c r="I456" s="77"/>
      <c r="J456" s="77"/>
      <c r="K456" s="77"/>
      <c r="L456" s="77"/>
      <c r="M456" s="77"/>
      <c r="N456" s="77"/>
      <c r="O456" s="77"/>
      <c r="P456" s="77"/>
      <c r="Q456" s="77"/>
      <c r="R456" s="77"/>
      <c r="S456" s="77"/>
      <c r="T456" s="77"/>
      <c r="U456" s="77"/>
      <c r="V456" s="77"/>
      <c r="W456" s="77"/>
      <c r="X456" s="77"/>
      <c r="Y456" s="77"/>
      <c r="Z456" s="77"/>
      <c r="AA456" s="77"/>
      <c r="AB456" s="77"/>
      <c r="AC456" s="77"/>
      <c r="AD456" s="77"/>
      <c r="AE456" s="77"/>
      <c r="AF456" s="77"/>
      <c r="AG456" s="77"/>
      <c r="AH456" s="77"/>
      <c r="AI456" s="77"/>
      <c r="AJ456" s="77"/>
      <c r="AK456" s="77"/>
      <c r="AL456" s="77"/>
      <c r="AM456" s="77"/>
      <c r="AN456" s="77"/>
      <c r="AO456" s="77"/>
      <c r="AP456" s="77"/>
      <c r="AQ456" s="77"/>
      <c r="AR456" s="77"/>
      <c r="AS456" s="77"/>
      <c r="AT456" s="77"/>
      <c r="AU456" s="77"/>
      <c r="AV456" s="77"/>
      <c r="AW456" s="77"/>
      <c r="AX456" s="77"/>
      <c r="AY456" s="77"/>
      <c r="AZ456" s="77"/>
      <c r="BA456" s="77"/>
      <c r="BB456" s="77"/>
      <c r="BC456" s="77"/>
      <c r="BD456" s="77"/>
      <c r="BE456" s="77"/>
      <c r="BF456" s="77"/>
      <c r="BG456" s="77"/>
      <c r="BH456" s="77"/>
      <c r="BI456" s="77"/>
      <c r="BJ456" s="77"/>
      <c r="BK456" s="77"/>
      <c r="BL456" s="77"/>
      <c r="BM456" s="77"/>
      <c r="BN456" s="77"/>
      <c r="BO456" s="77"/>
      <c r="BP456" s="77"/>
      <c r="BQ456" s="77"/>
      <c r="BR456" s="77"/>
      <c r="BS456" s="77"/>
      <c r="BT456" s="77"/>
      <c r="BU456" s="77"/>
      <c r="BV456" s="77"/>
      <c r="BW456" s="77"/>
      <c r="BX456" s="77"/>
      <c r="BY456" s="77"/>
      <c r="BZ456" s="77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7"/>
      <c r="C457" s="77"/>
      <c r="D457" s="77"/>
      <c r="E457" s="77"/>
      <c r="F457" s="77"/>
      <c r="G457" s="77"/>
      <c r="H457" s="77"/>
      <c r="I457" s="77"/>
      <c r="J457" s="77"/>
      <c r="K457" s="77"/>
      <c r="L457" s="77"/>
      <c r="M457" s="77"/>
      <c r="N457" s="77"/>
      <c r="O457" s="77"/>
      <c r="P457" s="77"/>
      <c r="Q457" s="77"/>
      <c r="R457" s="77"/>
      <c r="S457" s="77"/>
      <c r="T457" s="77"/>
      <c r="U457" s="77"/>
      <c r="V457" s="77"/>
      <c r="W457" s="77"/>
      <c r="X457" s="77"/>
      <c r="Y457" s="77"/>
      <c r="Z457" s="77"/>
      <c r="AA457" s="77"/>
      <c r="AB457" s="77"/>
      <c r="AC457" s="77"/>
      <c r="AD457" s="77"/>
      <c r="AE457" s="77"/>
      <c r="AF457" s="77"/>
      <c r="AG457" s="77"/>
      <c r="AH457" s="77"/>
      <c r="AI457" s="77"/>
      <c r="AJ457" s="77"/>
      <c r="AK457" s="77"/>
      <c r="AL457" s="77"/>
      <c r="AM457" s="77"/>
      <c r="AN457" s="77"/>
      <c r="AO457" s="77"/>
      <c r="AP457" s="77"/>
      <c r="AQ457" s="77"/>
      <c r="AR457" s="77"/>
      <c r="AS457" s="77"/>
      <c r="AT457" s="77"/>
      <c r="AU457" s="77"/>
      <c r="AV457" s="77"/>
      <c r="AW457" s="77"/>
      <c r="AX457" s="77"/>
      <c r="AY457" s="77"/>
      <c r="AZ457" s="77"/>
      <c r="BA457" s="77"/>
      <c r="BB457" s="77"/>
      <c r="BC457" s="77"/>
      <c r="BD457" s="77"/>
      <c r="BE457" s="77"/>
      <c r="BF457" s="77"/>
      <c r="BG457" s="77"/>
      <c r="BH457" s="77"/>
      <c r="BI457" s="77"/>
      <c r="BJ457" s="77"/>
      <c r="BK457" s="77"/>
      <c r="BL457" s="77"/>
      <c r="BM457" s="77"/>
      <c r="BN457" s="77"/>
      <c r="BO457" s="77"/>
      <c r="BP457" s="77"/>
      <c r="BQ457" s="77"/>
      <c r="BR457" s="77"/>
      <c r="BS457" s="77"/>
      <c r="BT457" s="77"/>
      <c r="BU457" s="77"/>
      <c r="BV457" s="77"/>
      <c r="BW457" s="77"/>
      <c r="BX457" s="77"/>
      <c r="BY457" s="77"/>
      <c r="BZ457" s="77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4" t="s">
        <v>133</v>
      </c>
      <c r="BP462" s="164"/>
      <c r="BQ462" s="164"/>
      <c r="BR462" s="164"/>
      <c r="BS462" s="164"/>
      <c r="BT462" s="164"/>
      <c r="BU462" s="164"/>
      <c r="BV462" s="164"/>
      <c r="BW462" s="164"/>
      <c r="BX462" s="164"/>
      <c r="BY462" s="164"/>
      <c r="BZ462" s="165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6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67" t="str">
        <f t="shared" ref="AF463:AF472" si="76">+IF(B463="","",ROUND(B463*Q463,2))</f>
        <v/>
      </c>
      <c r="AG463" s="167"/>
      <c r="AH463" s="167"/>
      <c r="AI463" s="167"/>
      <c r="AJ463" s="167"/>
      <c r="AK463" s="167"/>
      <c r="AL463" s="167"/>
      <c r="AM463" s="167"/>
      <c r="AN463" s="167"/>
      <c r="AO463" s="167"/>
      <c r="AP463" s="167"/>
      <c r="AQ463" s="167"/>
      <c r="AR463" s="167"/>
      <c r="AS463" s="167"/>
      <c r="AT463" s="167"/>
      <c r="AU463" s="167"/>
      <c r="AV463" s="167"/>
      <c r="AW463" s="173"/>
      <c r="AX463" s="173"/>
      <c r="AY463" s="173"/>
      <c r="AZ463" s="173"/>
      <c r="BA463" s="173"/>
      <c r="BB463" s="173"/>
      <c r="BC463" s="173"/>
      <c r="BD463" s="173"/>
      <c r="BE463" s="173"/>
      <c r="BF463" s="173"/>
      <c r="BG463" s="173"/>
      <c r="BH463" s="173"/>
      <c r="BI463" s="173"/>
      <c r="BJ463" s="173"/>
      <c r="BK463" s="173"/>
      <c r="BL463" s="173"/>
      <c r="BM463" s="173"/>
      <c r="BN463" s="173"/>
      <c r="BO463" s="171" t="str">
        <f t="shared" ref="BO463:BO472" si="77">+IF(AF463="","",IF(AW463="","",IF(ROUND(AF463/AW463,4)&gt;100%,"chyba",ROUND(AF463/AW463,4))))</f>
        <v/>
      </c>
      <c r="BP463" s="171"/>
      <c r="BQ463" s="171"/>
      <c r="BR463" s="171"/>
      <c r="BS463" s="171"/>
      <c r="BT463" s="171"/>
      <c r="BU463" s="171"/>
      <c r="BV463" s="171"/>
      <c r="BW463" s="171"/>
      <c r="BX463" s="171"/>
      <c r="BY463" s="171"/>
      <c r="BZ463" s="17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6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67" t="str">
        <f t="shared" si="76"/>
        <v/>
      </c>
      <c r="AG464" s="167"/>
      <c r="AH464" s="167"/>
      <c r="AI464" s="167"/>
      <c r="AJ464" s="167"/>
      <c r="AK464" s="167"/>
      <c r="AL464" s="167"/>
      <c r="AM464" s="167"/>
      <c r="AN464" s="167"/>
      <c r="AO464" s="167"/>
      <c r="AP464" s="167"/>
      <c r="AQ464" s="167"/>
      <c r="AR464" s="167"/>
      <c r="AS464" s="167"/>
      <c r="AT464" s="167"/>
      <c r="AU464" s="167"/>
      <c r="AV464" s="167"/>
      <c r="AW464" s="173"/>
      <c r="AX464" s="173"/>
      <c r="AY464" s="173"/>
      <c r="AZ464" s="173"/>
      <c r="BA464" s="173"/>
      <c r="BB464" s="173"/>
      <c r="BC464" s="173"/>
      <c r="BD464" s="173"/>
      <c r="BE464" s="173"/>
      <c r="BF464" s="173"/>
      <c r="BG464" s="173"/>
      <c r="BH464" s="173"/>
      <c r="BI464" s="173"/>
      <c r="BJ464" s="173"/>
      <c r="BK464" s="173"/>
      <c r="BL464" s="173"/>
      <c r="BM464" s="173"/>
      <c r="BN464" s="173"/>
      <c r="BO464" s="171" t="str">
        <f t="shared" si="77"/>
        <v/>
      </c>
      <c r="BP464" s="171"/>
      <c r="BQ464" s="171"/>
      <c r="BR464" s="171"/>
      <c r="BS464" s="171"/>
      <c r="BT464" s="171"/>
      <c r="BU464" s="171"/>
      <c r="BV464" s="171"/>
      <c r="BW464" s="171"/>
      <c r="BX464" s="171"/>
      <c r="BY464" s="171"/>
      <c r="BZ464" s="17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6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67" t="str">
        <f t="shared" si="76"/>
        <v/>
      </c>
      <c r="AG465" s="167"/>
      <c r="AH465" s="167"/>
      <c r="AI465" s="167"/>
      <c r="AJ465" s="167"/>
      <c r="AK465" s="167"/>
      <c r="AL465" s="167"/>
      <c r="AM465" s="167"/>
      <c r="AN465" s="167"/>
      <c r="AO465" s="167"/>
      <c r="AP465" s="167"/>
      <c r="AQ465" s="167"/>
      <c r="AR465" s="167"/>
      <c r="AS465" s="167"/>
      <c r="AT465" s="167"/>
      <c r="AU465" s="167"/>
      <c r="AV465" s="167"/>
      <c r="AW465" s="173"/>
      <c r="AX465" s="173"/>
      <c r="AY465" s="173"/>
      <c r="AZ465" s="173"/>
      <c r="BA465" s="173"/>
      <c r="BB465" s="173"/>
      <c r="BC465" s="173"/>
      <c r="BD465" s="173"/>
      <c r="BE465" s="173"/>
      <c r="BF465" s="173"/>
      <c r="BG465" s="173"/>
      <c r="BH465" s="173"/>
      <c r="BI465" s="173"/>
      <c r="BJ465" s="173"/>
      <c r="BK465" s="173"/>
      <c r="BL465" s="173"/>
      <c r="BM465" s="173"/>
      <c r="BN465" s="173"/>
      <c r="BO465" s="171" t="str">
        <f t="shared" si="77"/>
        <v/>
      </c>
      <c r="BP465" s="171"/>
      <c r="BQ465" s="171"/>
      <c r="BR465" s="171"/>
      <c r="BS465" s="171"/>
      <c r="BT465" s="171"/>
      <c r="BU465" s="171"/>
      <c r="BV465" s="171"/>
      <c r="BW465" s="171"/>
      <c r="BX465" s="171"/>
      <c r="BY465" s="171"/>
      <c r="BZ465" s="17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6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67" t="str">
        <f t="shared" si="76"/>
        <v/>
      </c>
      <c r="AG466" s="167"/>
      <c r="AH466" s="167"/>
      <c r="AI466" s="167"/>
      <c r="AJ466" s="167"/>
      <c r="AK466" s="167"/>
      <c r="AL466" s="167"/>
      <c r="AM466" s="167"/>
      <c r="AN466" s="167"/>
      <c r="AO466" s="167"/>
      <c r="AP466" s="167"/>
      <c r="AQ466" s="167"/>
      <c r="AR466" s="167"/>
      <c r="AS466" s="167"/>
      <c r="AT466" s="167"/>
      <c r="AU466" s="167"/>
      <c r="AV466" s="167"/>
      <c r="AW466" s="173"/>
      <c r="AX466" s="173"/>
      <c r="AY466" s="173"/>
      <c r="AZ466" s="173"/>
      <c r="BA466" s="173"/>
      <c r="BB466" s="173"/>
      <c r="BC466" s="173"/>
      <c r="BD466" s="173"/>
      <c r="BE466" s="173"/>
      <c r="BF466" s="173"/>
      <c r="BG466" s="173"/>
      <c r="BH466" s="173"/>
      <c r="BI466" s="173"/>
      <c r="BJ466" s="173"/>
      <c r="BK466" s="173"/>
      <c r="BL466" s="173"/>
      <c r="BM466" s="173"/>
      <c r="BN466" s="173"/>
      <c r="BO466" s="171" t="str">
        <f t="shared" si="77"/>
        <v/>
      </c>
      <c r="BP466" s="171"/>
      <c r="BQ466" s="171"/>
      <c r="BR466" s="171"/>
      <c r="BS466" s="171"/>
      <c r="BT466" s="171"/>
      <c r="BU466" s="171"/>
      <c r="BV466" s="171"/>
      <c r="BW466" s="171"/>
      <c r="BX466" s="171"/>
      <c r="BY466" s="171"/>
      <c r="BZ466" s="17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6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67" t="str">
        <f t="shared" si="76"/>
        <v/>
      </c>
      <c r="AG467" s="167"/>
      <c r="AH467" s="167"/>
      <c r="AI467" s="167"/>
      <c r="AJ467" s="167"/>
      <c r="AK467" s="167"/>
      <c r="AL467" s="167"/>
      <c r="AM467" s="167"/>
      <c r="AN467" s="167"/>
      <c r="AO467" s="167"/>
      <c r="AP467" s="167"/>
      <c r="AQ467" s="167"/>
      <c r="AR467" s="167"/>
      <c r="AS467" s="167"/>
      <c r="AT467" s="167"/>
      <c r="AU467" s="167"/>
      <c r="AV467" s="167"/>
      <c r="AW467" s="173"/>
      <c r="AX467" s="173"/>
      <c r="AY467" s="173"/>
      <c r="AZ467" s="173"/>
      <c r="BA467" s="173"/>
      <c r="BB467" s="173"/>
      <c r="BC467" s="173"/>
      <c r="BD467" s="173"/>
      <c r="BE467" s="173"/>
      <c r="BF467" s="173"/>
      <c r="BG467" s="173"/>
      <c r="BH467" s="173"/>
      <c r="BI467" s="173"/>
      <c r="BJ467" s="173"/>
      <c r="BK467" s="173"/>
      <c r="BL467" s="173"/>
      <c r="BM467" s="173"/>
      <c r="BN467" s="173"/>
      <c r="BO467" s="171" t="str">
        <f t="shared" si="77"/>
        <v/>
      </c>
      <c r="BP467" s="171"/>
      <c r="BQ467" s="171"/>
      <c r="BR467" s="171"/>
      <c r="BS467" s="171"/>
      <c r="BT467" s="171"/>
      <c r="BU467" s="171"/>
      <c r="BV467" s="171"/>
      <c r="BW467" s="171"/>
      <c r="BX467" s="171"/>
      <c r="BY467" s="171"/>
      <c r="BZ467" s="17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6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67" t="str">
        <f t="shared" si="76"/>
        <v/>
      </c>
      <c r="AG468" s="167"/>
      <c r="AH468" s="167"/>
      <c r="AI468" s="167"/>
      <c r="AJ468" s="167"/>
      <c r="AK468" s="167"/>
      <c r="AL468" s="167"/>
      <c r="AM468" s="167"/>
      <c r="AN468" s="167"/>
      <c r="AO468" s="167"/>
      <c r="AP468" s="167"/>
      <c r="AQ468" s="167"/>
      <c r="AR468" s="167"/>
      <c r="AS468" s="167"/>
      <c r="AT468" s="167"/>
      <c r="AU468" s="167"/>
      <c r="AV468" s="167"/>
      <c r="AW468" s="173"/>
      <c r="AX468" s="173"/>
      <c r="AY468" s="173"/>
      <c r="AZ468" s="173"/>
      <c r="BA468" s="173"/>
      <c r="BB468" s="173"/>
      <c r="BC468" s="173"/>
      <c r="BD468" s="173"/>
      <c r="BE468" s="173"/>
      <c r="BF468" s="173"/>
      <c r="BG468" s="173"/>
      <c r="BH468" s="173"/>
      <c r="BI468" s="173"/>
      <c r="BJ468" s="173"/>
      <c r="BK468" s="173"/>
      <c r="BL468" s="173"/>
      <c r="BM468" s="173"/>
      <c r="BN468" s="173"/>
      <c r="BO468" s="171" t="str">
        <f t="shared" si="77"/>
        <v/>
      </c>
      <c r="BP468" s="171"/>
      <c r="BQ468" s="171"/>
      <c r="BR468" s="171"/>
      <c r="BS468" s="171"/>
      <c r="BT468" s="171"/>
      <c r="BU468" s="171"/>
      <c r="BV468" s="171"/>
      <c r="BW468" s="171"/>
      <c r="BX468" s="171"/>
      <c r="BY468" s="171"/>
      <c r="BZ468" s="17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6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67" t="str">
        <f t="shared" si="76"/>
        <v/>
      </c>
      <c r="AG469" s="167"/>
      <c r="AH469" s="167"/>
      <c r="AI469" s="167"/>
      <c r="AJ469" s="167"/>
      <c r="AK469" s="167"/>
      <c r="AL469" s="167"/>
      <c r="AM469" s="167"/>
      <c r="AN469" s="167"/>
      <c r="AO469" s="167"/>
      <c r="AP469" s="167"/>
      <c r="AQ469" s="167"/>
      <c r="AR469" s="167"/>
      <c r="AS469" s="167"/>
      <c r="AT469" s="167"/>
      <c r="AU469" s="167"/>
      <c r="AV469" s="167"/>
      <c r="AW469" s="173"/>
      <c r="AX469" s="173"/>
      <c r="AY469" s="173"/>
      <c r="AZ469" s="173"/>
      <c r="BA469" s="173"/>
      <c r="BB469" s="173"/>
      <c r="BC469" s="173"/>
      <c r="BD469" s="173"/>
      <c r="BE469" s="173"/>
      <c r="BF469" s="173"/>
      <c r="BG469" s="173"/>
      <c r="BH469" s="173"/>
      <c r="BI469" s="173"/>
      <c r="BJ469" s="173"/>
      <c r="BK469" s="173"/>
      <c r="BL469" s="173"/>
      <c r="BM469" s="173"/>
      <c r="BN469" s="173"/>
      <c r="BO469" s="171" t="str">
        <f t="shared" si="77"/>
        <v/>
      </c>
      <c r="BP469" s="171"/>
      <c r="BQ469" s="171"/>
      <c r="BR469" s="171"/>
      <c r="BS469" s="171"/>
      <c r="BT469" s="171"/>
      <c r="BU469" s="171"/>
      <c r="BV469" s="171"/>
      <c r="BW469" s="171"/>
      <c r="BX469" s="171"/>
      <c r="BY469" s="171"/>
      <c r="BZ469" s="17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6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67" t="str">
        <f t="shared" si="76"/>
        <v/>
      </c>
      <c r="AG470" s="167"/>
      <c r="AH470" s="167"/>
      <c r="AI470" s="167"/>
      <c r="AJ470" s="167"/>
      <c r="AK470" s="167"/>
      <c r="AL470" s="167"/>
      <c r="AM470" s="167"/>
      <c r="AN470" s="167"/>
      <c r="AO470" s="167"/>
      <c r="AP470" s="167"/>
      <c r="AQ470" s="167"/>
      <c r="AR470" s="167"/>
      <c r="AS470" s="167"/>
      <c r="AT470" s="167"/>
      <c r="AU470" s="167"/>
      <c r="AV470" s="167"/>
      <c r="AW470" s="173"/>
      <c r="AX470" s="173"/>
      <c r="AY470" s="173"/>
      <c r="AZ470" s="173"/>
      <c r="BA470" s="173"/>
      <c r="BB470" s="173"/>
      <c r="BC470" s="173"/>
      <c r="BD470" s="173"/>
      <c r="BE470" s="173"/>
      <c r="BF470" s="173"/>
      <c r="BG470" s="173"/>
      <c r="BH470" s="173"/>
      <c r="BI470" s="173"/>
      <c r="BJ470" s="173"/>
      <c r="BK470" s="173"/>
      <c r="BL470" s="173"/>
      <c r="BM470" s="173"/>
      <c r="BN470" s="173"/>
      <c r="BO470" s="171" t="str">
        <f t="shared" si="77"/>
        <v/>
      </c>
      <c r="BP470" s="171"/>
      <c r="BQ470" s="171"/>
      <c r="BR470" s="171"/>
      <c r="BS470" s="171"/>
      <c r="BT470" s="171"/>
      <c r="BU470" s="171"/>
      <c r="BV470" s="171"/>
      <c r="BW470" s="171"/>
      <c r="BX470" s="171"/>
      <c r="BY470" s="171"/>
      <c r="BZ470" s="17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6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67" t="str">
        <f t="shared" si="76"/>
        <v/>
      </c>
      <c r="AG471" s="167"/>
      <c r="AH471" s="167"/>
      <c r="AI471" s="167"/>
      <c r="AJ471" s="167"/>
      <c r="AK471" s="167"/>
      <c r="AL471" s="167"/>
      <c r="AM471" s="167"/>
      <c r="AN471" s="167"/>
      <c r="AO471" s="167"/>
      <c r="AP471" s="167"/>
      <c r="AQ471" s="167"/>
      <c r="AR471" s="167"/>
      <c r="AS471" s="167"/>
      <c r="AT471" s="167"/>
      <c r="AU471" s="167"/>
      <c r="AV471" s="167"/>
      <c r="AW471" s="173"/>
      <c r="AX471" s="173"/>
      <c r="AY471" s="173"/>
      <c r="AZ471" s="173"/>
      <c r="BA471" s="173"/>
      <c r="BB471" s="173"/>
      <c r="BC471" s="173"/>
      <c r="BD471" s="173"/>
      <c r="BE471" s="173"/>
      <c r="BF471" s="173"/>
      <c r="BG471" s="173"/>
      <c r="BH471" s="173"/>
      <c r="BI471" s="173"/>
      <c r="BJ471" s="173"/>
      <c r="BK471" s="173"/>
      <c r="BL471" s="173"/>
      <c r="BM471" s="173"/>
      <c r="BN471" s="173"/>
      <c r="BO471" s="171" t="str">
        <f t="shared" si="77"/>
        <v/>
      </c>
      <c r="BP471" s="171"/>
      <c r="BQ471" s="171"/>
      <c r="BR471" s="171"/>
      <c r="BS471" s="171"/>
      <c r="BT471" s="171"/>
      <c r="BU471" s="171"/>
      <c r="BV471" s="171"/>
      <c r="BW471" s="171"/>
      <c r="BX471" s="171"/>
      <c r="BY471" s="171"/>
      <c r="BZ471" s="17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80"/>
      <c r="C472" s="169"/>
      <c r="D472" s="169"/>
      <c r="E472" s="169"/>
      <c r="F472" s="169"/>
      <c r="G472" s="169"/>
      <c r="H472" s="169"/>
      <c r="I472" s="169"/>
      <c r="J472" s="169"/>
      <c r="K472" s="169"/>
      <c r="L472" s="169"/>
      <c r="M472" s="169"/>
      <c r="N472" s="169"/>
      <c r="O472" s="169"/>
      <c r="P472" s="169"/>
      <c r="Q472" s="181"/>
      <c r="R472" s="181"/>
      <c r="S472" s="181"/>
      <c r="T472" s="181"/>
      <c r="U472" s="181"/>
      <c r="V472" s="181"/>
      <c r="W472" s="181"/>
      <c r="X472" s="181"/>
      <c r="Y472" s="181"/>
      <c r="Z472" s="181"/>
      <c r="AA472" s="181"/>
      <c r="AB472" s="181"/>
      <c r="AC472" s="181"/>
      <c r="AD472" s="181"/>
      <c r="AE472" s="181"/>
      <c r="AF472" s="182" t="str">
        <f t="shared" si="76"/>
        <v/>
      </c>
      <c r="AG472" s="182"/>
      <c r="AH472" s="182"/>
      <c r="AI472" s="182"/>
      <c r="AJ472" s="182"/>
      <c r="AK472" s="182"/>
      <c r="AL472" s="182"/>
      <c r="AM472" s="182"/>
      <c r="AN472" s="182"/>
      <c r="AO472" s="182"/>
      <c r="AP472" s="182"/>
      <c r="AQ472" s="182"/>
      <c r="AR472" s="182"/>
      <c r="AS472" s="182"/>
      <c r="AT472" s="182"/>
      <c r="AU472" s="182"/>
      <c r="AV472" s="182"/>
      <c r="AW472" s="183"/>
      <c r="AX472" s="183"/>
      <c r="AY472" s="183"/>
      <c r="AZ472" s="183"/>
      <c r="BA472" s="183"/>
      <c r="BB472" s="183"/>
      <c r="BC472" s="183"/>
      <c r="BD472" s="183"/>
      <c r="BE472" s="183"/>
      <c r="BF472" s="183"/>
      <c r="BG472" s="183"/>
      <c r="BH472" s="183"/>
      <c r="BI472" s="183"/>
      <c r="BJ472" s="183"/>
      <c r="BK472" s="183"/>
      <c r="BL472" s="183"/>
      <c r="BM472" s="183"/>
      <c r="BN472" s="183"/>
      <c r="BO472" s="184" t="str">
        <f t="shared" si="77"/>
        <v/>
      </c>
      <c r="BP472" s="184"/>
      <c r="BQ472" s="184"/>
      <c r="BR472" s="184"/>
      <c r="BS472" s="184"/>
      <c r="BT472" s="184"/>
      <c r="BU472" s="184"/>
      <c r="BV472" s="184"/>
      <c r="BW472" s="184"/>
      <c r="BX472" s="184"/>
      <c r="BY472" s="184"/>
      <c r="BZ472" s="185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4" t="s">
        <v>133</v>
      </c>
      <c r="BP474" s="164"/>
      <c r="BQ474" s="164"/>
      <c r="BR474" s="164"/>
      <c r="BS474" s="164"/>
      <c r="BT474" s="164"/>
      <c r="BU474" s="164"/>
      <c r="BV474" s="164"/>
      <c r="BW474" s="164"/>
      <c r="BX474" s="164"/>
      <c r="BY474" s="164"/>
      <c r="BZ474" s="165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6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67" t="str">
        <f t="shared" ref="AF475:AF484" si="81">+IF(B475="","",ROUND(B475*Q475,2))</f>
        <v/>
      </c>
      <c r="AG475" s="167"/>
      <c r="AH475" s="167"/>
      <c r="AI475" s="167"/>
      <c r="AJ475" s="167"/>
      <c r="AK475" s="167"/>
      <c r="AL475" s="167"/>
      <c r="AM475" s="167"/>
      <c r="AN475" s="167"/>
      <c r="AO475" s="167"/>
      <c r="AP475" s="167"/>
      <c r="AQ475" s="167"/>
      <c r="AR475" s="167"/>
      <c r="AS475" s="167"/>
      <c r="AT475" s="167"/>
      <c r="AU475" s="167"/>
      <c r="AV475" s="167"/>
      <c r="AW475" s="173"/>
      <c r="AX475" s="173"/>
      <c r="AY475" s="173"/>
      <c r="AZ475" s="173"/>
      <c r="BA475" s="173"/>
      <c r="BB475" s="173"/>
      <c r="BC475" s="173"/>
      <c r="BD475" s="173"/>
      <c r="BE475" s="173"/>
      <c r="BF475" s="173"/>
      <c r="BG475" s="173"/>
      <c r="BH475" s="173"/>
      <c r="BI475" s="173"/>
      <c r="BJ475" s="173"/>
      <c r="BK475" s="173"/>
      <c r="BL475" s="173"/>
      <c r="BM475" s="173"/>
      <c r="BN475" s="173"/>
      <c r="BO475" s="171" t="str">
        <f t="shared" ref="BO475:BO484" si="82">+IF(AF475="","",IF(AW475="","",IF(ROUND(AF475/AW475,4)&gt;100%,"chyba",ROUND(AF475/AW475,4))))</f>
        <v/>
      </c>
      <c r="BP475" s="171"/>
      <c r="BQ475" s="171"/>
      <c r="BR475" s="171"/>
      <c r="BS475" s="171"/>
      <c r="BT475" s="171"/>
      <c r="BU475" s="171"/>
      <c r="BV475" s="171"/>
      <c r="BW475" s="171"/>
      <c r="BX475" s="171"/>
      <c r="BY475" s="171"/>
      <c r="BZ475" s="17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6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67" t="str">
        <f t="shared" si="81"/>
        <v/>
      </c>
      <c r="AG476" s="167"/>
      <c r="AH476" s="167"/>
      <c r="AI476" s="167"/>
      <c r="AJ476" s="167"/>
      <c r="AK476" s="167"/>
      <c r="AL476" s="167"/>
      <c r="AM476" s="167"/>
      <c r="AN476" s="167"/>
      <c r="AO476" s="167"/>
      <c r="AP476" s="167"/>
      <c r="AQ476" s="167"/>
      <c r="AR476" s="167"/>
      <c r="AS476" s="167"/>
      <c r="AT476" s="167"/>
      <c r="AU476" s="167"/>
      <c r="AV476" s="167"/>
      <c r="AW476" s="173"/>
      <c r="AX476" s="173"/>
      <c r="AY476" s="173"/>
      <c r="AZ476" s="173"/>
      <c r="BA476" s="173"/>
      <c r="BB476" s="173"/>
      <c r="BC476" s="173"/>
      <c r="BD476" s="173"/>
      <c r="BE476" s="173"/>
      <c r="BF476" s="173"/>
      <c r="BG476" s="173"/>
      <c r="BH476" s="173"/>
      <c r="BI476" s="173"/>
      <c r="BJ476" s="173"/>
      <c r="BK476" s="173"/>
      <c r="BL476" s="173"/>
      <c r="BM476" s="173"/>
      <c r="BN476" s="173"/>
      <c r="BO476" s="171" t="str">
        <f t="shared" si="82"/>
        <v/>
      </c>
      <c r="BP476" s="171"/>
      <c r="BQ476" s="171"/>
      <c r="BR476" s="171"/>
      <c r="BS476" s="171"/>
      <c r="BT476" s="171"/>
      <c r="BU476" s="171"/>
      <c r="BV476" s="171"/>
      <c r="BW476" s="171"/>
      <c r="BX476" s="171"/>
      <c r="BY476" s="171"/>
      <c r="BZ476" s="17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6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67" t="str">
        <f t="shared" si="81"/>
        <v/>
      </c>
      <c r="AG477" s="167"/>
      <c r="AH477" s="167"/>
      <c r="AI477" s="167"/>
      <c r="AJ477" s="167"/>
      <c r="AK477" s="167"/>
      <c r="AL477" s="167"/>
      <c r="AM477" s="167"/>
      <c r="AN477" s="167"/>
      <c r="AO477" s="167"/>
      <c r="AP477" s="167"/>
      <c r="AQ477" s="167"/>
      <c r="AR477" s="167"/>
      <c r="AS477" s="167"/>
      <c r="AT477" s="167"/>
      <c r="AU477" s="167"/>
      <c r="AV477" s="167"/>
      <c r="AW477" s="173"/>
      <c r="AX477" s="173"/>
      <c r="AY477" s="173"/>
      <c r="AZ477" s="173"/>
      <c r="BA477" s="173"/>
      <c r="BB477" s="173"/>
      <c r="BC477" s="173"/>
      <c r="BD477" s="173"/>
      <c r="BE477" s="173"/>
      <c r="BF477" s="173"/>
      <c r="BG477" s="173"/>
      <c r="BH477" s="173"/>
      <c r="BI477" s="173"/>
      <c r="BJ477" s="173"/>
      <c r="BK477" s="173"/>
      <c r="BL477" s="173"/>
      <c r="BM477" s="173"/>
      <c r="BN477" s="173"/>
      <c r="BO477" s="171" t="str">
        <f t="shared" si="82"/>
        <v/>
      </c>
      <c r="BP477" s="171"/>
      <c r="BQ477" s="171"/>
      <c r="BR477" s="171"/>
      <c r="BS477" s="171"/>
      <c r="BT477" s="171"/>
      <c r="BU477" s="171"/>
      <c r="BV477" s="171"/>
      <c r="BW477" s="171"/>
      <c r="BX477" s="171"/>
      <c r="BY477" s="171"/>
      <c r="BZ477" s="17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6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67" t="str">
        <f t="shared" si="81"/>
        <v/>
      </c>
      <c r="AG478" s="167"/>
      <c r="AH478" s="167"/>
      <c r="AI478" s="167"/>
      <c r="AJ478" s="167"/>
      <c r="AK478" s="167"/>
      <c r="AL478" s="167"/>
      <c r="AM478" s="167"/>
      <c r="AN478" s="167"/>
      <c r="AO478" s="167"/>
      <c r="AP478" s="167"/>
      <c r="AQ478" s="167"/>
      <c r="AR478" s="167"/>
      <c r="AS478" s="167"/>
      <c r="AT478" s="167"/>
      <c r="AU478" s="167"/>
      <c r="AV478" s="167"/>
      <c r="AW478" s="173"/>
      <c r="AX478" s="173"/>
      <c r="AY478" s="173"/>
      <c r="AZ478" s="173"/>
      <c r="BA478" s="173"/>
      <c r="BB478" s="173"/>
      <c r="BC478" s="173"/>
      <c r="BD478" s="173"/>
      <c r="BE478" s="173"/>
      <c r="BF478" s="173"/>
      <c r="BG478" s="173"/>
      <c r="BH478" s="173"/>
      <c r="BI478" s="173"/>
      <c r="BJ478" s="173"/>
      <c r="BK478" s="173"/>
      <c r="BL478" s="173"/>
      <c r="BM478" s="173"/>
      <c r="BN478" s="173"/>
      <c r="BO478" s="171" t="str">
        <f t="shared" si="82"/>
        <v/>
      </c>
      <c r="BP478" s="171"/>
      <c r="BQ478" s="171"/>
      <c r="BR478" s="171"/>
      <c r="BS478" s="171"/>
      <c r="BT478" s="171"/>
      <c r="BU478" s="171"/>
      <c r="BV478" s="171"/>
      <c r="BW478" s="171"/>
      <c r="BX478" s="171"/>
      <c r="BY478" s="171"/>
      <c r="BZ478" s="17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6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67" t="str">
        <f t="shared" si="81"/>
        <v/>
      </c>
      <c r="AG479" s="167"/>
      <c r="AH479" s="167"/>
      <c r="AI479" s="167"/>
      <c r="AJ479" s="167"/>
      <c r="AK479" s="167"/>
      <c r="AL479" s="167"/>
      <c r="AM479" s="167"/>
      <c r="AN479" s="167"/>
      <c r="AO479" s="167"/>
      <c r="AP479" s="167"/>
      <c r="AQ479" s="167"/>
      <c r="AR479" s="167"/>
      <c r="AS479" s="167"/>
      <c r="AT479" s="167"/>
      <c r="AU479" s="167"/>
      <c r="AV479" s="167"/>
      <c r="AW479" s="173"/>
      <c r="AX479" s="173"/>
      <c r="AY479" s="173"/>
      <c r="AZ479" s="173"/>
      <c r="BA479" s="173"/>
      <c r="BB479" s="173"/>
      <c r="BC479" s="173"/>
      <c r="BD479" s="173"/>
      <c r="BE479" s="173"/>
      <c r="BF479" s="173"/>
      <c r="BG479" s="173"/>
      <c r="BH479" s="173"/>
      <c r="BI479" s="173"/>
      <c r="BJ479" s="173"/>
      <c r="BK479" s="173"/>
      <c r="BL479" s="173"/>
      <c r="BM479" s="173"/>
      <c r="BN479" s="173"/>
      <c r="BO479" s="171" t="str">
        <f t="shared" si="82"/>
        <v/>
      </c>
      <c r="BP479" s="171"/>
      <c r="BQ479" s="171"/>
      <c r="BR479" s="171"/>
      <c r="BS479" s="171"/>
      <c r="BT479" s="171"/>
      <c r="BU479" s="171"/>
      <c r="BV479" s="171"/>
      <c r="BW479" s="171"/>
      <c r="BX479" s="171"/>
      <c r="BY479" s="171"/>
      <c r="BZ479" s="17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6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67" t="str">
        <f t="shared" si="81"/>
        <v/>
      </c>
      <c r="AG480" s="167"/>
      <c r="AH480" s="167"/>
      <c r="AI480" s="167"/>
      <c r="AJ480" s="167"/>
      <c r="AK480" s="167"/>
      <c r="AL480" s="167"/>
      <c r="AM480" s="167"/>
      <c r="AN480" s="167"/>
      <c r="AO480" s="167"/>
      <c r="AP480" s="167"/>
      <c r="AQ480" s="167"/>
      <c r="AR480" s="167"/>
      <c r="AS480" s="167"/>
      <c r="AT480" s="167"/>
      <c r="AU480" s="167"/>
      <c r="AV480" s="167"/>
      <c r="AW480" s="173"/>
      <c r="AX480" s="173"/>
      <c r="AY480" s="173"/>
      <c r="AZ480" s="173"/>
      <c r="BA480" s="173"/>
      <c r="BB480" s="173"/>
      <c r="BC480" s="173"/>
      <c r="BD480" s="173"/>
      <c r="BE480" s="173"/>
      <c r="BF480" s="173"/>
      <c r="BG480" s="173"/>
      <c r="BH480" s="173"/>
      <c r="BI480" s="173"/>
      <c r="BJ480" s="173"/>
      <c r="BK480" s="173"/>
      <c r="BL480" s="173"/>
      <c r="BM480" s="173"/>
      <c r="BN480" s="173"/>
      <c r="BO480" s="171" t="str">
        <f t="shared" si="82"/>
        <v/>
      </c>
      <c r="BP480" s="171"/>
      <c r="BQ480" s="171"/>
      <c r="BR480" s="171"/>
      <c r="BS480" s="171"/>
      <c r="BT480" s="171"/>
      <c r="BU480" s="171"/>
      <c r="BV480" s="171"/>
      <c r="BW480" s="171"/>
      <c r="BX480" s="171"/>
      <c r="BY480" s="171"/>
      <c r="BZ480" s="17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6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67" t="str">
        <f t="shared" si="81"/>
        <v/>
      </c>
      <c r="AG481" s="167"/>
      <c r="AH481" s="167"/>
      <c r="AI481" s="167"/>
      <c r="AJ481" s="167"/>
      <c r="AK481" s="167"/>
      <c r="AL481" s="167"/>
      <c r="AM481" s="167"/>
      <c r="AN481" s="167"/>
      <c r="AO481" s="167"/>
      <c r="AP481" s="167"/>
      <c r="AQ481" s="167"/>
      <c r="AR481" s="167"/>
      <c r="AS481" s="167"/>
      <c r="AT481" s="167"/>
      <c r="AU481" s="167"/>
      <c r="AV481" s="167"/>
      <c r="AW481" s="173"/>
      <c r="AX481" s="173"/>
      <c r="AY481" s="173"/>
      <c r="AZ481" s="173"/>
      <c r="BA481" s="173"/>
      <c r="BB481" s="173"/>
      <c r="BC481" s="173"/>
      <c r="BD481" s="173"/>
      <c r="BE481" s="173"/>
      <c r="BF481" s="173"/>
      <c r="BG481" s="173"/>
      <c r="BH481" s="173"/>
      <c r="BI481" s="173"/>
      <c r="BJ481" s="173"/>
      <c r="BK481" s="173"/>
      <c r="BL481" s="173"/>
      <c r="BM481" s="173"/>
      <c r="BN481" s="173"/>
      <c r="BO481" s="171" t="str">
        <f t="shared" si="82"/>
        <v/>
      </c>
      <c r="BP481" s="171"/>
      <c r="BQ481" s="171"/>
      <c r="BR481" s="171"/>
      <c r="BS481" s="171"/>
      <c r="BT481" s="171"/>
      <c r="BU481" s="171"/>
      <c r="BV481" s="171"/>
      <c r="BW481" s="171"/>
      <c r="BX481" s="171"/>
      <c r="BY481" s="171"/>
      <c r="BZ481" s="17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6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67" t="str">
        <f t="shared" si="81"/>
        <v/>
      </c>
      <c r="AG482" s="167"/>
      <c r="AH482" s="167"/>
      <c r="AI482" s="167"/>
      <c r="AJ482" s="167"/>
      <c r="AK482" s="167"/>
      <c r="AL482" s="167"/>
      <c r="AM482" s="167"/>
      <c r="AN482" s="167"/>
      <c r="AO482" s="167"/>
      <c r="AP482" s="167"/>
      <c r="AQ482" s="167"/>
      <c r="AR482" s="167"/>
      <c r="AS482" s="167"/>
      <c r="AT482" s="167"/>
      <c r="AU482" s="167"/>
      <c r="AV482" s="167"/>
      <c r="AW482" s="173"/>
      <c r="AX482" s="173"/>
      <c r="AY482" s="173"/>
      <c r="AZ482" s="173"/>
      <c r="BA482" s="173"/>
      <c r="BB482" s="173"/>
      <c r="BC482" s="173"/>
      <c r="BD482" s="173"/>
      <c r="BE482" s="173"/>
      <c r="BF482" s="173"/>
      <c r="BG482" s="173"/>
      <c r="BH482" s="173"/>
      <c r="BI482" s="173"/>
      <c r="BJ482" s="173"/>
      <c r="BK482" s="173"/>
      <c r="BL482" s="173"/>
      <c r="BM482" s="173"/>
      <c r="BN482" s="173"/>
      <c r="BO482" s="171" t="str">
        <f t="shared" si="82"/>
        <v/>
      </c>
      <c r="BP482" s="171"/>
      <c r="BQ482" s="171"/>
      <c r="BR482" s="171"/>
      <c r="BS482" s="171"/>
      <c r="BT482" s="171"/>
      <c r="BU482" s="171"/>
      <c r="BV482" s="171"/>
      <c r="BW482" s="171"/>
      <c r="BX482" s="171"/>
      <c r="BY482" s="171"/>
      <c r="BZ482" s="17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6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67" t="str">
        <f t="shared" si="81"/>
        <v/>
      </c>
      <c r="AG483" s="167"/>
      <c r="AH483" s="167"/>
      <c r="AI483" s="167"/>
      <c r="AJ483" s="167"/>
      <c r="AK483" s="167"/>
      <c r="AL483" s="167"/>
      <c r="AM483" s="167"/>
      <c r="AN483" s="167"/>
      <c r="AO483" s="167"/>
      <c r="AP483" s="167"/>
      <c r="AQ483" s="167"/>
      <c r="AR483" s="167"/>
      <c r="AS483" s="167"/>
      <c r="AT483" s="167"/>
      <c r="AU483" s="167"/>
      <c r="AV483" s="167"/>
      <c r="AW483" s="173"/>
      <c r="AX483" s="173"/>
      <c r="AY483" s="173"/>
      <c r="AZ483" s="173"/>
      <c r="BA483" s="173"/>
      <c r="BB483" s="173"/>
      <c r="BC483" s="173"/>
      <c r="BD483" s="173"/>
      <c r="BE483" s="173"/>
      <c r="BF483" s="173"/>
      <c r="BG483" s="173"/>
      <c r="BH483" s="173"/>
      <c r="BI483" s="173"/>
      <c r="BJ483" s="173"/>
      <c r="BK483" s="173"/>
      <c r="BL483" s="173"/>
      <c r="BM483" s="173"/>
      <c r="BN483" s="173"/>
      <c r="BO483" s="171" t="str">
        <f t="shared" si="82"/>
        <v/>
      </c>
      <c r="BP483" s="171"/>
      <c r="BQ483" s="171"/>
      <c r="BR483" s="171"/>
      <c r="BS483" s="171"/>
      <c r="BT483" s="171"/>
      <c r="BU483" s="171"/>
      <c r="BV483" s="171"/>
      <c r="BW483" s="171"/>
      <c r="BX483" s="171"/>
      <c r="BY483" s="171"/>
      <c r="BZ483" s="17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80"/>
      <c r="C484" s="169"/>
      <c r="D484" s="169"/>
      <c r="E484" s="169"/>
      <c r="F484" s="169"/>
      <c r="G484" s="169"/>
      <c r="H484" s="169"/>
      <c r="I484" s="169"/>
      <c r="J484" s="169"/>
      <c r="K484" s="169"/>
      <c r="L484" s="169"/>
      <c r="M484" s="169"/>
      <c r="N484" s="169"/>
      <c r="O484" s="169"/>
      <c r="P484" s="169"/>
      <c r="Q484" s="181"/>
      <c r="R484" s="181"/>
      <c r="S484" s="181"/>
      <c r="T484" s="181"/>
      <c r="U484" s="181"/>
      <c r="V484" s="181"/>
      <c r="W484" s="181"/>
      <c r="X484" s="181"/>
      <c r="Y484" s="181"/>
      <c r="Z484" s="181"/>
      <c r="AA484" s="181"/>
      <c r="AB484" s="181"/>
      <c r="AC484" s="181"/>
      <c r="AD484" s="181"/>
      <c r="AE484" s="181"/>
      <c r="AF484" s="182" t="str">
        <f t="shared" si="81"/>
        <v/>
      </c>
      <c r="AG484" s="182"/>
      <c r="AH484" s="182"/>
      <c r="AI484" s="182"/>
      <c r="AJ484" s="182"/>
      <c r="AK484" s="182"/>
      <c r="AL484" s="182"/>
      <c r="AM484" s="182"/>
      <c r="AN484" s="182"/>
      <c r="AO484" s="182"/>
      <c r="AP484" s="182"/>
      <c r="AQ484" s="182"/>
      <c r="AR484" s="182"/>
      <c r="AS484" s="182"/>
      <c r="AT484" s="182"/>
      <c r="AU484" s="182"/>
      <c r="AV484" s="182"/>
      <c r="AW484" s="183"/>
      <c r="AX484" s="183"/>
      <c r="AY484" s="183"/>
      <c r="AZ484" s="183"/>
      <c r="BA484" s="183"/>
      <c r="BB484" s="183"/>
      <c r="BC484" s="183"/>
      <c r="BD484" s="183"/>
      <c r="BE484" s="183"/>
      <c r="BF484" s="183"/>
      <c r="BG484" s="183"/>
      <c r="BH484" s="183"/>
      <c r="BI484" s="183"/>
      <c r="BJ484" s="183"/>
      <c r="BK484" s="183"/>
      <c r="BL484" s="183"/>
      <c r="BM484" s="183"/>
      <c r="BN484" s="183"/>
      <c r="BO484" s="184" t="str">
        <f t="shared" si="82"/>
        <v/>
      </c>
      <c r="BP484" s="184"/>
      <c r="BQ484" s="184"/>
      <c r="BR484" s="184"/>
      <c r="BS484" s="184"/>
      <c r="BT484" s="184"/>
      <c r="BU484" s="184"/>
      <c r="BV484" s="184"/>
      <c r="BW484" s="184"/>
      <c r="BX484" s="184"/>
      <c r="BY484" s="184"/>
      <c r="BZ484" s="185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2" t="s">
        <v>131</v>
      </c>
      <c r="AC486" s="193"/>
      <c r="AD486" s="193"/>
      <c r="AE486" s="193"/>
      <c r="AF486" s="193"/>
      <c r="AG486" s="193"/>
      <c r="AH486" s="193"/>
      <c r="AI486" s="193"/>
      <c r="AJ486" s="193"/>
      <c r="AK486" s="193"/>
      <c r="AL486" s="193"/>
      <c r="AM486" s="193"/>
      <c r="AN486" s="194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4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6"/>
      <c r="C487" s="177"/>
      <c r="D487" s="177"/>
      <c r="E487" s="177"/>
      <c r="F487" s="177"/>
      <c r="G487" s="177"/>
      <c r="H487" s="177"/>
      <c r="I487" s="177"/>
      <c r="J487" s="177"/>
      <c r="K487" s="177"/>
      <c r="L487" s="177"/>
      <c r="M487" s="178"/>
      <c r="N487" s="178"/>
      <c r="O487" s="178"/>
      <c r="P487" s="178"/>
      <c r="Q487" s="178"/>
      <c r="R487" s="178"/>
      <c r="S487" s="178"/>
      <c r="T487" s="178"/>
      <c r="U487" s="178"/>
      <c r="V487" s="178"/>
      <c r="W487" s="178"/>
      <c r="X487" s="178"/>
      <c r="Y487" s="178"/>
      <c r="Z487" s="178"/>
      <c r="AA487" s="178"/>
      <c r="AB487" s="186" t="str">
        <f t="shared" ref="AB487:AB496" si="86">IF(B487="","",ROUND(B487*M487,2))</f>
        <v/>
      </c>
      <c r="AC487" s="187"/>
      <c r="AD487" s="187"/>
      <c r="AE487" s="187"/>
      <c r="AF487" s="187"/>
      <c r="AG487" s="187"/>
      <c r="AH487" s="187"/>
      <c r="AI487" s="187"/>
      <c r="AJ487" s="187"/>
      <c r="AK487" s="187"/>
      <c r="AL487" s="187"/>
      <c r="AM487" s="187"/>
      <c r="AN487" s="188"/>
      <c r="AO487" s="177"/>
      <c r="AP487" s="177"/>
      <c r="AQ487" s="177"/>
      <c r="AR487" s="177"/>
      <c r="AS487" s="177"/>
      <c r="AT487" s="177"/>
      <c r="AU487" s="177"/>
      <c r="AV487" s="177"/>
      <c r="AW487" s="177"/>
      <c r="AX487" s="177"/>
      <c r="AY487" s="177"/>
      <c r="AZ487" s="178"/>
      <c r="BA487" s="178"/>
      <c r="BB487" s="178"/>
      <c r="BC487" s="178"/>
      <c r="BD487" s="178"/>
      <c r="BE487" s="178"/>
      <c r="BF487" s="178"/>
      <c r="BG487" s="178"/>
      <c r="BH487" s="178"/>
      <c r="BI487" s="178"/>
      <c r="BJ487" s="178"/>
      <c r="BK487" s="178"/>
      <c r="BL487" s="178"/>
      <c r="BM487" s="178"/>
      <c r="BN487" s="178"/>
      <c r="BO487" s="175" t="str">
        <f t="shared" ref="BO487:BO496" si="87">IF(AO487="","",ROUND(AO487*AZ487,2))</f>
        <v/>
      </c>
      <c r="BP487" s="175"/>
      <c r="BQ487" s="175"/>
      <c r="BR487" s="175"/>
      <c r="BS487" s="175"/>
      <c r="BT487" s="175"/>
      <c r="BU487" s="175"/>
      <c r="BV487" s="175"/>
      <c r="BW487" s="175"/>
      <c r="BX487" s="175"/>
      <c r="BY487" s="175"/>
      <c r="BZ487" s="179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6"/>
      <c r="C488" s="177"/>
      <c r="D488" s="177"/>
      <c r="E488" s="177"/>
      <c r="F488" s="177"/>
      <c r="G488" s="177"/>
      <c r="H488" s="177"/>
      <c r="I488" s="177"/>
      <c r="J488" s="177"/>
      <c r="K488" s="177"/>
      <c r="L488" s="177"/>
      <c r="M488" s="178"/>
      <c r="N488" s="178"/>
      <c r="O488" s="178"/>
      <c r="P488" s="178"/>
      <c r="Q488" s="178"/>
      <c r="R488" s="178"/>
      <c r="S488" s="178"/>
      <c r="T488" s="178"/>
      <c r="U488" s="178"/>
      <c r="V488" s="178"/>
      <c r="W488" s="178"/>
      <c r="X488" s="178"/>
      <c r="Y488" s="178"/>
      <c r="Z488" s="178"/>
      <c r="AA488" s="178"/>
      <c r="AB488" s="186" t="str">
        <f t="shared" si="86"/>
        <v/>
      </c>
      <c r="AC488" s="187"/>
      <c r="AD488" s="187"/>
      <c r="AE488" s="187"/>
      <c r="AF488" s="187"/>
      <c r="AG488" s="187"/>
      <c r="AH488" s="187"/>
      <c r="AI488" s="187"/>
      <c r="AJ488" s="187"/>
      <c r="AK488" s="187"/>
      <c r="AL488" s="187"/>
      <c r="AM488" s="187"/>
      <c r="AN488" s="188"/>
      <c r="AO488" s="177"/>
      <c r="AP488" s="177"/>
      <c r="AQ488" s="177"/>
      <c r="AR488" s="177"/>
      <c r="AS488" s="177"/>
      <c r="AT488" s="177"/>
      <c r="AU488" s="177"/>
      <c r="AV488" s="177"/>
      <c r="AW488" s="177"/>
      <c r="AX488" s="177"/>
      <c r="AY488" s="177"/>
      <c r="AZ488" s="178"/>
      <c r="BA488" s="178"/>
      <c r="BB488" s="178"/>
      <c r="BC488" s="178"/>
      <c r="BD488" s="178"/>
      <c r="BE488" s="178"/>
      <c r="BF488" s="178"/>
      <c r="BG488" s="178"/>
      <c r="BH488" s="178"/>
      <c r="BI488" s="178"/>
      <c r="BJ488" s="178"/>
      <c r="BK488" s="178"/>
      <c r="BL488" s="178"/>
      <c r="BM488" s="178"/>
      <c r="BN488" s="178"/>
      <c r="BO488" s="175" t="str">
        <f t="shared" si="87"/>
        <v/>
      </c>
      <c r="BP488" s="175"/>
      <c r="BQ488" s="175"/>
      <c r="BR488" s="175"/>
      <c r="BS488" s="175"/>
      <c r="BT488" s="175"/>
      <c r="BU488" s="175"/>
      <c r="BV488" s="175"/>
      <c r="BW488" s="175"/>
      <c r="BX488" s="175"/>
      <c r="BY488" s="175"/>
      <c r="BZ488" s="179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6"/>
      <c r="C489" s="177"/>
      <c r="D489" s="177"/>
      <c r="E489" s="177"/>
      <c r="F489" s="177"/>
      <c r="G489" s="177"/>
      <c r="H489" s="177"/>
      <c r="I489" s="177"/>
      <c r="J489" s="177"/>
      <c r="K489" s="177"/>
      <c r="L489" s="177"/>
      <c r="M489" s="178"/>
      <c r="N489" s="178"/>
      <c r="O489" s="178"/>
      <c r="P489" s="178"/>
      <c r="Q489" s="178"/>
      <c r="R489" s="178"/>
      <c r="S489" s="178"/>
      <c r="T489" s="178"/>
      <c r="U489" s="178"/>
      <c r="V489" s="178"/>
      <c r="W489" s="178"/>
      <c r="X489" s="178"/>
      <c r="Y489" s="178"/>
      <c r="Z489" s="178"/>
      <c r="AA489" s="178"/>
      <c r="AB489" s="186" t="str">
        <f t="shared" si="86"/>
        <v/>
      </c>
      <c r="AC489" s="187"/>
      <c r="AD489" s="187"/>
      <c r="AE489" s="187"/>
      <c r="AF489" s="187"/>
      <c r="AG489" s="187"/>
      <c r="AH489" s="187"/>
      <c r="AI489" s="187"/>
      <c r="AJ489" s="187"/>
      <c r="AK489" s="187"/>
      <c r="AL489" s="187"/>
      <c r="AM489" s="187"/>
      <c r="AN489" s="188"/>
      <c r="AO489" s="177"/>
      <c r="AP489" s="177"/>
      <c r="AQ489" s="177"/>
      <c r="AR489" s="177"/>
      <c r="AS489" s="177"/>
      <c r="AT489" s="177"/>
      <c r="AU489" s="177"/>
      <c r="AV489" s="177"/>
      <c r="AW489" s="177"/>
      <c r="AX489" s="177"/>
      <c r="AY489" s="177"/>
      <c r="AZ489" s="178"/>
      <c r="BA489" s="178"/>
      <c r="BB489" s="178"/>
      <c r="BC489" s="178"/>
      <c r="BD489" s="178"/>
      <c r="BE489" s="178"/>
      <c r="BF489" s="178"/>
      <c r="BG489" s="178"/>
      <c r="BH489" s="178"/>
      <c r="BI489" s="178"/>
      <c r="BJ489" s="178"/>
      <c r="BK489" s="178"/>
      <c r="BL489" s="178"/>
      <c r="BM489" s="178"/>
      <c r="BN489" s="178"/>
      <c r="BO489" s="175" t="str">
        <f t="shared" si="87"/>
        <v/>
      </c>
      <c r="BP489" s="175"/>
      <c r="BQ489" s="175"/>
      <c r="BR489" s="175"/>
      <c r="BS489" s="175"/>
      <c r="BT489" s="175"/>
      <c r="BU489" s="175"/>
      <c r="BV489" s="175"/>
      <c r="BW489" s="175"/>
      <c r="BX489" s="175"/>
      <c r="BY489" s="175"/>
      <c r="BZ489" s="179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6"/>
      <c r="C490" s="177"/>
      <c r="D490" s="177"/>
      <c r="E490" s="177"/>
      <c r="F490" s="177"/>
      <c r="G490" s="177"/>
      <c r="H490" s="177"/>
      <c r="I490" s="177"/>
      <c r="J490" s="177"/>
      <c r="K490" s="177"/>
      <c r="L490" s="177"/>
      <c r="M490" s="178"/>
      <c r="N490" s="178"/>
      <c r="O490" s="178"/>
      <c r="P490" s="178"/>
      <c r="Q490" s="178"/>
      <c r="R490" s="178"/>
      <c r="S490" s="178"/>
      <c r="T490" s="178"/>
      <c r="U490" s="178"/>
      <c r="V490" s="178"/>
      <c r="W490" s="178"/>
      <c r="X490" s="178"/>
      <c r="Y490" s="178"/>
      <c r="Z490" s="178"/>
      <c r="AA490" s="178"/>
      <c r="AB490" s="186" t="str">
        <f t="shared" si="86"/>
        <v/>
      </c>
      <c r="AC490" s="187"/>
      <c r="AD490" s="187"/>
      <c r="AE490" s="187"/>
      <c r="AF490" s="187"/>
      <c r="AG490" s="187"/>
      <c r="AH490" s="187"/>
      <c r="AI490" s="187"/>
      <c r="AJ490" s="187"/>
      <c r="AK490" s="187"/>
      <c r="AL490" s="187"/>
      <c r="AM490" s="187"/>
      <c r="AN490" s="188"/>
      <c r="AO490" s="177"/>
      <c r="AP490" s="177"/>
      <c r="AQ490" s="177"/>
      <c r="AR490" s="177"/>
      <c r="AS490" s="177"/>
      <c r="AT490" s="177"/>
      <c r="AU490" s="177"/>
      <c r="AV490" s="177"/>
      <c r="AW490" s="177"/>
      <c r="AX490" s="177"/>
      <c r="AY490" s="177"/>
      <c r="AZ490" s="178"/>
      <c r="BA490" s="178"/>
      <c r="BB490" s="178"/>
      <c r="BC490" s="178"/>
      <c r="BD490" s="178"/>
      <c r="BE490" s="178"/>
      <c r="BF490" s="178"/>
      <c r="BG490" s="178"/>
      <c r="BH490" s="178"/>
      <c r="BI490" s="178"/>
      <c r="BJ490" s="178"/>
      <c r="BK490" s="178"/>
      <c r="BL490" s="178"/>
      <c r="BM490" s="178"/>
      <c r="BN490" s="178"/>
      <c r="BO490" s="175" t="str">
        <f t="shared" si="87"/>
        <v/>
      </c>
      <c r="BP490" s="175"/>
      <c r="BQ490" s="175"/>
      <c r="BR490" s="175"/>
      <c r="BS490" s="175"/>
      <c r="BT490" s="175"/>
      <c r="BU490" s="175"/>
      <c r="BV490" s="175"/>
      <c r="BW490" s="175"/>
      <c r="BX490" s="175"/>
      <c r="BY490" s="175"/>
      <c r="BZ490" s="179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6"/>
      <c r="C491" s="177"/>
      <c r="D491" s="177"/>
      <c r="E491" s="177"/>
      <c r="F491" s="177"/>
      <c r="G491" s="177"/>
      <c r="H491" s="177"/>
      <c r="I491" s="177"/>
      <c r="J491" s="177"/>
      <c r="K491" s="177"/>
      <c r="L491" s="177"/>
      <c r="M491" s="178"/>
      <c r="N491" s="178"/>
      <c r="O491" s="178"/>
      <c r="P491" s="178"/>
      <c r="Q491" s="178"/>
      <c r="R491" s="178"/>
      <c r="S491" s="178"/>
      <c r="T491" s="178"/>
      <c r="U491" s="178"/>
      <c r="V491" s="178"/>
      <c r="W491" s="178"/>
      <c r="X491" s="178"/>
      <c r="Y491" s="178"/>
      <c r="Z491" s="178"/>
      <c r="AA491" s="178"/>
      <c r="AB491" s="186" t="str">
        <f t="shared" si="86"/>
        <v/>
      </c>
      <c r="AC491" s="187"/>
      <c r="AD491" s="187"/>
      <c r="AE491" s="187"/>
      <c r="AF491" s="187"/>
      <c r="AG491" s="187"/>
      <c r="AH491" s="187"/>
      <c r="AI491" s="187"/>
      <c r="AJ491" s="187"/>
      <c r="AK491" s="187"/>
      <c r="AL491" s="187"/>
      <c r="AM491" s="187"/>
      <c r="AN491" s="188"/>
      <c r="AO491" s="177"/>
      <c r="AP491" s="177"/>
      <c r="AQ491" s="177"/>
      <c r="AR491" s="177"/>
      <c r="AS491" s="177"/>
      <c r="AT491" s="177"/>
      <c r="AU491" s="177"/>
      <c r="AV491" s="177"/>
      <c r="AW491" s="177"/>
      <c r="AX491" s="177"/>
      <c r="AY491" s="177"/>
      <c r="AZ491" s="178"/>
      <c r="BA491" s="178"/>
      <c r="BB491" s="178"/>
      <c r="BC491" s="178"/>
      <c r="BD491" s="178"/>
      <c r="BE491" s="178"/>
      <c r="BF491" s="178"/>
      <c r="BG491" s="178"/>
      <c r="BH491" s="178"/>
      <c r="BI491" s="178"/>
      <c r="BJ491" s="178"/>
      <c r="BK491" s="178"/>
      <c r="BL491" s="178"/>
      <c r="BM491" s="178"/>
      <c r="BN491" s="178"/>
      <c r="BO491" s="175" t="str">
        <f t="shared" si="87"/>
        <v/>
      </c>
      <c r="BP491" s="175"/>
      <c r="BQ491" s="175"/>
      <c r="BR491" s="175"/>
      <c r="BS491" s="175"/>
      <c r="BT491" s="175"/>
      <c r="BU491" s="175"/>
      <c r="BV491" s="175"/>
      <c r="BW491" s="175"/>
      <c r="BX491" s="175"/>
      <c r="BY491" s="175"/>
      <c r="BZ491" s="179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6"/>
      <c r="C492" s="177"/>
      <c r="D492" s="177"/>
      <c r="E492" s="177"/>
      <c r="F492" s="177"/>
      <c r="G492" s="177"/>
      <c r="H492" s="177"/>
      <c r="I492" s="177"/>
      <c r="J492" s="177"/>
      <c r="K492" s="177"/>
      <c r="L492" s="177"/>
      <c r="M492" s="178"/>
      <c r="N492" s="178"/>
      <c r="O492" s="178"/>
      <c r="P492" s="178"/>
      <c r="Q492" s="178"/>
      <c r="R492" s="178"/>
      <c r="S492" s="178"/>
      <c r="T492" s="178"/>
      <c r="U492" s="178"/>
      <c r="V492" s="178"/>
      <c r="W492" s="178"/>
      <c r="X492" s="178"/>
      <c r="Y492" s="178"/>
      <c r="Z492" s="178"/>
      <c r="AA492" s="178"/>
      <c r="AB492" s="186" t="str">
        <f t="shared" si="86"/>
        <v/>
      </c>
      <c r="AC492" s="187"/>
      <c r="AD492" s="187"/>
      <c r="AE492" s="187"/>
      <c r="AF492" s="187"/>
      <c r="AG492" s="187"/>
      <c r="AH492" s="187"/>
      <c r="AI492" s="187"/>
      <c r="AJ492" s="187"/>
      <c r="AK492" s="187"/>
      <c r="AL492" s="187"/>
      <c r="AM492" s="187"/>
      <c r="AN492" s="188"/>
      <c r="AO492" s="177"/>
      <c r="AP492" s="177"/>
      <c r="AQ492" s="177"/>
      <c r="AR492" s="177"/>
      <c r="AS492" s="177"/>
      <c r="AT492" s="177"/>
      <c r="AU492" s="177"/>
      <c r="AV492" s="177"/>
      <c r="AW492" s="177"/>
      <c r="AX492" s="177"/>
      <c r="AY492" s="177"/>
      <c r="AZ492" s="178"/>
      <c r="BA492" s="178"/>
      <c r="BB492" s="178"/>
      <c r="BC492" s="178"/>
      <c r="BD492" s="178"/>
      <c r="BE492" s="178"/>
      <c r="BF492" s="178"/>
      <c r="BG492" s="178"/>
      <c r="BH492" s="178"/>
      <c r="BI492" s="178"/>
      <c r="BJ492" s="178"/>
      <c r="BK492" s="178"/>
      <c r="BL492" s="178"/>
      <c r="BM492" s="178"/>
      <c r="BN492" s="178"/>
      <c r="BO492" s="175" t="str">
        <f t="shared" si="87"/>
        <v/>
      </c>
      <c r="BP492" s="175"/>
      <c r="BQ492" s="175"/>
      <c r="BR492" s="175"/>
      <c r="BS492" s="175"/>
      <c r="BT492" s="175"/>
      <c r="BU492" s="175"/>
      <c r="BV492" s="175"/>
      <c r="BW492" s="175"/>
      <c r="BX492" s="175"/>
      <c r="BY492" s="175"/>
      <c r="BZ492" s="179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6"/>
      <c r="C493" s="177"/>
      <c r="D493" s="177"/>
      <c r="E493" s="177"/>
      <c r="F493" s="177"/>
      <c r="G493" s="177"/>
      <c r="H493" s="177"/>
      <c r="I493" s="177"/>
      <c r="J493" s="177"/>
      <c r="K493" s="177"/>
      <c r="L493" s="177"/>
      <c r="M493" s="178"/>
      <c r="N493" s="178"/>
      <c r="O493" s="178"/>
      <c r="P493" s="178"/>
      <c r="Q493" s="178"/>
      <c r="R493" s="178"/>
      <c r="S493" s="178"/>
      <c r="T493" s="178"/>
      <c r="U493" s="178"/>
      <c r="V493" s="178"/>
      <c r="W493" s="178"/>
      <c r="X493" s="178"/>
      <c r="Y493" s="178"/>
      <c r="Z493" s="178"/>
      <c r="AA493" s="178"/>
      <c r="AB493" s="186" t="str">
        <f t="shared" si="86"/>
        <v/>
      </c>
      <c r="AC493" s="187"/>
      <c r="AD493" s="187"/>
      <c r="AE493" s="187"/>
      <c r="AF493" s="187"/>
      <c r="AG493" s="187"/>
      <c r="AH493" s="187"/>
      <c r="AI493" s="187"/>
      <c r="AJ493" s="187"/>
      <c r="AK493" s="187"/>
      <c r="AL493" s="187"/>
      <c r="AM493" s="187"/>
      <c r="AN493" s="188"/>
      <c r="AO493" s="177"/>
      <c r="AP493" s="177"/>
      <c r="AQ493" s="177"/>
      <c r="AR493" s="177"/>
      <c r="AS493" s="177"/>
      <c r="AT493" s="177"/>
      <c r="AU493" s="177"/>
      <c r="AV493" s="177"/>
      <c r="AW493" s="177"/>
      <c r="AX493" s="177"/>
      <c r="AY493" s="177"/>
      <c r="AZ493" s="178"/>
      <c r="BA493" s="178"/>
      <c r="BB493" s="178"/>
      <c r="BC493" s="178"/>
      <c r="BD493" s="178"/>
      <c r="BE493" s="178"/>
      <c r="BF493" s="178"/>
      <c r="BG493" s="178"/>
      <c r="BH493" s="178"/>
      <c r="BI493" s="178"/>
      <c r="BJ493" s="178"/>
      <c r="BK493" s="178"/>
      <c r="BL493" s="178"/>
      <c r="BM493" s="178"/>
      <c r="BN493" s="178"/>
      <c r="BO493" s="175" t="str">
        <f t="shared" si="87"/>
        <v/>
      </c>
      <c r="BP493" s="175"/>
      <c r="BQ493" s="175"/>
      <c r="BR493" s="175"/>
      <c r="BS493" s="175"/>
      <c r="BT493" s="175"/>
      <c r="BU493" s="175"/>
      <c r="BV493" s="175"/>
      <c r="BW493" s="175"/>
      <c r="BX493" s="175"/>
      <c r="BY493" s="175"/>
      <c r="BZ493" s="179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6"/>
      <c r="C494" s="177"/>
      <c r="D494" s="177"/>
      <c r="E494" s="177"/>
      <c r="F494" s="177"/>
      <c r="G494" s="177"/>
      <c r="H494" s="177"/>
      <c r="I494" s="177"/>
      <c r="J494" s="177"/>
      <c r="K494" s="177"/>
      <c r="L494" s="177"/>
      <c r="M494" s="178"/>
      <c r="N494" s="178"/>
      <c r="O494" s="178"/>
      <c r="P494" s="178"/>
      <c r="Q494" s="178"/>
      <c r="R494" s="178"/>
      <c r="S494" s="178"/>
      <c r="T494" s="178"/>
      <c r="U494" s="178"/>
      <c r="V494" s="178"/>
      <c r="W494" s="178"/>
      <c r="X494" s="178"/>
      <c r="Y494" s="178"/>
      <c r="Z494" s="178"/>
      <c r="AA494" s="178"/>
      <c r="AB494" s="186" t="str">
        <f t="shared" si="86"/>
        <v/>
      </c>
      <c r="AC494" s="187"/>
      <c r="AD494" s="187"/>
      <c r="AE494" s="187"/>
      <c r="AF494" s="187"/>
      <c r="AG494" s="187"/>
      <c r="AH494" s="187"/>
      <c r="AI494" s="187"/>
      <c r="AJ494" s="187"/>
      <c r="AK494" s="187"/>
      <c r="AL494" s="187"/>
      <c r="AM494" s="187"/>
      <c r="AN494" s="188"/>
      <c r="AO494" s="177"/>
      <c r="AP494" s="177"/>
      <c r="AQ494" s="177"/>
      <c r="AR494" s="177"/>
      <c r="AS494" s="177"/>
      <c r="AT494" s="177"/>
      <c r="AU494" s="177"/>
      <c r="AV494" s="177"/>
      <c r="AW494" s="177"/>
      <c r="AX494" s="177"/>
      <c r="AY494" s="177"/>
      <c r="AZ494" s="178"/>
      <c r="BA494" s="178"/>
      <c r="BB494" s="178"/>
      <c r="BC494" s="178"/>
      <c r="BD494" s="178"/>
      <c r="BE494" s="178"/>
      <c r="BF494" s="178"/>
      <c r="BG494" s="178"/>
      <c r="BH494" s="178"/>
      <c r="BI494" s="178"/>
      <c r="BJ494" s="178"/>
      <c r="BK494" s="178"/>
      <c r="BL494" s="178"/>
      <c r="BM494" s="178"/>
      <c r="BN494" s="178"/>
      <c r="BO494" s="175" t="str">
        <f t="shared" si="87"/>
        <v/>
      </c>
      <c r="BP494" s="175"/>
      <c r="BQ494" s="175"/>
      <c r="BR494" s="175"/>
      <c r="BS494" s="175"/>
      <c r="BT494" s="175"/>
      <c r="BU494" s="175"/>
      <c r="BV494" s="175"/>
      <c r="BW494" s="175"/>
      <c r="BX494" s="175"/>
      <c r="BY494" s="175"/>
      <c r="BZ494" s="179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6"/>
      <c r="C495" s="177"/>
      <c r="D495" s="177"/>
      <c r="E495" s="177"/>
      <c r="F495" s="177"/>
      <c r="G495" s="177"/>
      <c r="H495" s="177"/>
      <c r="I495" s="177"/>
      <c r="J495" s="177"/>
      <c r="K495" s="177"/>
      <c r="L495" s="177"/>
      <c r="M495" s="178"/>
      <c r="N495" s="178"/>
      <c r="O495" s="178"/>
      <c r="P495" s="178"/>
      <c r="Q495" s="178"/>
      <c r="R495" s="178"/>
      <c r="S495" s="178"/>
      <c r="T495" s="178"/>
      <c r="U495" s="178"/>
      <c r="V495" s="178"/>
      <c r="W495" s="178"/>
      <c r="X495" s="178"/>
      <c r="Y495" s="178"/>
      <c r="Z495" s="178"/>
      <c r="AA495" s="178"/>
      <c r="AB495" s="186" t="str">
        <f t="shared" si="86"/>
        <v/>
      </c>
      <c r="AC495" s="187"/>
      <c r="AD495" s="187"/>
      <c r="AE495" s="187"/>
      <c r="AF495" s="187"/>
      <c r="AG495" s="187"/>
      <c r="AH495" s="187"/>
      <c r="AI495" s="187"/>
      <c r="AJ495" s="187"/>
      <c r="AK495" s="187"/>
      <c r="AL495" s="187"/>
      <c r="AM495" s="187"/>
      <c r="AN495" s="188"/>
      <c r="AO495" s="177"/>
      <c r="AP495" s="177"/>
      <c r="AQ495" s="177"/>
      <c r="AR495" s="177"/>
      <c r="AS495" s="177"/>
      <c r="AT495" s="177"/>
      <c r="AU495" s="177"/>
      <c r="AV495" s="177"/>
      <c r="AW495" s="177"/>
      <c r="AX495" s="177"/>
      <c r="AY495" s="177"/>
      <c r="AZ495" s="178"/>
      <c r="BA495" s="178"/>
      <c r="BB495" s="178"/>
      <c r="BC495" s="178"/>
      <c r="BD495" s="178"/>
      <c r="BE495" s="178"/>
      <c r="BF495" s="178"/>
      <c r="BG495" s="178"/>
      <c r="BH495" s="178"/>
      <c r="BI495" s="178"/>
      <c r="BJ495" s="178"/>
      <c r="BK495" s="178"/>
      <c r="BL495" s="178"/>
      <c r="BM495" s="178"/>
      <c r="BN495" s="178"/>
      <c r="BO495" s="175" t="str">
        <f t="shared" si="87"/>
        <v/>
      </c>
      <c r="BP495" s="175"/>
      <c r="BQ495" s="175"/>
      <c r="BR495" s="175"/>
      <c r="BS495" s="175"/>
      <c r="BT495" s="175"/>
      <c r="BU495" s="175"/>
      <c r="BV495" s="175"/>
      <c r="BW495" s="175"/>
      <c r="BX495" s="175"/>
      <c r="BY495" s="175"/>
      <c r="BZ495" s="179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98"/>
      <c r="C496" s="199"/>
      <c r="D496" s="199"/>
      <c r="E496" s="199"/>
      <c r="F496" s="199"/>
      <c r="G496" s="199"/>
      <c r="H496" s="199"/>
      <c r="I496" s="199"/>
      <c r="J496" s="199"/>
      <c r="K496" s="199"/>
      <c r="L496" s="199"/>
      <c r="M496" s="200"/>
      <c r="N496" s="200"/>
      <c r="O496" s="200"/>
      <c r="P496" s="200"/>
      <c r="Q496" s="200"/>
      <c r="R496" s="200"/>
      <c r="S496" s="200"/>
      <c r="T496" s="200"/>
      <c r="U496" s="200"/>
      <c r="V496" s="200"/>
      <c r="W496" s="200"/>
      <c r="X496" s="200"/>
      <c r="Y496" s="200"/>
      <c r="Z496" s="200"/>
      <c r="AA496" s="200"/>
      <c r="AB496" s="201" t="str">
        <f t="shared" si="86"/>
        <v/>
      </c>
      <c r="AC496" s="202"/>
      <c r="AD496" s="202"/>
      <c r="AE496" s="202"/>
      <c r="AF496" s="202"/>
      <c r="AG496" s="202"/>
      <c r="AH496" s="202"/>
      <c r="AI496" s="202"/>
      <c r="AJ496" s="202"/>
      <c r="AK496" s="202"/>
      <c r="AL496" s="202"/>
      <c r="AM496" s="202"/>
      <c r="AN496" s="203"/>
      <c r="AO496" s="199"/>
      <c r="AP496" s="199"/>
      <c r="AQ496" s="199"/>
      <c r="AR496" s="199"/>
      <c r="AS496" s="199"/>
      <c r="AT496" s="199"/>
      <c r="AU496" s="199"/>
      <c r="AV496" s="199"/>
      <c r="AW496" s="199"/>
      <c r="AX496" s="199"/>
      <c r="AY496" s="199"/>
      <c r="AZ496" s="200"/>
      <c r="BA496" s="200"/>
      <c r="BB496" s="200"/>
      <c r="BC496" s="200"/>
      <c r="BD496" s="200"/>
      <c r="BE496" s="200"/>
      <c r="BF496" s="200"/>
      <c r="BG496" s="200"/>
      <c r="BH496" s="200"/>
      <c r="BI496" s="200"/>
      <c r="BJ496" s="200"/>
      <c r="BK496" s="200"/>
      <c r="BL496" s="200"/>
      <c r="BM496" s="200"/>
      <c r="BN496" s="200"/>
      <c r="BO496" s="196" t="str">
        <f t="shared" si="87"/>
        <v/>
      </c>
      <c r="BP496" s="196"/>
      <c r="BQ496" s="196"/>
      <c r="BR496" s="196"/>
      <c r="BS496" s="196"/>
      <c r="BT496" s="196"/>
      <c r="BU496" s="196"/>
      <c r="BV496" s="196"/>
      <c r="BW496" s="196"/>
      <c r="BX496" s="196"/>
      <c r="BY496" s="196"/>
      <c r="BZ496" s="19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2" t="s">
        <v>139</v>
      </c>
      <c r="C497" s="213"/>
      <c r="D497" s="213"/>
      <c r="E497" s="213"/>
      <c r="F497" s="213"/>
      <c r="G497" s="213"/>
      <c r="H497" s="213"/>
      <c r="I497" s="213"/>
      <c r="J497" s="213"/>
      <c r="K497" s="213"/>
      <c r="L497" s="213"/>
      <c r="M497" s="213"/>
      <c r="N497" s="213"/>
      <c r="O497" s="213"/>
      <c r="P497" s="213"/>
      <c r="Q497" s="213"/>
      <c r="R497" s="213"/>
      <c r="S497" s="213"/>
      <c r="T497" s="213"/>
      <c r="U497" s="213"/>
      <c r="V497" s="213"/>
      <c r="W497" s="213"/>
      <c r="X497" s="213"/>
      <c r="Y497" s="213"/>
      <c r="Z497" s="213"/>
      <c r="AA497" s="213"/>
      <c r="AB497" s="213"/>
      <c r="AC497" s="213"/>
      <c r="AD497" s="213"/>
      <c r="AE497" s="213"/>
      <c r="AF497" s="213"/>
      <c r="AG497" s="213"/>
      <c r="AH497" s="213"/>
      <c r="AI497" s="213"/>
      <c r="AJ497" s="213"/>
      <c r="AK497" s="213"/>
      <c r="AL497" s="213"/>
      <c r="AM497" s="213"/>
      <c r="AN497" s="213"/>
      <c r="AO497" s="213"/>
      <c r="AP497" s="213"/>
      <c r="AQ497" s="213"/>
      <c r="AR497" s="213"/>
      <c r="AS497" s="213"/>
      <c r="AT497" s="213"/>
      <c r="AU497" s="213"/>
      <c r="AV497" s="213"/>
      <c r="AW497" s="213"/>
      <c r="AX497" s="213"/>
      <c r="AY497" s="213"/>
      <c r="AZ497" s="213"/>
      <c r="BA497" s="213"/>
      <c r="BB497" s="213"/>
      <c r="BC497" s="213"/>
      <c r="BD497" s="213"/>
      <c r="BE497" s="213"/>
      <c r="BF497" s="213"/>
      <c r="BG497" s="213"/>
      <c r="BH497" s="213"/>
      <c r="BI497" s="213"/>
      <c r="BJ497" s="213"/>
      <c r="BK497" s="213"/>
      <c r="BL497" s="213"/>
      <c r="BM497" s="213"/>
      <c r="BN497" s="213"/>
      <c r="BO497" s="213"/>
      <c r="BP497" s="213"/>
      <c r="BQ497" s="213"/>
      <c r="BR497" s="213"/>
      <c r="BS497" s="213"/>
      <c r="BT497" s="213"/>
      <c r="BU497" s="213"/>
      <c r="BV497" s="213"/>
      <c r="BW497" s="213"/>
      <c r="BX497" s="213"/>
      <c r="BY497" s="213"/>
      <c r="BZ497" s="214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9" t="s">
        <v>130</v>
      </c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1" t="s">
        <v>129</v>
      </c>
      <c r="N498" s="190"/>
      <c r="O498" s="190"/>
      <c r="P498" s="190"/>
      <c r="Q498" s="190"/>
      <c r="R498" s="190"/>
      <c r="S498" s="190"/>
      <c r="T498" s="190"/>
      <c r="U498" s="190"/>
      <c r="V498" s="190"/>
      <c r="W498" s="190"/>
      <c r="X498" s="190" t="s">
        <v>140</v>
      </c>
      <c r="Y498" s="190"/>
      <c r="Z498" s="190"/>
      <c r="AA498" s="190"/>
      <c r="AB498" s="190"/>
      <c r="AC498" s="190"/>
      <c r="AD498" s="190"/>
      <c r="AE498" s="190"/>
      <c r="AF498" s="190"/>
      <c r="AG498" s="190"/>
      <c r="AH498" s="190"/>
      <c r="AI498" s="190"/>
      <c r="AJ498" s="195"/>
      <c r="AK498" s="192" t="s">
        <v>131</v>
      </c>
      <c r="AL498" s="193"/>
      <c r="AM498" s="193"/>
      <c r="AN498" s="193"/>
      <c r="AO498" s="193"/>
      <c r="AP498" s="193"/>
      <c r="AQ498" s="193"/>
      <c r="AR498" s="193"/>
      <c r="AS498" s="193"/>
      <c r="AT498" s="193"/>
      <c r="AU498" s="193"/>
      <c r="AV498" s="194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4" t="s">
        <v>133</v>
      </c>
      <c r="BP498" s="164"/>
      <c r="BQ498" s="164"/>
      <c r="BR498" s="164"/>
      <c r="BS498" s="164"/>
      <c r="BT498" s="164"/>
      <c r="BU498" s="164"/>
      <c r="BV498" s="164"/>
      <c r="BW498" s="164"/>
      <c r="BX498" s="164"/>
      <c r="BY498" s="164"/>
      <c r="BZ498" s="165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6"/>
      <c r="C499" s="177"/>
      <c r="D499" s="177"/>
      <c r="E499" s="177"/>
      <c r="F499" s="177"/>
      <c r="G499" s="177"/>
      <c r="H499" s="177"/>
      <c r="I499" s="177"/>
      <c r="J499" s="177"/>
      <c r="K499" s="177"/>
      <c r="L499" s="177"/>
      <c r="M499" s="178"/>
      <c r="N499" s="178"/>
      <c r="O499" s="178"/>
      <c r="P499" s="178"/>
      <c r="Q499" s="178"/>
      <c r="R499" s="178"/>
      <c r="S499" s="178"/>
      <c r="T499" s="178"/>
      <c r="U499" s="178"/>
      <c r="V499" s="178"/>
      <c r="W499" s="178"/>
      <c r="X499" s="174"/>
      <c r="Y499" s="174"/>
      <c r="Z499" s="174"/>
      <c r="AA499" s="174"/>
      <c r="AB499" s="174"/>
      <c r="AC499" s="174"/>
      <c r="AD499" s="174"/>
      <c r="AE499" s="174"/>
      <c r="AF499" s="174"/>
      <c r="AG499" s="174"/>
      <c r="AH499" s="174"/>
      <c r="AI499" s="174"/>
      <c r="AJ499" s="174"/>
      <c r="AK499" s="175" t="str">
        <f t="shared" ref="AK499:AK508" si="89">IF(B499*M499=0,"",B499*M499)</f>
        <v/>
      </c>
      <c r="AL499" s="175"/>
      <c r="AM499" s="175"/>
      <c r="AN499" s="175"/>
      <c r="AO499" s="175"/>
      <c r="AP499" s="175"/>
      <c r="AQ499" s="175"/>
      <c r="AR499" s="175"/>
      <c r="AS499" s="175"/>
      <c r="AT499" s="175"/>
      <c r="AU499" s="175"/>
      <c r="AV499" s="175"/>
      <c r="AW499" s="173"/>
      <c r="AX499" s="173"/>
      <c r="AY499" s="173"/>
      <c r="AZ499" s="173"/>
      <c r="BA499" s="173"/>
      <c r="BB499" s="173"/>
      <c r="BC499" s="173"/>
      <c r="BD499" s="173"/>
      <c r="BE499" s="173"/>
      <c r="BF499" s="173"/>
      <c r="BG499" s="173"/>
      <c r="BH499" s="173"/>
      <c r="BI499" s="173"/>
      <c r="BJ499" s="173"/>
      <c r="BK499" s="173"/>
      <c r="BL499" s="173"/>
      <c r="BM499" s="173"/>
      <c r="BN499" s="173"/>
      <c r="BO499" s="171" t="str">
        <f t="shared" ref="BO499:BO508" si="90">+IF(AK499="","",IF(AW499="","",IF(ROUND(AK499/AW499,4)&gt;100%,"chyba",ROUND(AK499/AW499,4))))</f>
        <v/>
      </c>
      <c r="BP499" s="171"/>
      <c r="BQ499" s="171"/>
      <c r="BR499" s="171"/>
      <c r="BS499" s="171"/>
      <c r="BT499" s="171"/>
      <c r="BU499" s="171"/>
      <c r="BV499" s="171"/>
      <c r="BW499" s="171"/>
      <c r="BX499" s="171"/>
      <c r="BY499" s="171"/>
      <c r="BZ499" s="17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6"/>
      <c r="C500" s="177"/>
      <c r="D500" s="177"/>
      <c r="E500" s="177"/>
      <c r="F500" s="177"/>
      <c r="G500" s="177"/>
      <c r="H500" s="177"/>
      <c r="I500" s="177"/>
      <c r="J500" s="177"/>
      <c r="K500" s="177"/>
      <c r="L500" s="177"/>
      <c r="M500" s="178"/>
      <c r="N500" s="178"/>
      <c r="O500" s="178"/>
      <c r="P500" s="178"/>
      <c r="Q500" s="178"/>
      <c r="R500" s="178"/>
      <c r="S500" s="178"/>
      <c r="T500" s="178"/>
      <c r="U500" s="178"/>
      <c r="V500" s="178"/>
      <c r="W500" s="178"/>
      <c r="X500" s="174"/>
      <c r="Y500" s="174"/>
      <c r="Z500" s="174"/>
      <c r="AA500" s="174"/>
      <c r="AB500" s="174"/>
      <c r="AC500" s="174"/>
      <c r="AD500" s="174"/>
      <c r="AE500" s="174"/>
      <c r="AF500" s="174"/>
      <c r="AG500" s="174"/>
      <c r="AH500" s="174"/>
      <c r="AI500" s="174"/>
      <c r="AJ500" s="174"/>
      <c r="AK500" s="175" t="str">
        <f t="shared" si="89"/>
        <v/>
      </c>
      <c r="AL500" s="175"/>
      <c r="AM500" s="175"/>
      <c r="AN500" s="175"/>
      <c r="AO500" s="175"/>
      <c r="AP500" s="175"/>
      <c r="AQ500" s="175"/>
      <c r="AR500" s="175"/>
      <c r="AS500" s="175"/>
      <c r="AT500" s="175"/>
      <c r="AU500" s="175"/>
      <c r="AV500" s="175"/>
      <c r="AW500" s="173"/>
      <c r="AX500" s="173"/>
      <c r="AY500" s="173"/>
      <c r="AZ500" s="173"/>
      <c r="BA500" s="173"/>
      <c r="BB500" s="173"/>
      <c r="BC500" s="173"/>
      <c r="BD500" s="173"/>
      <c r="BE500" s="173"/>
      <c r="BF500" s="173"/>
      <c r="BG500" s="173"/>
      <c r="BH500" s="173"/>
      <c r="BI500" s="173"/>
      <c r="BJ500" s="173"/>
      <c r="BK500" s="173"/>
      <c r="BL500" s="173"/>
      <c r="BM500" s="173"/>
      <c r="BN500" s="173"/>
      <c r="BO500" s="171" t="str">
        <f t="shared" si="90"/>
        <v/>
      </c>
      <c r="BP500" s="171"/>
      <c r="BQ500" s="171"/>
      <c r="BR500" s="171"/>
      <c r="BS500" s="171"/>
      <c r="BT500" s="171"/>
      <c r="BU500" s="171"/>
      <c r="BV500" s="171"/>
      <c r="BW500" s="171"/>
      <c r="BX500" s="171"/>
      <c r="BY500" s="171"/>
      <c r="BZ500" s="17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6"/>
      <c r="C501" s="177"/>
      <c r="D501" s="177"/>
      <c r="E501" s="177"/>
      <c r="F501" s="177"/>
      <c r="G501" s="177"/>
      <c r="H501" s="177"/>
      <c r="I501" s="177"/>
      <c r="J501" s="177"/>
      <c r="K501" s="177"/>
      <c r="L501" s="177"/>
      <c r="M501" s="178"/>
      <c r="N501" s="178"/>
      <c r="O501" s="178"/>
      <c r="P501" s="178"/>
      <c r="Q501" s="178"/>
      <c r="R501" s="178"/>
      <c r="S501" s="178"/>
      <c r="T501" s="178"/>
      <c r="U501" s="178"/>
      <c r="V501" s="178"/>
      <c r="W501" s="178"/>
      <c r="X501" s="174"/>
      <c r="Y501" s="174"/>
      <c r="Z501" s="174"/>
      <c r="AA501" s="174"/>
      <c r="AB501" s="174"/>
      <c r="AC501" s="174"/>
      <c r="AD501" s="174"/>
      <c r="AE501" s="174"/>
      <c r="AF501" s="174"/>
      <c r="AG501" s="174"/>
      <c r="AH501" s="174"/>
      <c r="AI501" s="174"/>
      <c r="AJ501" s="174"/>
      <c r="AK501" s="175" t="str">
        <f t="shared" si="89"/>
        <v/>
      </c>
      <c r="AL501" s="175"/>
      <c r="AM501" s="175"/>
      <c r="AN501" s="175"/>
      <c r="AO501" s="175"/>
      <c r="AP501" s="175"/>
      <c r="AQ501" s="175"/>
      <c r="AR501" s="175"/>
      <c r="AS501" s="175"/>
      <c r="AT501" s="175"/>
      <c r="AU501" s="175"/>
      <c r="AV501" s="175"/>
      <c r="AW501" s="173"/>
      <c r="AX501" s="173"/>
      <c r="AY501" s="173"/>
      <c r="AZ501" s="173"/>
      <c r="BA501" s="173"/>
      <c r="BB501" s="173"/>
      <c r="BC501" s="173"/>
      <c r="BD501" s="173"/>
      <c r="BE501" s="173"/>
      <c r="BF501" s="173"/>
      <c r="BG501" s="173"/>
      <c r="BH501" s="173"/>
      <c r="BI501" s="173"/>
      <c r="BJ501" s="173"/>
      <c r="BK501" s="173"/>
      <c r="BL501" s="173"/>
      <c r="BM501" s="173"/>
      <c r="BN501" s="173"/>
      <c r="BO501" s="171" t="str">
        <f t="shared" si="90"/>
        <v/>
      </c>
      <c r="BP501" s="171"/>
      <c r="BQ501" s="171"/>
      <c r="BR501" s="171"/>
      <c r="BS501" s="171"/>
      <c r="BT501" s="171"/>
      <c r="BU501" s="171"/>
      <c r="BV501" s="171"/>
      <c r="BW501" s="171"/>
      <c r="BX501" s="171"/>
      <c r="BY501" s="171"/>
      <c r="BZ501" s="17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6"/>
      <c r="C502" s="177"/>
      <c r="D502" s="177"/>
      <c r="E502" s="177"/>
      <c r="F502" s="177"/>
      <c r="G502" s="177"/>
      <c r="H502" s="177"/>
      <c r="I502" s="177"/>
      <c r="J502" s="177"/>
      <c r="K502" s="177"/>
      <c r="L502" s="177"/>
      <c r="M502" s="178"/>
      <c r="N502" s="178"/>
      <c r="O502" s="178"/>
      <c r="P502" s="178"/>
      <c r="Q502" s="178"/>
      <c r="R502" s="178"/>
      <c r="S502" s="178"/>
      <c r="T502" s="178"/>
      <c r="U502" s="178"/>
      <c r="V502" s="178"/>
      <c r="W502" s="178"/>
      <c r="X502" s="174"/>
      <c r="Y502" s="174"/>
      <c r="Z502" s="174"/>
      <c r="AA502" s="174"/>
      <c r="AB502" s="174"/>
      <c r="AC502" s="174"/>
      <c r="AD502" s="174"/>
      <c r="AE502" s="174"/>
      <c r="AF502" s="174"/>
      <c r="AG502" s="174"/>
      <c r="AH502" s="174"/>
      <c r="AI502" s="174"/>
      <c r="AJ502" s="174"/>
      <c r="AK502" s="175" t="str">
        <f t="shared" si="89"/>
        <v/>
      </c>
      <c r="AL502" s="175"/>
      <c r="AM502" s="175"/>
      <c r="AN502" s="175"/>
      <c r="AO502" s="175"/>
      <c r="AP502" s="175"/>
      <c r="AQ502" s="175"/>
      <c r="AR502" s="175"/>
      <c r="AS502" s="175"/>
      <c r="AT502" s="175"/>
      <c r="AU502" s="175"/>
      <c r="AV502" s="175"/>
      <c r="AW502" s="173"/>
      <c r="AX502" s="173"/>
      <c r="AY502" s="173"/>
      <c r="AZ502" s="173"/>
      <c r="BA502" s="173"/>
      <c r="BB502" s="173"/>
      <c r="BC502" s="173"/>
      <c r="BD502" s="173"/>
      <c r="BE502" s="173"/>
      <c r="BF502" s="173"/>
      <c r="BG502" s="173"/>
      <c r="BH502" s="173"/>
      <c r="BI502" s="173"/>
      <c r="BJ502" s="173"/>
      <c r="BK502" s="173"/>
      <c r="BL502" s="173"/>
      <c r="BM502" s="173"/>
      <c r="BN502" s="173"/>
      <c r="BO502" s="171" t="str">
        <f t="shared" si="90"/>
        <v/>
      </c>
      <c r="BP502" s="171"/>
      <c r="BQ502" s="171"/>
      <c r="BR502" s="171"/>
      <c r="BS502" s="171"/>
      <c r="BT502" s="171"/>
      <c r="BU502" s="171"/>
      <c r="BV502" s="171"/>
      <c r="BW502" s="171"/>
      <c r="BX502" s="171"/>
      <c r="BY502" s="171"/>
      <c r="BZ502" s="17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6"/>
      <c r="C503" s="177"/>
      <c r="D503" s="177"/>
      <c r="E503" s="177"/>
      <c r="F503" s="177"/>
      <c r="G503" s="177"/>
      <c r="H503" s="177"/>
      <c r="I503" s="177"/>
      <c r="J503" s="177"/>
      <c r="K503" s="177"/>
      <c r="L503" s="177"/>
      <c r="M503" s="178"/>
      <c r="N503" s="178"/>
      <c r="O503" s="178"/>
      <c r="P503" s="178"/>
      <c r="Q503" s="178"/>
      <c r="R503" s="178"/>
      <c r="S503" s="178"/>
      <c r="T503" s="178"/>
      <c r="U503" s="178"/>
      <c r="V503" s="178"/>
      <c r="W503" s="178"/>
      <c r="X503" s="174"/>
      <c r="Y503" s="174"/>
      <c r="Z503" s="174"/>
      <c r="AA503" s="174"/>
      <c r="AB503" s="174"/>
      <c r="AC503" s="174"/>
      <c r="AD503" s="174"/>
      <c r="AE503" s="174"/>
      <c r="AF503" s="174"/>
      <c r="AG503" s="174"/>
      <c r="AH503" s="174"/>
      <c r="AI503" s="174"/>
      <c r="AJ503" s="174"/>
      <c r="AK503" s="175" t="str">
        <f t="shared" si="89"/>
        <v/>
      </c>
      <c r="AL503" s="175"/>
      <c r="AM503" s="175"/>
      <c r="AN503" s="175"/>
      <c r="AO503" s="175"/>
      <c r="AP503" s="175"/>
      <c r="AQ503" s="175"/>
      <c r="AR503" s="175"/>
      <c r="AS503" s="175"/>
      <c r="AT503" s="175"/>
      <c r="AU503" s="175"/>
      <c r="AV503" s="175"/>
      <c r="AW503" s="173"/>
      <c r="AX503" s="173"/>
      <c r="AY503" s="173"/>
      <c r="AZ503" s="173"/>
      <c r="BA503" s="173"/>
      <c r="BB503" s="173"/>
      <c r="BC503" s="173"/>
      <c r="BD503" s="173"/>
      <c r="BE503" s="173"/>
      <c r="BF503" s="173"/>
      <c r="BG503" s="173"/>
      <c r="BH503" s="173"/>
      <c r="BI503" s="173"/>
      <c r="BJ503" s="173"/>
      <c r="BK503" s="173"/>
      <c r="BL503" s="173"/>
      <c r="BM503" s="173"/>
      <c r="BN503" s="173"/>
      <c r="BO503" s="171" t="str">
        <f t="shared" si="90"/>
        <v/>
      </c>
      <c r="BP503" s="171"/>
      <c r="BQ503" s="171"/>
      <c r="BR503" s="171"/>
      <c r="BS503" s="171"/>
      <c r="BT503" s="171"/>
      <c r="BU503" s="171"/>
      <c r="BV503" s="171"/>
      <c r="BW503" s="171"/>
      <c r="BX503" s="171"/>
      <c r="BY503" s="171"/>
      <c r="BZ503" s="17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6"/>
      <c r="C504" s="177"/>
      <c r="D504" s="177"/>
      <c r="E504" s="177"/>
      <c r="F504" s="177"/>
      <c r="G504" s="177"/>
      <c r="H504" s="177"/>
      <c r="I504" s="177"/>
      <c r="J504" s="177"/>
      <c r="K504" s="177"/>
      <c r="L504" s="177"/>
      <c r="M504" s="178"/>
      <c r="N504" s="178"/>
      <c r="O504" s="178"/>
      <c r="P504" s="178"/>
      <c r="Q504" s="178"/>
      <c r="R504" s="178"/>
      <c r="S504" s="178"/>
      <c r="T504" s="178"/>
      <c r="U504" s="178"/>
      <c r="V504" s="178"/>
      <c r="W504" s="178"/>
      <c r="X504" s="174"/>
      <c r="Y504" s="174"/>
      <c r="Z504" s="174"/>
      <c r="AA504" s="174"/>
      <c r="AB504" s="174"/>
      <c r="AC504" s="174"/>
      <c r="AD504" s="174"/>
      <c r="AE504" s="174"/>
      <c r="AF504" s="174"/>
      <c r="AG504" s="174"/>
      <c r="AH504" s="174"/>
      <c r="AI504" s="174"/>
      <c r="AJ504" s="174"/>
      <c r="AK504" s="175" t="str">
        <f t="shared" si="89"/>
        <v/>
      </c>
      <c r="AL504" s="175"/>
      <c r="AM504" s="175"/>
      <c r="AN504" s="175"/>
      <c r="AO504" s="175"/>
      <c r="AP504" s="175"/>
      <c r="AQ504" s="175"/>
      <c r="AR504" s="175"/>
      <c r="AS504" s="175"/>
      <c r="AT504" s="175"/>
      <c r="AU504" s="175"/>
      <c r="AV504" s="175"/>
      <c r="AW504" s="173"/>
      <c r="AX504" s="173"/>
      <c r="AY504" s="173"/>
      <c r="AZ504" s="173"/>
      <c r="BA504" s="173"/>
      <c r="BB504" s="173"/>
      <c r="BC504" s="173"/>
      <c r="BD504" s="173"/>
      <c r="BE504" s="173"/>
      <c r="BF504" s="173"/>
      <c r="BG504" s="173"/>
      <c r="BH504" s="173"/>
      <c r="BI504" s="173"/>
      <c r="BJ504" s="173"/>
      <c r="BK504" s="173"/>
      <c r="BL504" s="173"/>
      <c r="BM504" s="173"/>
      <c r="BN504" s="173"/>
      <c r="BO504" s="171" t="str">
        <f t="shared" si="90"/>
        <v/>
      </c>
      <c r="BP504" s="171"/>
      <c r="BQ504" s="171"/>
      <c r="BR504" s="171"/>
      <c r="BS504" s="171"/>
      <c r="BT504" s="171"/>
      <c r="BU504" s="171"/>
      <c r="BV504" s="171"/>
      <c r="BW504" s="171"/>
      <c r="BX504" s="171"/>
      <c r="BY504" s="171"/>
      <c r="BZ504" s="17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6"/>
      <c r="C505" s="177"/>
      <c r="D505" s="177"/>
      <c r="E505" s="177"/>
      <c r="F505" s="177"/>
      <c r="G505" s="177"/>
      <c r="H505" s="177"/>
      <c r="I505" s="177"/>
      <c r="J505" s="177"/>
      <c r="K505" s="177"/>
      <c r="L505" s="177"/>
      <c r="M505" s="178"/>
      <c r="N505" s="178"/>
      <c r="O505" s="178"/>
      <c r="P505" s="178"/>
      <c r="Q505" s="178"/>
      <c r="R505" s="178"/>
      <c r="S505" s="178"/>
      <c r="T505" s="178"/>
      <c r="U505" s="178"/>
      <c r="V505" s="178"/>
      <c r="W505" s="178"/>
      <c r="X505" s="174"/>
      <c r="Y505" s="174"/>
      <c r="Z505" s="174"/>
      <c r="AA505" s="174"/>
      <c r="AB505" s="174"/>
      <c r="AC505" s="174"/>
      <c r="AD505" s="174"/>
      <c r="AE505" s="174"/>
      <c r="AF505" s="174"/>
      <c r="AG505" s="174"/>
      <c r="AH505" s="174"/>
      <c r="AI505" s="174"/>
      <c r="AJ505" s="174"/>
      <c r="AK505" s="175" t="str">
        <f t="shared" si="89"/>
        <v/>
      </c>
      <c r="AL505" s="175"/>
      <c r="AM505" s="175"/>
      <c r="AN505" s="175"/>
      <c r="AO505" s="175"/>
      <c r="AP505" s="175"/>
      <c r="AQ505" s="175"/>
      <c r="AR505" s="175"/>
      <c r="AS505" s="175"/>
      <c r="AT505" s="175"/>
      <c r="AU505" s="175"/>
      <c r="AV505" s="175"/>
      <c r="AW505" s="173"/>
      <c r="AX505" s="173"/>
      <c r="AY505" s="173"/>
      <c r="AZ505" s="173"/>
      <c r="BA505" s="173"/>
      <c r="BB505" s="173"/>
      <c r="BC505" s="173"/>
      <c r="BD505" s="173"/>
      <c r="BE505" s="173"/>
      <c r="BF505" s="173"/>
      <c r="BG505" s="173"/>
      <c r="BH505" s="173"/>
      <c r="BI505" s="173"/>
      <c r="BJ505" s="173"/>
      <c r="BK505" s="173"/>
      <c r="BL505" s="173"/>
      <c r="BM505" s="173"/>
      <c r="BN505" s="173"/>
      <c r="BO505" s="171" t="str">
        <f t="shared" si="90"/>
        <v/>
      </c>
      <c r="BP505" s="171"/>
      <c r="BQ505" s="171"/>
      <c r="BR505" s="171"/>
      <c r="BS505" s="171"/>
      <c r="BT505" s="171"/>
      <c r="BU505" s="171"/>
      <c r="BV505" s="171"/>
      <c r="BW505" s="171"/>
      <c r="BX505" s="171"/>
      <c r="BY505" s="171"/>
      <c r="BZ505" s="17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6"/>
      <c r="C506" s="177"/>
      <c r="D506" s="177"/>
      <c r="E506" s="177"/>
      <c r="F506" s="177"/>
      <c r="G506" s="177"/>
      <c r="H506" s="177"/>
      <c r="I506" s="177"/>
      <c r="J506" s="177"/>
      <c r="K506" s="177"/>
      <c r="L506" s="177"/>
      <c r="M506" s="178"/>
      <c r="N506" s="178"/>
      <c r="O506" s="178"/>
      <c r="P506" s="178"/>
      <c r="Q506" s="178"/>
      <c r="R506" s="178"/>
      <c r="S506" s="178"/>
      <c r="T506" s="178"/>
      <c r="U506" s="178"/>
      <c r="V506" s="178"/>
      <c r="W506" s="178"/>
      <c r="X506" s="174"/>
      <c r="Y506" s="174"/>
      <c r="Z506" s="174"/>
      <c r="AA506" s="174"/>
      <c r="AB506" s="174"/>
      <c r="AC506" s="174"/>
      <c r="AD506" s="174"/>
      <c r="AE506" s="174"/>
      <c r="AF506" s="174"/>
      <c r="AG506" s="174"/>
      <c r="AH506" s="174"/>
      <c r="AI506" s="174"/>
      <c r="AJ506" s="174"/>
      <c r="AK506" s="175" t="str">
        <f t="shared" si="89"/>
        <v/>
      </c>
      <c r="AL506" s="175"/>
      <c r="AM506" s="175"/>
      <c r="AN506" s="175"/>
      <c r="AO506" s="175"/>
      <c r="AP506" s="175"/>
      <c r="AQ506" s="175"/>
      <c r="AR506" s="175"/>
      <c r="AS506" s="175"/>
      <c r="AT506" s="175"/>
      <c r="AU506" s="175"/>
      <c r="AV506" s="175"/>
      <c r="AW506" s="173"/>
      <c r="AX506" s="173"/>
      <c r="AY506" s="173"/>
      <c r="AZ506" s="173"/>
      <c r="BA506" s="173"/>
      <c r="BB506" s="173"/>
      <c r="BC506" s="173"/>
      <c r="BD506" s="173"/>
      <c r="BE506" s="173"/>
      <c r="BF506" s="173"/>
      <c r="BG506" s="173"/>
      <c r="BH506" s="173"/>
      <c r="BI506" s="173"/>
      <c r="BJ506" s="173"/>
      <c r="BK506" s="173"/>
      <c r="BL506" s="173"/>
      <c r="BM506" s="173"/>
      <c r="BN506" s="173"/>
      <c r="BO506" s="171" t="str">
        <f t="shared" si="90"/>
        <v/>
      </c>
      <c r="BP506" s="171"/>
      <c r="BQ506" s="171"/>
      <c r="BR506" s="171"/>
      <c r="BS506" s="171"/>
      <c r="BT506" s="171"/>
      <c r="BU506" s="171"/>
      <c r="BV506" s="171"/>
      <c r="BW506" s="171"/>
      <c r="BX506" s="171"/>
      <c r="BY506" s="171"/>
      <c r="BZ506" s="17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6"/>
      <c r="C507" s="177"/>
      <c r="D507" s="177"/>
      <c r="E507" s="177"/>
      <c r="F507" s="177"/>
      <c r="G507" s="177"/>
      <c r="H507" s="177"/>
      <c r="I507" s="177"/>
      <c r="J507" s="177"/>
      <c r="K507" s="177"/>
      <c r="L507" s="177"/>
      <c r="M507" s="178"/>
      <c r="N507" s="178"/>
      <c r="O507" s="178"/>
      <c r="P507" s="178"/>
      <c r="Q507" s="178"/>
      <c r="R507" s="178"/>
      <c r="S507" s="178"/>
      <c r="T507" s="178"/>
      <c r="U507" s="178"/>
      <c r="V507" s="178"/>
      <c r="W507" s="178"/>
      <c r="X507" s="174"/>
      <c r="Y507" s="174"/>
      <c r="Z507" s="174"/>
      <c r="AA507" s="174"/>
      <c r="AB507" s="174"/>
      <c r="AC507" s="174"/>
      <c r="AD507" s="174"/>
      <c r="AE507" s="174"/>
      <c r="AF507" s="174"/>
      <c r="AG507" s="174"/>
      <c r="AH507" s="174"/>
      <c r="AI507" s="174"/>
      <c r="AJ507" s="174"/>
      <c r="AK507" s="175" t="str">
        <f t="shared" si="89"/>
        <v/>
      </c>
      <c r="AL507" s="175"/>
      <c r="AM507" s="175"/>
      <c r="AN507" s="175"/>
      <c r="AO507" s="175"/>
      <c r="AP507" s="175"/>
      <c r="AQ507" s="175"/>
      <c r="AR507" s="175"/>
      <c r="AS507" s="175"/>
      <c r="AT507" s="175"/>
      <c r="AU507" s="175"/>
      <c r="AV507" s="175"/>
      <c r="AW507" s="173"/>
      <c r="AX507" s="173"/>
      <c r="AY507" s="173"/>
      <c r="AZ507" s="173"/>
      <c r="BA507" s="173"/>
      <c r="BB507" s="173"/>
      <c r="BC507" s="173"/>
      <c r="BD507" s="173"/>
      <c r="BE507" s="173"/>
      <c r="BF507" s="173"/>
      <c r="BG507" s="173"/>
      <c r="BH507" s="173"/>
      <c r="BI507" s="173"/>
      <c r="BJ507" s="173"/>
      <c r="BK507" s="173"/>
      <c r="BL507" s="173"/>
      <c r="BM507" s="173"/>
      <c r="BN507" s="173"/>
      <c r="BO507" s="171" t="str">
        <f t="shared" si="90"/>
        <v/>
      </c>
      <c r="BP507" s="171"/>
      <c r="BQ507" s="171"/>
      <c r="BR507" s="171"/>
      <c r="BS507" s="171"/>
      <c r="BT507" s="171"/>
      <c r="BU507" s="171"/>
      <c r="BV507" s="171"/>
      <c r="BW507" s="171"/>
      <c r="BX507" s="171"/>
      <c r="BY507" s="171"/>
      <c r="BZ507" s="17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98"/>
      <c r="C508" s="199"/>
      <c r="D508" s="199"/>
      <c r="E508" s="199"/>
      <c r="F508" s="199"/>
      <c r="G508" s="199"/>
      <c r="H508" s="199"/>
      <c r="I508" s="199"/>
      <c r="J508" s="199"/>
      <c r="K508" s="199"/>
      <c r="L508" s="199"/>
      <c r="M508" s="200"/>
      <c r="N508" s="200"/>
      <c r="O508" s="200"/>
      <c r="P508" s="200"/>
      <c r="Q508" s="200"/>
      <c r="R508" s="200"/>
      <c r="S508" s="200"/>
      <c r="T508" s="200"/>
      <c r="U508" s="200"/>
      <c r="V508" s="200"/>
      <c r="W508" s="200"/>
      <c r="X508" s="296"/>
      <c r="Y508" s="296"/>
      <c r="Z508" s="296"/>
      <c r="AA508" s="296"/>
      <c r="AB508" s="296"/>
      <c r="AC508" s="296"/>
      <c r="AD508" s="296"/>
      <c r="AE508" s="296"/>
      <c r="AF508" s="296"/>
      <c r="AG508" s="296"/>
      <c r="AH508" s="296"/>
      <c r="AI508" s="296"/>
      <c r="AJ508" s="296"/>
      <c r="AK508" s="196" t="str">
        <f t="shared" si="89"/>
        <v/>
      </c>
      <c r="AL508" s="196"/>
      <c r="AM508" s="196"/>
      <c r="AN508" s="196"/>
      <c r="AO508" s="196"/>
      <c r="AP508" s="196"/>
      <c r="AQ508" s="196"/>
      <c r="AR508" s="196"/>
      <c r="AS508" s="196"/>
      <c r="AT508" s="196"/>
      <c r="AU508" s="196"/>
      <c r="AV508" s="196"/>
      <c r="AW508" s="183"/>
      <c r="AX508" s="183"/>
      <c r="AY508" s="183"/>
      <c r="AZ508" s="183"/>
      <c r="BA508" s="183"/>
      <c r="BB508" s="183"/>
      <c r="BC508" s="183"/>
      <c r="BD508" s="183"/>
      <c r="BE508" s="183"/>
      <c r="BF508" s="183"/>
      <c r="BG508" s="183"/>
      <c r="BH508" s="183"/>
      <c r="BI508" s="183"/>
      <c r="BJ508" s="183"/>
      <c r="BK508" s="183"/>
      <c r="BL508" s="183"/>
      <c r="BM508" s="183"/>
      <c r="BN508" s="183"/>
      <c r="BO508" s="184" t="str">
        <f t="shared" si="90"/>
        <v/>
      </c>
      <c r="BP508" s="184"/>
      <c r="BQ508" s="184"/>
      <c r="BR508" s="184"/>
      <c r="BS508" s="184"/>
      <c r="BT508" s="184"/>
      <c r="BU508" s="184"/>
      <c r="BV508" s="184"/>
      <c r="BW508" s="184"/>
      <c r="BX508" s="184"/>
      <c r="BY508" s="184"/>
      <c r="BZ508" s="185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5" t="s">
        <v>199</v>
      </c>
      <c r="K512" s="115"/>
      <c r="L512" s="115"/>
      <c r="M512" s="115"/>
      <c r="N512" s="115"/>
      <c r="O512" s="115"/>
      <c r="P512" s="115"/>
      <c r="Q512" s="115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7"/>
      <c r="C514" s="77"/>
      <c r="D514" s="77"/>
      <c r="E514" s="77"/>
      <c r="F514" s="77"/>
      <c r="G514" s="77"/>
      <c r="H514" s="77"/>
      <c r="I514" s="77"/>
      <c r="J514" s="77"/>
      <c r="K514" s="77"/>
      <c r="L514" s="77"/>
      <c r="M514" s="77"/>
      <c r="N514" s="77"/>
      <c r="O514" s="77"/>
      <c r="P514" s="77"/>
      <c r="Q514" s="77"/>
      <c r="R514" s="77"/>
      <c r="S514" s="77"/>
      <c r="T514" s="77"/>
      <c r="U514" s="77"/>
      <c r="V514" s="77"/>
      <c r="W514" s="77"/>
      <c r="X514" s="77"/>
      <c r="Y514" s="77"/>
      <c r="Z514" s="77"/>
      <c r="AA514" s="77"/>
      <c r="AB514" s="77"/>
      <c r="AC514" s="77"/>
      <c r="AD514" s="77"/>
      <c r="AE514" s="77"/>
      <c r="AF514" s="77"/>
      <c r="AG514" s="77"/>
      <c r="AH514" s="77"/>
      <c r="AI514" s="77"/>
      <c r="AJ514" s="77"/>
      <c r="AK514" s="77"/>
      <c r="AL514" s="77"/>
      <c r="AM514" s="77"/>
      <c r="AN514" s="77"/>
      <c r="AO514" s="77"/>
      <c r="AP514" s="77"/>
      <c r="AQ514" s="77"/>
      <c r="AR514" s="77"/>
      <c r="AS514" s="77"/>
      <c r="AT514" s="77"/>
      <c r="AU514" s="77"/>
      <c r="AV514" s="77"/>
      <c r="AW514" s="77"/>
      <c r="AX514" s="77"/>
      <c r="AY514" s="77"/>
      <c r="AZ514" s="77"/>
      <c r="BA514" s="77"/>
      <c r="BB514" s="77"/>
      <c r="BC514" s="77"/>
      <c r="BD514" s="77"/>
      <c r="BE514" s="77"/>
      <c r="BF514" s="77"/>
      <c r="BG514" s="77"/>
      <c r="BH514" s="77"/>
      <c r="BI514" s="77"/>
      <c r="BJ514" s="77"/>
      <c r="BK514" s="77"/>
      <c r="BL514" s="77"/>
      <c r="BM514" s="77"/>
      <c r="BN514" s="77"/>
      <c r="BO514" s="77"/>
      <c r="BP514" s="77"/>
      <c r="BQ514" s="77"/>
      <c r="BR514" s="77"/>
      <c r="BS514" s="77"/>
      <c r="BT514" s="77"/>
      <c r="BU514" s="77"/>
      <c r="BV514" s="77"/>
      <c r="BW514" s="77"/>
      <c r="BX514" s="77"/>
      <c r="BY514" s="77"/>
      <c r="BZ514" s="77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7"/>
      <c r="C515" s="77"/>
      <c r="D515" s="77"/>
      <c r="E515" s="77"/>
      <c r="F515" s="77"/>
      <c r="G515" s="77"/>
      <c r="H515" s="77"/>
      <c r="I515" s="77"/>
      <c r="J515" s="77"/>
      <c r="K515" s="77"/>
      <c r="L515" s="77"/>
      <c r="M515" s="77"/>
      <c r="N515" s="77"/>
      <c r="O515" s="77"/>
      <c r="P515" s="77"/>
      <c r="Q515" s="77"/>
      <c r="R515" s="77"/>
      <c r="S515" s="77"/>
      <c r="T515" s="77"/>
      <c r="U515" s="77"/>
      <c r="V515" s="77"/>
      <c r="W515" s="77"/>
      <c r="X515" s="77"/>
      <c r="Y515" s="77"/>
      <c r="Z515" s="77"/>
      <c r="AA515" s="77"/>
      <c r="AB515" s="77"/>
      <c r="AC515" s="77"/>
      <c r="AD515" s="77"/>
      <c r="AE515" s="77"/>
      <c r="AF515" s="77"/>
      <c r="AG515" s="77"/>
      <c r="AH515" s="77"/>
      <c r="AI515" s="77"/>
      <c r="AJ515" s="77"/>
      <c r="AK515" s="77"/>
      <c r="AL515" s="77"/>
      <c r="AM515" s="77"/>
      <c r="AN515" s="77"/>
      <c r="AO515" s="77"/>
      <c r="AP515" s="77"/>
      <c r="AQ515" s="77"/>
      <c r="AR515" s="77"/>
      <c r="AS515" s="77"/>
      <c r="AT515" s="77"/>
      <c r="AU515" s="77"/>
      <c r="AV515" s="77"/>
      <c r="AW515" s="77"/>
      <c r="AX515" s="77"/>
      <c r="AY515" s="77"/>
      <c r="AZ515" s="77"/>
      <c r="BA515" s="77"/>
      <c r="BB515" s="77"/>
      <c r="BC515" s="77"/>
      <c r="BD515" s="77"/>
      <c r="BE515" s="77"/>
      <c r="BF515" s="77"/>
      <c r="BG515" s="77"/>
      <c r="BH515" s="77"/>
      <c r="BI515" s="77"/>
      <c r="BJ515" s="77"/>
      <c r="BK515" s="77"/>
      <c r="BL515" s="77"/>
      <c r="BM515" s="77"/>
      <c r="BN515" s="77"/>
      <c r="BO515" s="77"/>
      <c r="BP515" s="77"/>
      <c r="BQ515" s="77"/>
      <c r="BR515" s="77"/>
      <c r="BS515" s="77"/>
      <c r="BT515" s="77"/>
      <c r="BU515" s="77"/>
      <c r="BV515" s="77"/>
      <c r="BW515" s="77"/>
      <c r="BX515" s="77"/>
      <c r="BY515" s="77"/>
      <c r="BZ515" s="77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7"/>
      <c r="C516" s="77"/>
      <c r="D516" s="77"/>
      <c r="E516" s="77"/>
      <c r="F516" s="77"/>
      <c r="G516" s="77"/>
      <c r="H516" s="77"/>
      <c r="I516" s="77"/>
      <c r="J516" s="77"/>
      <c r="K516" s="77"/>
      <c r="L516" s="77"/>
      <c r="M516" s="77"/>
      <c r="N516" s="77"/>
      <c r="O516" s="77"/>
      <c r="P516" s="77"/>
      <c r="Q516" s="77"/>
      <c r="R516" s="77"/>
      <c r="S516" s="77"/>
      <c r="T516" s="77"/>
      <c r="U516" s="77"/>
      <c r="V516" s="77"/>
      <c r="W516" s="77"/>
      <c r="X516" s="77"/>
      <c r="Y516" s="77"/>
      <c r="Z516" s="77"/>
      <c r="AA516" s="77"/>
      <c r="AB516" s="77"/>
      <c r="AC516" s="77"/>
      <c r="AD516" s="77"/>
      <c r="AE516" s="77"/>
      <c r="AF516" s="77"/>
      <c r="AG516" s="77"/>
      <c r="AH516" s="77"/>
      <c r="AI516" s="77"/>
      <c r="AJ516" s="77"/>
      <c r="AK516" s="77"/>
      <c r="AL516" s="77"/>
      <c r="AM516" s="77"/>
      <c r="AN516" s="77"/>
      <c r="AO516" s="77"/>
      <c r="AP516" s="77"/>
      <c r="AQ516" s="77"/>
      <c r="AR516" s="77"/>
      <c r="AS516" s="77"/>
      <c r="AT516" s="77"/>
      <c r="AU516" s="77"/>
      <c r="AV516" s="77"/>
      <c r="AW516" s="77"/>
      <c r="AX516" s="77"/>
      <c r="AY516" s="77"/>
      <c r="AZ516" s="77"/>
      <c r="BA516" s="77"/>
      <c r="BB516" s="77"/>
      <c r="BC516" s="77"/>
      <c r="BD516" s="77"/>
      <c r="BE516" s="77"/>
      <c r="BF516" s="77"/>
      <c r="BG516" s="77"/>
      <c r="BH516" s="77"/>
      <c r="BI516" s="77"/>
      <c r="BJ516" s="77"/>
      <c r="BK516" s="77"/>
      <c r="BL516" s="77"/>
      <c r="BM516" s="77"/>
      <c r="BN516" s="77"/>
      <c r="BO516" s="77"/>
      <c r="BP516" s="77"/>
      <c r="BQ516" s="77"/>
      <c r="BR516" s="77"/>
      <c r="BS516" s="77"/>
      <c r="BT516" s="77"/>
      <c r="BU516" s="77"/>
      <c r="BV516" s="77"/>
      <c r="BW516" s="77"/>
      <c r="BX516" s="77"/>
      <c r="BY516" s="77"/>
      <c r="BZ516" s="77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7"/>
      <c r="C517" s="77"/>
      <c r="D517" s="77"/>
      <c r="E517" s="77"/>
      <c r="F517" s="77"/>
      <c r="G517" s="77"/>
      <c r="H517" s="77"/>
      <c r="I517" s="77"/>
      <c r="J517" s="77"/>
      <c r="K517" s="77"/>
      <c r="L517" s="77"/>
      <c r="M517" s="77"/>
      <c r="N517" s="77"/>
      <c r="O517" s="77"/>
      <c r="P517" s="77"/>
      <c r="Q517" s="77"/>
      <c r="R517" s="77"/>
      <c r="S517" s="77"/>
      <c r="T517" s="77"/>
      <c r="U517" s="77"/>
      <c r="V517" s="77"/>
      <c r="W517" s="77"/>
      <c r="X517" s="77"/>
      <c r="Y517" s="77"/>
      <c r="Z517" s="77"/>
      <c r="AA517" s="77"/>
      <c r="AB517" s="77"/>
      <c r="AC517" s="77"/>
      <c r="AD517" s="77"/>
      <c r="AE517" s="77"/>
      <c r="AF517" s="77"/>
      <c r="AG517" s="77"/>
      <c r="AH517" s="77"/>
      <c r="AI517" s="77"/>
      <c r="AJ517" s="77"/>
      <c r="AK517" s="77"/>
      <c r="AL517" s="77"/>
      <c r="AM517" s="77"/>
      <c r="AN517" s="77"/>
      <c r="AO517" s="77"/>
      <c r="AP517" s="77"/>
      <c r="AQ517" s="77"/>
      <c r="AR517" s="77"/>
      <c r="AS517" s="77"/>
      <c r="AT517" s="77"/>
      <c r="AU517" s="77"/>
      <c r="AV517" s="77"/>
      <c r="AW517" s="77"/>
      <c r="AX517" s="77"/>
      <c r="AY517" s="77"/>
      <c r="AZ517" s="77"/>
      <c r="BA517" s="77"/>
      <c r="BB517" s="77"/>
      <c r="BC517" s="77"/>
      <c r="BD517" s="77"/>
      <c r="BE517" s="77"/>
      <c r="BF517" s="77"/>
      <c r="BG517" s="77"/>
      <c r="BH517" s="77"/>
      <c r="BI517" s="77"/>
      <c r="BJ517" s="77"/>
      <c r="BK517" s="77"/>
      <c r="BL517" s="77"/>
      <c r="BM517" s="77"/>
      <c r="BN517" s="77"/>
      <c r="BO517" s="77"/>
      <c r="BP517" s="77"/>
      <c r="BQ517" s="77"/>
      <c r="BR517" s="77"/>
      <c r="BS517" s="77"/>
      <c r="BT517" s="77"/>
      <c r="BU517" s="77"/>
      <c r="BV517" s="77"/>
      <c r="BW517" s="77"/>
      <c r="BX517" s="77"/>
      <c r="BY517" s="77"/>
      <c r="BZ517" s="77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7"/>
      <c r="C518" s="77"/>
      <c r="D518" s="77"/>
      <c r="E518" s="77"/>
      <c r="F518" s="77"/>
      <c r="G518" s="77"/>
      <c r="H518" s="77"/>
      <c r="I518" s="77"/>
      <c r="J518" s="77"/>
      <c r="K518" s="77"/>
      <c r="L518" s="77"/>
      <c r="M518" s="77"/>
      <c r="N518" s="77"/>
      <c r="O518" s="77"/>
      <c r="P518" s="77"/>
      <c r="Q518" s="77"/>
      <c r="R518" s="77"/>
      <c r="S518" s="77"/>
      <c r="T518" s="77"/>
      <c r="U518" s="77"/>
      <c r="V518" s="77"/>
      <c r="W518" s="77"/>
      <c r="X518" s="77"/>
      <c r="Y518" s="77"/>
      <c r="Z518" s="77"/>
      <c r="AA518" s="77"/>
      <c r="AB518" s="77"/>
      <c r="AC518" s="77"/>
      <c r="AD518" s="77"/>
      <c r="AE518" s="77"/>
      <c r="AF518" s="77"/>
      <c r="AG518" s="77"/>
      <c r="AH518" s="77"/>
      <c r="AI518" s="77"/>
      <c r="AJ518" s="77"/>
      <c r="AK518" s="77"/>
      <c r="AL518" s="77"/>
      <c r="AM518" s="77"/>
      <c r="AN518" s="77"/>
      <c r="AO518" s="77"/>
      <c r="AP518" s="77"/>
      <c r="AQ518" s="77"/>
      <c r="AR518" s="77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/>
      <c r="BC518" s="77"/>
      <c r="BD518" s="77"/>
      <c r="BE518" s="77"/>
      <c r="BF518" s="77"/>
      <c r="BG518" s="77"/>
      <c r="BH518" s="77"/>
      <c r="BI518" s="77"/>
      <c r="BJ518" s="77"/>
      <c r="BK518" s="77"/>
      <c r="BL518" s="77"/>
      <c r="BM518" s="77"/>
      <c r="BN518" s="77"/>
      <c r="BO518" s="77"/>
      <c r="BP518" s="77"/>
      <c r="BQ518" s="77"/>
      <c r="BR518" s="77"/>
      <c r="BS518" s="77"/>
      <c r="BT518" s="77"/>
      <c r="BU518" s="77"/>
      <c r="BV518" s="77"/>
      <c r="BW518" s="77"/>
      <c r="BX518" s="77"/>
      <c r="BY518" s="77"/>
      <c r="BZ518" s="77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7"/>
      <c r="C519" s="77"/>
      <c r="D519" s="77"/>
      <c r="E519" s="77"/>
      <c r="F519" s="77"/>
      <c r="G519" s="77"/>
      <c r="H519" s="77"/>
      <c r="I519" s="77"/>
      <c r="J519" s="77"/>
      <c r="K519" s="77"/>
      <c r="L519" s="77"/>
      <c r="M519" s="77"/>
      <c r="N519" s="77"/>
      <c r="O519" s="77"/>
      <c r="P519" s="77"/>
      <c r="Q519" s="77"/>
      <c r="R519" s="77"/>
      <c r="S519" s="77"/>
      <c r="T519" s="77"/>
      <c r="U519" s="77"/>
      <c r="V519" s="77"/>
      <c r="W519" s="77"/>
      <c r="X519" s="77"/>
      <c r="Y519" s="77"/>
      <c r="Z519" s="77"/>
      <c r="AA519" s="77"/>
      <c r="AB519" s="77"/>
      <c r="AC519" s="77"/>
      <c r="AD519" s="77"/>
      <c r="AE519" s="77"/>
      <c r="AF519" s="77"/>
      <c r="AG519" s="77"/>
      <c r="AH519" s="77"/>
      <c r="AI519" s="77"/>
      <c r="AJ519" s="77"/>
      <c r="AK519" s="77"/>
      <c r="AL519" s="77"/>
      <c r="AM519" s="77"/>
      <c r="AN519" s="77"/>
      <c r="AO519" s="77"/>
      <c r="AP519" s="77"/>
      <c r="AQ519" s="77"/>
      <c r="AR519" s="77"/>
      <c r="AS519" s="77"/>
      <c r="AT519" s="77"/>
      <c r="AU519" s="77"/>
      <c r="AV519" s="77"/>
      <c r="AW519" s="77"/>
      <c r="AX519" s="77"/>
      <c r="AY519" s="77"/>
      <c r="AZ519" s="77"/>
      <c r="BA519" s="77"/>
      <c r="BB519" s="77"/>
      <c r="BC519" s="77"/>
      <c r="BD519" s="77"/>
      <c r="BE519" s="77"/>
      <c r="BF519" s="77"/>
      <c r="BG519" s="77"/>
      <c r="BH519" s="77"/>
      <c r="BI519" s="77"/>
      <c r="BJ519" s="77"/>
      <c r="BK519" s="77"/>
      <c r="BL519" s="77"/>
      <c r="BM519" s="77"/>
      <c r="BN519" s="77"/>
      <c r="BO519" s="77"/>
      <c r="BP519" s="77"/>
      <c r="BQ519" s="77"/>
      <c r="BR519" s="77"/>
      <c r="BS519" s="77"/>
      <c r="BT519" s="77"/>
      <c r="BU519" s="77"/>
      <c r="BV519" s="77"/>
      <c r="BW519" s="77"/>
      <c r="BX519" s="77"/>
      <c r="BY519" s="77"/>
      <c r="BZ519" s="77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7"/>
      <c r="C520" s="77"/>
      <c r="D520" s="77"/>
      <c r="E520" s="77"/>
      <c r="F520" s="77"/>
      <c r="G520" s="77"/>
      <c r="H520" s="77"/>
      <c r="I520" s="77"/>
      <c r="J520" s="77"/>
      <c r="K520" s="77"/>
      <c r="L520" s="77"/>
      <c r="M520" s="77"/>
      <c r="N520" s="77"/>
      <c r="O520" s="77"/>
      <c r="P520" s="77"/>
      <c r="Q520" s="77"/>
      <c r="R520" s="77"/>
      <c r="S520" s="77"/>
      <c r="T520" s="77"/>
      <c r="U520" s="77"/>
      <c r="V520" s="77"/>
      <c r="W520" s="77"/>
      <c r="X520" s="77"/>
      <c r="Y520" s="77"/>
      <c r="Z520" s="77"/>
      <c r="AA520" s="77"/>
      <c r="AB520" s="77"/>
      <c r="AC520" s="77"/>
      <c r="AD520" s="77"/>
      <c r="AE520" s="77"/>
      <c r="AF520" s="77"/>
      <c r="AG520" s="77"/>
      <c r="AH520" s="77"/>
      <c r="AI520" s="77"/>
      <c r="AJ520" s="77"/>
      <c r="AK520" s="77"/>
      <c r="AL520" s="77"/>
      <c r="AM520" s="77"/>
      <c r="AN520" s="77"/>
      <c r="AO520" s="77"/>
      <c r="AP520" s="77"/>
      <c r="AQ520" s="77"/>
      <c r="AR520" s="77"/>
      <c r="AS520" s="77"/>
      <c r="AT520" s="77"/>
      <c r="AU520" s="77"/>
      <c r="AV520" s="77"/>
      <c r="AW520" s="77"/>
      <c r="AX520" s="77"/>
      <c r="AY520" s="77"/>
      <c r="AZ520" s="77"/>
      <c r="BA520" s="77"/>
      <c r="BB520" s="77"/>
      <c r="BC520" s="77"/>
      <c r="BD520" s="77"/>
      <c r="BE520" s="77"/>
      <c r="BF520" s="77"/>
      <c r="BG520" s="77"/>
      <c r="BH520" s="77"/>
      <c r="BI520" s="77"/>
      <c r="BJ520" s="77"/>
      <c r="BK520" s="77"/>
      <c r="BL520" s="77"/>
      <c r="BM520" s="77"/>
      <c r="BN520" s="77"/>
      <c r="BO520" s="77"/>
      <c r="BP520" s="77"/>
      <c r="BQ520" s="77"/>
      <c r="BR520" s="77"/>
      <c r="BS520" s="77"/>
      <c r="BT520" s="77"/>
      <c r="BU520" s="77"/>
      <c r="BV520" s="77"/>
      <c r="BW520" s="77"/>
      <c r="BX520" s="77"/>
      <c r="BY520" s="77"/>
      <c r="BZ520" s="77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7"/>
      <c r="C521" s="77"/>
      <c r="D521" s="77"/>
      <c r="E521" s="77"/>
      <c r="F521" s="77"/>
      <c r="G521" s="77"/>
      <c r="H521" s="77"/>
      <c r="I521" s="77"/>
      <c r="J521" s="77"/>
      <c r="K521" s="77"/>
      <c r="L521" s="77"/>
      <c r="M521" s="77"/>
      <c r="N521" s="77"/>
      <c r="O521" s="77"/>
      <c r="P521" s="77"/>
      <c r="Q521" s="77"/>
      <c r="R521" s="77"/>
      <c r="S521" s="77"/>
      <c r="T521" s="77"/>
      <c r="U521" s="77"/>
      <c r="V521" s="77"/>
      <c r="W521" s="77"/>
      <c r="X521" s="77"/>
      <c r="Y521" s="77"/>
      <c r="Z521" s="77"/>
      <c r="AA521" s="77"/>
      <c r="AB521" s="77"/>
      <c r="AC521" s="77"/>
      <c r="AD521" s="77"/>
      <c r="AE521" s="77"/>
      <c r="AF521" s="77"/>
      <c r="AG521" s="77"/>
      <c r="AH521" s="77"/>
      <c r="AI521" s="77"/>
      <c r="AJ521" s="77"/>
      <c r="AK521" s="77"/>
      <c r="AL521" s="77"/>
      <c r="AM521" s="77"/>
      <c r="AN521" s="77"/>
      <c r="AO521" s="77"/>
      <c r="AP521" s="77"/>
      <c r="AQ521" s="77"/>
      <c r="AR521" s="77"/>
      <c r="AS521" s="77"/>
      <c r="AT521" s="77"/>
      <c r="AU521" s="77"/>
      <c r="AV521" s="77"/>
      <c r="AW521" s="77"/>
      <c r="AX521" s="77"/>
      <c r="AY521" s="77"/>
      <c r="AZ521" s="77"/>
      <c r="BA521" s="77"/>
      <c r="BB521" s="77"/>
      <c r="BC521" s="77"/>
      <c r="BD521" s="77"/>
      <c r="BE521" s="77"/>
      <c r="BF521" s="77"/>
      <c r="BG521" s="77"/>
      <c r="BH521" s="77"/>
      <c r="BI521" s="77"/>
      <c r="BJ521" s="77"/>
      <c r="BK521" s="77"/>
      <c r="BL521" s="77"/>
      <c r="BM521" s="77"/>
      <c r="BN521" s="77"/>
      <c r="BO521" s="77"/>
      <c r="BP521" s="77"/>
      <c r="BQ521" s="77"/>
      <c r="BR521" s="77"/>
      <c r="BS521" s="77"/>
      <c r="BT521" s="77"/>
      <c r="BU521" s="77"/>
      <c r="BV521" s="77"/>
      <c r="BW521" s="77"/>
      <c r="BX521" s="77"/>
      <c r="BY521" s="77"/>
      <c r="BZ521" s="77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7"/>
      <c r="C522" s="77"/>
      <c r="D522" s="77"/>
      <c r="E522" s="77"/>
      <c r="F522" s="77"/>
      <c r="G522" s="77"/>
      <c r="H522" s="77"/>
      <c r="I522" s="77"/>
      <c r="J522" s="77"/>
      <c r="K522" s="77"/>
      <c r="L522" s="77"/>
      <c r="M522" s="77"/>
      <c r="N522" s="77"/>
      <c r="O522" s="77"/>
      <c r="P522" s="77"/>
      <c r="Q522" s="77"/>
      <c r="R522" s="77"/>
      <c r="S522" s="77"/>
      <c r="T522" s="77"/>
      <c r="U522" s="77"/>
      <c r="V522" s="77"/>
      <c r="W522" s="77"/>
      <c r="X522" s="77"/>
      <c r="Y522" s="77"/>
      <c r="Z522" s="77"/>
      <c r="AA522" s="77"/>
      <c r="AB522" s="77"/>
      <c r="AC522" s="77"/>
      <c r="AD522" s="77"/>
      <c r="AE522" s="77"/>
      <c r="AF522" s="77"/>
      <c r="AG522" s="77"/>
      <c r="AH522" s="77"/>
      <c r="AI522" s="77"/>
      <c r="AJ522" s="77"/>
      <c r="AK522" s="77"/>
      <c r="AL522" s="77"/>
      <c r="AM522" s="77"/>
      <c r="AN522" s="77"/>
      <c r="AO522" s="77"/>
      <c r="AP522" s="77"/>
      <c r="AQ522" s="77"/>
      <c r="AR522" s="77"/>
      <c r="AS522" s="77"/>
      <c r="AT522" s="77"/>
      <c r="AU522" s="77"/>
      <c r="AV522" s="77"/>
      <c r="AW522" s="77"/>
      <c r="AX522" s="77"/>
      <c r="AY522" s="77"/>
      <c r="AZ522" s="77"/>
      <c r="BA522" s="77"/>
      <c r="BB522" s="77"/>
      <c r="BC522" s="77"/>
      <c r="BD522" s="77"/>
      <c r="BE522" s="77"/>
      <c r="BF522" s="77"/>
      <c r="BG522" s="77"/>
      <c r="BH522" s="77"/>
      <c r="BI522" s="77"/>
      <c r="BJ522" s="77"/>
      <c r="BK522" s="77"/>
      <c r="BL522" s="77"/>
      <c r="BM522" s="77"/>
      <c r="BN522" s="77"/>
      <c r="BO522" s="77"/>
      <c r="BP522" s="77"/>
      <c r="BQ522" s="77"/>
      <c r="BR522" s="77"/>
      <c r="BS522" s="77"/>
      <c r="BT522" s="77"/>
      <c r="BU522" s="77"/>
      <c r="BV522" s="77"/>
      <c r="BW522" s="77"/>
      <c r="BX522" s="77"/>
      <c r="BY522" s="77"/>
      <c r="BZ522" s="77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7"/>
      <c r="C523" s="77"/>
      <c r="D523" s="77"/>
      <c r="E523" s="77"/>
      <c r="F523" s="77"/>
      <c r="G523" s="77"/>
      <c r="H523" s="77"/>
      <c r="I523" s="77"/>
      <c r="J523" s="77"/>
      <c r="K523" s="77"/>
      <c r="L523" s="77"/>
      <c r="M523" s="77"/>
      <c r="N523" s="77"/>
      <c r="O523" s="77"/>
      <c r="P523" s="77"/>
      <c r="Q523" s="77"/>
      <c r="R523" s="77"/>
      <c r="S523" s="77"/>
      <c r="T523" s="77"/>
      <c r="U523" s="77"/>
      <c r="V523" s="77"/>
      <c r="W523" s="77"/>
      <c r="X523" s="77"/>
      <c r="Y523" s="77"/>
      <c r="Z523" s="77"/>
      <c r="AA523" s="77"/>
      <c r="AB523" s="77"/>
      <c r="AC523" s="77"/>
      <c r="AD523" s="77"/>
      <c r="AE523" s="77"/>
      <c r="AF523" s="77"/>
      <c r="AG523" s="77"/>
      <c r="AH523" s="77"/>
      <c r="AI523" s="77"/>
      <c r="AJ523" s="77"/>
      <c r="AK523" s="77"/>
      <c r="AL523" s="77"/>
      <c r="AM523" s="77"/>
      <c r="AN523" s="77"/>
      <c r="AO523" s="77"/>
      <c r="AP523" s="77"/>
      <c r="AQ523" s="77"/>
      <c r="AR523" s="77"/>
      <c r="AS523" s="77"/>
      <c r="AT523" s="77"/>
      <c r="AU523" s="77"/>
      <c r="AV523" s="77"/>
      <c r="AW523" s="77"/>
      <c r="AX523" s="77"/>
      <c r="AY523" s="77"/>
      <c r="AZ523" s="77"/>
      <c r="BA523" s="77"/>
      <c r="BB523" s="77"/>
      <c r="BC523" s="77"/>
      <c r="BD523" s="77"/>
      <c r="BE523" s="77"/>
      <c r="BF523" s="77"/>
      <c r="BG523" s="77"/>
      <c r="BH523" s="77"/>
      <c r="BI523" s="77"/>
      <c r="BJ523" s="77"/>
      <c r="BK523" s="77"/>
      <c r="BL523" s="77"/>
      <c r="BM523" s="77"/>
      <c r="BN523" s="77"/>
      <c r="BO523" s="77"/>
      <c r="BP523" s="77"/>
      <c r="BQ523" s="77"/>
      <c r="BR523" s="77"/>
      <c r="BS523" s="77"/>
      <c r="BT523" s="77"/>
      <c r="BU523" s="77"/>
      <c r="BV523" s="77"/>
      <c r="BW523" s="77"/>
      <c r="BX523" s="77"/>
      <c r="BY523" s="77"/>
      <c r="BZ523" s="77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7"/>
      <c r="C524" s="77"/>
      <c r="D524" s="77"/>
      <c r="E524" s="77"/>
      <c r="F524" s="77"/>
      <c r="G524" s="77"/>
      <c r="H524" s="77"/>
      <c r="I524" s="77"/>
      <c r="J524" s="77"/>
      <c r="K524" s="77"/>
      <c r="L524" s="77"/>
      <c r="M524" s="77"/>
      <c r="N524" s="77"/>
      <c r="O524" s="77"/>
      <c r="P524" s="77"/>
      <c r="Q524" s="77"/>
      <c r="R524" s="77"/>
      <c r="S524" s="77"/>
      <c r="T524" s="77"/>
      <c r="U524" s="77"/>
      <c r="V524" s="77"/>
      <c r="W524" s="77"/>
      <c r="X524" s="77"/>
      <c r="Y524" s="77"/>
      <c r="Z524" s="77"/>
      <c r="AA524" s="77"/>
      <c r="AB524" s="77"/>
      <c r="AC524" s="77"/>
      <c r="AD524" s="77"/>
      <c r="AE524" s="77"/>
      <c r="AF524" s="77"/>
      <c r="AG524" s="77"/>
      <c r="AH524" s="77"/>
      <c r="AI524" s="77"/>
      <c r="AJ524" s="77"/>
      <c r="AK524" s="77"/>
      <c r="AL524" s="77"/>
      <c r="AM524" s="77"/>
      <c r="AN524" s="77"/>
      <c r="AO524" s="77"/>
      <c r="AP524" s="77"/>
      <c r="AQ524" s="77"/>
      <c r="AR524" s="77"/>
      <c r="AS524" s="77"/>
      <c r="AT524" s="77"/>
      <c r="AU524" s="77"/>
      <c r="AV524" s="77"/>
      <c r="AW524" s="77"/>
      <c r="AX524" s="77"/>
      <c r="AY524" s="77"/>
      <c r="AZ524" s="77"/>
      <c r="BA524" s="77"/>
      <c r="BB524" s="77"/>
      <c r="BC524" s="77"/>
      <c r="BD524" s="77"/>
      <c r="BE524" s="77"/>
      <c r="BF524" s="77"/>
      <c r="BG524" s="77"/>
      <c r="BH524" s="77"/>
      <c r="BI524" s="77"/>
      <c r="BJ524" s="77"/>
      <c r="BK524" s="77"/>
      <c r="BL524" s="77"/>
      <c r="BM524" s="77"/>
      <c r="BN524" s="77"/>
      <c r="BO524" s="77"/>
      <c r="BP524" s="77"/>
      <c r="BQ524" s="77"/>
      <c r="BR524" s="77"/>
      <c r="BS524" s="77"/>
      <c r="BT524" s="77"/>
      <c r="BU524" s="77"/>
      <c r="BV524" s="77"/>
      <c r="BW524" s="77"/>
      <c r="BX524" s="77"/>
      <c r="BY524" s="77"/>
      <c r="BZ524" s="77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7"/>
      <c r="C525" s="77"/>
      <c r="D525" s="77"/>
      <c r="E525" s="77"/>
      <c r="F525" s="77"/>
      <c r="G525" s="77"/>
      <c r="H525" s="77"/>
      <c r="I525" s="77"/>
      <c r="J525" s="77"/>
      <c r="K525" s="77"/>
      <c r="L525" s="77"/>
      <c r="M525" s="77"/>
      <c r="N525" s="77"/>
      <c r="O525" s="77"/>
      <c r="P525" s="77"/>
      <c r="Q525" s="77"/>
      <c r="R525" s="77"/>
      <c r="S525" s="77"/>
      <c r="T525" s="77"/>
      <c r="U525" s="77"/>
      <c r="V525" s="77"/>
      <c r="W525" s="77"/>
      <c r="X525" s="77"/>
      <c r="Y525" s="77"/>
      <c r="Z525" s="77"/>
      <c r="AA525" s="77"/>
      <c r="AB525" s="77"/>
      <c r="AC525" s="77"/>
      <c r="AD525" s="77"/>
      <c r="AE525" s="77"/>
      <c r="AF525" s="77"/>
      <c r="AG525" s="77"/>
      <c r="AH525" s="77"/>
      <c r="AI525" s="77"/>
      <c r="AJ525" s="77"/>
      <c r="AK525" s="77"/>
      <c r="AL525" s="77"/>
      <c r="AM525" s="77"/>
      <c r="AN525" s="77"/>
      <c r="AO525" s="77"/>
      <c r="AP525" s="77"/>
      <c r="AQ525" s="77"/>
      <c r="AR525" s="77"/>
      <c r="AS525" s="77"/>
      <c r="AT525" s="77"/>
      <c r="AU525" s="77"/>
      <c r="AV525" s="77"/>
      <c r="AW525" s="77"/>
      <c r="AX525" s="77"/>
      <c r="AY525" s="77"/>
      <c r="AZ525" s="77"/>
      <c r="BA525" s="77"/>
      <c r="BB525" s="77"/>
      <c r="BC525" s="77"/>
      <c r="BD525" s="77"/>
      <c r="BE525" s="77"/>
      <c r="BF525" s="77"/>
      <c r="BG525" s="77"/>
      <c r="BH525" s="77"/>
      <c r="BI525" s="77"/>
      <c r="BJ525" s="77"/>
      <c r="BK525" s="77"/>
      <c r="BL525" s="77"/>
      <c r="BM525" s="77"/>
      <c r="BN525" s="77"/>
      <c r="BO525" s="77"/>
      <c r="BP525" s="77"/>
      <c r="BQ525" s="77"/>
      <c r="BR525" s="77"/>
      <c r="BS525" s="77"/>
      <c r="BT525" s="77"/>
      <c r="BU525" s="77"/>
      <c r="BV525" s="77"/>
      <c r="BW525" s="77"/>
      <c r="BX525" s="77"/>
      <c r="BY525" s="77"/>
      <c r="BZ525" s="77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7"/>
      <c r="C526" s="77"/>
      <c r="D526" s="77"/>
      <c r="E526" s="77"/>
      <c r="F526" s="77"/>
      <c r="G526" s="77"/>
      <c r="H526" s="77"/>
      <c r="I526" s="77"/>
      <c r="J526" s="77"/>
      <c r="K526" s="77"/>
      <c r="L526" s="77"/>
      <c r="M526" s="77"/>
      <c r="N526" s="77"/>
      <c r="O526" s="77"/>
      <c r="P526" s="77"/>
      <c r="Q526" s="77"/>
      <c r="R526" s="77"/>
      <c r="S526" s="77"/>
      <c r="T526" s="77"/>
      <c r="U526" s="77"/>
      <c r="V526" s="77"/>
      <c r="W526" s="77"/>
      <c r="X526" s="77"/>
      <c r="Y526" s="77"/>
      <c r="Z526" s="77"/>
      <c r="AA526" s="77"/>
      <c r="AB526" s="77"/>
      <c r="AC526" s="77"/>
      <c r="AD526" s="77"/>
      <c r="AE526" s="77"/>
      <c r="AF526" s="77"/>
      <c r="AG526" s="77"/>
      <c r="AH526" s="77"/>
      <c r="AI526" s="77"/>
      <c r="AJ526" s="77"/>
      <c r="AK526" s="77"/>
      <c r="AL526" s="77"/>
      <c r="AM526" s="77"/>
      <c r="AN526" s="77"/>
      <c r="AO526" s="77"/>
      <c r="AP526" s="77"/>
      <c r="AQ526" s="77"/>
      <c r="AR526" s="77"/>
      <c r="AS526" s="77"/>
      <c r="AT526" s="77"/>
      <c r="AU526" s="77"/>
      <c r="AV526" s="77"/>
      <c r="AW526" s="77"/>
      <c r="AX526" s="77"/>
      <c r="AY526" s="77"/>
      <c r="AZ526" s="77"/>
      <c r="BA526" s="77"/>
      <c r="BB526" s="77"/>
      <c r="BC526" s="77"/>
      <c r="BD526" s="77"/>
      <c r="BE526" s="77"/>
      <c r="BF526" s="77"/>
      <c r="BG526" s="77"/>
      <c r="BH526" s="77"/>
      <c r="BI526" s="77"/>
      <c r="BJ526" s="77"/>
      <c r="BK526" s="77"/>
      <c r="BL526" s="77"/>
      <c r="BM526" s="77"/>
      <c r="BN526" s="77"/>
      <c r="BO526" s="77"/>
      <c r="BP526" s="77"/>
      <c r="BQ526" s="77"/>
      <c r="BR526" s="77"/>
      <c r="BS526" s="77"/>
      <c r="BT526" s="77"/>
      <c r="BU526" s="77"/>
      <c r="BV526" s="77"/>
      <c r="BW526" s="77"/>
      <c r="BX526" s="77"/>
      <c r="BY526" s="77"/>
      <c r="BZ526" s="77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7"/>
      <c r="C527" s="77"/>
      <c r="D527" s="77"/>
      <c r="E527" s="77"/>
      <c r="F527" s="77"/>
      <c r="G527" s="77"/>
      <c r="H527" s="77"/>
      <c r="I527" s="77"/>
      <c r="J527" s="77"/>
      <c r="K527" s="77"/>
      <c r="L527" s="77"/>
      <c r="M527" s="77"/>
      <c r="N527" s="77"/>
      <c r="O527" s="77"/>
      <c r="P527" s="77"/>
      <c r="Q527" s="77"/>
      <c r="R527" s="77"/>
      <c r="S527" s="77"/>
      <c r="T527" s="77"/>
      <c r="U527" s="77"/>
      <c r="V527" s="77"/>
      <c r="W527" s="77"/>
      <c r="X527" s="77"/>
      <c r="Y527" s="77"/>
      <c r="Z527" s="77"/>
      <c r="AA527" s="77"/>
      <c r="AB527" s="77"/>
      <c r="AC527" s="77"/>
      <c r="AD527" s="77"/>
      <c r="AE527" s="77"/>
      <c r="AF527" s="77"/>
      <c r="AG527" s="77"/>
      <c r="AH527" s="77"/>
      <c r="AI527" s="77"/>
      <c r="AJ527" s="77"/>
      <c r="AK527" s="77"/>
      <c r="AL527" s="77"/>
      <c r="AM527" s="77"/>
      <c r="AN527" s="77"/>
      <c r="AO527" s="77"/>
      <c r="AP527" s="77"/>
      <c r="AQ527" s="77"/>
      <c r="AR527" s="77"/>
      <c r="AS527" s="77"/>
      <c r="AT527" s="77"/>
      <c r="AU527" s="77"/>
      <c r="AV527" s="77"/>
      <c r="AW527" s="77"/>
      <c r="AX527" s="77"/>
      <c r="AY527" s="77"/>
      <c r="AZ527" s="77"/>
      <c r="BA527" s="77"/>
      <c r="BB527" s="77"/>
      <c r="BC527" s="77"/>
      <c r="BD527" s="77"/>
      <c r="BE527" s="77"/>
      <c r="BF527" s="77"/>
      <c r="BG527" s="77"/>
      <c r="BH527" s="77"/>
      <c r="BI527" s="77"/>
      <c r="BJ527" s="77"/>
      <c r="BK527" s="77"/>
      <c r="BL527" s="77"/>
      <c r="BM527" s="77"/>
      <c r="BN527" s="77"/>
      <c r="BO527" s="77"/>
      <c r="BP527" s="77"/>
      <c r="BQ527" s="77"/>
      <c r="BR527" s="77"/>
      <c r="BS527" s="77"/>
      <c r="BT527" s="77"/>
      <c r="BU527" s="77"/>
      <c r="BV527" s="77"/>
      <c r="BW527" s="77"/>
      <c r="BX527" s="77"/>
      <c r="BY527" s="77"/>
      <c r="BZ527" s="77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7"/>
      <c r="C528" s="77"/>
      <c r="D528" s="77"/>
      <c r="E528" s="77"/>
      <c r="F528" s="77"/>
      <c r="G528" s="77"/>
      <c r="H528" s="77"/>
      <c r="I528" s="77"/>
      <c r="J528" s="77"/>
      <c r="K528" s="77"/>
      <c r="L528" s="77"/>
      <c r="M528" s="77"/>
      <c r="N528" s="77"/>
      <c r="O528" s="77"/>
      <c r="P528" s="77"/>
      <c r="Q528" s="77"/>
      <c r="R528" s="77"/>
      <c r="S528" s="77"/>
      <c r="T528" s="77"/>
      <c r="U528" s="77"/>
      <c r="V528" s="77"/>
      <c r="W528" s="77"/>
      <c r="X528" s="77"/>
      <c r="Y528" s="77"/>
      <c r="Z528" s="77"/>
      <c r="AA528" s="77"/>
      <c r="AB528" s="77"/>
      <c r="AC528" s="77"/>
      <c r="AD528" s="77"/>
      <c r="AE528" s="77"/>
      <c r="AF528" s="77"/>
      <c r="AG528" s="77"/>
      <c r="AH528" s="77"/>
      <c r="AI528" s="77"/>
      <c r="AJ528" s="77"/>
      <c r="AK528" s="77"/>
      <c r="AL528" s="77"/>
      <c r="AM528" s="77"/>
      <c r="AN528" s="77"/>
      <c r="AO528" s="77"/>
      <c r="AP528" s="77"/>
      <c r="AQ528" s="77"/>
      <c r="AR528" s="77"/>
      <c r="AS528" s="77"/>
      <c r="AT528" s="77"/>
      <c r="AU528" s="77"/>
      <c r="AV528" s="77"/>
      <c r="AW528" s="77"/>
      <c r="AX528" s="77"/>
      <c r="AY528" s="77"/>
      <c r="AZ528" s="77"/>
      <c r="BA528" s="77"/>
      <c r="BB528" s="77"/>
      <c r="BC528" s="77"/>
      <c r="BD528" s="77"/>
      <c r="BE528" s="77"/>
      <c r="BF528" s="77"/>
      <c r="BG528" s="77"/>
      <c r="BH528" s="77"/>
      <c r="BI528" s="77"/>
      <c r="BJ528" s="77"/>
      <c r="BK528" s="77"/>
      <c r="BL528" s="77"/>
      <c r="BM528" s="77"/>
      <c r="BN528" s="77"/>
      <c r="BO528" s="77"/>
      <c r="BP528" s="77"/>
      <c r="BQ528" s="77"/>
      <c r="BR528" s="77"/>
      <c r="BS528" s="77"/>
      <c r="BT528" s="77"/>
      <c r="BU528" s="77"/>
      <c r="BV528" s="77"/>
      <c r="BW528" s="77"/>
      <c r="BX528" s="77"/>
      <c r="BY528" s="77"/>
      <c r="BZ528" s="77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7"/>
      <c r="C529" s="77"/>
      <c r="D529" s="77"/>
      <c r="E529" s="77"/>
      <c r="F529" s="77"/>
      <c r="G529" s="77"/>
      <c r="H529" s="77"/>
      <c r="I529" s="77"/>
      <c r="J529" s="77"/>
      <c r="K529" s="77"/>
      <c r="L529" s="77"/>
      <c r="M529" s="77"/>
      <c r="N529" s="77"/>
      <c r="O529" s="77"/>
      <c r="P529" s="77"/>
      <c r="Q529" s="77"/>
      <c r="R529" s="77"/>
      <c r="S529" s="77"/>
      <c r="T529" s="77"/>
      <c r="U529" s="77"/>
      <c r="V529" s="77"/>
      <c r="W529" s="77"/>
      <c r="X529" s="77"/>
      <c r="Y529" s="77"/>
      <c r="Z529" s="77"/>
      <c r="AA529" s="77"/>
      <c r="AB529" s="77"/>
      <c r="AC529" s="77"/>
      <c r="AD529" s="77"/>
      <c r="AE529" s="77"/>
      <c r="AF529" s="77"/>
      <c r="AG529" s="77"/>
      <c r="AH529" s="77"/>
      <c r="AI529" s="77"/>
      <c r="AJ529" s="77"/>
      <c r="AK529" s="77"/>
      <c r="AL529" s="77"/>
      <c r="AM529" s="77"/>
      <c r="AN529" s="77"/>
      <c r="AO529" s="77"/>
      <c r="AP529" s="77"/>
      <c r="AQ529" s="77"/>
      <c r="AR529" s="77"/>
      <c r="AS529" s="77"/>
      <c r="AT529" s="77"/>
      <c r="AU529" s="77"/>
      <c r="AV529" s="77"/>
      <c r="AW529" s="77"/>
      <c r="AX529" s="77"/>
      <c r="AY529" s="77"/>
      <c r="AZ529" s="77"/>
      <c r="BA529" s="77"/>
      <c r="BB529" s="77"/>
      <c r="BC529" s="77"/>
      <c r="BD529" s="77"/>
      <c r="BE529" s="77"/>
      <c r="BF529" s="77"/>
      <c r="BG529" s="77"/>
      <c r="BH529" s="77"/>
      <c r="BI529" s="77"/>
      <c r="BJ529" s="77"/>
      <c r="BK529" s="77"/>
      <c r="BL529" s="77"/>
      <c r="BM529" s="77"/>
      <c r="BN529" s="77"/>
      <c r="BO529" s="77"/>
      <c r="BP529" s="77"/>
      <c r="BQ529" s="77"/>
      <c r="BR529" s="77"/>
      <c r="BS529" s="77"/>
      <c r="BT529" s="77"/>
      <c r="BU529" s="77"/>
      <c r="BV529" s="77"/>
      <c r="BW529" s="77"/>
      <c r="BX529" s="77"/>
      <c r="BY529" s="77"/>
      <c r="BZ529" s="77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7"/>
      <c r="C530" s="77"/>
      <c r="D530" s="77"/>
      <c r="E530" s="77"/>
      <c r="F530" s="77"/>
      <c r="G530" s="77"/>
      <c r="H530" s="77"/>
      <c r="I530" s="77"/>
      <c r="J530" s="77"/>
      <c r="K530" s="77"/>
      <c r="L530" s="77"/>
      <c r="M530" s="77"/>
      <c r="N530" s="77"/>
      <c r="O530" s="77"/>
      <c r="P530" s="77"/>
      <c r="Q530" s="77"/>
      <c r="R530" s="77"/>
      <c r="S530" s="77"/>
      <c r="T530" s="77"/>
      <c r="U530" s="77"/>
      <c r="V530" s="77"/>
      <c r="W530" s="77"/>
      <c r="X530" s="77"/>
      <c r="Y530" s="77"/>
      <c r="Z530" s="77"/>
      <c r="AA530" s="77"/>
      <c r="AB530" s="77"/>
      <c r="AC530" s="77"/>
      <c r="AD530" s="77"/>
      <c r="AE530" s="77"/>
      <c r="AF530" s="77"/>
      <c r="AG530" s="77"/>
      <c r="AH530" s="77"/>
      <c r="AI530" s="77"/>
      <c r="AJ530" s="77"/>
      <c r="AK530" s="77"/>
      <c r="AL530" s="77"/>
      <c r="AM530" s="77"/>
      <c r="AN530" s="77"/>
      <c r="AO530" s="77"/>
      <c r="AP530" s="77"/>
      <c r="AQ530" s="77"/>
      <c r="AR530" s="77"/>
      <c r="AS530" s="77"/>
      <c r="AT530" s="77"/>
      <c r="AU530" s="77"/>
      <c r="AV530" s="77"/>
      <c r="AW530" s="77"/>
      <c r="AX530" s="77"/>
      <c r="AY530" s="77"/>
      <c r="AZ530" s="77"/>
      <c r="BA530" s="77"/>
      <c r="BB530" s="77"/>
      <c r="BC530" s="77"/>
      <c r="BD530" s="77"/>
      <c r="BE530" s="77"/>
      <c r="BF530" s="77"/>
      <c r="BG530" s="77"/>
      <c r="BH530" s="77"/>
      <c r="BI530" s="77"/>
      <c r="BJ530" s="77"/>
      <c r="BK530" s="77"/>
      <c r="BL530" s="77"/>
      <c r="BM530" s="77"/>
      <c r="BN530" s="77"/>
      <c r="BO530" s="77"/>
      <c r="BP530" s="77"/>
      <c r="BQ530" s="77"/>
      <c r="BR530" s="77"/>
      <c r="BS530" s="77"/>
      <c r="BT530" s="77"/>
      <c r="BU530" s="77"/>
      <c r="BV530" s="77"/>
      <c r="BW530" s="77"/>
      <c r="BX530" s="77"/>
      <c r="BY530" s="77"/>
      <c r="BZ530" s="77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7"/>
      <c r="C531" s="77"/>
      <c r="D531" s="77"/>
      <c r="E531" s="77"/>
      <c r="F531" s="77"/>
      <c r="G531" s="77"/>
      <c r="H531" s="77"/>
      <c r="I531" s="77"/>
      <c r="J531" s="77"/>
      <c r="K531" s="77"/>
      <c r="L531" s="77"/>
      <c r="M531" s="77"/>
      <c r="N531" s="77"/>
      <c r="O531" s="77"/>
      <c r="P531" s="77"/>
      <c r="Q531" s="77"/>
      <c r="R531" s="77"/>
      <c r="S531" s="77"/>
      <c r="T531" s="77"/>
      <c r="U531" s="77"/>
      <c r="V531" s="77"/>
      <c r="W531" s="77"/>
      <c r="X531" s="77"/>
      <c r="Y531" s="77"/>
      <c r="Z531" s="77"/>
      <c r="AA531" s="77"/>
      <c r="AB531" s="77"/>
      <c r="AC531" s="77"/>
      <c r="AD531" s="77"/>
      <c r="AE531" s="77"/>
      <c r="AF531" s="77"/>
      <c r="AG531" s="77"/>
      <c r="AH531" s="77"/>
      <c r="AI531" s="77"/>
      <c r="AJ531" s="77"/>
      <c r="AK531" s="77"/>
      <c r="AL531" s="77"/>
      <c r="AM531" s="77"/>
      <c r="AN531" s="77"/>
      <c r="AO531" s="77"/>
      <c r="AP531" s="77"/>
      <c r="AQ531" s="77"/>
      <c r="AR531" s="77"/>
      <c r="AS531" s="77"/>
      <c r="AT531" s="77"/>
      <c r="AU531" s="77"/>
      <c r="AV531" s="77"/>
      <c r="AW531" s="77"/>
      <c r="AX531" s="77"/>
      <c r="AY531" s="77"/>
      <c r="AZ531" s="77"/>
      <c r="BA531" s="77"/>
      <c r="BB531" s="77"/>
      <c r="BC531" s="77"/>
      <c r="BD531" s="77"/>
      <c r="BE531" s="77"/>
      <c r="BF531" s="77"/>
      <c r="BG531" s="77"/>
      <c r="BH531" s="77"/>
      <c r="BI531" s="77"/>
      <c r="BJ531" s="77"/>
      <c r="BK531" s="77"/>
      <c r="BL531" s="77"/>
      <c r="BM531" s="77"/>
      <c r="BN531" s="77"/>
      <c r="BO531" s="77"/>
      <c r="BP531" s="77"/>
      <c r="BQ531" s="77"/>
      <c r="BR531" s="77"/>
      <c r="BS531" s="77"/>
      <c r="BT531" s="77"/>
      <c r="BU531" s="77"/>
      <c r="BV531" s="77"/>
      <c r="BW531" s="77"/>
      <c r="BX531" s="77"/>
      <c r="BY531" s="77"/>
      <c r="BZ531" s="77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7"/>
      <c r="C532" s="77"/>
      <c r="D532" s="77"/>
      <c r="E532" s="77"/>
      <c r="F532" s="77"/>
      <c r="G532" s="77"/>
      <c r="H532" s="77"/>
      <c r="I532" s="77"/>
      <c r="J532" s="77"/>
      <c r="K532" s="77"/>
      <c r="L532" s="77"/>
      <c r="M532" s="77"/>
      <c r="N532" s="77"/>
      <c r="O532" s="77"/>
      <c r="P532" s="77"/>
      <c r="Q532" s="77"/>
      <c r="R532" s="77"/>
      <c r="S532" s="77"/>
      <c r="T532" s="77"/>
      <c r="U532" s="77"/>
      <c r="V532" s="77"/>
      <c r="W532" s="77"/>
      <c r="X532" s="77"/>
      <c r="Y532" s="77"/>
      <c r="Z532" s="77"/>
      <c r="AA532" s="77"/>
      <c r="AB532" s="77"/>
      <c r="AC532" s="77"/>
      <c r="AD532" s="77"/>
      <c r="AE532" s="77"/>
      <c r="AF532" s="77"/>
      <c r="AG532" s="77"/>
      <c r="AH532" s="77"/>
      <c r="AI532" s="77"/>
      <c r="AJ532" s="77"/>
      <c r="AK532" s="77"/>
      <c r="AL532" s="77"/>
      <c r="AM532" s="77"/>
      <c r="AN532" s="77"/>
      <c r="AO532" s="77"/>
      <c r="AP532" s="77"/>
      <c r="AQ532" s="77"/>
      <c r="AR532" s="77"/>
      <c r="AS532" s="77"/>
      <c r="AT532" s="77"/>
      <c r="AU532" s="77"/>
      <c r="AV532" s="77"/>
      <c r="AW532" s="77"/>
      <c r="AX532" s="77"/>
      <c r="AY532" s="77"/>
      <c r="AZ532" s="77"/>
      <c r="BA532" s="77"/>
      <c r="BB532" s="77"/>
      <c r="BC532" s="77"/>
      <c r="BD532" s="77"/>
      <c r="BE532" s="77"/>
      <c r="BF532" s="77"/>
      <c r="BG532" s="77"/>
      <c r="BH532" s="77"/>
      <c r="BI532" s="77"/>
      <c r="BJ532" s="77"/>
      <c r="BK532" s="77"/>
      <c r="BL532" s="77"/>
      <c r="BM532" s="77"/>
      <c r="BN532" s="77"/>
      <c r="BO532" s="77"/>
      <c r="BP532" s="77"/>
      <c r="BQ532" s="77"/>
      <c r="BR532" s="77"/>
      <c r="BS532" s="77"/>
      <c r="BT532" s="77"/>
      <c r="BU532" s="77"/>
      <c r="BV532" s="77"/>
      <c r="BW532" s="77"/>
      <c r="BX532" s="77"/>
      <c r="BY532" s="77"/>
      <c r="BZ532" s="77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7"/>
      <c r="C533" s="77"/>
      <c r="D533" s="77"/>
      <c r="E533" s="77"/>
      <c r="F533" s="77"/>
      <c r="G533" s="77"/>
      <c r="H533" s="77"/>
      <c r="I533" s="77"/>
      <c r="J533" s="77"/>
      <c r="K533" s="77"/>
      <c r="L533" s="77"/>
      <c r="M533" s="77"/>
      <c r="N533" s="77"/>
      <c r="O533" s="77"/>
      <c r="P533" s="77"/>
      <c r="Q533" s="77"/>
      <c r="R533" s="77"/>
      <c r="S533" s="77"/>
      <c r="T533" s="77"/>
      <c r="U533" s="77"/>
      <c r="V533" s="77"/>
      <c r="W533" s="77"/>
      <c r="X533" s="77"/>
      <c r="Y533" s="77"/>
      <c r="Z533" s="77"/>
      <c r="AA533" s="77"/>
      <c r="AB533" s="77"/>
      <c r="AC533" s="77"/>
      <c r="AD533" s="77"/>
      <c r="AE533" s="77"/>
      <c r="AF533" s="77"/>
      <c r="AG533" s="77"/>
      <c r="AH533" s="77"/>
      <c r="AI533" s="77"/>
      <c r="AJ533" s="77"/>
      <c r="AK533" s="77"/>
      <c r="AL533" s="77"/>
      <c r="AM533" s="77"/>
      <c r="AN533" s="77"/>
      <c r="AO533" s="77"/>
      <c r="AP533" s="77"/>
      <c r="AQ533" s="77"/>
      <c r="AR533" s="77"/>
      <c r="AS533" s="77"/>
      <c r="AT533" s="77"/>
      <c r="AU533" s="77"/>
      <c r="AV533" s="77"/>
      <c r="AW533" s="77"/>
      <c r="AX533" s="77"/>
      <c r="AY533" s="77"/>
      <c r="AZ533" s="77"/>
      <c r="BA533" s="77"/>
      <c r="BB533" s="77"/>
      <c r="BC533" s="77"/>
      <c r="BD533" s="77"/>
      <c r="BE533" s="77"/>
      <c r="BF533" s="77"/>
      <c r="BG533" s="77"/>
      <c r="BH533" s="77"/>
      <c r="BI533" s="77"/>
      <c r="BJ533" s="77"/>
      <c r="BK533" s="77"/>
      <c r="BL533" s="77"/>
      <c r="BM533" s="77"/>
      <c r="BN533" s="77"/>
      <c r="BO533" s="77"/>
      <c r="BP533" s="77"/>
      <c r="BQ533" s="77"/>
      <c r="BR533" s="77"/>
      <c r="BS533" s="77"/>
      <c r="BT533" s="77"/>
      <c r="BU533" s="77"/>
      <c r="BV533" s="77"/>
      <c r="BW533" s="77"/>
      <c r="BX533" s="77"/>
      <c r="BY533" s="77"/>
      <c r="BZ533" s="77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7" t="s">
        <v>144</v>
      </c>
      <c r="C538" s="298"/>
      <c r="D538" s="298"/>
      <c r="E538" s="298"/>
      <c r="F538" s="298"/>
      <c r="G538" s="298"/>
      <c r="H538" s="298"/>
      <c r="I538" s="298"/>
      <c r="J538" s="298"/>
      <c r="K538" s="298"/>
      <c r="L538" s="298"/>
      <c r="M538" s="298"/>
      <c r="N538" s="298"/>
      <c r="O538" s="298"/>
      <c r="P538" s="298"/>
      <c r="Q538" s="298"/>
      <c r="R538" s="298"/>
      <c r="S538" s="298"/>
      <c r="T538" s="298"/>
      <c r="U538" s="298"/>
      <c r="V538" s="298"/>
      <c r="W538" s="298"/>
      <c r="X538" s="298"/>
      <c r="Y538" s="298"/>
      <c r="Z538" s="298"/>
      <c r="AA538" s="298"/>
      <c r="AB538" s="298"/>
      <c r="AC538" s="298"/>
      <c r="AD538" s="298"/>
      <c r="AE538" s="298"/>
      <c r="AF538" s="298"/>
      <c r="AG538" s="298"/>
      <c r="AH538" s="298"/>
      <c r="AI538" s="298"/>
      <c r="AJ538" s="298"/>
      <c r="AK538" s="298"/>
      <c r="AL538" s="298"/>
      <c r="AM538" s="298"/>
      <c r="AN538" s="298"/>
      <c r="AO538" s="298"/>
      <c r="AP538" s="298"/>
      <c r="AQ538" s="299"/>
      <c r="AR538" s="309" t="s">
        <v>143</v>
      </c>
      <c r="AS538" s="310"/>
      <c r="AT538" s="310"/>
      <c r="AU538" s="310"/>
      <c r="AV538" s="310"/>
      <c r="AW538" s="310"/>
      <c r="AX538" s="310"/>
      <c r="AY538" s="310"/>
      <c r="AZ538" s="310"/>
      <c r="BA538" s="310"/>
      <c r="BB538" s="310"/>
      <c r="BC538" s="310"/>
      <c r="BD538" s="310"/>
      <c r="BE538" s="310"/>
      <c r="BF538" s="310"/>
      <c r="BG538" s="310"/>
      <c r="BH538" s="310"/>
      <c r="BI538" s="310"/>
      <c r="BJ538" s="310"/>
      <c r="BK538" s="310"/>
      <c r="BL538" s="310"/>
      <c r="BM538" s="310"/>
      <c r="BN538" s="310"/>
      <c r="BO538" s="310"/>
      <c r="BP538" s="310"/>
      <c r="BQ538" s="310"/>
      <c r="BR538" s="310"/>
      <c r="BS538" s="310"/>
      <c r="BT538" s="310"/>
      <c r="BU538" s="310"/>
      <c r="BV538" s="310"/>
      <c r="BW538" s="310"/>
      <c r="BX538" s="310"/>
      <c r="BY538" s="310"/>
      <c r="BZ538" s="311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00"/>
      <c r="C539" s="301"/>
      <c r="D539" s="301"/>
      <c r="E539" s="301"/>
      <c r="F539" s="301"/>
      <c r="G539" s="301"/>
      <c r="H539" s="301"/>
      <c r="I539" s="301"/>
      <c r="J539" s="301"/>
      <c r="K539" s="301"/>
      <c r="L539" s="301"/>
      <c r="M539" s="301"/>
      <c r="N539" s="301"/>
      <c r="O539" s="301"/>
      <c r="P539" s="301"/>
      <c r="Q539" s="301"/>
      <c r="R539" s="301"/>
      <c r="S539" s="301"/>
      <c r="T539" s="301"/>
      <c r="U539" s="301"/>
      <c r="V539" s="301"/>
      <c r="W539" s="301"/>
      <c r="X539" s="301"/>
      <c r="Y539" s="301"/>
      <c r="Z539" s="301"/>
      <c r="AA539" s="301"/>
      <c r="AB539" s="301"/>
      <c r="AC539" s="301"/>
      <c r="AD539" s="301"/>
      <c r="AE539" s="301"/>
      <c r="AF539" s="301"/>
      <c r="AG539" s="301"/>
      <c r="AH539" s="301"/>
      <c r="AI539" s="301"/>
      <c r="AJ539" s="301"/>
      <c r="AK539" s="301"/>
      <c r="AL539" s="301"/>
      <c r="AM539" s="301"/>
      <c r="AN539" s="301"/>
      <c r="AO539" s="301"/>
      <c r="AP539" s="301"/>
      <c r="AQ539" s="302"/>
      <c r="AR539" s="312"/>
      <c r="AS539" s="313"/>
      <c r="AT539" s="313"/>
      <c r="AU539" s="313"/>
      <c r="AV539" s="313"/>
      <c r="AW539" s="313"/>
      <c r="AX539" s="313"/>
      <c r="AY539" s="313"/>
      <c r="AZ539" s="313"/>
      <c r="BA539" s="313"/>
      <c r="BB539" s="313"/>
      <c r="BC539" s="313"/>
      <c r="BD539" s="313"/>
      <c r="BE539" s="313"/>
      <c r="BF539" s="313"/>
      <c r="BG539" s="313"/>
      <c r="BH539" s="313"/>
      <c r="BI539" s="313"/>
      <c r="BJ539" s="313"/>
      <c r="BK539" s="313"/>
      <c r="BL539" s="313"/>
      <c r="BM539" s="313"/>
      <c r="BN539" s="313"/>
      <c r="BO539" s="313"/>
      <c r="BP539" s="313"/>
      <c r="BQ539" s="313"/>
      <c r="BR539" s="313"/>
      <c r="BS539" s="313"/>
      <c r="BT539" s="313"/>
      <c r="BU539" s="313"/>
      <c r="BV539" s="313"/>
      <c r="BW539" s="313"/>
      <c r="BX539" s="313"/>
      <c r="BY539" s="313"/>
      <c r="BZ539" s="314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6" t="s">
        <v>145</v>
      </c>
      <c r="C540" s="307"/>
      <c r="D540" s="307"/>
      <c r="E540" s="307"/>
      <c r="F540" s="307"/>
      <c r="G540" s="307"/>
      <c r="H540" s="307"/>
      <c r="I540" s="307"/>
      <c r="J540" s="307"/>
      <c r="K540" s="307"/>
      <c r="L540" s="307"/>
      <c r="M540" s="307"/>
      <c r="N540" s="307"/>
      <c r="O540" s="307"/>
      <c r="P540" s="307"/>
      <c r="Q540" s="307"/>
      <c r="R540" s="307"/>
      <c r="S540" s="307"/>
      <c r="T540" s="307"/>
      <c r="U540" s="307"/>
      <c r="V540" s="307"/>
      <c r="W540" s="307"/>
      <c r="X540" s="307"/>
      <c r="Y540" s="307"/>
      <c r="Z540" s="307"/>
      <c r="AA540" s="307"/>
      <c r="AB540" s="307"/>
      <c r="AC540" s="307"/>
      <c r="AD540" s="307"/>
      <c r="AE540" s="307"/>
      <c r="AF540" s="307"/>
      <c r="AG540" s="307"/>
      <c r="AH540" s="307"/>
      <c r="AI540" s="307"/>
      <c r="AJ540" s="307"/>
      <c r="AK540" s="307"/>
      <c r="AL540" s="307"/>
      <c r="AM540" s="307"/>
      <c r="AN540" s="307"/>
      <c r="AO540" s="307"/>
      <c r="AP540" s="307"/>
      <c r="AQ540" s="308"/>
      <c r="AR540" s="97"/>
      <c r="AS540" s="98"/>
      <c r="AT540" s="98"/>
      <c r="AU540" s="98"/>
      <c r="AV540" s="98"/>
      <c r="AW540" s="98"/>
      <c r="AX540" s="98"/>
      <c r="AY540" s="98"/>
      <c r="AZ540" s="98"/>
      <c r="BA540" s="98"/>
      <c r="BB540" s="98"/>
      <c r="BC540" s="98"/>
      <c r="BD540" s="98"/>
      <c r="BE540" s="98"/>
      <c r="BF540" s="98"/>
      <c r="BG540" s="98"/>
      <c r="BH540" s="98"/>
      <c r="BI540" s="98"/>
      <c r="BJ540" s="98"/>
      <c r="BK540" s="98"/>
      <c r="BL540" s="98"/>
      <c r="BM540" s="98"/>
      <c r="BN540" s="98"/>
      <c r="BO540" s="98"/>
      <c r="BP540" s="98"/>
      <c r="BQ540" s="98"/>
      <c r="BR540" s="98"/>
      <c r="BS540" s="98"/>
      <c r="BT540" s="98"/>
      <c r="BU540" s="98"/>
      <c r="BV540" s="98"/>
      <c r="BW540" s="98"/>
      <c r="BX540" s="98"/>
      <c r="BY540" s="98"/>
      <c r="BZ540" s="9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290" t="s">
        <v>146</v>
      </c>
      <c r="C541" s="291"/>
      <c r="D541" s="291"/>
      <c r="E541" s="291"/>
      <c r="F541" s="291"/>
      <c r="G541" s="291"/>
      <c r="H541" s="291"/>
      <c r="I541" s="291"/>
      <c r="J541" s="291"/>
      <c r="K541" s="291"/>
      <c r="L541" s="291"/>
      <c r="M541" s="291"/>
      <c r="N541" s="291"/>
      <c r="O541" s="291"/>
      <c r="P541" s="291"/>
      <c r="Q541" s="291"/>
      <c r="R541" s="291"/>
      <c r="S541" s="291"/>
      <c r="T541" s="291"/>
      <c r="U541" s="291"/>
      <c r="V541" s="291"/>
      <c r="W541" s="291"/>
      <c r="X541" s="291"/>
      <c r="Y541" s="291"/>
      <c r="Z541" s="291"/>
      <c r="AA541" s="291"/>
      <c r="AB541" s="291"/>
      <c r="AC541" s="291"/>
      <c r="AD541" s="291"/>
      <c r="AE541" s="291"/>
      <c r="AF541" s="291"/>
      <c r="AG541" s="291"/>
      <c r="AH541" s="291"/>
      <c r="AI541" s="291"/>
      <c r="AJ541" s="291"/>
      <c r="AK541" s="291"/>
      <c r="AL541" s="291"/>
      <c r="AM541" s="291"/>
      <c r="AN541" s="291"/>
      <c r="AO541" s="291"/>
      <c r="AP541" s="291"/>
      <c r="AQ541" s="292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290" t="s">
        <v>147</v>
      </c>
      <c r="C542" s="291"/>
      <c r="D542" s="291"/>
      <c r="E542" s="291"/>
      <c r="F542" s="291"/>
      <c r="G542" s="291"/>
      <c r="H542" s="291"/>
      <c r="I542" s="291"/>
      <c r="J542" s="291"/>
      <c r="K542" s="291"/>
      <c r="L542" s="291"/>
      <c r="M542" s="291"/>
      <c r="N542" s="291"/>
      <c r="O542" s="291"/>
      <c r="P542" s="291"/>
      <c r="Q542" s="291"/>
      <c r="R542" s="291"/>
      <c r="S542" s="291"/>
      <c r="T542" s="291"/>
      <c r="U542" s="291"/>
      <c r="V542" s="291"/>
      <c r="W542" s="291"/>
      <c r="X542" s="291"/>
      <c r="Y542" s="291"/>
      <c r="Z542" s="291"/>
      <c r="AA542" s="291"/>
      <c r="AB542" s="291"/>
      <c r="AC542" s="291"/>
      <c r="AD542" s="291"/>
      <c r="AE542" s="291"/>
      <c r="AF542" s="291"/>
      <c r="AG542" s="291"/>
      <c r="AH542" s="291"/>
      <c r="AI542" s="291"/>
      <c r="AJ542" s="291"/>
      <c r="AK542" s="291"/>
      <c r="AL542" s="291"/>
      <c r="AM542" s="291"/>
      <c r="AN542" s="291"/>
      <c r="AO542" s="291"/>
      <c r="AP542" s="291"/>
      <c r="AQ542" s="292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290" t="s">
        <v>148</v>
      </c>
      <c r="C543" s="291"/>
      <c r="D543" s="291"/>
      <c r="E543" s="291"/>
      <c r="F543" s="291"/>
      <c r="G543" s="291"/>
      <c r="H543" s="291"/>
      <c r="I543" s="291"/>
      <c r="J543" s="291"/>
      <c r="K543" s="291"/>
      <c r="L543" s="291"/>
      <c r="M543" s="291"/>
      <c r="N543" s="291"/>
      <c r="O543" s="291"/>
      <c r="P543" s="291"/>
      <c r="Q543" s="291"/>
      <c r="R543" s="291"/>
      <c r="S543" s="291"/>
      <c r="T543" s="291"/>
      <c r="U543" s="291"/>
      <c r="V543" s="291"/>
      <c r="W543" s="291"/>
      <c r="X543" s="291"/>
      <c r="Y543" s="291"/>
      <c r="Z543" s="291"/>
      <c r="AA543" s="291"/>
      <c r="AB543" s="291"/>
      <c r="AC543" s="291"/>
      <c r="AD543" s="291"/>
      <c r="AE543" s="291"/>
      <c r="AF543" s="291"/>
      <c r="AG543" s="291"/>
      <c r="AH543" s="291"/>
      <c r="AI543" s="291"/>
      <c r="AJ543" s="291"/>
      <c r="AK543" s="291"/>
      <c r="AL543" s="291"/>
      <c r="AM543" s="291"/>
      <c r="AN543" s="291"/>
      <c r="AO543" s="291"/>
      <c r="AP543" s="291"/>
      <c r="AQ543" s="292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3"/>
      <c r="C544" s="294"/>
      <c r="D544" s="294"/>
      <c r="E544" s="294"/>
      <c r="F544" s="294"/>
      <c r="G544" s="294"/>
      <c r="H544" s="294"/>
      <c r="I544" s="294"/>
      <c r="J544" s="294"/>
      <c r="K544" s="294"/>
      <c r="L544" s="294"/>
      <c r="M544" s="294"/>
      <c r="N544" s="294"/>
      <c r="O544" s="294"/>
      <c r="P544" s="294"/>
      <c r="Q544" s="294"/>
      <c r="R544" s="294"/>
      <c r="S544" s="294"/>
      <c r="T544" s="294"/>
      <c r="U544" s="294"/>
      <c r="V544" s="294"/>
      <c r="W544" s="294"/>
      <c r="X544" s="294"/>
      <c r="Y544" s="294"/>
      <c r="Z544" s="294"/>
      <c r="AA544" s="294"/>
      <c r="AB544" s="294"/>
      <c r="AC544" s="294"/>
      <c r="AD544" s="294"/>
      <c r="AE544" s="294"/>
      <c r="AF544" s="294"/>
      <c r="AG544" s="294"/>
      <c r="AH544" s="294"/>
      <c r="AI544" s="294"/>
      <c r="AJ544" s="294"/>
      <c r="AK544" s="294"/>
      <c r="AL544" s="294"/>
      <c r="AM544" s="294"/>
      <c r="AN544" s="294"/>
      <c r="AO544" s="294"/>
      <c r="AP544" s="294"/>
      <c r="AQ544" s="295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3"/>
      <c r="C545" s="294"/>
      <c r="D545" s="294"/>
      <c r="E545" s="294"/>
      <c r="F545" s="294"/>
      <c r="G545" s="294"/>
      <c r="H545" s="294"/>
      <c r="I545" s="294"/>
      <c r="J545" s="294"/>
      <c r="K545" s="294"/>
      <c r="L545" s="294"/>
      <c r="M545" s="294"/>
      <c r="N545" s="294"/>
      <c r="O545" s="294"/>
      <c r="P545" s="294"/>
      <c r="Q545" s="294"/>
      <c r="R545" s="294"/>
      <c r="S545" s="294"/>
      <c r="T545" s="294"/>
      <c r="U545" s="294"/>
      <c r="V545" s="294"/>
      <c r="W545" s="294"/>
      <c r="X545" s="294"/>
      <c r="Y545" s="294"/>
      <c r="Z545" s="294"/>
      <c r="AA545" s="294"/>
      <c r="AB545" s="294"/>
      <c r="AC545" s="294"/>
      <c r="AD545" s="294"/>
      <c r="AE545" s="294"/>
      <c r="AF545" s="294"/>
      <c r="AG545" s="294"/>
      <c r="AH545" s="294"/>
      <c r="AI545" s="294"/>
      <c r="AJ545" s="294"/>
      <c r="AK545" s="294"/>
      <c r="AL545" s="294"/>
      <c r="AM545" s="294"/>
      <c r="AN545" s="294"/>
      <c r="AO545" s="294"/>
      <c r="AP545" s="294"/>
      <c r="AQ545" s="295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3"/>
      <c r="C546" s="294"/>
      <c r="D546" s="294"/>
      <c r="E546" s="294"/>
      <c r="F546" s="294"/>
      <c r="G546" s="294"/>
      <c r="H546" s="294"/>
      <c r="I546" s="294"/>
      <c r="J546" s="294"/>
      <c r="K546" s="294"/>
      <c r="L546" s="294"/>
      <c r="M546" s="294"/>
      <c r="N546" s="294"/>
      <c r="O546" s="294"/>
      <c r="P546" s="294"/>
      <c r="Q546" s="294"/>
      <c r="R546" s="294"/>
      <c r="S546" s="294"/>
      <c r="T546" s="294"/>
      <c r="U546" s="294"/>
      <c r="V546" s="294"/>
      <c r="W546" s="294"/>
      <c r="X546" s="294"/>
      <c r="Y546" s="294"/>
      <c r="Z546" s="294"/>
      <c r="AA546" s="294"/>
      <c r="AB546" s="294"/>
      <c r="AC546" s="294"/>
      <c r="AD546" s="294"/>
      <c r="AE546" s="294"/>
      <c r="AF546" s="294"/>
      <c r="AG546" s="294"/>
      <c r="AH546" s="294"/>
      <c r="AI546" s="294"/>
      <c r="AJ546" s="294"/>
      <c r="AK546" s="294"/>
      <c r="AL546" s="294"/>
      <c r="AM546" s="294"/>
      <c r="AN546" s="294"/>
      <c r="AO546" s="294"/>
      <c r="AP546" s="294"/>
      <c r="AQ546" s="295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3"/>
      <c r="C547" s="294"/>
      <c r="D547" s="294"/>
      <c r="E547" s="294"/>
      <c r="F547" s="294"/>
      <c r="G547" s="294"/>
      <c r="H547" s="294"/>
      <c r="I547" s="294"/>
      <c r="J547" s="294"/>
      <c r="K547" s="294"/>
      <c r="L547" s="294"/>
      <c r="M547" s="294"/>
      <c r="N547" s="294"/>
      <c r="O547" s="294"/>
      <c r="P547" s="294"/>
      <c r="Q547" s="294"/>
      <c r="R547" s="294"/>
      <c r="S547" s="294"/>
      <c r="T547" s="294"/>
      <c r="U547" s="294"/>
      <c r="V547" s="294"/>
      <c r="W547" s="294"/>
      <c r="X547" s="294"/>
      <c r="Y547" s="294"/>
      <c r="Z547" s="294"/>
      <c r="AA547" s="294"/>
      <c r="AB547" s="294"/>
      <c r="AC547" s="294"/>
      <c r="AD547" s="294"/>
      <c r="AE547" s="294"/>
      <c r="AF547" s="294"/>
      <c r="AG547" s="294"/>
      <c r="AH547" s="294"/>
      <c r="AI547" s="294"/>
      <c r="AJ547" s="294"/>
      <c r="AK547" s="294"/>
      <c r="AL547" s="294"/>
      <c r="AM547" s="294"/>
      <c r="AN547" s="294"/>
      <c r="AO547" s="294"/>
      <c r="AP547" s="294"/>
      <c r="AQ547" s="295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3"/>
      <c r="C548" s="294"/>
      <c r="D548" s="294"/>
      <c r="E548" s="294"/>
      <c r="F548" s="294"/>
      <c r="G548" s="294"/>
      <c r="H548" s="294"/>
      <c r="I548" s="294"/>
      <c r="J548" s="294"/>
      <c r="K548" s="294"/>
      <c r="L548" s="294"/>
      <c r="M548" s="294"/>
      <c r="N548" s="294"/>
      <c r="O548" s="294"/>
      <c r="P548" s="294"/>
      <c r="Q548" s="294"/>
      <c r="R548" s="294"/>
      <c r="S548" s="294"/>
      <c r="T548" s="294"/>
      <c r="U548" s="294"/>
      <c r="V548" s="294"/>
      <c r="W548" s="294"/>
      <c r="X548" s="294"/>
      <c r="Y548" s="294"/>
      <c r="Z548" s="294"/>
      <c r="AA548" s="294"/>
      <c r="AB548" s="294"/>
      <c r="AC548" s="294"/>
      <c r="AD548" s="294"/>
      <c r="AE548" s="294"/>
      <c r="AF548" s="294"/>
      <c r="AG548" s="294"/>
      <c r="AH548" s="294"/>
      <c r="AI548" s="294"/>
      <c r="AJ548" s="294"/>
      <c r="AK548" s="294"/>
      <c r="AL548" s="294"/>
      <c r="AM548" s="294"/>
      <c r="AN548" s="294"/>
      <c r="AO548" s="294"/>
      <c r="AP548" s="294"/>
      <c r="AQ548" s="295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3"/>
      <c r="AS549" s="104"/>
      <c r="AT549" s="104"/>
      <c r="AU549" s="104"/>
      <c r="AV549" s="104"/>
      <c r="AW549" s="104"/>
      <c r="AX549" s="104"/>
      <c r="AY549" s="104"/>
      <c r="AZ549" s="104"/>
      <c r="BA549" s="104"/>
      <c r="BB549" s="104"/>
      <c r="BC549" s="104"/>
      <c r="BD549" s="104"/>
      <c r="BE549" s="104"/>
      <c r="BF549" s="104"/>
      <c r="BG549" s="104"/>
      <c r="BH549" s="104"/>
      <c r="BI549" s="104"/>
      <c r="BJ549" s="104"/>
      <c r="BK549" s="104"/>
      <c r="BL549" s="104"/>
      <c r="BM549" s="104"/>
      <c r="BN549" s="104"/>
      <c r="BO549" s="104"/>
      <c r="BP549" s="104"/>
      <c r="BQ549" s="104"/>
      <c r="BR549" s="104"/>
      <c r="BS549" s="104"/>
      <c r="BT549" s="104"/>
      <c r="BU549" s="104"/>
      <c r="BV549" s="104"/>
      <c r="BW549" s="104"/>
      <c r="BX549" s="104"/>
      <c r="BY549" s="104"/>
      <c r="BZ549" s="10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5" t="s">
        <v>199</v>
      </c>
      <c r="K551" s="115"/>
      <c r="L551" s="115"/>
      <c r="M551" s="115"/>
      <c r="N551" s="115"/>
      <c r="O551" s="115"/>
      <c r="P551" s="115"/>
      <c r="Q551" s="115"/>
      <c r="R551" s="115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69" t="s">
        <v>149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2" t="s">
        <v>150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151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5" t="s">
        <v>44</v>
      </c>
      <c r="C556" s="376"/>
      <c r="D556" s="376"/>
      <c r="E556" s="376"/>
      <c r="F556" s="376"/>
      <c r="G556" s="376"/>
      <c r="H556" s="376"/>
      <c r="I556" s="376"/>
      <c r="J556" s="376"/>
      <c r="K556" s="376"/>
      <c r="L556" s="376"/>
      <c r="M556" s="376"/>
      <c r="N556" s="376"/>
      <c r="O556" s="376"/>
      <c r="P556" s="376"/>
      <c r="Q556" s="376"/>
      <c r="R556" s="376"/>
      <c r="S556" s="376"/>
      <c r="T556" s="376"/>
      <c r="U556" s="376"/>
      <c r="V556" s="376"/>
      <c r="W556" s="376"/>
      <c r="X556" s="376"/>
      <c r="Y556" s="376"/>
      <c r="Z556" s="376"/>
      <c r="AA556" s="376"/>
      <c r="AB556" s="376"/>
      <c r="AC556" s="376"/>
      <c r="AD556" s="376"/>
      <c r="AE556" s="376"/>
      <c r="AF556" s="377"/>
      <c r="AG556" s="116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6" t="s">
        <v>45</v>
      </c>
      <c r="C557" s="367"/>
      <c r="D557" s="367"/>
      <c r="E557" s="367"/>
      <c r="F557" s="367"/>
      <c r="G557" s="367"/>
      <c r="H557" s="367"/>
      <c r="I557" s="367"/>
      <c r="J557" s="367"/>
      <c r="K557" s="367"/>
      <c r="L557" s="367"/>
      <c r="M557" s="367"/>
      <c r="N557" s="367"/>
      <c r="O557" s="367"/>
      <c r="P557" s="367"/>
      <c r="Q557" s="367"/>
      <c r="R557" s="367"/>
      <c r="S557" s="367"/>
      <c r="T557" s="367"/>
      <c r="U557" s="367"/>
      <c r="V557" s="367"/>
      <c r="W557" s="367"/>
      <c r="X557" s="367"/>
      <c r="Y557" s="367"/>
      <c r="Z557" s="367"/>
      <c r="AA557" s="367"/>
      <c r="AB557" s="367"/>
      <c r="AC557" s="367"/>
      <c r="AD557" s="367"/>
      <c r="AE557" s="367"/>
      <c r="AF557" s="368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6" t="s">
        <v>46</v>
      </c>
      <c r="C558" s="367"/>
      <c r="D558" s="367"/>
      <c r="E558" s="367"/>
      <c r="F558" s="367"/>
      <c r="G558" s="367"/>
      <c r="H558" s="367"/>
      <c r="I558" s="367"/>
      <c r="J558" s="367"/>
      <c r="K558" s="367"/>
      <c r="L558" s="367"/>
      <c r="M558" s="367"/>
      <c r="N558" s="367"/>
      <c r="O558" s="367"/>
      <c r="P558" s="367"/>
      <c r="Q558" s="367"/>
      <c r="R558" s="367"/>
      <c r="S558" s="367"/>
      <c r="T558" s="367"/>
      <c r="U558" s="367"/>
      <c r="V558" s="367"/>
      <c r="W558" s="367"/>
      <c r="X558" s="367"/>
      <c r="Y558" s="367"/>
      <c r="Z558" s="367"/>
      <c r="AA558" s="367"/>
      <c r="AB558" s="367"/>
      <c r="AC558" s="367"/>
      <c r="AD558" s="367"/>
      <c r="AE558" s="367"/>
      <c r="AF558" s="368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6" t="s">
        <v>47</v>
      </c>
      <c r="C559" s="367"/>
      <c r="D559" s="367"/>
      <c r="E559" s="367"/>
      <c r="F559" s="367"/>
      <c r="G559" s="367"/>
      <c r="H559" s="367"/>
      <c r="I559" s="367"/>
      <c r="J559" s="367"/>
      <c r="K559" s="367"/>
      <c r="L559" s="367"/>
      <c r="M559" s="367"/>
      <c r="N559" s="367"/>
      <c r="O559" s="367"/>
      <c r="P559" s="367"/>
      <c r="Q559" s="367"/>
      <c r="R559" s="367"/>
      <c r="S559" s="367"/>
      <c r="T559" s="367"/>
      <c r="U559" s="367"/>
      <c r="V559" s="367"/>
      <c r="W559" s="367"/>
      <c r="X559" s="367"/>
      <c r="Y559" s="367"/>
      <c r="Z559" s="367"/>
      <c r="AA559" s="367"/>
      <c r="AB559" s="367"/>
      <c r="AC559" s="367"/>
      <c r="AD559" s="367"/>
      <c r="AE559" s="367"/>
      <c r="AF559" s="368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6" t="s">
        <v>48</v>
      </c>
      <c r="C560" s="367"/>
      <c r="D560" s="367"/>
      <c r="E560" s="367"/>
      <c r="F560" s="367"/>
      <c r="G560" s="367"/>
      <c r="H560" s="367"/>
      <c r="I560" s="367"/>
      <c r="J560" s="367"/>
      <c r="K560" s="367"/>
      <c r="L560" s="367"/>
      <c r="M560" s="367"/>
      <c r="N560" s="367"/>
      <c r="O560" s="367"/>
      <c r="P560" s="367"/>
      <c r="Q560" s="367"/>
      <c r="R560" s="367"/>
      <c r="S560" s="367"/>
      <c r="T560" s="367"/>
      <c r="U560" s="367"/>
      <c r="V560" s="367"/>
      <c r="W560" s="367"/>
      <c r="X560" s="367"/>
      <c r="Y560" s="367"/>
      <c r="Z560" s="367"/>
      <c r="AA560" s="367"/>
      <c r="AB560" s="367"/>
      <c r="AC560" s="367"/>
      <c r="AD560" s="367"/>
      <c r="AE560" s="367"/>
      <c r="AF560" s="368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3"/>
      <c r="C561" s="294"/>
      <c r="D561" s="294"/>
      <c r="E561" s="294"/>
      <c r="F561" s="294"/>
      <c r="G561" s="294"/>
      <c r="H561" s="294"/>
      <c r="I561" s="294"/>
      <c r="J561" s="294"/>
      <c r="K561" s="294"/>
      <c r="L561" s="294"/>
      <c r="M561" s="294"/>
      <c r="N561" s="294"/>
      <c r="O561" s="294"/>
      <c r="P561" s="294"/>
      <c r="Q561" s="294"/>
      <c r="R561" s="294"/>
      <c r="S561" s="294"/>
      <c r="T561" s="294"/>
      <c r="U561" s="294"/>
      <c r="V561" s="294"/>
      <c r="W561" s="294"/>
      <c r="X561" s="294"/>
      <c r="Y561" s="294"/>
      <c r="Z561" s="294"/>
      <c r="AA561" s="294"/>
      <c r="AB561" s="294"/>
      <c r="AC561" s="294"/>
      <c r="AD561" s="294"/>
      <c r="AE561" s="294"/>
      <c r="AF561" s="346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3"/>
      <c r="C562" s="294"/>
      <c r="D562" s="294"/>
      <c r="E562" s="294"/>
      <c r="F562" s="294"/>
      <c r="G562" s="294"/>
      <c r="H562" s="294"/>
      <c r="I562" s="294"/>
      <c r="J562" s="294"/>
      <c r="K562" s="294"/>
      <c r="L562" s="294"/>
      <c r="M562" s="294"/>
      <c r="N562" s="294"/>
      <c r="O562" s="294"/>
      <c r="P562" s="294"/>
      <c r="Q562" s="294"/>
      <c r="R562" s="294"/>
      <c r="S562" s="294"/>
      <c r="T562" s="294"/>
      <c r="U562" s="294"/>
      <c r="V562" s="294"/>
      <c r="W562" s="294"/>
      <c r="X562" s="294"/>
      <c r="Y562" s="294"/>
      <c r="Z562" s="294"/>
      <c r="AA562" s="294"/>
      <c r="AB562" s="294"/>
      <c r="AC562" s="294"/>
      <c r="AD562" s="294"/>
      <c r="AE562" s="294"/>
      <c r="AF562" s="346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3"/>
      <c r="C563" s="294"/>
      <c r="D563" s="294"/>
      <c r="E563" s="294"/>
      <c r="F563" s="294"/>
      <c r="G563" s="294"/>
      <c r="H563" s="294"/>
      <c r="I563" s="294"/>
      <c r="J563" s="294"/>
      <c r="K563" s="294"/>
      <c r="L563" s="294"/>
      <c r="M563" s="294"/>
      <c r="N563" s="294"/>
      <c r="O563" s="294"/>
      <c r="P563" s="294"/>
      <c r="Q563" s="294"/>
      <c r="R563" s="294"/>
      <c r="S563" s="294"/>
      <c r="T563" s="294"/>
      <c r="U563" s="294"/>
      <c r="V563" s="294"/>
      <c r="W563" s="294"/>
      <c r="X563" s="294"/>
      <c r="Y563" s="294"/>
      <c r="Z563" s="294"/>
      <c r="AA563" s="294"/>
      <c r="AB563" s="294"/>
      <c r="AC563" s="294"/>
      <c r="AD563" s="294"/>
      <c r="AE563" s="294"/>
      <c r="AF563" s="346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3"/>
      <c r="C564" s="294"/>
      <c r="D564" s="294"/>
      <c r="E564" s="294"/>
      <c r="F564" s="294"/>
      <c r="G564" s="294"/>
      <c r="H564" s="294"/>
      <c r="I564" s="294"/>
      <c r="J564" s="294"/>
      <c r="K564" s="294"/>
      <c r="L564" s="294"/>
      <c r="M564" s="294"/>
      <c r="N564" s="294"/>
      <c r="O564" s="294"/>
      <c r="P564" s="294"/>
      <c r="Q564" s="294"/>
      <c r="R564" s="294"/>
      <c r="S564" s="294"/>
      <c r="T564" s="294"/>
      <c r="U564" s="294"/>
      <c r="V564" s="294"/>
      <c r="W564" s="294"/>
      <c r="X564" s="294"/>
      <c r="Y564" s="294"/>
      <c r="Z564" s="294"/>
      <c r="AA564" s="294"/>
      <c r="AB564" s="294"/>
      <c r="AC564" s="294"/>
      <c r="AD564" s="294"/>
      <c r="AE564" s="294"/>
      <c r="AF564" s="346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3"/>
      <c r="C565" s="294"/>
      <c r="D565" s="294"/>
      <c r="E565" s="294"/>
      <c r="F565" s="294"/>
      <c r="G565" s="294"/>
      <c r="H565" s="294"/>
      <c r="I565" s="294"/>
      <c r="J565" s="294"/>
      <c r="K565" s="294"/>
      <c r="L565" s="294"/>
      <c r="M565" s="294"/>
      <c r="N565" s="294"/>
      <c r="O565" s="294"/>
      <c r="P565" s="294"/>
      <c r="Q565" s="294"/>
      <c r="R565" s="294"/>
      <c r="S565" s="294"/>
      <c r="T565" s="294"/>
      <c r="U565" s="294"/>
      <c r="V565" s="294"/>
      <c r="W565" s="294"/>
      <c r="X565" s="294"/>
      <c r="Y565" s="294"/>
      <c r="Z565" s="294"/>
      <c r="AA565" s="294"/>
      <c r="AB565" s="294"/>
      <c r="AC565" s="294"/>
      <c r="AD565" s="294"/>
      <c r="AE565" s="294"/>
      <c r="AF565" s="346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3"/>
      <c r="C566" s="294"/>
      <c r="D566" s="294"/>
      <c r="E566" s="294"/>
      <c r="F566" s="294"/>
      <c r="G566" s="294"/>
      <c r="H566" s="294"/>
      <c r="I566" s="294"/>
      <c r="J566" s="294"/>
      <c r="K566" s="294"/>
      <c r="L566" s="294"/>
      <c r="M566" s="294"/>
      <c r="N566" s="294"/>
      <c r="O566" s="294"/>
      <c r="P566" s="294"/>
      <c r="Q566" s="294"/>
      <c r="R566" s="294"/>
      <c r="S566" s="294"/>
      <c r="T566" s="294"/>
      <c r="U566" s="294"/>
      <c r="V566" s="294"/>
      <c r="W566" s="294"/>
      <c r="X566" s="294"/>
      <c r="Y566" s="294"/>
      <c r="Z566" s="294"/>
      <c r="AA566" s="294"/>
      <c r="AB566" s="294"/>
      <c r="AC566" s="294"/>
      <c r="AD566" s="294"/>
      <c r="AE566" s="294"/>
      <c r="AF566" s="346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3"/>
      <c r="C567" s="294"/>
      <c r="D567" s="294"/>
      <c r="E567" s="294"/>
      <c r="F567" s="294"/>
      <c r="G567" s="294"/>
      <c r="H567" s="294"/>
      <c r="I567" s="294"/>
      <c r="J567" s="294"/>
      <c r="K567" s="294"/>
      <c r="L567" s="294"/>
      <c r="M567" s="294"/>
      <c r="N567" s="294"/>
      <c r="O567" s="294"/>
      <c r="P567" s="294"/>
      <c r="Q567" s="294"/>
      <c r="R567" s="294"/>
      <c r="S567" s="294"/>
      <c r="T567" s="294"/>
      <c r="U567" s="294"/>
      <c r="V567" s="294"/>
      <c r="W567" s="294"/>
      <c r="X567" s="294"/>
      <c r="Y567" s="294"/>
      <c r="Z567" s="294"/>
      <c r="AA567" s="294"/>
      <c r="AB567" s="294"/>
      <c r="AC567" s="294"/>
      <c r="AD567" s="294"/>
      <c r="AE567" s="294"/>
      <c r="AF567" s="346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3"/>
      <c r="C568" s="294"/>
      <c r="D568" s="294"/>
      <c r="E568" s="294"/>
      <c r="F568" s="294"/>
      <c r="G568" s="294"/>
      <c r="H568" s="294"/>
      <c r="I568" s="294"/>
      <c r="J568" s="294"/>
      <c r="K568" s="294"/>
      <c r="L568" s="294"/>
      <c r="M568" s="294"/>
      <c r="N568" s="294"/>
      <c r="O568" s="294"/>
      <c r="P568" s="294"/>
      <c r="Q568" s="294"/>
      <c r="R568" s="294"/>
      <c r="S568" s="294"/>
      <c r="T568" s="294"/>
      <c r="U568" s="294"/>
      <c r="V568" s="294"/>
      <c r="W568" s="294"/>
      <c r="X568" s="294"/>
      <c r="Y568" s="294"/>
      <c r="Z568" s="294"/>
      <c r="AA568" s="294"/>
      <c r="AB568" s="294"/>
      <c r="AC568" s="294"/>
      <c r="AD568" s="294"/>
      <c r="AE568" s="294"/>
      <c r="AF568" s="346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3"/>
      <c r="C569" s="294"/>
      <c r="D569" s="294"/>
      <c r="E569" s="294"/>
      <c r="F569" s="294"/>
      <c r="G569" s="294"/>
      <c r="H569" s="294"/>
      <c r="I569" s="294"/>
      <c r="J569" s="294"/>
      <c r="K569" s="294"/>
      <c r="L569" s="294"/>
      <c r="M569" s="294"/>
      <c r="N569" s="294"/>
      <c r="O569" s="294"/>
      <c r="P569" s="294"/>
      <c r="Q569" s="294"/>
      <c r="R569" s="294"/>
      <c r="S569" s="294"/>
      <c r="T569" s="294"/>
      <c r="U569" s="294"/>
      <c r="V569" s="294"/>
      <c r="W569" s="294"/>
      <c r="X569" s="294"/>
      <c r="Y569" s="294"/>
      <c r="Z569" s="294"/>
      <c r="AA569" s="294"/>
      <c r="AB569" s="294"/>
      <c r="AC569" s="294"/>
      <c r="AD569" s="294"/>
      <c r="AE569" s="294"/>
      <c r="AF569" s="346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5"/>
      <c r="AG570" s="168"/>
      <c r="AH570" s="169"/>
      <c r="AI570" s="169"/>
      <c r="AJ570" s="169"/>
      <c r="AK570" s="169"/>
      <c r="AL570" s="169"/>
      <c r="AM570" s="169"/>
      <c r="AN570" s="169"/>
      <c r="AO570" s="169"/>
      <c r="AP570" s="169"/>
      <c r="AQ570" s="169"/>
      <c r="AR570" s="169"/>
      <c r="AS570" s="169"/>
      <c r="AT570" s="169"/>
      <c r="AU570" s="169"/>
      <c r="AV570" s="169"/>
      <c r="AW570" s="169"/>
      <c r="AX570" s="169"/>
      <c r="AY570" s="169"/>
      <c r="AZ570" s="169"/>
      <c r="BA570" s="169"/>
      <c r="BB570" s="169"/>
      <c r="BC570" s="169"/>
      <c r="BD570" s="169"/>
      <c r="BE570" s="169"/>
      <c r="BF570" s="169"/>
      <c r="BG570" s="169"/>
      <c r="BH570" s="169"/>
      <c r="BI570" s="169"/>
      <c r="BJ570" s="169"/>
      <c r="BK570" s="169"/>
      <c r="BL570" s="169"/>
      <c r="BM570" s="169"/>
      <c r="BN570" s="169"/>
      <c r="BO570" s="169"/>
      <c r="BP570" s="169"/>
      <c r="BQ570" s="169"/>
      <c r="BR570" s="169"/>
      <c r="BS570" s="169"/>
      <c r="BT570" s="169"/>
      <c r="BU570" s="169"/>
      <c r="BV570" s="169"/>
      <c r="BW570" s="169"/>
      <c r="BX570" s="169"/>
      <c r="BY570" s="169"/>
      <c r="BZ570" s="17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7"/>
      <c r="C573" s="77"/>
      <c r="D573" s="77"/>
      <c r="E573" s="77"/>
      <c r="F573" s="77"/>
      <c r="G573" s="77"/>
      <c r="H573" s="77"/>
      <c r="I573" s="77"/>
      <c r="J573" s="77"/>
      <c r="K573" s="77"/>
      <c r="L573" s="77"/>
      <c r="M573" s="77"/>
      <c r="N573" s="77"/>
      <c r="O573" s="77"/>
      <c r="P573" s="77"/>
      <c r="Q573" s="77"/>
      <c r="R573" s="77"/>
      <c r="S573" s="77"/>
      <c r="T573" s="77"/>
      <c r="U573" s="77"/>
      <c r="V573" s="77"/>
      <c r="W573" s="77"/>
      <c r="X573" s="77"/>
      <c r="Y573" s="77"/>
      <c r="Z573" s="77"/>
      <c r="AA573" s="77"/>
      <c r="AB573" s="77"/>
      <c r="AC573" s="77"/>
      <c r="AD573" s="77"/>
      <c r="AE573" s="77"/>
      <c r="AF573" s="77"/>
      <c r="AG573" s="77"/>
      <c r="AH573" s="77"/>
      <c r="AI573" s="77"/>
      <c r="AJ573" s="77"/>
      <c r="AK573" s="77"/>
      <c r="AL573" s="77"/>
      <c r="AM573" s="77"/>
      <c r="AN573" s="77"/>
      <c r="AO573" s="77"/>
      <c r="AP573" s="77"/>
      <c r="AQ573" s="77"/>
      <c r="AR573" s="77"/>
      <c r="AS573" s="77"/>
      <c r="AT573" s="77"/>
      <c r="AU573" s="77"/>
      <c r="AV573" s="77"/>
      <c r="AW573" s="77"/>
      <c r="AX573" s="77"/>
      <c r="AY573" s="77"/>
      <c r="AZ573" s="77"/>
      <c r="BA573" s="77"/>
      <c r="BB573" s="77"/>
      <c r="BC573" s="77"/>
      <c r="BD573" s="77"/>
      <c r="BE573" s="77"/>
      <c r="BF573" s="77"/>
      <c r="BG573" s="77"/>
      <c r="BH573" s="77"/>
      <c r="BI573" s="77"/>
      <c r="BJ573" s="77"/>
      <c r="BK573" s="77"/>
      <c r="BL573" s="77"/>
      <c r="BM573" s="77"/>
      <c r="BN573" s="77"/>
      <c r="BO573" s="77"/>
      <c r="BP573" s="77"/>
      <c r="BQ573" s="77"/>
      <c r="BR573" s="77"/>
      <c r="BS573" s="77"/>
      <c r="BT573" s="77"/>
      <c r="BU573" s="77"/>
      <c r="BV573" s="77"/>
      <c r="BW573" s="77"/>
      <c r="BX573" s="77"/>
      <c r="BY573" s="77"/>
      <c r="BZ573" s="77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7"/>
      <c r="C574" s="77"/>
      <c r="D574" s="77"/>
      <c r="E574" s="77"/>
      <c r="F574" s="77"/>
      <c r="G574" s="77"/>
      <c r="H574" s="77"/>
      <c r="I574" s="77"/>
      <c r="J574" s="77"/>
      <c r="K574" s="77"/>
      <c r="L574" s="77"/>
      <c r="M574" s="77"/>
      <c r="N574" s="77"/>
      <c r="O574" s="77"/>
      <c r="P574" s="77"/>
      <c r="Q574" s="77"/>
      <c r="R574" s="77"/>
      <c r="S574" s="77"/>
      <c r="T574" s="77"/>
      <c r="U574" s="77"/>
      <c r="V574" s="77"/>
      <c r="W574" s="77"/>
      <c r="X574" s="77"/>
      <c r="Y574" s="77"/>
      <c r="Z574" s="77"/>
      <c r="AA574" s="77"/>
      <c r="AB574" s="77"/>
      <c r="AC574" s="77"/>
      <c r="AD574" s="77"/>
      <c r="AE574" s="77"/>
      <c r="AF574" s="77"/>
      <c r="AG574" s="77"/>
      <c r="AH574" s="77"/>
      <c r="AI574" s="77"/>
      <c r="AJ574" s="77"/>
      <c r="AK574" s="77"/>
      <c r="AL574" s="77"/>
      <c r="AM574" s="77"/>
      <c r="AN574" s="77"/>
      <c r="AO574" s="77"/>
      <c r="AP574" s="77"/>
      <c r="AQ574" s="77"/>
      <c r="AR574" s="77"/>
      <c r="AS574" s="77"/>
      <c r="AT574" s="77"/>
      <c r="AU574" s="77"/>
      <c r="AV574" s="77"/>
      <c r="AW574" s="77"/>
      <c r="AX574" s="77"/>
      <c r="AY574" s="77"/>
      <c r="AZ574" s="77"/>
      <c r="BA574" s="77"/>
      <c r="BB574" s="77"/>
      <c r="BC574" s="77"/>
      <c r="BD574" s="77"/>
      <c r="BE574" s="77"/>
      <c r="BF574" s="77"/>
      <c r="BG574" s="77"/>
      <c r="BH574" s="77"/>
      <c r="BI574" s="77"/>
      <c r="BJ574" s="77"/>
      <c r="BK574" s="77"/>
      <c r="BL574" s="77"/>
      <c r="BM574" s="77"/>
      <c r="BN574" s="77"/>
      <c r="BO574" s="77"/>
      <c r="BP574" s="77"/>
      <c r="BQ574" s="77"/>
      <c r="BR574" s="77"/>
      <c r="BS574" s="77"/>
      <c r="BT574" s="77"/>
      <c r="BU574" s="77"/>
      <c r="BV574" s="77"/>
      <c r="BW574" s="77"/>
      <c r="BX574" s="77"/>
      <c r="BY574" s="77"/>
      <c r="BZ574" s="77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7"/>
      <c r="C575" s="77"/>
      <c r="D575" s="77"/>
      <c r="E575" s="77"/>
      <c r="F575" s="77"/>
      <c r="G575" s="77"/>
      <c r="H575" s="77"/>
      <c r="I575" s="77"/>
      <c r="J575" s="77"/>
      <c r="K575" s="77"/>
      <c r="L575" s="77"/>
      <c r="M575" s="77"/>
      <c r="N575" s="77"/>
      <c r="O575" s="77"/>
      <c r="P575" s="77"/>
      <c r="Q575" s="77"/>
      <c r="R575" s="77"/>
      <c r="S575" s="77"/>
      <c r="T575" s="77"/>
      <c r="U575" s="77"/>
      <c r="V575" s="77"/>
      <c r="W575" s="77"/>
      <c r="X575" s="77"/>
      <c r="Y575" s="77"/>
      <c r="Z575" s="77"/>
      <c r="AA575" s="77"/>
      <c r="AB575" s="77"/>
      <c r="AC575" s="77"/>
      <c r="AD575" s="77"/>
      <c r="AE575" s="77"/>
      <c r="AF575" s="77"/>
      <c r="AG575" s="77"/>
      <c r="AH575" s="77"/>
      <c r="AI575" s="77"/>
      <c r="AJ575" s="77"/>
      <c r="AK575" s="77"/>
      <c r="AL575" s="77"/>
      <c r="AM575" s="77"/>
      <c r="AN575" s="77"/>
      <c r="AO575" s="77"/>
      <c r="AP575" s="77"/>
      <c r="AQ575" s="77"/>
      <c r="AR575" s="77"/>
      <c r="AS575" s="77"/>
      <c r="AT575" s="77"/>
      <c r="AU575" s="77"/>
      <c r="AV575" s="77"/>
      <c r="AW575" s="77"/>
      <c r="AX575" s="77"/>
      <c r="AY575" s="77"/>
      <c r="AZ575" s="77"/>
      <c r="BA575" s="77"/>
      <c r="BB575" s="77"/>
      <c r="BC575" s="77"/>
      <c r="BD575" s="77"/>
      <c r="BE575" s="77"/>
      <c r="BF575" s="77"/>
      <c r="BG575" s="77"/>
      <c r="BH575" s="77"/>
      <c r="BI575" s="77"/>
      <c r="BJ575" s="77"/>
      <c r="BK575" s="77"/>
      <c r="BL575" s="77"/>
      <c r="BM575" s="77"/>
      <c r="BN575" s="77"/>
      <c r="BO575" s="77"/>
      <c r="BP575" s="77"/>
      <c r="BQ575" s="77"/>
      <c r="BR575" s="77"/>
      <c r="BS575" s="77"/>
      <c r="BT575" s="77"/>
      <c r="BU575" s="77"/>
      <c r="BV575" s="77"/>
      <c r="BW575" s="77"/>
      <c r="BX575" s="77"/>
      <c r="BY575" s="77"/>
      <c r="BZ575" s="77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7"/>
      <c r="C576" s="77"/>
      <c r="D576" s="77"/>
      <c r="E576" s="77"/>
      <c r="F576" s="77"/>
      <c r="G576" s="77"/>
      <c r="H576" s="77"/>
      <c r="I576" s="77"/>
      <c r="J576" s="77"/>
      <c r="K576" s="77"/>
      <c r="L576" s="77"/>
      <c r="M576" s="77"/>
      <c r="N576" s="77"/>
      <c r="O576" s="77"/>
      <c r="P576" s="77"/>
      <c r="Q576" s="77"/>
      <c r="R576" s="77"/>
      <c r="S576" s="77"/>
      <c r="T576" s="77"/>
      <c r="U576" s="77"/>
      <c r="V576" s="77"/>
      <c r="W576" s="77"/>
      <c r="X576" s="77"/>
      <c r="Y576" s="77"/>
      <c r="Z576" s="77"/>
      <c r="AA576" s="77"/>
      <c r="AB576" s="77"/>
      <c r="AC576" s="77"/>
      <c r="AD576" s="77"/>
      <c r="AE576" s="77"/>
      <c r="AF576" s="77"/>
      <c r="AG576" s="77"/>
      <c r="AH576" s="77"/>
      <c r="AI576" s="77"/>
      <c r="AJ576" s="77"/>
      <c r="AK576" s="77"/>
      <c r="AL576" s="77"/>
      <c r="AM576" s="77"/>
      <c r="AN576" s="77"/>
      <c r="AO576" s="77"/>
      <c r="AP576" s="77"/>
      <c r="AQ576" s="77"/>
      <c r="AR576" s="77"/>
      <c r="AS576" s="77"/>
      <c r="AT576" s="77"/>
      <c r="AU576" s="77"/>
      <c r="AV576" s="77"/>
      <c r="AW576" s="77"/>
      <c r="AX576" s="77"/>
      <c r="AY576" s="77"/>
      <c r="AZ576" s="77"/>
      <c r="BA576" s="77"/>
      <c r="BB576" s="77"/>
      <c r="BC576" s="77"/>
      <c r="BD576" s="77"/>
      <c r="BE576" s="77"/>
      <c r="BF576" s="77"/>
      <c r="BG576" s="77"/>
      <c r="BH576" s="77"/>
      <c r="BI576" s="77"/>
      <c r="BJ576" s="77"/>
      <c r="BK576" s="77"/>
      <c r="BL576" s="77"/>
      <c r="BM576" s="77"/>
      <c r="BN576" s="77"/>
      <c r="BO576" s="77"/>
      <c r="BP576" s="77"/>
      <c r="BQ576" s="77"/>
      <c r="BR576" s="77"/>
      <c r="BS576" s="77"/>
      <c r="BT576" s="77"/>
      <c r="BU576" s="77"/>
      <c r="BV576" s="77"/>
      <c r="BW576" s="77"/>
      <c r="BX576" s="77"/>
      <c r="BY576" s="77"/>
      <c r="BZ576" s="77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7"/>
      <c r="C577" s="77"/>
      <c r="D577" s="77"/>
      <c r="E577" s="77"/>
      <c r="F577" s="77"/>
      <c r="G577" s="77"/>
      <c r="H577" s="77"/>
      <c r="I577" s="77"/>
      <c r="J577" s="77"/>
      <c r="K577" s="77"/>
      <c r="L577" s="77"/>
      <c r="M577" s="77"/>
      <c r="N577" s="77"/>
      <c r="O577" s="77"/>
      <c r="P577" s="77"/>
      <c r="Q577" s="77"/>
      <c r="R577" s="77"/>
      <c r="S577" s="77"/>
      <c r="T577" s="77"/>
      <c r="U577" s="77"/>
      <c r="V577" s="77"/>
      <c r="W577" s="77"/>
      <c r="X577" s="77"/>
      <c r="Y577" s="77"/>
      <c r="Z577" s="77"/>
      <c r="AA577" s="77"/>
      <c r="AB577" s="77"/>
      <c r="AC577" s="77"/>
      <c r="AD577" s="77"/>
      <c r="AE577" s="77"/>
      <c r="AF577" s="77"/>
      <c r="AG577" s="77"/>
      <c r="AH577" s="77"/>
      <c r="AI577" s="77"/>
      <c r="AJ577" s="77"/>
      <c r="AK577" s="77"/>
      <c r="AL577" s="77"/>
      <c r="AM577" s="77"/>
      <c r="AN577" s="77"/>
      <c r="AO577" s="77"/>
      <c r="AP577" s="77"/>
      <c r="AQ577" s="77"/>
      <c r="AR577" s="77"/>
      <c r="AS577" s="77"/>
      <c r="AT577" s="77"/>
      <c r="AU577" s="77"/>
      <c r="AV577" s="77"/>
      <c r="AW577" s="77"/>
      <c r="AX577" s="77"/>
      <c r="AY577" s="77"/>
      <c r="AZ577" s="77"/>
      <c r="BA577" s="77"/>
      <c r="BB577" s="77"/>
      <c r="BC577" s="77"/>
      <c r="BD577" s="77"/>
      <c r="BE577" s="77"/>
      <c r="BF577" s="77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/>
      <c r="BR577" s="77"/>
      <c r="BS577" s="77"/>
      <c r="BT577" s="77"/>
      <c r="BU577" s="77"/>
      <c r="BV577" s="77"/>
      <c r="BW577" s="77"/>
      <c r="BX577" s="77"/>
      <c r="BY577" s="77"/>
      <c r="BZ577" s="77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7"/>
      <c r="C578" s="77"/>
      <c r="D578" s="77"/>
      <c r="E578" s="77"/>
      <c r="F578" s="77"/>
      <c r="G578" s="77"/>
      <c r="H578" s="77"/>
      <c r="I578" s="77"/>
      <c r="J578" s="77"/>
      <c r="K578" s="77"/>
      <c r="L578" s="77"/>
      <c r="M578" s="77"/>
      <c r="N578" s="77"/>
      <c r="O578" s="77"/>
      <c r="P578" s="77"/>
      <c r="Q578" s="77"/>
      <c r="R578" s="77"/>
      <c r="S578" s="77"/>
      <c r="T578" s="77"/>
      <c r="U578" s="77"/>
      <c r="V578" s="77"/>
      <c r="W578" s="77"/>
      <c r="X578" s="77"/>
      <c r="Y578" s="77"/>
      <c r="Z578" s="77"/>
      <c r="AA578" s="77"/>
      <c r="AB578" s="77"/>
      <c r="AC578" s="77"/>
      <c r="AD578" s="77"/>
      <c r="AE578" s="77"/>
      <c r="AF578" s="77"/>
      <c r="AG578" s="77"/>
      <c r="AH578" s="77"/>
      <c r="AI578" s="77"/>
      <c r="AJ578" s="77"/>
      <c r="AK578" s="77"/>
      <c r="AL578" s="77"/>
      <c r="AM578" s="77"/>
      <c r="AN578" s="77"/>
      <c r="AO578" s="77"/>
      <c r="AP578" s="77"/>
      <c r="AQ578" s="77"/>
      <c r="AR578" s="77"/>
      <c r="AS578" s="77"/>
      <c r="AT578" s="77"/>
      <c r="AU578" s="77"/>
      <c r="AV578" s="77"/>
      <c r="AW578" s="77"/>
      <c r="AX578" s="77"/>
      <c r="AY578" s="77"/>
      <c r="AZ578" s="77"/>
      <c r="BA578" s="77"/>
      <c r="BB578" s="77"/>
      <c r="BC578" s="77"/>
      <c r="BD578" s="77"/>
      <c r="BE578" s="77"/>
      <c r="BF578" s="77"/>
      <c r="BG578" s="77"/>
      <c r="BH578" s="77"/>
      <c r="BI578" s="77"/>
      <c r="BJ578" s="77"/>
      <c r="BK578" s="77"/>
      <c r="BL578" s="77"/>
      <c r="BM578" s="77"/>
      <c r="BN578" s="77"/>
      <c r="BO578" s="77"/>
      <c r="BP578" s="77"/>
      <c r="BQ578" s="77"/>
      <c r="BR578" s="77"/>
      <c r="BS578" s="77"/>
      <c r="BT578" s="77"/>
      <c r="BU578" s="77"/>
      <c r="BV578" s="77"/>
      <c r="BW578" s="77"/>
      <c r="BX578" s="77"/>
      <c r="BY578" s="77"/>
      <c r="BZ578" s="77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7"/>
      <c r="C579" s="77"/>
      <c r="D579" s="77"/>
      <c r="E579" s="77"/>
      <c r="F579" s="77"/>
      <c r="G579" s="77"/>
      <c r="H579" s="77"/>
      <c r="I579" s="77"/>
      <c r="J579" s="77"/>
      <c r="K579" s="77"/>
      <c r="L579" s="77"/>
      <c r="M579" s="77"/>
      <c r="N579" s="77"/>
      <c r="O579" s="77"/>
      <c r="P579" s="77"/>
      <c r="Q579" s="77"/>
      <c r="R579" s="77"/>
      <c r="S579" s="77"/>
      <c r="T579" s="77"/>
      <c r="U579" s="77"/>
      <c r="V579" s="77"/>
      <c r="W579" s="77"/>
      <c r="X579" s="77"/>
      <c r="Y579" s="77"/>
      <c r="Z579" s="77"/>
      <c r="AA579" s="77"/>
      <c r="AB579" s="77"/>
      <c r="AC579" s="77"/>
      <c r="AD579" s="77"/>
      <c r="AE579" s="77"/>
      <c r="AF579" s="77"/>
      <c r="AG579" s="77"/>
      <c r="AH579" s="77"/>
      <c r="AI579" s="77"/>
      <c r="AJ579" s="77"/>
      <c r="AK579" s="77"/>
      <c r="AL579" s="77"/>
      <c r="AM579" s="77"/>
      <c r="AN579" s="77"/>
      <c r="AO579" s="77"/>
      <c r="AP579" s="77"/>
      <c r="AQ579" s="77"/>
      <c r="AR579" s="77"/>
      <c r="AS579" s="77"/>
      <c r="AT579" s="77"/>
      <c r="AU579" s="77"/>
      <c r="AV579" s="77"/>
      <c r="AW579" s="77"/>
      <c r="AX579" s="77"/>
      <c r="AY579" s="77"/>
      <c r="AZ579" s="77"/>
      <c r="BA579" s="77"/>
      <c r="BB579" s="77"/>
      <c r="BC579" s="77"/>
      <c r="BD579" s="77"/>
      <c r="BE579" s="77"/>
      <c r="BF579" s="77"/>
      <c r="BG579" s="77"/>
      <c r="BH579" s="77"/>
      <c r="BI579" s="77"/>
      <c r="BJ579" s="77"/>
      <c r="BK579" s="77"/>
      <c r="BL579" s="77"/>
      <c r="BM579" s="77"/>
      <c r="BN579" s="77"/>
      <c r="BO579" s="77"/>
      <c r="BP579" s="77"/>
      <c r="BQ579" s="77"/>
      <c r="BR579" s="77"/>
      <c r="BS579" s="77"/>
      <c r="BT579" s="77"/>
      <c r="BU579" s="77"/>
      <c r="BV579" s="77"/>
      <c r="BW579" s="77"/>
      <c r="BX579" s="77"/>
      <c r="BY579" s="77"/>
      <c r="BZ579" s="77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7"/>
      <c r="C580" s="77"/>
      <c r="D580" s="77"/>
      <c r="E580" s="77"/>
      <c r="F580" s="77"/>
      <c r="G580" s="77"/>
      <c r="H580" s="77"/>
      <c r="I580" s="77"/>
      <c r="J580" s="77"/>
      <c r="K580" s="77"/>
      <c r="L580" s="77"/>
      <c r="M580" s="77"/>
      <c r="N580" s="77"/>
      <c r="O580" s="77"/>
      <c r="P580" s="77"/>
      <c r="Q580" s="77"/>
      <c r="R580" s="77"/>
      <c r="S580" s="77"/>
      <c r="T580" s="77"/>
      <c r="U580" s="77"/>
      <c r="V580" s="77"/>
      <c r="W580" s="77"/>
      <c r="X580" s="77"/>
      <c r="Y580" s="77"/>
      <c r="Z580" s="77"/>
      <c r="AA580" s="77"/>
      <c r="AB580" s="77"/>
      <c r="AC580" s="77"/>
      <c r="AD580" s="77"/>
      <c r="AE580" s="77"/>
      <c r="AF580" s="77"/>
      <c r="AG580" s="77"/>
      <c r="AH580" s="77"/>
      <c r="AI580" s="77"/>
      <c r="AJ580" s="77"/>
      <c r="AK580" s="77"/>
      <c r="AL580" s="77"/>
      <c r="AM580" s="77"/>
      <c r="AN580" s="77"/>
      <c r="AO580" s="77"/>
      <c r="AP580" s="77"/>
      <c r="AQ580" s="77"/>
      <c r="AR580" s="77"/>
      <c r="AS580" s="77"/>
      <c r="AT580" s="77"/>
      <c r="AU580" s="77"/>
      <c r="AV580" s="77"/>
      <c r="AW580" s="77"/>
      <c r="AX580" s="77"/>
      <c r="AY580" s="77"/>
      <c r="AZ580" s="77"/>
      <c r="BA580" s="77"/>
      <c r="BB580" s="77"/>
      <c r="BC580" s="77"/>
      <c r="BD580" s="77"/>
      <c r="BE580" s="77"/>
      <c r="BF580" s="77"/>
      <c r="BG580" s="77"/>
      <c r="BH580" s="77"/>
      <c r="BI580" s="77"/>
      <c r="BJ580" s="77"/>
      <c r="BK580" s="77"/>
      <c r="BL580" s="77"/>
      <c r="BM580" s="77"/>
      <c r="BN580" s="77"/>
      <c r="BO580" s="77"/>
      <c r="BP580" s="77"/>
      <c r="BQ580" s="77"/>
      <c r="BR580" s="77"/>
      <c r="BS580" s="77"/>
      <c r="BT580" s="77"/>
      <c r="BU580" s="77"/>
      <c r="BV580" s="77"/>
      <c r="BW580" s="77"/>
      <c r="BX580" s="77"/>
      <c r="BY580" s="77"/>
      <c r="BZ580" s="77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7"/>
      <c r="C581" s="77"/>
      <c r="D581" s="77"/>
      <c r="E581" s="77"/>
      <c r="F581" s="77"/>
      <c r="G581" s="77"/>
      <c r="H581" s="77"/>
      <c r="I581" s="77"/>
      <c r="J581" s="77"/>
      <c r="K581" s="77"/>
      <c r="L581" s="77"/>
      <c r="M581" s="77"/>
      <c r="N581" s="77"/>
      <c r="O581" s="77"/>
      <c r="P581" s="77"/>
      <c r="Q581" s="77"/>
      <c r="R581" s="77"/>
      <c r="S581" s="77"/>
      <c r="T581" s="77"/>
      <c r="U581" s="77"/>
      <c r="V581" s="77"/>
      <c r="W581" s="77"/>
      <c r="X581" s="77"/>
      <c r="Y581" s="77"/>
      <c r="Z581" s="77"/>
      <c r="AA581" s="77"/>
      <c r="AB581" s="77"/>
      <c r="AC581" s="77"/>
      <c r="AD581" s="77"/>
      <c r="AE581" s="77"/>
      <c r="AF581" s="77"/>
      <c r="AG581" s="77"/>
      <c r="AH581" s="77"/>
      <c r="AI581" s="77"/>
      <c r="AJ581" s="77"/>
      <c r="AK581" s="77"/>
      <c r="AL581" s="77"/>
      <c r="AM581" s="77"/>
      <c r="AN581" s="77"/>
      <c r="AO581" s="77"/>
      <c r="AP581" s="77"/>
      <c r="AQ581" s="77"/>
      <c r="AR581" s="77"/>
      <c r="AS581" s="77"/>
      <c r="AT581" s="77"/>
      <c r="AU581" s="77"/>
      <c r="AV581" s="77"/>
      <c r="AW581" s="77"/>
      <c r="AX581" s="77"/>
      <c r="AY581" s="77"/>
      <c r="AZ581" s="77"/>
      <c r="BA581" s="77"/>
      <c r="BB581" s="77"/>
      <c r="BC581" s="77"/>
      <c r="BD581" s="77"/>
      <c r="BE581" s="77"/>
      <c r="BF581" s="77"/>
      <c r="BG581" s="77"/>
      <c r="BH581" s="77"/>
      <c r="BI581" s="77"/>
      <c r="BJ581" s="77"/>
      <c r="BK581" s="77"/>
      <c r="BL581" s="77"/>
      <c r="BM581" s="77"/>
      <c r="BN581" s="77"/>
      <c r="BO581" s="77"/>
      <c r="BP581" s="77"/>
      <c r="BQ581" s="77"/>
      <c r="BR581" s="77"/>
      <c r="BS581" s="77"/>
      <c r="BT581" s="77"/>
      <c r="BU581" s="77"/>
      <c r="BV581" s="77"/>
      <c r="BW581" s="77"/>
      <c r="BX581" s="77"/>
      <c r="BY581" s="77"/>
      <c r="BZ581" s="77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7"/>
      <c r="C582" s="77"/>
      <c r="D582" s="77"/>
      <c r="E582" s="77"/>
      <c r="F582" s="77"/>
      <c r="G582" s="77"/>
      <c r="H582" s="77"/>
      <c r="I582" s="77"/>
      <c r="J582" s="77"/>
      <c r="K582" s="77"/>
      <c r="L582" s="77"/>
      <c r="M582" s="77"/>
      <c r="N582" s="77"/>
      <c r="O582" s="77"/>
      <c r="P582" s="77"/>
      <c r="Q582" s="77"/>
      <c r="R582" s="77"/>
      <c r="S582" s="77"/>
      <c r="T582" s="77"/>
      <c r="U582" s="77"/>
      <c r="V582" s="77"/>
      <c r="W582" s="77"/>
      <c r="X582" s="77"/>
      <c r="Y582" s="77"/>
      <c r="Z582" s="77"/>
      <c r="AA582" s="77"/>
      <c r="AB582" s="77"/>
      <c r="AC582" s="77"/>
      <c r="AD582" s="77"/>
      <c r="AE582" s="77"/>
      <c r="AF582" s="77"/>
      <c r="AG582" s="77"/>
      <c r="AH582" s="77"/>
      <c r="AI582" s="77"/>
      <c r="AJ582" s="77"/>
      <c r="AK582" s="77"/>
      <c r="AL582" s="77"/>
      <c r="AM582" s="77"/>
      <c r="AN582" s="77"/>
      <c r="AO582" s="77"/>
      <c r="AP582" s="77"/>
      <c r="AQ582" s="77"/>
      <c r="AR582" s="77"/>
      <c r="AS582" s="77"/>
      <c r="AT582" s="77"/>
      <c r="AU582" s="77"/>
      <c r="AV582" s="77"/>
      <c r="AW582" s="77"/>
      <c r="AX582" s="77"/>
      <c r="AY582" s="77"/>
      <c r="AZ582" s="77"/>
      <c r="BA582" s="77"/>
      <c r="BB582" s="77"/>
      <c r="BC582" s="77"/>
      <c r="BD582" s="77"/>
      <c r="BE582" s="77"/>
      <c r="BF582" s="77"/>
      <c r="BG582" s="77"/>
      <c r="BH582" s="77"/>
      <c r="BI582" s="77"/>
      <c r="BJ582" s="77"/>
      <c r="BK582" s="77"/>
      <c r="BL582" s="77"/>
      <c r="BM582" s="77"/>
      <c r="BN582" s="77"/>
      <c r="BO582" s="77"/>
      <c r="BP582" s="77"/>
      <c r="BQ582" s="77"/>
      <c r="BR582" s="77"/>
      <c r="BS582" s="77"/>
      <c r="BT582" s="77"/>
      <c r="BU582" s="77"/>
      <c r="BV582" s="77"/>
      <c r="BW582" s="77"/>
      <c r="BX582" s="77"/>
      <c r="BY582" s="77"/>
      <c r="BZ582" s="77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7"/>
      <c r="C583" s="77"/>
      <c r="D583" s="77"/>
      <c r="E583" s="77"/>
      <c r="F583" s="77"/>
      <c r="G583" s="77"/>
      <c r="H583" s="77"/>
      <c r="I583" s="77"/>
      <c r="J583" s="77"/>
      <c r="K583" s="77"/>
      <c r="L583" s="77"/>
      <c r="M583" s="77"/>
      <c r="N583" s="77"/>
      <c r="O583" s="77"/>
      <c r="P583" s="77"/>
      <c r="Q583" s="77"/>
      <c r="R583" s="77"/>
      <c r="S583" s="77"/>
      <c r="T583" s="77"/>
      <c r="U583" s="77"/>
      <c r="V583" s="77"/>
      <c r="W583" s="77"/>
      <c r="X583" s="77"/>
      <c r="Y583" s="77"/>
      <c r="Z583" s="77"/>
      <c r="AA583" s="77"/>
      <c r="AB583" s="77"/>
      <c r="AC583" s="77"/>
      <c r="AD583" s="77"/>
      <c r="AE583" s="77"/>
      <c r="AF583" s="77"/>
      <c r="AG583" s="77"/>
      <c r="AH583" s="77"/>
      <c r="AI583" s="77"/>
      <c r="AJ583" s="77"/>
      <c r="AK583" s="77"/>
      <c r="AL583" s="77"/>
      <c r="AM583" s="77"/>
      <c r="AN583" s="77"/>
      <c r="AO583" s="77"/>
      <c r="AP583" s="77"/>
      <c r="AQ583" s="77"/>
      <c r="AR583" s="77"/>
      <c r="AS583" s="77"/>
      <c r="AT583" s="77"/>
      <c r="AU583" s="77"/>
      <c r="AV583" s="77"/>
      <c r="AW583" s="77"/>
      <c r="AX583" s="77"/>
      <c r="AY583" s="77"/>
      <c r="AZ583" s="77"/>
      <c r="BA583" s="77"/>
      <c r="BB583" s="77"/>
      <c r="BC583" s="77"/>
      <c r="BD583" s="77"/>
      <c r="BE583" s="77"/>
      <c r="BF583" s="77"/>
      <c r="BG583" s="77"/>
      <c r="BH583" s="77"/>
      <c r="BI583" s="77"/>
      <c r="BJ583" s="77"/>
      <c r="BK583" s="77"/>
      <c r="BL583" s="77"/>
      <c r="BM583" s="77"/>
      <c r="BN583" s="77"/>
      <c r="BO583" s="77"/>
      <c r="BP583" s="77"/>
      <c r="BQ583" s="77"/>
      <c r="BR583" s="77"/>
      <c r="BS583" s="77"/>
      <c r="BT583" s="77"/>
      <c r="BU583" s="77"/>
      <c r="BV583" s="77"/>
      <c r="BW583" s="77"/>
      <c r="BX583" s="77"/>
      <c r="BY583" s="77"/>
      <c r="BZ583" s="77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7"/>
      <c r="C584" s="77"/>
      <c r="D584" s="77"/>
      <c r="E584" s="77"/>
      <c r="F584" s="77"/>
      <c r="G584" s="77"/>
      <c r="H584" s="77"/>
      <c r="I584" s="77"/>
      <c r="J584" s="77"/>
      <c r="K584" s="77"/>
      <c r="L584" s="77"/>
      <c r="M584" s="77"/>
      <c r="N584" s="77"/>
      <c r="O584" s="77"/>
      <c r="P584" s="77"/>
      <c r="Q584" s="77"/>
      <c r="R584" s="77"/>
      <c r="S584" s="77"/>
      <c r="T584" s="77"/>
      <c r="U584" s="77"/>
      <c r="V584" s="77"/>
      <c r="W584" s="77"/>
      <c r="X584" s="77"/>
      <c r="Y584" s="77"/>
      <c r="Z584" s="77"/>
      <c r="AA584" s="77"/>
      <c r="AB584" s="77"/>
      <c r="AC584" s="77"/>
      <c r="AD584" s="77"/>
      <c r="AE584" s="77"/>
      <c r="AF584" s="77"/>
      <c r="AG584" s="77"/>
      <c r="AH584" s="77"/>
      <c r="AI584" s="77"/>
      <c r="AJ584" s="77"/>
      <c r="AK584" s="77"/>
      <c r="AL584" s="77"/>
      <c r="AM584" s="77"/>
      <c r="AN584" s="77"/>
      <c r="AO584" s="77"/>
      <c r="AP584" s="77"/>
      <c r="AQ584" s="77"/>
      <c r="AR584" s="77"/>
      <c r="AS584" s="77"/>
      <c r="AT584" s="77"/>
      <c r="AU584" s="77"/>
      <c r="AV584" s="77"/>
      <c r="AW584" s="77"/>
      <c r="AX584" s="77"/>
      <c r="AY584" s="77"/>
      <c r="AZ584" s="77"/>
      <c r="BA584" s="77"/>
      <c r="BB584" s="77"/>
      <c r="BC584" s="77"/>
      <c r="BD584" s="77"/>
      <c r="BE584" s="77"/>
      <c r="BF584" s="77"/>
      <c r="BG584" s="77"/>
      <c r="BH584" s="77"/>
      <c r="BI584" s="77"/>
      <c r="BJ584" s="77"/>
      <c r="BK584" s="77"/>
      <c r="BL584" s="77"/>
      <c r="BM584" s="77"/>
      <c r="BN584" s="77"/>
      <c r="BO584" s="77"/>
      <c r="BP584" s="77"/>
      <c r="BQ584" s="77"/>
      <c r="BR584" s="77"/>
      <c r="BS584" s="77"/>
      <c r="BT584" s="77"/>
      <c r="BU584" s="77"/>
      <c r="BV584" s="77"/>
      <c r="BW584" s="77"/>
      <c r="BX584" s="77"/>
      <c r="BY584" s="77"/>
      <c r="BZ584" s="77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7"/>
      <c r="C585" s="77"/>
      <c r="D585" s="77"/>
      <c r="E585" s="77"/>
      <c r="F585" s="77"/>
      <c r="G585" s="77"/>
      <c r="H585" s="77"/>
      <c r="I585" s="77"/>
      <c r="J585" s="77"/>
      <c r="K585" s="77"/>
      <c r="L585" s="77"/>
      <c r="M585" s="77"/>
      <c r="N585" s="77"/>
      <c r="O585" s="77"/>
      <c r="P585" s="77"/>
      <c r="Q585" s="77"/>
      <c r="R585" s="77"/>
      <c r="S585" s="77"/>
      <c r="T585" s="77"/>
      <c r="U585" s="77"/>
      <c r="V585" s="77"/>
      <c r="W585" s="77"/>
      <c r="X585" s="77"/>
      <c r="Y585" s="77"/>
      <c r="Z585" s="77"/>
      <c r="AA585" s="77"/>
      <c r="AB585" s="77"/>
      <c r="AC585" s="77"/>
      <c r="AD585" s="77"/>
      <c r="AE585" s="77"/>
      <c r="AF585" s="77"/>
      <c r="AG585" s="77"/>
      <c r="AH585" s="77"/>
      <c r="AI585" s="77"/>
      <c r="AJ585" s="77"/>
      <c r="AK585" s="77"/>
      <c r="AL585" s="77"/>
      <c r="AM585" s="77"/>
      <c r="AN585" s="77"/>
      <c r="AO585" s="77"/>
      <c r="AP585" s="77"/>
      <c r="AQ585" s="77"/>
      <c r="AR585" s="77"/>
      <c r="AS585" s="77"/>
      <c r="AT585" s="77"/>
      <c r="AU585" s="77"/>
      <c r="AV585" s="77"/>
      <c r="AW585" s="77"/>
      <c r="AX585" s="77"/>
      <c r="AY585" s="77"/>
      <c r="AZ585" s="77"/>
      <c r="BA585" s="77"/>
      <c r="BB585" s="77"/>
      <c r="BC585" s="77"/>
      <c r="BD585" s="77"/>
      <c r="BE585" s="77"/>
      <c r="BF585" s="77"/>
      <c r="BG585" s="77"/>
      <c r="BH585" s="77"/>
      <c r="BI585" s="77"/>
      <c r="BJ585" s="77"/>
      <c r="BK585" s="77"/>
      <c r="BL585" s="77"/>
      <c r="BM585" s="77"/>
      <c r="BN585" s="77"/>
      <c r="BO585" s="77"/>
      <c r="BP585" s="77"/>
      <c r="BQ585" s="77"/>
      <c r="BR585" s="77"/>
      <c r="BS585" s="77"/>
      <c r="BT585" s="77"/>
      <c r="BU585" s="77"/>
      <c r="BV585" s="77"/>
      <c r="BW585" s="77"/>
      <c r="BX585" s="77"/>
      <c r="BY585" s="77"/>
      <c r="BZ585" s="77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7"/>
      <c r="C586" s="77"/>
      <c r="D586" s="77"/>
      <c r="E586" s="77"/>
      <c r="F586" s="77"/>
      <c r="G586" s="77"/>
      <c r="H586" s="77"/>
      <c r="I586" s="77"/>
      <c r="J586" s="77"/>
      <c r="K586" s="77"/>
      <c r="L586" s="77"/>
      <c r="M586" s="77"/>
      <c r="N586" s="77"/>
      <c r="O586" s="77"/>
      <c r="P586" s="77"/>
      <c r="Q586" s="77"/>
      <c r="R586" s="77"/>
      <c r="S586" s="77"/>
      <c r="T586" s="77"/>
      <c r="U586" s="77"/>
      <c r="V586" s="77"/>
      <c r="W586" s="77"/>
      <c r="X586" s="77"/>
      <c r="Y586" s="77"/>
      <c r="Z586" s="77"/>
      <c r="AA586" s="77"/>
      <c r="AB586" s="77"/>
      <c r="AC586" s="77"/>
      <c r="AD586" s="77"/>
      <c r="AE586" s="77"/>
      <c r="AF586" s="77"/>
      <c r="AG586" s="77"/>
      <c r="AH586" s="77"/>
      <c r="AI586" s="77"/>
      <c r="AJ586" s="77"/>
      <c r="AK586" s="77"/>
      <c r="AL586" s="77"/>
      <c r="AM586" s="77"/>
      <c r="AN586" s="77"/>
      <c r="AO586" s="77"/>
      <c r="AP586" s="77"/>
      <c r="AQ586" s="77"/>
      <c r="AR586" s="77"/>
      <c r="AS586" s="77"/>
      <c r="AT586" s="77"/>
      <c r="AU586" s="77"/>
      <c r="AV586" s="77"/>
      <c r="AW586" s="77"/>
      <c r="AX586" s="77"/>
      <c r="AY586" s="77"/>
      <c r="AZ586" s="77"/>
      <c r="BA586" s="77"/>
      <c r="BB586" s="77"/>
      <c r="BC586" s="77"/>
      <c r="BD586" s="77"/>
      <c r="BE586" s="77"/>
      <c r="BF586" s="77"/>
      <c r="BG586" s="77"/>
      <c r="BH586" s="77"/>
      <c r="BI586" s="77"/>
      <c r="BJ586" s="77"/>
      <c r="BK586" s="77"/>
      <c r="BL586" s="77"/>
      <c r="BM586" s="77"/>
      <c r="BN586" s="77"/>
      <c r="BO586" s="77"/>
      <c r="BP586" s="77"/>
      <c r="BQ586" s="77"/>
      <c r="BR586" s="77"/>
      <c r="BS586" s="77"/>
      <c r="BT586" s="77"/>
      <c r="BU586" s="77"/>
      <c r="BV586" s="77"/>
      <c r="BW586" s="77"/>
      <c r="BX586" s="77"/>
      <c r="BY586" s="77"/>
      <c r="BZ586" s="77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7"/>
      <c r="C587" s="77"/>
      <c r="D587" s="77"/>
      <c r="E587" s="77"/>
      <c r="F587" s="77"/>
      <c r="G587" s="77"/>
      <c r="H587" s="77"/>
      <c r="I587" s="77"/>
      <c r="J587" s="77"/>
      <c r="K587" s="77"/>
      <c r="L587" s="77"/>
      <c r="M587" s="77"/>
      <c r="N587" s="77"/>
      <c r="O587" s="77"/>
      <c r="P587" s="77"/>
      <c r="Q587" s="77"/>
      <c r="R587" s="77"/>
      <c r="S587" s="77"/>
      <c r="T587" s="77"/>
      <c r="U587" s="77"/>
      <c r="V587" s="77"/>
      <c r="W587" s="77"/>
      <c r="X587" s="77"/>
      <c r="Y587" s="77"/>
      <c r="Z587" s="77"/>
      <c r="AA587" s="77"/>
      <c r="AB587" s="77"/>
      <c r="AC587" s="77"/>
      <c r="AD587" s="77"/>
      <c r="AE587" s="77"/>
      <c r="AF587" s="77"/>
      <c r="AG587" s="77"/>
      <c r="AH587" s="77"/>
      <c r="AI587" s="77"/>
      <c r="AJ587" s="77"/>
      <c r="AK587" s="77"/>
      <c r="AL587" s="77"/>
      <c r="AM587" s="77"/>
      <c r="AN587" s="77"/>
      <c r="AO587" s="77"/>
      <c r="AP587" s="77"/>
      <c r="AQ587" s="77"/>
      <c r="AR587" s="77"/>
      <c r="AS587" s="77"/>
      <c r="AT587" s="77"/>
      <c r="AU587" s="77"/>
      <c r="AV587" s="77"/>
      <c r="AW587" s="77"/>
      <c r="AX587" s="77"/>
      <c r="AY587" s="77"/>
      <c r="AZ587" s="77"/>
      <c r="BA587" s="77"/>
      <c r="BB587" s="77"/>
      <c r="BC587" s="77"/>
      <c r="BD587" s="77"/>
      <c r="BE587" s="77"/>
      <c r="BF587" s="77"/>
      <c r="BG587" s="77"/>
      <c r="BH587" s="77"/>
      <c r="BI587" s="77"/>
      <c r="BJ587" s="77"/>
      <c r="BK587" s="77"/>
      <c r="BL587" s="77"/>
      <c r="BM587" s="77"/>
      <c r="BN587" s="77"/>
      <c r="BO587" s="77"/>
      <c r="BP587" s="77"/>
      <c r="BQ587" s="77"/>
      <c r="BR587" s="77"/>
      <c r="BS587" s="77"/>
      <c r="BT587" s="77"/>
      <c r="BU587" s="77"/>
      <c r="BV587" s="77"/>
      <c r="BW587" s="77"/>
      <c r="BX587" s="77"/>
      <c r="BY587" s="77"/>
      <c r="BZ587" s="77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7"/>
      <c r="C588" s="77"/>
      <c r="D588" s="77"/>
      <c r="E588" s="77"/>
      <c r="F588" s="77"/>
      <c r="G588" s="77"/>
      <c r="H588" s="77"/>
      <c r="I588" s="77"/>
      <c r="J588" s="77"/>
      <c r="K588" s="77"/>
      <c r="L588" s="77"/>
      <c r="M588" s="77"/>
      <c r="N588" s="77"/>
      <c r="O588" s="77"/>
      <c r="P588" s="77"/>
      <c r="Q588" s="77"/>
      <c r="R588" s="77"/>
      <c r="S588" s="77"/>
      <c r="T588" s="77"/>
      <c r="U588" s="77"/>
      <c r="V588" s="77"/>
      <c r="W588" s="77"/>
      <c r="X588" s="77"/>
      <c r="Y588" s="77"/>
      <c r="Z588" s="77"/>
      <c r="AA588" s="77"/>
      <c r="AB588" s="77"/>
      <c r="AC588" s="77"/>
      <c r="AD588" s="77"/>
      <c r="AE588" s="77"/>
      <c r="AF588" s="77"/>
      <c r="AG588" s="77"/>
      <c r="AH588" s="77"/>
      <c r="AI588" s="77"/>
      <c r="AJ588" s="77"/>
      <c r="AK588" s="77"/>
      <c r="AL588" s="77"/>
      <c r="AM588" s="77"/>
      <c r="AN588" s="77"/>
      <c r="AO588" s="77"/>
      <c r="AP588" s="77"/>
      <c r="AQ588" s="77"/>
      <c r="AR588" s="77"/>
      <c r="AS588" s="77"/>
      <c r="AT588" s="77"/>
      <c r="AU588" s="77"/>
      <c r="AV588" s="77"/>
      <c r="AW588" s="77"/>
      <c r="AX588" s="77"/>
      <c r="AY588" s="77"/>
      <c r="AZ588" s="77"/>
      <c r="BA588" s="77"/>
      <c r="BB588" s="77"/>
      <c r="BC588" s="77"/>
      <c r="BD588" s="77"/>
      <c r="BE588" s="77"/>
      <c r="BF588" s="77"/>
      <c r="BG588" s="77"/>
      <c r="BH588" s="77"/>
      <c r="BI588" s="77"/>
      <c r="BJ588" s="77"/>
      <c r="BK588" s="77"/>
      <c r="BL588" s="77"/>
      <c r="BM588" s="77"/>
      <c r="BN588" s="77"/>
      <c r="BO588" s="77"/>
      <c r="BP588" s="77"/>
      <c r="BQ588" s="77"/>
      <c r="BR588" s="77"/>
      <c r="BS588" s="77"/>
      <c r="BT588" s="77"/>
      <c r="BU588" s="77"/>
      <c r="BV588" s="77"/>
      <c r="BW588" s="77"/>
      <c r="BX588" s="77"/>
      <c r="BY588" s="77"/>
      <c r="BZ588" s="77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7"/>
      <c r="C589" s="77"/>
      <c r="D589" s="77"/>
      <c r="E589" s="77"/>
      <c r="F589" s="77"/>
      <c r="G589" s="77"/>
      <c r="H589" s="77"/>
      <c r="I589" s="77"/>
      <c r="J589" s="77"/>
      <c r="K589" s="77"/>
      <c r="L589" s="77"/>
      <c r="M589" s="77"/>
      <c r="N589" s="77"/>
      <c r="O589" s="77"/>
      <c r="P589" s="77"/>
      <c r="Q589" s="77"/>
      <c r="R589" s="77"/>
      <c r="S589" s="77"/>
      <c r="T589" s="77"/>
      <c r="U589" s="77"/>
      <c r="V589" s="77"/>
      <c r="W589" s="77"/>
      <c r="X589" s="77"/>
      <c r="Y589" s="77"/>
      <c r="Z589" s="77"/>
      <c r="AA589" s="77"/>
      <c r="AB589" s="77"/>
      <c r="AC589" s="77"/>
      <c r="AD589" s="77"/>
      <c r="AE589" s="77"/>
      <c r="AF589" s="77"/>
      <c r="AG589" s="77"/>
      <c r="AH589" s="77"/>
      <c r="AI589" s="77"/>
      <c r="AJ589" s="77"/>
      <c r="AK589" s="77"/>
      <c r="AL589" s="77"/>
      <c r="AM589" s="77"/>
      <c r="AN589" s="77"/>
      <c r="AO589" s="77"/>
      <c r="AP589" s="77"/>
      <c r="AQ589" s="77"/>
      <c r="AR589" s="77"/>
      <c r="AS589" s="77"/>
      <c r="AT589" s="77"/>
      <c r="AU589" s="77"/>
      <c r="AV589" s="77"/>
      <c r="AW589" s="77"/>
      <c r="AX589" s="77"/>
      <c r="AY589" s="77"/>
      <c r="AZ589" s="77"/>
      <c r="BA589" s="77"/>
      <c r="BB589" s="77"/>
      <c r="BC589" s="77"/>
      <c r="BD589" s="77"/>
      <c r="BE589" s="77"/>
      <c r="BF589" s="77"/>
      <c r="BG589" s="77"/>
      <c r="BH589" s="77"/>
      <c r="BI589" s="77"/>
      <c r="BJ589" s="77"/>
      <c r="BK589" s="77"/>
      <c r="BL589" s="77"/>
      <c r="BM589" s="77"/>
      <c r="BN589" s="77"/>
      <c r="BO589" s="77"/>
      <c r="BP589" s="77"/>
      <c r="BQ589" s="77"/>
      <c r="BR589" s="77"/>
      <c r="BS589" s="77"/>
      <c r="BT589" s="77"/>
      <c r="BU589" s="77"/>
      <c r="BV589" s="77"/>
      <c r="BW589" s="77"/>
      <c r="BX589" s="77"/>
      <c r="BY589" s="77"/>
      <c r="BZ589" s="77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7"/>
      <c r="C590" s="77"/>
      <c r="D590" s="77"/>
      <c r="E590" s="77"/>
      <c r="F590" s="77"/>
      <c r="G590" s="77"/>
      <c r="H590" s="77"/>
      <c r="I590" s="77"/>
      <c r="J590" s="77"/>
      <c r="K590" s="77"/>
      <c r="L590" s="77"/>
      <c r="M590" s="77"/>
      <c r="N590" s="77"/>
      <c r="O590" s="77"/>
      <c r="P590" s="77"/>
      <c r="Q590" s="77"/>
      <c r="R590" s="77"/>
      <c r="S590" s="77"/>
      <c r="T590" s="77"/>
      <c r="U590" s="77"/>
      <c r="V590" s="77"/>
      <c r="W590" s="77"/>
      <c r="X590" s="77"/>
      <c r="Y590" s="77"/>
      <c r="Z590" s="77"/>
      <c r="AA590" s="77"/>
      <c r="AB590" s="77"/>
      <c r="AC590" s="77"/>
      <c r="AD590" s="77"/>
      <c r="AE590" s="77"/>
      <c r="AF590" s="77"/>
      <c r="AG590" s="77"/>
      <c r="AH590" s="77"/>
      <c r="AI590" s="77"/>
      <c r="AJ590" s="77"/>
      <c r="AK590" s="77"/>
      <c r="AL590" s="77"/>
      <c r="AM590" s="77"/>
      <c r="AN590" s="77"/>
      <c r="AO590" s="77"/>
      <c r="AP590" s="77"/>
      <c r="AQ590" s="77"/>
      <c r="AR590" s="77"/>
      <c r="AS590" s="77"/>
      <c r="AT590" s="77"/>
      <c r="AU590" s="77"/>
      <c r="AV590" s="77"/>
      <c r="AW590" s="77"/>
      <c r="AX590" s="77"/>
      <c r="AY590" s="77"/>
      <c r="AZ590" s="77"/>
      <c r="BA590" s="77"/>
      <c r="BB590" s="77"/>
      <c r="BC590" s="77"/>
      <c r="BD590" s="77"/>
      <c r="BE590" s="77"/>
      <c r="BF590" s="77"/>
      <c r="BG590" s="77"/>
      <c r="BH590" s="77"/>
      <c r="BI590" s="77"/>
      <c r="BJ590" s="77"/>
      <c r="BK590" s="77"/>
      <c r="BL590" s="77"/>
      <c r="BM590" s="77"/>
      <c r="BN590" s="77"/>
      <c r="BO590" s="77"/>
      <c r="BP590" s="77"/>
      <c r="BQ590" s="77"/>
      <c r="BR590" s="77"/>
      <c r="BS590" s="77"/>
      <c r="BT590" s="77"/>
      <c r="BU590" s="77"/>
      <c r="BV590" s="77"/>
      <c r="BW590" s="77"/>
      <c r="BX590" s="77"/>
      <c r="BY590" s="77"/>
      <c r="BZ590" s="77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7"/>
      <c r="C591" s="77"/>
      <c r="D591" s="77"/>
      <c r="E591" s="77"/>
      <c r="F591" s="77"/>
      <c r="G591" s="77"/>
      <c r="H591" s="77"/>
      <c r="I591" s="77"/>
      <c r="J591" s="77"/>
      <c r="K591" s="77"/>
      <c r="L591" s="77"/>
      <c r="M591" s="77"/>
      <c r="N591" s="77"/>
      <c r="O591" s="77"/>
      <c r="P591" s="77"/>
      <c r="Q591" s="77"/>
      <c r="R591" s="77"/>
      <c r="S591" s="77"/>
      <c r="T591" s="77"/>
      <c r="U591" s="77"/>
      <c r="V591" s="77"/>
      <c r="W591" s="77"/>
      <c r="X591" s="77"/>
      <c r="Y591" s="77"/>
      <c r="Z591" s="77"/>
      <c r="AA591" s="77"/>
      <c r="AB591" s="77"/>
      <c r="AC591" s="77"/>
      <c r="AD591" s="77"/>
      <c r="AE591" s="77"/>
      <c r="AF591" s="77"/>
      <c r="AG591" s="77"/>
      <c r="AH591" s="77"/>
      <c r="AI591" s="77"/>
      <c r="AJ591" s="77"/>
      <c r="AK591" s="77"/>
      <c r="AL591" s="77"/>
      <c r="AM591" s="77"/>
      <c r="AN591" s="77"/>
      <c r="AO591" s="77"/>
      <c r="AP591" s="77"/>
      <c r="AQ591" s="77"/>
      <c r="AR591" s="77"/>
      <c r="AS591" s="77"/>
      <c r="AT591" s="77"/>
      <c r="AU591" s="77"/>
      <c r="AV591" s="77"/>
      <c r="AW591" s="77"/>
      <c r="AX591" s="77"/>
      <c r="AY591" s="77"/>
      <c r="AZ591" s="77"/>
      <c r="BA591" s="77"/>
      <c r="BB591" s="77"/>
      <c r="BC591" s="77"/>
      <c r="BD591" s="77"/>
      <c r="BE591" s="77"/>
      <c r="BF591" s="77"/>
      <c r="BG591" s="77"/>
      <c r="BH591" s="77"/>
      <c r="BI591" s="77"/>
      <c r="BJ591" s="77"/>
      <c r="BK591" s="77"/>
      <c r="BL591" s="77"/>
      <c r="BM591" s="77"/>
      <c r="BN591" s="77"/>
      <c r="BO591" s="77"/>
      <c r="BP591" s="77"/>
      <c r="BQ591" s="77"/>
      <c r="BR591" s="77"/>
      <c r="BS591" s="77"/>
      <c r="BT591" s="77"/>
      <c r="BU591" s="77"/>
      <c r="BV591" s="77"/>
      <c r="BW591" s="77"/>
      <c r="BX591" s="77"/>
      <c r="BY591" s="77"/>
      <c r="BZ591" s="77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7"/>
      <c r="C592" s="77"/>
      <c r="D592" s="77"/>
      <c r="E592" s="77"/>
      <c r="F592" s="77"/>
      <c r="G592" s="77"/>
      <c r="H592" s="77"/>
      <c r="I592" s="77"/>
      <c r="J592" s="77"/>
      <c r="K592" s="77"/>
      <c r="L592" s="77"/>
      <c r="M592" s="77"/>
      <c r="N592" s="77"/>
      <c r="O592" s="77"/>
      <c r="P592" s="77"/>
      <c r="Q592" s="77"/>
      <c r="R592" s="77"/>
      <c r="S592" s="77"/>
      <c r="T592" s="77"/>
      <c r="U592" s="77"/>
      <c r="V592" s="77"/>
      <c r="W592" s="77"/>
      <c r="X592" s="77"/>
      <c r="Y592" s="77"/>
      <c r="Z592" s="77"/>
      <c r="AA592" s="77"/>
      <c r="AB592" s="77"/>
      <c r="AC592" s="77"/>
      <c r="AD592" s="77"/>
      <c r="AE592" s="77"/>
      <c r="AF592" s="77"/>
      <c r="AG592" s="77"/>
      <c r="AH592" s="77"/>
      <c r="AI592" s="77"/>
      <c r="AJ592" s="77"/>
      <c r="AK592" s="77"/>
      <c r="AL592" s="77"/>
      <c r="AM592" s="77"/>
      <c r="AN592" s="77"/>
      <c r="AO592" s="77"/>
      <c r="AP592" s="77"/>
      <c r="AQ592" s="77"/>
      <c r="AR592" s="77"/>
      <c r="AS592" s="77"/>
      <c r="AT592" s="77"/>
      <c r="AU592" s="77"/>
      <c r="AV592" s="77"/>
      <c r="AW592" s="77"/>
      <c r="AX592" s="77"/>
      <c r="AY592" s="77"/>
      <c r="AZ592" s="77"/>
      <c r="BA592" s="77"/>
      <c r="BB592" s="77"/>
      <c r="BC592" s="77"/>
      <c r="BD592" s="77"/>
      <c r="BE592" s="77"/>
      <c r="BF592" s="77"/>
      <c r="BG592" s="77"/>
      <c r="BH592" s="77"/>
      <c r="BI592" s="77"/>
      <c r="BJ592" s="77"/>
      <c r="BK592" s="77"/>
      <c r="BL592" s="77"/>
      <c r="BM592" s="77"/>
      <c r="BN592" s="77"/>
      <c r="BO592" s="77"/>
      <c r="BP592" s="77"/>
      <c r="BQ592" s="77"/>
      <c r="BR592" s="77"/>
      <c r="BS592" s="77"/>
      <c r="BT592" s="77"/>
      <c r="BU592" s="77"/>
      <c r="BV592" s="77"/>
      <c r="BW592" s="77"/>
      <c r="BX592" s="77"/>
      <c r="BY592" s="77"/>
      <c r="BZ592" s="77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5" t="s">
        <v>200</v>
      </c>
      <c r="K594" s="115"/>
      <c r="L594" s="115"/>
      <c r="M594" s="115"/>
      <c r="N594" s="115"/>
      <c r="O594" s="115"/>
      <c r="P594" s="115"/>
      <c r="Q594" s="115"/>
      <c r="R594" s="115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7"/>
      <c r="C596" s="77"/>
      <c r="D596" s="77"/>
      <c r="E596" s="77"/>
      <c r="F596" s="77"/>
      <c r="G596" s="77"/>
      <c r="H596" s="77"/>
      <c r="I596" s="77"/>
      <c r="J596" s="77"/>
      <c r="K596" s="77"/>
      <c r="L596" s="77"/>
      <c r="M596" s="77"/>
      <c r="N596" s="77"/>
      <c r="O596" s="77"/>
      <c r="P596" s="77"/>
      <c r="Q596" s="77"/>
      <c r="R596" s="77"/>
      <c r="S596" s="77"/>
      <c r="T596" s="77"/>
      <c r="U596" s="77"/>
      <c r="V596" s="77"/>
      <c r="W596" s="77"/>
      <c r="X596" s="77"/>
      <c r="Y596" s="77"/>
      <c r="Z596" s="77"/>
      <c r="AA596" s="77"/>
      <c r="AB596" s="77"/>
      <c r="AC596" s="77"/>
      <c r="AD596" s="77"/>
      <c r="AE596" s="77"/>
      <c r="AF596" s="77"/>
      <c r="AG596" s="77"/>
      <c r="AH596" s="77"/>
      <c r="AI596" s="77"/>
      <c r="AJ596" s="77"/>
      <c r="AK596" s="77"/>
      <c r="AL596" s="77"/>
      <c r="AM596" s="77"/>
      <c r="AN596" s="77"/>
      <c r="AO596" s="77"/>
      <c r="AP596" s="77"/>
      <c r="AQ596" s="77"/>
      <c r="AR596" s="77"/>
      <c r="AS596" s="77"/>
      <c r="AT596" s="77"/>
      <c r="AU596" s="77"/>
      <c r="AV596" s="77"/>
      <c r="AW596" s="77"/>
      <c r="AX596" s="77"/>
      <c r="AY596" s="77"/>
      <c r="AZ596" s="77"/>
      <c r="BA596" s="77"/>
      <c r="BB596" s="77"/>
      <c r="BC596" s="77"/>
      <c r="BD596" s="77"/>
      <c r="BE596" s="77"/>
      <c r="BF596" s="77"/>
      <c r="BG596" s="77"/>
      <c r="BH596" s="77"/>
      <c r="BI596" s="77"/>
      <c r="BJ596" s="77"/>
      <c r="BK596" s="77"/>
      <c r="BL596" s="77"/>
      <c r="BM596" s="77"/>
      <c r="BN596" s="77"/>
      <c r="BO596" s="77"/>
      <c r="BP596" s="77"/>
      <c r="BQ596" s="77"/>
      <c r="BR596" s="77"/>
      <c r="BS596" s="77"/>
      <c r="BT596" s="77"/>
      <c r="BU596" s="77"/>
      <c r="BV596" s="77"/>
      <c r="BW596" s="77"/>
      <c r="BX596" s="77"/>
      <c r="BY596" s="77"/>
      <c r="BZ596" s="77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7"/>
      <c r="C597" s="77"/>
      <c r="D597" s="77"/>
      <c r="E597" s="77"/>
      <c r="F597" s="77"/>
      <c r="G597" s="77"/>
      <c r="H597" s="77"/>
      <c r="I597" s="77"/>
      <c r="J597" s="77"/>
      <c r="K597" s="77"/>
      <c r="L597" s="77"/>
      <c r="M597" s="77"/>
      <c r="N597" s="77"/>
      <c r="O597" s="77"/>
      <c r="P597" s="77"/>
      <c r="Q597" s="77"/>
      <c r="R597" s="77"/>
      <c r="S597" s="77"/>
      <c r="T597" s="77"/>
      <c r="U597" s="77"/>
      <c r="V597" s="77"/>
      <c r="W597" s="77"/>
      <c r="X597" s="77"/>
      <c r="Y597" s="77"/>
      <c r="Z597" s="77"/>
      <c r="AA597" s="77"/>
      <c r="AB597" s="77"/>
      <c r="AC597" s="77"/>
      <c r="AD597" s="77"/>
      <c r="AE597" s="77"/>
      <c r="AF597" s="77"/>
      <c r="AG597" s="77"/>
      <c r="AH597" s="77"/>
      <c r="AI597" s="77"/>
      <c r="AJ597" s="77"/>
      <c r="AK597" s="77"/>
      <c r="AL597" s="77"/>
      <c r="AM597" s="77"/>
      <c r="AN597" s="77"/>
      <c r="AO597" s="77"/>
      <c r="AP597" s="77"/>
      <c r="AQ597" s="77"/>
      <c r="AR597" s="77"/>
      <c r="AS597" s="77"/>
      <c r="AT597" s="77"/>
      <c r="AU597" s="77"/>
      <c r="AV597" s="77"/>
      <c r="AW597" s="77"/>
      <c r="AX597" s="77"/>
      <c r="AY597" s="77"/>
      <c r="AZ597" s="77"/>
      <c r="BA597" s="77"/>
      <c r="BB597" s="77"/>
      <c r="BC597" s="77"/>
      <c r="BD597" s="77"/>
      <c r="BE597" s="77"/>
      <c r="BF597" s="77"/>
      <c r="BG597" s="77"/>
      <c r="BH597" s="77"/>
      <c r="BI597" s="77"/>
      <c r="BJ597" s="77"/>
      <c r="BK597" s="77"/>
      <c r="BL597" s="77"/>
      <c r="BM597" s="77"/>
      <c r="BN597" s="77"/>
      <c r="BO597" s="77"/>
      <c r="BP597" s="77"/>
      <c r="BQ597" s="77"/>
      <c r="BR597" s="77"/>
      <c r="BS597" s="77"/>
      <c r="BT597" s="77"/>
      <c r="BU597" s="77"/>
      <c r="BV597" s="77"/>
      <c r="BW597" s="77"/>
      <c r="BX597" s="77"/>
      <c r="BY597" s="77"/>
      <c r="BZ597" s="77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7"/>
      <c r="C598" s="77"/>
      <c r="D598" s="77"/>
      <c r="E598" s="77"/>
      <c r="F598" s="77"/>
      <c r="G598" s="77"/>
      <c r="H598" s="77"/>
      <c r="I598" s="77"/>
      <c r="J598" s="77"/>
      <c r="K598" s="77"/>
      <c r="L598" s="77"/>
      <c r="M598" s="77"/>
      <c r="N598" s="77"/>
      <c r="O598" s="77"/>
      <c r="P598" s="77"/>
      <c r="Q598" s="77"/>
      <c r="R598" s="77"/>
      <c r="S598" s="77"/>
      <c r="T598" s="77"/>
      <c r="U598" s="77"/>
      <c r="V598" s="77"/>
      <c r="W598" s="77"/>
      <c r="X598" s="77"/>
      <c r="Y598" s="77"/>
      <c r="Z598" s="77"/>
      <c r="AA598" s="77"/>
      <c r="AB598" s="77"/>
      <c r="AC598" s="77"/>
      <c r="AD598" s="77"/>
      <c r="AE598" s="77"/>
      <c r="AF598" s="77"/>
      <c r="AG598" s="77"/>
      <c r="AH598" s="77"/>
      <c r="AI598" s="77"/>
      <c r="AJ598" s="77"/>
      <c r="AK598" s="77"/>
      <c r="AL598" s="77"/>
      <c r="AM598" s="77"/>
      <c r="AN598" s="77"/>
      <c r="AO598" s="77"/>
      <c r="AP598" s="77"/>
      <c r="AQ598" s="77"/>
      <c r="AR598" s="77"/>
      <c r="AS598" s="77"/>
      <c r="AT598" s="77"/>
      <c r="AU598" s="77"/>
      <c r="AV598" s="77"/>
      <c r="AW598" s="77"/>
      <c r="AX598" s="77"/>
      <c r="AY598" s="77"/>
      <c r="AZ598" s="77"/>
      <c r="BA598" s="77"/>
      <c r="BB598" s="77"/>
      <c r="BC598" s="77"/>
      <c r="BD598" s="77"/>
      <c r="BE598" s="77"/>
      <c r="BF598" s="77"/>
      <c r="BG598" s="77"/>
      <c r="BH598" s="77"/>
      <c r="BI598" s="77"/>
      <c r="BJ598" s="77"/>
      <c r="BK598" s="77"/>
      <c r="BL598" s="77"/>
      <c r="BM598" s="77"/>
      <c r="BN598" s="77"/>
      <c r="BO598" s="77"/>
      <c r="BP598" s="77"/>
      <c r="BQ598" s="77"/>
      <c r="BR598" s="77"/>
      <c r="BS598" s="77"/>
      <c r="BT598" s="77"/>
      <c r="BU598" s="77"/>
      <c r="BV598" s="77"/>
      <c r="BW598" s="77"/>
      <c r="BX598" s="77"/>
      <c r="BY598" s="77"/>
      <c r="BZ598" s="77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7"/>
      <c r="C599" s="77"/>
      <c r="D599" s="77"/>
      <c r="E599" s="77"/>
      <c r="F599" s="77"/>
      <c r="G599" s="77"/>
      <c r="H599" s="77"/>
      <c r="I599" s="77"/>
      <c r="J599" s="77"/>
      <c r="K599" s="77"/>
      <c r="L599" s="77"/>
      <c r="M599" s="77"/>
      <c r="N599" s="77"/>
      <c r="O599" s="77"/>
      <c r="P599" s="77"/>
      <c r="Q599" s="77"/>
      <c r="R599" s="77"/>
      <c r="S599" s="77"/>
      <c r="T599" s="77"/>
      <c r="U599" s="77"/>
      <c r="V599" s="77"/>
      <c r="W599" s="77"/>
      <c r="X599" s="77"/>
      <c r="Y599" s="77"/>
      <c r="Z599" s="77"/>
      <c r="AA599" s="77"/>
      <c r="AB599" s="77"/>
      <c r="AC599" s="77"/>
      <c r="AD599" s="77"/>
      <c r="AE599" s="77"/>
      <c r="AF599" s="77"/>
      <c r="AG599" s="77"/>
      <c r="AH599" s="77"/>
      <c r="AI599" s="77"/>
      <c r="AJ599" s="77"/>
      <c r="AK599" s="77"/>
      <c r="AL599" s="77"/>
      <c r="AM599" s="77"/>
      <c r="AN599" s="77"/>
      <c r="AO599" s="77"/>
      <c r="AP599" s="77"/>
      <c r="AQ599" s="77"/>
      <c r="AR599" s="77"/>
      <c r="AS599" s="77"/>
      <c r="AT599" s="77"/>
      <c r="AU599" s="77"/>
      <c r="AV599" s="77"/>
      <c r="AW599" s="77"/>
      <c r="AX599" s="77"/>
      <c r="AY599" s="77"/>
      <c r="AZ599" s="77"/>
      <c r="BA599" s="77"/>
      <c r="BB599" s="77"/>
      <c r="BC599" s="77"/>
      <c r="BD599" s="77"/>
      <c r="BE599" s="77"/>
      <c r="BF599" s="77"/>
      <c r="BG599" s="77"/>
      <c r="BH599" s="77"/>
      <c r="BI599" s="77"/>
      <c r="BJ599" s="77"/>
      <c r="BK599" s="77"/>
      <c r="BL599" s="77"/>
      <c r="BM599" s="77"/>
      <c r="BN599" s="77"/>
      <c r="BO599" s="77"/>
      <c r="BP599" s="77"/>
      <c r="BQ599" s="77"/>
      <c r="BR599" s="77"/>
      <c r="BS599" s="77"/>
      <c r="BT599" s="77"/>
      <c r="BU599" s="77"/>
      <c r="BV599" s="77"/>
      <c r="BW599" s="77"/>
      <c r="BX599" s="77"/>
      <c r="BY599" s="77"/>
      <c r="BZ599" s="77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7"/>
      <c r="C600" s="77"/>
      <c r="D600" s="77"/>
      <c r="E600" s="77"/>
      <c r="F600" s="77"/>
      <c r="G600" s="77"/>
      <c r="H600" s="77"/>
      <c r="I600" s="77"/>
      <c r="J600" s="77"/>
      <c r="K600" s="77"/>
      <c r="L600" s="77"/>
      <c r="M600" s="77"/>
      <c r="N600" s="77"/>
      <c r="O600" s="77"/>
      <c r="P600" s="77"/>
      <c r="Q600" s="77"/>
      <c r="R600" s="77"/>
      <c r="S600" s="77"/>
      <c r="T600" s="77"/>
      <c r="U600" s="77"/>
      <c r="V600" s="77"/>
      <c r="W600" s="77"/>
      <c r="X600" s="77"/>
      <c r="Y600" s="77"/>
      <c r="Z600" s="77"/>
      <c r="AA600" s="77"/>
      <c r="AB600" s="77"/>
      <c r="AC600" s="77"/>
      <c r="AD600" s="77"/>
      <c r="AE600" s="77"/>
      <c r="AF600" s="77"/>
      <c r="AG600" s="77"/>
      <c r="AH600" s="77"/>
      <c r="AI600" s="77"/>
      <c r="AJ600" s="77"/>
      <c r="AK600" s="77"/>
      <c r="AL600" s="77"/>
      <c r="AM600" s="77"/>
      <c r="AN600" s="77"/>
      <c r="AO600" s="77"/>
      <c r="AP600" s="77"/>
      <c r="AQ600" s="77"/>
      <c r="AR600" s="77"/>
      <c r="AS600" s="77"/>
      <c r="AT600" s="77"/>
      <c r="AU600" s="77"/>
      <c r="AV600" s="77"/>
      <c r="AW600" s="77"/>
      <c r="AX600" s="77"/>
      <c r="AY600" s="77"/>
      <c r="AZ600" s="77"/>
      <c r="BA600" s="77"/>
      <c r="BB600" s="77"/>
      <c r="BC600" s="77"/>
      <c r="BD600" s="77"/>
      <c r="BE600" s="77"/>
      <c r="BF600" s="77"/>
      <c r="BG600" s="77"/>
      <c r="BH600" s="77"/>
      <c r="BI600" s="77"/>
      <c r="BJ600" s="77"/>
      <c r="BK600" s="77"/>
      <c r="BL600" s="77"/>
      <c r="BM600" s="77"/>
      <c r="BN600" s="77"/>
      <c r="BO600" s="77"/>
      <c r="BP600" s="77"/>
      <c r="BQ600" s="77"/>
      <c r="BR600" s="77"/>
      <c r="BS600" s="77"/>
      <c r="BT600" s="77"/>
      <c r="BU600" s="77"/>
      <c r="BV600" s="77"/>
      <c r="BW600" s="77"/>
      <c r="BX600" s="77"/>
      <c r="BY600" s="77"/>
      <c r="BZ600" s="77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7"/>
      <c r="C601" s="77"/>
      <c r="D601" s="77"/>
      <c r="E601" s="77"/>
      <c r="F601" s="77"/>
      <c r="G601" s="77"/>
      <c r="H601" s="77"/>
      <c r="I601" s="77"/>
      <c r="J601" s="77"/>
      <c r="K601" s="77"/>
      <c r="L601" s="77"/>
      <c r="M601" s="77"/>
      <c r="N601" s="77"/>
      <c r="O601" s="77"/>
      <c r="P601" s="77"/>
      <c r="Q601" s="77"/>
      <c r="R601" s="77"/>
      <c r="S601" s="77"/>
      <c r="T601" s="77"/>
      <c r="U601" s="77"/>
      <c r="V601" s="77"/>
      <c r="W601" s="77"/>
      <c r="X601" s="77"/>
      <c r="Y601" s="77"/>
      <c r="Z601" s="77"/>
      <c r="AA601" s="77"/>
      <c r="AB601" s="77"/>
      <c r="AC601" s="77"/>
      <c r="AD601" s="77"/>
      <c r="AE601" s="77"/>
      <c r="AF601" s="77"/>
      <c r="AG601" s="77"/>
      <c r="AH601" s="77"/>
      <c r="AI601" s="77"/>
      <c r="AJ601" s="77"/>
      <c r="AK601" s="77"/>
      <c r="AL601" s="77"/>
      <c r="AM601" s="77"/>
      <c r="AN601" s="77"/>
      <c r="AO601" s="77"/>
      <c r="AP601" s="77"/>
      <c r="AQ601" s="77"/>
      <c r="AR601" s="77"/>
      <c r="AS601" s="77"/>
      <c r="AT601" s="77"/>
      <c r="AU601" s="77"/>
      <c r="AV601" s="77"/>
      <c r="AW601" s="77"/>
      <c r="AX601" s="77"/>
      <c r="AY601" s="77"/>
      <c r="AZ601" s="77"/>
      <c r="BA601" s="77"/>
      <c r="BB601" s="77"/>
      <c r="BC601" s="77"/>
      <c r="BD601" s="77"/>
      <c r="BE601" s="77"/>
      <c r="BF601" s="77"/>
      <c r="BG601" s="77"/>
      <c r="BH601" s="77"/>
      <c r="BI601" s="77"/>
      <c r="BJ601" s="77"/>
      <c r="BK601" s="77"/>
      <c r="BL601" s="77"/>
      <c r="BM601" s="77"/>
      <c r="BN601" s="77"/>
      <c r="BO601" s="77"/>
      <c r="BP601" s="77"/>
      <c r="BQ601" s="77"/>
      <c r="BR601" s="77"/>
      <c r="BS601" s="77"/>
      <c r="BT601" s="77"/>
      <c r="BU601" s="77"/>
      <c r="BV601" s="77"/>
      <c r="BW601" s="77"/>
      <c r="BX601" s="77"/>
      <c r="BY601" s="77"/>
      <c r="BZ601" s="77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7"/>
      <c r="C602" s="77"/>
      <c r="D602" s="77"/>
      <c r="E602" s="77"/>
      <c r="F602" s="77"/>
      <c r="G602" s="77"/>
      <c r="H602" s="77"/>
      <c r="I602" s="77"/>
      <c r="J602" s="77"/>
      <c r="K602" s="77"/>
      <c r="L602" s="77"/>
      <c r="M602" s="77"/>
      <c r="N602" s="77"/>
      <c r="O602" s="77"/>
      <c r="P602" s="77"/>
      <c r="Q602" s="77"/>
      <c r="R602" s="77"/>
      <c r="S602" s="77"/>
      <c r="T602" s="77"/>
      <c r="U602" s="77"/>
      <c r="V602" s="77"/>
      <c r="W602" s="77"/>
      <c r="X602" s="77"/>
      <c r="Y602" s="77"/>
      <c r="Z602" s="77"/>
      <c r="AA602" s="77"/>
      <c r="AB602" s="77"/>
      <c r="AC602" s="77"/>
      <c r="AD602" s="77"/>
      <c r="AE602" s="77"/>
      <c r="AF602" s="77"/>
      <c r="AG602" s="77"/>
      <c r="AH602" s="77"/>
      <c r="AI602" s="77"/>
      <c r="AJ602" s="77"/>
      <c r="AK602" s="77"/>
      <c r="AL602" s="77"/>
      <c r="AM602" s="77"/>
      <c r="AN602" s="77"/>
      <c r="AO602" s="77"/>
      <c r="AP602" s="77"/>
      <c r="AQ602" s="77"/>
      <c r="AR602" s="77"/>
      <c r="AS602" s="77"/>
      <c r="AT602" s="77"/>
      <c r="AU602" s="77"/>
      <c r="AV602" s="77"/>
      <c r="AW602" s="77"/>
      <c r="AX602" s="77"/>
      <c r="AY602" s="77"/>
      <c r="AZ602" s="77"/>
      <c r="BA602" s="77"/>
      <c r="BB602" s="77"/>
      <c r="BC602" s="77"/>
      <c r="BD602" s="77"/>
      <c r="BE602" s="77"/>
      <c r="BF602" s="77"/>
      <c r="BG602" s="77"/>
      <c r="BH602" s="77"/>
      <c r="BI602" s="77"/>
      <c r="BJ602" s="77"/>
      <c r="BK602" s="77"/>
      <c r="BL602" s="77"/>
      <c r="BM602" s="77"/>
      <c r="BN602" s="77"/>
      <c r="BO602" s="77"/>
      <c r="BP602" s="77"/>
      <c r="BQ602" s="77"/>
      <c r="BR602" s="77"/>
      <c r="BS602" s="77"/>
      <c r="BT602" s="77"/>
      <c r="BU602" s="77"/>
      <c r="BV602" s="77"/>
      <c r="BW602" s="77"/>
      <c r="BX602" s="77"/>
      <c r="BY602" s="77"/>
      <c r="BZ602" s="77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7"/>
      <c r="C603" s="77"/>
      <c r="D603" s="77"/>
      <c r="E603" s="77"/>
      <c r="F603" s="77"/>
      <c r="G603" s="77"/>
      <c r="H603" s="77"/>
      <c r="I603" s="77"/>
      <c r="J603" s="77"/>
      <c r="K603" s="77"/>
      <c r="L603" s="77"/>
      <c r="M603" s="77"/>
      <c r="N603" s="77"/>
      <c r="O603" s="77"/>
      <c r="P603" s="77"/>
      <c r="Q603" s="77"/>
      <c r="R603" s="77"/>
      <c r="S603" s="77"/>
      <c r="T603" s="77"/>
      <c r="U603" s="77"/>
      <c r="V603" s="77"/>
      <c r="W603" s="77"/>
      <c r="X603" s="77"/>
      <c r="Y603" s="77"/>
      <c r="Z603" s="77"/>
      <c r="AA603" s="77"/>
      <c r="AB603" s="77"/>
      <c r="AC603" s="77"/>
      <c r="AD603" s="77"/>
      <c r="AE603" s="77"/>
      <c r="AF603" s="77"/>
      <c r="AG603" s="77"/>
      <c r="AH603" s="77"/>
      <c r="AI603" s="77"/>
      <c r="AJ603" s="77"/>
      <c r="AK603" s="77"/>
      <c r="AL603" s="77"/>
      <c r="AM603" s="77"/>
      <c r="AN603" s="77"/>
      <c r="AO603" s="77"/>
      <c r="AP603" s="77"/>
      <c r="AQ603" s="77"/>
      <c r="AR603" s="77"/>
      <c r="AS603" s="77"/>
      <c r="AT603" s="77"/>
      <c r="AU603" s="77"/>
      <c r="AV603" s="77"/>
      <c r="AW603" s="77"/>
      <c r="AX603" s="77"/>
      <c r="AY603" s="77"/>
      <c r="AZ603" s="77"/>
      <c r="BA603" s="77"/>
      <c r="BB603" s="77"/>
      <c r="BC603" s="77"/>
      <c r="BD603" s="77"/>
      <c r="BE603" s="77"/>
      <c r="BF603" s="77"/>
      <c r="BG603" s="77"/>
      <c r="BH603" s="77"/>
      <c r="BI603" s="77"/>
      <c r="BJ603" s="77"/>
      <c r="BK603" s="77"/>
      <c r="BL603" s="77"/>
      <c r="BM603" s="77"/>
      <c r="BN603" s="77"/>
      <c r="BO603" s="77"/>
      <c r="BP603" s="77"/>
      <c r="BQ603" s="77"/>
      <c r="BR603" s="77"/>
      <c r="BS603" s="77"/>
      <c r="BT603" s="77"/>
      <c r="BU603" s="77"/>
      <c r="BV603" s="77"/>
      <c r="BW603" s="77"/>
      <c r="BX603" s="77"/>
      <c r="BY603" s="77"/>
      <c r="BZ603" s="77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7"/>
      <c r="C604" s="77"/>
      <c r="D604" s="77"/>
      <c r="E604" s="77"/>
      <c r="F604" s="77"/>
      <c r="G604" s="77"/>
      <c r="H604" s="77"/>
      <c r="I604" s="77"/>
      <c r="J604" s="77"/>
      <c r="K604" s="77"/>
      <c r="L604" s="77"/>
      <c r="M604" s="77"/>
      <c r="N604" s="77"/>
      <c r="O604" s="77"/>
      <c r="P604" s="77"/>
      <c r="Q604" s="77"/>
      <c r="R604" s="77"/>
      <c r="S604" s="77"/>
      <c r="T604" s="77"/>
      <c r="U604" s="77"/>
      <c r="V604" s="77"/>
      <c r="W604" s="77"/>
      <c r="X604" s="77"/>
      <c r="Y604" s="77"/>
      <c r="Z604" s="77"/>
      <c r="AA604" s="77"/>
      <c r="AB604" s="77"/>
      <c r="AC604" s="77"/>
      <c r="AD604" s="77"/>
      <c r="AE604" s="77"/>
      <c r="AF604" s="77"/>
      <c r="AG604" s="77"/>
      <c r="AH604" s="77"/>
      <c r="AI604" s="77"/>
      <c r="AJ604" s="77"/>
      <c r="AK604" s="77"/>
      <c r="AL604" s="77"/>
      <c r="AM604" s="77"/>
      <c r="AN604" s="77"/>
      <c r="AO604" s="77"/>
      <c r="AP604" s="77"/>
      <c r="AQ604" s="77"/>
      <c r="AR604" s="77"/>
      <c r="AS604" s="77"/>
      <c r="AT604" s="77"/>
      <c r="AU604" s="77"/>
      <c r="AV604" s="77"/>
      <c r="AW604" s="77"/>
      <c r="AX604" s="77"/>
      <c r="AY604" s="77"/>
      <c r="AZ604" s="77"/>
      <c r="BA604" s="77"/>
      <c r="BB604" s="77"/>
      <c r="BC604" s="77"/>
      <c r="BD604" s="77"/>
      <c r="BE604" s="77"/>
      <c r="BF604" s="77"/>
      <c r="BG604" s="77"/>
      <c r="BH604" s="77"/>
      <c r="BI604" s="77"/>
      <c r="BJ604" s="77"/>
      <c r="BK604" s="77"/>
      <c r="BL604" s="77"/>
      <c r="BM604" s="77"/>
      <c r="BN604" s="77"/>
      <c r="BO604" s="77"/>
      <c r="BP604" s="77"/>
      <c r="BQ604" s="77"/>
      <c r="BR604" s="77"/>
      <c r="BS604" s="77"/>
      <c r="BT604" s="77"/>
      <c r="BU604" s="77"/>
      <c r="BV604" s="77"/>
      <c r="BW604" s="77"/>
      <c r="BX604" s="77"/>
      <c r="BY604" s="77"/>
      <c r="BZ604" s="77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7"/>
      <c r="C605" s="77"/>
      <c r="D605" s="77"/>
      <c r="E605" s="77"/>
      <c r="F605" s="77"/>
      <c r="G605" s="77"/>
      <c r="H605" s="77"/>
      <c r="I605" s="77"/>
      <c r="J605" s="77"/>
      <c r="K605" s="77"/>
      <c r="L605" s="77"/>
      <c r="M605" s="77"/>
      <c r="N605" s="77"/>
      <c r="O605" s="77"/>
      <c r="P605" s="77"/>
      <c r="Q605" s="77"/>
      <c r="R605" s="77"/>
      <c r="S605" s="77"/>
      <c r="T605" s="77"/>
      <c r="U605" s="77"/>
      <c r="V605" s="77"/>
      <c r="W605" s="77"/>
      <c r="X605" s="77"/>
      <c r="Y605" s="77"/>
      <c r="Z605" s="77"/>
      <c r="AA605" s="77"/>
      <c r="AB605" s="77"/>
      <c r="AC605" s="77"/>
      <c r="AD605" s="77"/>
      <c r="AE605" s="77"/>
      <c r="AF605" s="77"/>
      <c r="AG605" s="77"/>
      <c r="AH605" s="77"/>
      <c r="AI605" s="77"/>
      <c r="AJ605" s="77"/>
      <c r="AK605" s="77"/>
      <c r="AL605" s="77"/>
      <c r="AM605" s="77"/>
      <c r="AN605" s="77"/>
      <c r="AO605" s="77"/>
      <c r="AP605" s="77"/>
      <c r="AQ605" s="77"/>
      <c r="AR605" s="77"/>
      <c r="AS605" s="77"/>
      <c r="AT605" s="77"/>
      <c r="AU605" s="77"/>
      <c r="AV605" s="77"/>
      <c r="AW605" s="77"/>
      <c r="AX605" s="77"/>
      <c r="AY605" s="77"/>
      <c r="AZ605" s="77"/>
      <c r="BA605" s="77"/>
      <c r="BB605" s="77"/>
      <c r="BC605" s="77"/>
      <c r="BD605" s="77"/>
      <c r="BE605" s="77"/>
      <c r="BF605" s="77"/>
      <c r="BG605" s="77"/>
      <c r="BH605" s="77"/>
      <c r="BI605" s="77"/>
      <c r="BJ605" s="77"/>
      <c r="BK605" s="77"/>
      <c r="BL605" s="77"/>
      <c r="BM605" s="77"/>
      <c r="BN605" s="77"/>
      <c r="BO605" s="77"/>
      <c r="BP605" s="77"/>
      <c r="BQ605" s="77"/>
      <c r="BR605" s="77"/>
      <c r="BS605" s="77"/>
      <c r="BT605" s="77"/>
      <c r="BU605" s="77"/>
      <c r="BV605" s="77"/>
      <c r="BW605" s="77"/>
      <c r="BX605" s="77"/>
      <c r="BY605" s="77"/>
      <c r="BZ605" s="77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7"/>
      <c r="C606" s="77"/>
      <c r="D606" s="77"/>
      <c r="E606" s="77"/>
      <c r="F606" s="77"/>
      <c r="G606" s="77"/>
      <c r="H606" s="77"/>
      <c r="I606" s="77"/>
      <c r="J606" s="77"/>
      <c r="K606" s="77"/>
      <c r="L606" s="77"/>
      <c r="M606" s="77"/>
      <c r="N606" s="77"/>
      <c r="O606" s="77"/>
      <c r="P606" s="77"/>
      <c r="Q606" s="77"/>
      <c r="R606" s="77"/>
      <c r="S606" s="77"/>
      <c r="T606" s="77"/>
      <c r="U606" s="77"/>
      <c r="V606" s="77"/>
      <c r="W606" s="77"/>
      <c r="X606" s="77"/>
      <c r="Y606" s="77"/>
      <c r="Z606" s="77"/>
      <c r="AA606" s="77"/>
      <c r="AB606" s="77"/>
      <c r="AC606" s="77"/>
      <c r="AD606" s="77"/>
      <c r="AE606" s="77"/>
      <c r="AF606" s="77"/>
      <c r="AG606" s="77"/>
      <c r="AH606" s="77"/>
      <c r="AI606" s="77"/>
      <c r="AJ606" s="77"/>
      <c r="AK606" s="77"/>
      <c r="AL606" s="77"/>
      <c r="AM606" s="77"/>
      <c r="AN606" s="77"/>
      <c r="AO606" s="77"/>
      <c r="AP606" s="77"/>
      <c r="AQ606" s="77"/>
      <c r="AR606" s="77"/>
      <c r="AS606" s="77"/>
      <c r="AT606" s="77"/>
      <c r="AU606" s="77"/>
      <c r="AV606" s="77"/>
      <c r="AW606" s="77"/>
      <c r="AX606" s="77"/>
      <c r="AY606" s="77"/>
      <c r="AZ606" s="77"/>
      <c r="BA606" s="77"/>
      <c r="BB606" s="77"/>
      <c r="BC606" s="77"/>
      <c r="BD606" s="77"/>
      <c r="BE606" s="77"/>
      <c r="BF606" s="77"/>
      <c r="BG606" s="77"/>
      <c r="BH606" s="77"/>
      <c r="BI606" s="77"/>
      <c r="BJ606" s="77"/>
      <c r="BK606" s="77"/>
      <c r="BL606" s="77"/>
      <c r="BM606" s="77"/>
      <c r="BN606" s="77"/>
      <c r="BO606" s="77"/>
      <c r="BP606" s="77"/>
      <c r="BQ606" s="77"/>
      <c r="BR606" s="77"/>
      <c r="BS606" s="77"/>
      <c r="BT606" s="77"/>
      <c r="BU606" s="77"/>
      <c r="BV606" s="77"/>
      <c r="BW606" s="77"/>
      <c r="BX606" s="77"/>
      <c r="BY606" s="77"/>
      <c r="BZ606" s="77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7"/>
      <c r="C607" s="77"/>
      <c r="D607" s="77"/>
      <c r="E607" s="77"/>
      <c r="F607" s="77"/>
      <c r="G607" s="77"/>
      <c r="H607" s="77"/>
      <c r="I607" s="77"/>
      <c r="J607" s="77"/>
      <c r="K607" s="77"/>
      <c r="L607" s="77"/>
      <c r="M607" s="77"/>
      <c r="N607" s="77"/>
      <c r="O607" s="77"/>
      <c r="P607" s="77"/>
      <c r="Q607" s="77"/>
      <c r="R607" s="77"/>
      <c r="S607" s="77"/>
      <c r="T607" s="77"/>
      <c r="U607" s="77"/>
      <c r="V607" s="77"/>
      <c r="W607" s="77"/>
      <c r="X607" s="77"/>
      <c r="Y607" s="77"/>
      <c r="Z607" s="77"/>
      <c r="AA607" s="77"/>
      <c r="AB607" s="77"/>
      <c r="AC607" s="77"/>
      <c r="AD607" s="77"/>
      <c r="AE607" s="77"/>
      <c r="AF607" s="77"/>
      <c r="AG607" s="77"/>
      <c r="AH607" s="77"/>
      <c r="AI607" s="77"/>
      <c r="AJ607" s="77"/>
      <c r="AK607" s="77"/>
      <c r="AL607" s="77"/>
      <c r="AM607" s="77"/>
      <c r="AN607" s="77"/>
      <c r="AO607" s="77"/>
      <c r="AP607" s="77"/>
      <c r="AQ607" s="77"/>
      <c r="AR607" s="77"/>
      <c r="AS607" s="77"/>
      <c r="AT607" s="77"/>
      <c r="AU607" s="77"/>
      <c r="AV607" s="77"/>
      <c r="AW607" s="77"/>
      <c r="AX607" s="77"/>
      <c r="AY607" s="77"/>
      <c r="AZ607" s="77"/>
      <c r="BA607" s="77"/>
      <c r="BB607" s="77"/>
      <c r="BC607" s="77"/>
      <c r="BD607" s="77"/>
      <c r="BE607" s="77"/>
      <c r="BF607" s="77"/>
      <c r="BG607" s="77"/>
      <c r="BH607" s="77"/>
      <c r="BI607" s="77"/>
      <c r="BJ607" s="77"/>
      <c r="BK607" s="77"/>
      <c r="BL607" s="77"/>
      <c r="BM607" s="77"/>
      <c r="BN607" s="77"/>
      <c r="BO607" s="77"/>
      <c r="BP607" s="77"/>
      <c r="BQ607" s="77"/>
      <c r="BR607" s="77"/>
      <c r="BS607" s="77"/>
      <c r="BT607" s="77"/>
      <c r="BU607" s="77"/>
      <c r="BV607" s="77"/>
      <c r="BW607" s="77"/>
      <c r="BX607" s="77"/>
      <c r="BY607" s="77"/>
      <c r="BZ607" s="77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7"/>
      <c r="C608" s="77"/>
      <c r="D608" s="77"/>
      <c r="E608" s="77"/>
      <c r="F608" s="77"/>
      <c r="G608" s="77"/>
      <c r="H608" s="77"/>
      <c r="I608" s="77"/>
      <c r="J608" s="77"/>
      <c r="K608" s="77"/>
      <c r="L608" s="77"/>
      <c r="M608" s="77"/>
      <c r="N608" s="77"/>
      <c r="O608" s="77"/>
      <c r="P608" s="77"/>
      <c r="Q608" s="77"/>
      <c r="R608" s="77"/>
      <c r="S608" s="77"/>
      <c r="T608" s="77"/>
      <c r="U608" s="77"/>
      <c r="V608" s="77"/>
      <c r="W608" s="77"/>
      <c r="X608" s="77"/>
      <c r="Y608" s="77"/>
      <c r="Z608" s="77"/>
      <c r="AA608" s="77"/>
      <c r="AB608" s="77"/>
      <c r="AC608" s="77"/>
      <c r="AD608" s="77"/>
      <c r="AE608" s="77"/>
      <c r="AF608" s="77"/>
      <c r="AG608" s="77"/>
      <c r="AH608" s="77"/>
      <c r="AI608" s="77"/>
      <c r="AJ608" s="77"/>
      <c r="AK608" s="77"/>
      <c r="AL608" s="77"/>
      <c r="AM608" s="77"/>
      <c r="AN608" s="77"/>
      <c r="AO608" s="77"/>
      <c r="AP608" s="77"/>
      <c r="AQ608" s="77"/>
      <c r="AR608" s="77"/>
      <c r="AS608" s="77"/>
      <c r="AT608" s="77"/>
      <c r="AU608" s="77"/>
      <c r="AV608" s="77"/>
      <c r="AW608" s="77"/>
      <c r="AX608" s="77"/>
      <c r="AY608" s="77"/>
      <c r="AZ608" s="77"/>
      <c r="BA608" s="77"/>
      <c r="BB608" s="77"/>
      <c r="BC608" s="77"/>
      <c r="BD608" s="77"/>
      <c r="BE608" s="77"/>
      <c r="BF608" s="77"/>
      <c r="BG608" s="77"/>
      <c r="BH608" s="77"/>
      <c r="BI608" s="77"/>
      <c r="BJ608" s="77"/>
      <c r="BK608" s="77"/>
      <c r="BL608" s="77"/>
      <c r="BM608" s="77"/>
      <c r="BN608" s="77"/>
      <c r="BO608" s="77"/>
      <c r="BP608" s="77"/>
      <c r="BQ608" s="77"/>
      <c r="BR608" s="77"/>
      <c r="BS608" s="77"/>
      <c r="BT608" s="77"/>
      <c r="BU608" s="77"/>
      <c r="BV608" s="77"/>
      <c r="BW608" s="77"/>
      <c r="BX608" s="77"/>
      <c r="BY608" s="77"/>
      <c r="BZ608" s="77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7"/>
      <c r="C609" s="77"/>
      <c r="D609" s="77"/>
      <c r="E609" s="77"/>
      <c r="F609" s="77"/>
      <c r="G609" s="77"/>
      <c r="H609" s="77"/>
      <c r="I609" s="77"/>
      <c r="J609" s="77"/>
      <c r="K609" s="77"/>
      <c r="L609" s="77"/>
      <c r="M609" s="77"/>
      <c r="N609" s="77"/>
      <c r="O609" s="77"/>
      <c r="P609" s="77"/>
      <c r="Q609" s="77"/>
      <c r="R609" s="77"/>
      <c r="S609" s="77"/>
      <c r="T609" s="77"/>
      <c r="U609" s="77"/>
      <c r="V609" s="77"/>
      <c r="W609" s="77"/>
      <c r="X609" s="77"/>
      <c r="Y609" s="77"/>
      <c r="Z609" s="77"/>
      <c r="AA609" s="77"/>
      <c r="AB609" s="77"/>
      <c r="AC609" s="77"/>
      <c r="AD609" s="77"/>
      <c r="AE609" s="77"/>
      <c r="AF609" s="77"/>
      <c r="AG609" s="77"/>
      <c r="AH609" s="77"/>
      <c r="AI609" s="77"/>
      <c r="AJ609" s="77"/>
      <c r="AK609" s="77"/>
      <c r="AL609" s="77"/>
      <c r="AM609" s="77"/>
      <c r="AN609" s="77"/>
      <c r="AO609" s="77"/>
      <c r="AP609" s="77"/>
      <c r="AQ609" s="77"/>
      <c r="AR609" s="77"/>
      <c r="AS609" s="77"/>
      <c r="AT609" s="77"/>
      <c r="AU609" s="77"/>
      <c r="AV609" s="77"/>
      <c r="AW609" s="77"/>
      <c r="AX609" s="77"/>
      <c r="AY609" s="77"/>
      <c r="AZ609" s="77"/>
      <c r="BA609" s="77"/>
      <c r="BB609" s="77"/>
      <c r="BC609" s="77"/>
      <c r="BD609" s="77"/>
      <c r="BE609" s="77"/>
      <c r="BF609" s="77"/>
      <c r="BG609" s="77"/>
      <c r="BH609" s="77"/>
      <c r="BI609" s="77"/>
      <c r="BJ609" s="77"/>
      <c r="BK609" s="77"/>
      <c r="BL609" s="77"/>
      <c r="BM609" s="77"/>
      <c r="BN609" s="77"/>
      <c r="BO609" s="77"/>
      <c r="BP609" s="77"/>
      <c r="BQ609" s="77"/>
      <c r="BR609" s="77"/>
      <c r="BS609" s="77"/>
      <c r="BT609" s="77"/>
      <c r="BU609" s="77"/>
      <c r="BV609" s="77"/>
      <c r="BW609" s="77"/>
      <c r="BX609" s="77"/>
      <c r="BY609" s="77"/>
      <c r="BZ609" s="77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7"/>
      <c r="C610" s="77"/>
      <c r="D610" s="77"/>
      <c r="E610" s="77"/>
      <c r="F610" s="77"/>
      <c r="G610" s="77"/>
      <c r="H610" s="77"/>
      <c r="I610" s="77"/>
      <c r="J610" s="77"/>
      <c r="K610" s="77"/>
      <c r="L610" s="77"/>
      <c r="M610" s="77"/>
      <c r="N610" s="77"/>
      <c r="O610" s="77"/>
      <c r="P610" s="77"/>
      <c r="Q610" s="77"/>
      <c r="R610" s="77"/>
      <c r="S610" s="77"/>
      <c r="T610" s="77"/>
      <c r="U610" s="77"/>
      <c r="V610" s="77"/>
      <c r="W610" s="77"/>
      <c r="X610" s="77"/>
      <c r="Y610" s="77"/>
      <c r="Z610" s="77"/>
      <c r="AA610" s="77"/>
      <c r="AB610" s="77"/>
      <c r="AC610" s="77"/>
      <c r="AD610" s="77"/>
      <c r="AE610" s="77"/>
      <c r="AF610" s="77"/>
      <c r="AG610" s="77"/>
      <c r="AH610" s="77"/>
      <c r="AI610" s="77"/>
      <c r="AJ610" s="77"/>
      <c r="AK610" s="77"/>
      <c r="AL610" s="77"/>
      <c r="AM610" s="77"/>
      <c r="AN610" s="77"/>
      <c r="AO610" s="77"/>
      <c r="AP610" s="77"/>
      <c r="AQ610" s="77"/>
      <c r="AR610" s="77"/>
      <c r="AS610" s="77"/>
      <c r="AT610" s="77"/>
      <c r="AU610" s="77"/>
      <c r="AV610" s="77"/>
      <c r="AW610" s="77"/>
      <c r="AX610" s="77"/>
      <c r="AY610" s="77"/>
      <c r="AZ610" s="77"/>
      <c r="BA610" s="77"/>
      <c r="BB610" s="77"/>
      <c r="BC610" s="77"/>
      <c r="BD610" s="77"/>
      <c r="BE610" s="77"/>
      <c r="BF610" s="77"/>
      <c r="BG610" s="77"/>
      <c r="BH610" s="77"/>
      <c r="BI610" s="77"/>
      <c r="BJ610" s="77"/>
      <c r="BK610" s="77"/>
      <c r="BL610" s="77"/>
      <c r="BM610" s="77"/>
      <c r="BN610" s="77"/>
      <c r="BO610" s="77"/>
      <c r="BP610" s="77"/>
      <c r="BQ610" s="77"/>
      <c r="BR610" s="77"/>
      <c r="BS610" s="77"/>
      <c r="BT610" s="77"/>
      <c r="BU610" s="77"/>
      <c r="BV610" s="77"/>
      <c r="BW610" s="77"/>
      <c r="BX610" s="77"/>
      <c r="BY610" s="77"/>
      <c r="BZ610" s="77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7"/>
      <c r="C611" s="77"/>
      <c r="D611" s="77"/>
      <c r="E611" s="77"/>
      <c r="F611" s="77"/>
      <c r="G611" s="77"/>
      <c r="H611" s="77"/>
      <c r="I611" s="77"/>
      <c r="J611" s="77"/>
      <c r="K611" s="77"/>
      <c r="L611" s="77"/>
      <c r="M611" s="77"/>
      <c r="N611" s="77"/>
      <c r="O611" s="77"/>
      <c r="P611" s="77"/>
      <c r="Q611" s="77"/>
      <c r="R611" s="77"/>
      <c r="S611" s="77"/>
      <c r="T611" s="77"/>
      <c r="U611" s="77"/>
      <c r="V611" s="77"/>
      <c r="W611" s="77"/>
      <c r="X611" s="77"/>
      <c r="Y611" s="77"/>
      <c r="Z611" s="77"/>
      <c r="AA611" s="77"/>
      <c r="AB611" s="77"/>
      <c r="AC611" s="77"/>
      <c r="AD611" s="77"/>
      <c r="AE611" s="77"/>
      <c r="AF611" s="77"/>
      <c r="AG611" s="77"/>
      <c r="AH611" s="77"/>
      <c r="AI611" s="77"/>
      <c r="AJ611" s="77"/>
      <c r="AK611" s="77"/>
      <c r="AL611" s="77"/>
      <c r="AM611" s="77"/>
      <c r="AN611" s="77"/>
      <c r="AO611" s="77"/>
      <c r="AP611" s="77"/>
      <c r="AQ611" s="77"/>
      <c r="AR611" s="77"/>
      <c r="AS611" s="77"/>
      <c r="AT611" s="77"/>
      <c r="AU611" s="77"/>
      <c r="AV611" s="77"/>
      <c r="AW611" s="77"/>
      <c r="AX611" s="77"/>
      <c r="AY611" s="77"/>
      <c r="AZ611" s="77"/>
      <c r="BA611" s="77"/>
      <c r="BB611" s="77"/>
      <c r="BC611" s="77"/>
      <c r="BD611" s="77"/>
      <c r="BE611" s="77"/>
      <c r="BF611" s="77"/>
      <c r="BG611" s="77"/>
      <c r="BH611" s="77"/>
      <c r="BI611" s="77"/>
      <c r="BJ611" s="77"/>
      <c r="BK611" s="77"/>
      <c r="BL611" s="77"/>
      <c r="BM611" s="77"/>
      <c r="BN611" s="77"/>
      <c r="BO611" s="77"/>
      <c r="BP611" s="77"/>
      <c r="BQ611" s="77"/>
      <c r="BR611" s="77"/>
      <c r="BS611" s="77"/>
      <c r="BT611" s="77"/>
      <c r="BU611" s="77"/>
      <c r="BV611" s="77"/>
      <c r="BW611" s="77"/>
      <c r="BX611" s="77"/>
      <c r="BY611" s="77"/>
      <c r="BZ611" s="77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7"/>
      <c r="C612" s="77"/>
      <c r="D612" s="77"/>
      <c r="E612" s="77"/>
      <c r="F612" s="77"/>
      <c r="G612" s="77"/>
      <c r="H612" s="77"/>
      <c r="I612" s="77"/>
      <c r="J612" s="77"/>
      <c r="K612" s="77"/>
      <c r="L612" s="77"/>
      <c r="M612" s="77"/>
      <c r="N612" s="77"/>
      <c r="O612" s="77"/>
      <c r="P612" s="77"/>
      <c r="Q612" s="77"/>
      <c r="R612" s="77"/>
      <c r="S612" s="77"/>
      <c r="T612" s="77"/>
      <c r="U612" s="77"/>
      <c r="V612" s="77"/>
      <c r="W612" s="77"/>
      <c r="X612" s="77"/>
      <c r="Y612" s="77"/>
      <c r="Z612" s="77"/>
      <c r="AA612" s="77"/>
      <c r="AB612" s="77"/>
      <c r="AC612" s="77"/>
      <c r="AD612" s="77"/>
      <c r="AE612" s="77"/>
      <c r="AF612" s="77"/>
      <c r="AG612" s="77"/>
      <c r="AH612" s="77"/>
      <c r="AI612" s="77"/>
      <c r="AJ612" s="77"/>
      <c r="AK612" s="77"/>
      <c r="AL612" s="77"/>
      <c r="AM612" s="77"/>
      <c r="AN612" s="77"/>
      <c r="AO612" s="77"/>
      <c r="AP612" s="77"/>
      <c r="AQ612" s="77"/>
      <c r="AR612" s="77"/>
      <c r="AS612" s="77"/>
      <c r="AT612" s="77"/>
      <c r="AU612" s="77"/>
      <c r="AV612" s="77"/>
      <c r="AW612" s="77"/>
      <c r="AX612" s="77"/>
      <c r="AY612" s="77"/>
      <c r="AZ612" s="77"/>
      <c r="BA612" s="77"/>
      <c r="BB612" s="77"/>
      <c r="BC612" s="77"/>
      <c r="BD612" s="77"/>
      <c r="BE612" s="77"/>
      <c r="BF612" s="77"/>
      <c r="BG612" s="77"/>
      <c r="BH612" s="77"/>
      <c r="BI612" s="77"/>
      <c r="BJ612" s="77"/>
      <c r="BK612" s="77"/>
      <c r="BL612" s="77"/>
      <c r="BM612" s="77"/>
      <c r="BN612" s="77"/>
      <c r="BO612" s="77"/>
      <c r="BP612" s="77"/>
      <c r="BQ612" s="77"/>
      <c r="BR612" s="77"/>
      <c r="BS612" s="77"/>
      <c r="BT612" s="77"/>
      <c r="BU612" s="77"/>
      <c r="BV612" s="77"/>
      <c r="BW612" s="77"/>
      <c r="BX612" s="77"/>
      <c r="BY612" s="77"/>
      <c r="BZ612" s="77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7"/>
      <c r="C613" s="77"/>
      <c r="D613" s="77"/>
      <c r="E613" s="77"/>
      <c r="F613" s="77"/>
      <c r="G613" s="77"/>
      <c r="H613" s="77"/>
      <c r="I613" s="77"/>
      <c r="J613" s="77"/>
      <c r="K613" s="77"/>
      <c r="L613" s="77"/>
      <c r="M613" s="77"/>
      <c r="N613" s="77"/>
      <c r="O613" s="77"/>
      <c r="P613" s="77"/>
      <c r="Q613" s="77"/>
      <c r="R613" s="77"/>
      <c r="S613" s="77"/>
      <c r="T613" s="77"/>
      <c r="U613" s="77"/>
      <c r="V613" s="77"/>
      <c r="W613" s="77"/>
      <c r="X613" s="77"/>
      <c r="Y613" s="77"/>
      <c r="Z613" s="77"/>
      <c r="AA613" s="77"/>
      <c r="AB613" s="77"/>
      <c r="AC613" s="77"/>
      <c r="AD613" s="77"/>
      <c r="AE613" s="77"/>
      <c r="AF613" s="77"/>
      <c r="AG613" s="77"/>
      <c r="AH613" s="77"/>
      <c r="AI613" s="77"/>
      <c r="AJ613" s="77"/>
      <c r="AK613" s="77"/>
      <c r="AL613" s="77"/>
      <c r="AM613" s="77"/>
      <c r="AN613" s="77"/>
      <c r="AO613" s="77"/>
      <c r="AP613" s="77"/>
      <c r="AQ613" s="77"/>
      <c r="AR613" s="77"/>
      <c r="AS613" s="77"/>
      <c r="AT613" s="77"/>
      <c r="AU613" s="77"/>
      <c r="AV613" s="77"/>
      <c r="AW613" s="77"/>
      <c r="AX613" s="77"/>
      <c r="AY613" s="77"/>
      <c r="AZ613" s="77"/>
      <c r="BA613" s="77"/>
      <c r="BB613" s="77"/>
      <c r="BC613" s="77"/>
      <c r="BD613" s="77"/>
      <c r="BE613" s="77"/>
      <c r="BF613" s="77"/>
      <c r="BG613" s="77"/>
      <c r="BH613" s="77"/>
      <c r="BI613" s="77"/>
      <c r="BJ613" s="77"/>
      <c r="BK613" s="77"/>
      <c r="BL613" s="77"/>
      <c r="BM613" s="77"/>
      <c r="BN613" s="77"/>
      <c r="BO613" s="77"/>
      <c r="BP613" s="77"/>
      <c r="BQ613" s="77"/>
      <c r="BR613" s="77"/>
      <c r="BS613" s="77"/>
      <c r="BT613" s="77"/>
      <c r="BU613" s="77"/>
      <c r="BV613" s="77"/>
      <c r="BW613" s="77"/>
      <c r="BX613" s="77"/>
      <c r="BY613" s="77"/>
      <c r="BZ613" s="77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7"/>
      <c r="C614" s="77"/>
      <c r="D614" s="77"/>
      <c r="E614" s="77"/>
      <c r="F614" s="77"/>
      <c r="G614" s="77"/>
      <c r="H614" s="77"/>
      <c r="I614" s="77"/>
      <c r="J614" s="77"/>
      <c r="K614" s="77"/>
      <c r="L614" s="77"/>
      <c r="M614" s="77"/>
      <c r="N614" s="77"/>
      <c r="O614" s="77"/>
      <c r="P614" s="77"/>
      <c r="Q614" s="77"/>
      <c r="R614" s="77"/>
      <c r="S614" s="77"/>
      <c r="T614" s="77"/>
      <c r="U614" s="77"/>
      <c r="V614" s="77"/>
      <c r="W614" s="77"/>
      <c r="X614" s="77"/>
      <c r="Y614" s="77"/>
      <c r="Z614" s="77"/>
      <c r="AA614" s="77"/>
      <c r="AB614" s="77"/>
      <c r="AC614" s="77"/>
      <c r="AD614" s="77"/>
      <c r="AE614" s="77"/>
      <c r="AF614" s="77"/>
      <c r="AG614" s="77"/>
      <c r="AH614" s="77"/>
      <c r="AI614" s="77"/>
      <c r="AJ614" s="77"/>
      <c r="AK614" s="77"/>
      <c r="AL614" s="77"/>
      <c r="AM614" s="77"/>
      <c r="AN614" s="77"/>
      <c r="AO614" s="77"/>
      <c r="AP614" s="77"/>
      <c r="AQ614" s="77"/>
      <c r="AR614" s="77"/>
      <c r="AS614" s="77"/>
      <c r="AT614" s="77"/>
      <c r="AU614" s="77"/>
      <c r="AV614" s="77"/>
      <c r="AW614" s="77"/>
      <c r="AX614" s="77"/>
      <c r="AY614" s="77"/>
      <c r="AZ614" s="77"/>
      <c r="BA614" s="77"/>
      <c r="BB614" s="77"/>
      <c r="BC614" s="77"/>
      <c r="BD614" s="77"/>
      <c r="BE614" s="77"/>
      <c r="BF614" s="77"/>
      <c r="BG614" s="77"/>
      <c r="BH614" s="77"/>
      <c r="BI614" s="77"/>
      <c r="BJ614" s="77"/>
      <c r="BK614" s="77"/>
      <c r="BL614" s="77"/>
      <c r="BM614" s="77"/>
      <c r="BN614" s="77"/>
      <c r="BO614" s="77"/>
      <c r="BP614" s="77"/>
      <c r="BQ614" s="77"/>
      <c r="BR614" s="77"/>
      <c r="BS614" s="77"/>
      <c r="BT614" s="77"/>
      <c r="BU614" s="77"/>
      <c r="BV614" s="77"/>
      <c r="BW614" s="77"/>
      <c r="BX614" s="77"/>
      <c r="BY614" s="77"/>
      <c r="BZ614" s="77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7"/>
      <c r="C615" s="77"/>
      <c r="D615" s="77"/>
      <c r="E615" s="77"/>
      <c r="F615" s="77"/>
      <c r="G615" s="77"/>
      <c r="H615" s="77"/>
      <c r="I615" s="77"/>
      <c r="J615" s="77"/>
      <c r="K615" s="77"/>
      <c r="L615" s="77"/>
      <c r="M615" s="77"/>
      <c r="N615" s="77"/>
      <c r="O615" s="77"/>
      <c r="P615" s="77"/>
      <c r="Q615" s="77"/>
      <c r="R615" s="77"/>
      <c r="S615" s="77"/>
      <c r="T615" s="77"/>
      <c r="U615" s="77"/>
      <c r="V615" s="77"/>
      <c r="W615" s="77"/>
      <c r="X615" s="77"/>
      <c r="Y615" s="77"/>
      <c r="Z615" s="77"/>
      <c r="AA615" s="77"/>
      <c r="AB615" s="77"/>
      <c r="AC615" s="77"/>
      <c r="AD615" s="77"/>
      <c r="AE615" s="77"/>
      <c r="AF615" s="77"/>
      <c r="AG615" s="77"/>
      <c r="AH615" s="77"/>
      <c r="AI615" s="77"/>
      <c r="AJ615" s="77"/>
      <c r="AK615" s="77"/>
      <c r="AL615" s="77"/>
      <c r="AM615" s="77"/>
      <c r="AN615" s="77"/>
      <c r="AO615" s="77"/>
      <c r="AP615" s="77"/>
      <c r="AQ615" s="77"/>
      <c r="AR615" s="77"/>
      <c r="AS615" s="77"/>
      <c r="AT615" s="77"/>
      <c r="AU615" s="77"/>
      <c r="AV615" s="77"/>
      <c r="AW615" s="77"/>
      <c r="AX615" s="77"/>
      <c r="AY615" s="77"/>
      <c r="AZ615" s="77"/>
      <c r="BA615" s="77"/>
      <c r="BB615" s="77"/>
      <c r="BC615" s="77"/>
      <c r="BD615" s="77"/>
      <c r="BE615" s="77"/>
      <c r="BF615" s="77"/>
      <c r="BG615" s="77"/>
      <c r="BH615" s="77"/>
      <c r="BI615" s="77"/>
      <c r="BJ615" s="77"/>
      <c r="BK615" s="77"/>
      <c r="BL615" s="77"/>
      <c r="BM615" s="77"/>
      <c r="BN615" s="77"/>
      <c r="BO615" s="77"/>
      <c r="BP615" s="77"/>
      <c r="BQ615" s="77"/>
      <c r="BR615" s="77"/>
      <c r="BS615" s="77"/>
      <c r="BT615" s="77"/>
      <c r="BU615" s="77"/>
      <c r="BV615" s="77"/>
      <c r="BW615" s="77"/>
      <c r="BX615" s="77"/>
      <c r="BY615" s="77"/>
      <c r="BZ615" s="77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5" t="s">
        <v>200</v>
      </c>
      <c r="K619" s="115"/>
      <c r="L619" s="115"/>
      <c r="M619" s="115"/>
      <c r="N619" s="115"/>
      <c r="O619" s="115"/>
      <c r="P619" s="115"/>
      <c r="Q619" s="115"/>
      <c r="R619" s="115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7"/>
      <c r="C621" s="77"/>
      <c r="D621" s="77"/>
      <c r="E621" s="77"/>
      <c r="F621" s="77"/>
      <c r="G621" s="77"/>
      <c r="H621" s="77"/>
      <c r="I621" s="77"/>
      <c r="J621" s="77"/>
      <c r="K621" s="77"/>
      <c r="L621" s="77"/>
      <c r="M621" s="77"/>
      <c r="N621" s="77"/>
      <c r="O621" s="77"/>
      <c r="P621" s="77"/>
      <c r="Q621" s="77"/>
      <c r="R621" s="77"/>
      <c r="S621" s="77"/>
      <c r="T621" s="77"/>
      <c r="U621" s="77"/>
      <c r="V621" s="77"/>
      <c r="W621" s="77"/>
      <c r="X621" s="77"/>
      <c r="Y621" s="77"/>
      <c r="Z621" s="77"/>
      <c r="AA621" s="77"/>
      <c r="AB621" s="77"/>
      <c r="AC621" s="77"/>
      <c r="AD621" s="77"/>
      <c r="AE621" s="77"/>
      <c r="AF621" s="77"/>
      <c r="AG621" s="77"/>
      <c r="AH621" s="77"/>
      <c r="AI621" s="77"/>
      <c r="AJ621" s="77"/>
      <c r="AK621" s="77"/>
      <c r="AL621" s="77"/>
      <c r="AM621" s="77"/>
      <c r="AN621" s="77"/>
      <c r="AO621" s="77"/>
      <c r="AP621" s="77"/>
      <c r="AQ621" s="77"/>
      <c r="AR621" s="77"/>
      <c r="AS621" s="77"/>
      <c r="AT621" s="77"/>
      <c r="AU621" s="77"/>
      <c r="AV621" s="77"/>
      <c r="AW621" s="77"/>
      <c r="AX621" s="77"/>
      <c r="AY621" s="77"/>
      <c r="AZ621" s="77"/>
      <c r="BA621" s="77"/>
      <c r="BB621" s="77"/>
      <c r="BC621" s="77"/>
      <c r="BD621" s="77"/>
      <c r="BE621" s="77"/>
      <c r="BF621" s="77"/>
      <c r="BG621" s="77"/>
      <c r="BH621" s="77"/>
      <c r="BI621" s="77"/>
      <c r="BJ621" s="77"/>
      <c r="BK621" s="77"/>
      <c r="BL621" s="77"/>
      <c r="BM621" s="77"/>
      <c r="BN621" s="77"/>
      <c r="BO621" s="77"/>
      <c r="BP621" s="77"/>
      <c r="BQ621" s="77"/>
      <c r="BR621" s="77"/>
      <c r="BS621" s="77"/>
      <c r="BT621" s="77"/>
      <c r="BU621" s="77"/>
      <c r="BV621" s="77"/>
      <c r="BW621" s="77"/>
      <c r="BX621" s="77"/>
      <c r="BY621" s="77"/>
      <c r="BZ621" s="77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7"/>
      <c r="C622" s="77"/>
      <c r="D622" s="77"/>
      <c r="E622" s="77"/>
      <c r="F622" s="77"/>
      <c r="G622" s="77"/>
      <c r="H622" s="77"/>
      <c r="I622" s="77"/>
      <c r="J622" s="77"/>
      <c r="K622" s="77"/>
      <c r="L622" s="77"/>
      <c r="M622" s="77"/>
      <c r="N622" s="77"/>
      <c r="O622" s="77"/>
      <c r="P622" s="77"/>
      <c r="Q622" s="77"/>
      <c r="R622" s="77"/>
      <c r="S622" s="77"/>
      <c r="T622" s="77"/>
      <c r="U622" s="77"/>
      <c r="V622" s="77"/>
      <c r="W622" s="77"/>
      <c r="X622" s="77"/>
      <c r="Y622" s="77"/>
      <c r="Z622" s="77"/>
      <c r="AA622" s="77"/>
      <c r="AB622" s="77"/>
      <c r="AC622" s="77"/>
      <c r="AD622" s="77"/>
      <c r="AE622" s="77"/>
      <c r="AF622" s="77"/>
      <c r="AG622" s="77"/>
      <c r="AH622" s="77"/>
      <c r="AI622" s="77"/>
      <c r="AJ622" s="77"/>
      <c r="AK622" s="77"/>
      <c r="AL622" s="77"/>
      <c r="AM622" s="77"/>
      <c r="AN622" s="77"/>
      <c r="AO622" s="77"/>
      <c r="AP622" s="77"/>
      <c r="AQ622" s="77"/>
      <c r="AR622" s="77"/>
      <c r="AS622" s="77"/>
      <c r="AT622" s="77"/>
      <c r="AU622" s="77"/>
      <c r="AV622" s="77"/>
      <c r="AW622" s="77"/>
      <c r="AX622" s="77"/>
      <c r="AY622" s="77"/>
      <c r="AZ622" s="77"/>
      <c r="BA622" s="77"/>
      <c r="BB622" s="77"/>
      <c r="BC622" s="77"/>
      <c r="BD622" s="77"/>
      <c r="BE622" s="77"/>
      <c r="BF622" s="77"/>
      <c r="BG622" s="77"/>
      <c r="BH622" s="77"/>
      <c r="BI622" s="77"/>
      <c r="BJ622" s="77"/>
      <c r="BK622" s="77"/>
      <c r="BL622" s="77"/>
      <c r="BM622" s="77"/>
      <c r="BN622" s="77"/>
      <c r="BO622" s="77"/>
      <c r="BP622" s="77"/>
      <c r="BQ622" s="77"/>
      <c r="BR622" s="77"/>
      <c r="BS622" s="77"/>
      <c r="BT622" s="77"/>
      <c r="BU622" s="77"/>
      <c r="BV622" s="77"/>
      <c r="BW622" s="77"/>
      <c r="BX622" s="77"/>
      <c r="BY622" s="77"/>
      <c r="BZ622" s="77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7"/>
      <c r="C623" s="77"/>
      <c r="D623" s="77"/>
      <c r="E623" s="77"/>
      <c r="F623" s="77"/>
      <c r="G623" s="77"/>
      <c r="H623" s="77"/>
      <c r="I623" s="77"/>
      <c r="J623" s="77"/>
      <c r="K623" s="77"/>
      <c r="L623" s="77"/>
      <c r="M623" s="77"/>
      <c r="N623" s="77"/>
      <c r="O623" s="77"/>
      <c r="P623" s="77"/>
      <c r="Q623" s="77"/>
      <c r="R623" s="77"/>
      <c r="S623" s="77"/>
      <c r="T623" s="77"/>
      <c r="U623" s="77"/>
      <c r="V623" s="77"/>
      <c r="W623" s="77"/>
      <c r="X623" s="77"/>
      <c r="Y623" s="77"/>
      <c r="Z623" s="77"/>
      <c r="AA623" s="77"/>
      <c r="AB623" s="77"/>
      <c r="AC623" s="77"/>
      <c r="AD623" s="77"/>
      <c r="AE623" s="77"/>
      <c r="AF623" s="77"/>
      <c r="AG623" s="77"/>
      <c r="AH623" s="77"/>
      <c r="AI623" s="77"/>
      <c r="AJ623" s="77"/>
      <c r="AK623" s="77"/>
      <c r="AL623" s="77"/>
      <c r="AM623" s="77"/>
      <c r="AN623" s="77"/>
      <c r="AO623" s="77"/>
      <c r="AP623" s="77"/>
      <c r="AQ623" s="77"/>
      <c r="AR623" s="77"/>
      <c r="AS623" s="77"/>
      <c r="AT623" s="77"/>
      <c r="AU623" s="77"/>
      <c r="AV623" s="77"/>
      <c r="AW623" s="77"/>
      <c r="AX623" s="77"/>
      <c r="AY623" s="77"/>
      <c r="AZ623" s="77"/>
      <c r="BA623" s="77"/>
      <c r="BB623" s="77"/>
      <c r="BC623" s="77"/>
      <c r="BD623" s="77"/>
      <c r="BE623" s="77"/>
      <c r="BF623" s="77"/>
      <c r="BG623" s="77"/>
      <c r="BH623" s="77"/>
      <c r="BI623" s="77"/>
      <c r="BJ623" s="77"/>
      <c r="BK623" s="77"/>
      <c r="BL623" s="77"/>
      <c r="BM623" s="77"/>
      <c r="BN623" s="77"/>
      <c r="BO623" s="77"/>
      <c r="BP623" s="77"/>
      <c r="BQ623" s="77"/>
      <c r="BR623" s="77"/>
      <c r="BS623" s="77"/>
      <c r="BT623" s="77"/>
      <c r="BU623" s="77"/>
      <c r="BV623" s="77"/>
      <c r="BW623" s="77"/>
      <c r="BX623" s="77"/>
      <c r="BY623" s="77"/>
      <c r="BZ623" s="77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7"/>
      <c r="C624" s="77"/>
      <c r="D624" s="77"/>
      <c r="E624" s="77"/>
      <c r="F624" s="77"/>
      <c r="G624" s="77"/>
      <c r="H624" s="77"/>
      <c r="I624" s="77"/>
      <c r="J624" s="77"/>
      <c r="K624" s="77"/>
      <c r="L624" s="77"/>
      <c r="M624" s="77"/>
      <c r="N624" s="77"/>
      <c r="O624" s="77"/>
      <c r="P624" s="77"/>
      <c r="Q624" s="77"/>
      <c r="R624" s="77"/>
      <c r="S624" s="77"/>
      <c r="T624" s="77"/>
      <c r="U624" s="77"/>
      <c r="V624" s="77"/>
      <c r="W624" s="77"/>
      <c r="X624" s="77"/>
      <c r="Y624" s="77"/>
      <c r="Z624" s="77"/>
      <c r="AA624" s="77"/>
      <c r="AB624" s="77"/>
      <c r="AC624" s="77"/>
      <c r="AD624" s="77"/>
      <c r="AE624" s="77"/>
      <c r="AF624" s="77"/>
      <c r="AG624" s="77"/>
      <c r="AH624" s="77"/>
      <c r="AI624" s="77"/>
      <c r="AJ624" s="77"/>
      <c r="AK624" s="77"/>
      <c r="AL624" s="77"/>
      <c r="AM624" s="77"/>
      <c r="AN624" s="77"/>
      <c r="AO624" s="77"/>
      <c r="AP624" s="77"/>
      <c r="AQ624" s="77"/>
      <c r="AR624" s="77"/>
      <c r="AS624" s="77"/>
      <c r="AT624" s="77"/>
      <c r="AU624" s="77"/>
      <c r="AV624" s="77"/>
      <c r="AW624" s="77"/>
      <c r="AX624" s="77"/>
      <c r="AY624" s="77"/>
      <c r="AZ624" s="77"/>
      <c r="BA624" s="77"/>
      <c r="BB624" s="77"/>
      <c r="BC624" s="77"/>
      <c r="BD624" s="77"/>
      <c r="BE624" s="77"/>
      <c r="BF624" s="77"/>
      <c r="BG624" s="77"/>
      <c r="BH624" s="77"/>
      <c r="BI624" s="77"/>
      <c r="BJ624" s="77"/>
      <c r="BK624" s="77"/>
      <c r="BL624" s="77"/>
      <c r="BM624" s="77"/>
      <c r="BN624" s="77"/>
      <c r="BO624" s="77"/>
      <c r="BP624" s="77"/>
      <c r="BQ624" s="77"/>
      <c r="BR624" s="77"/>
      <c r="BS624" s="77"/>
      <c r="BT624" s="77"/>
      <c r="BU624" s="77"/>
      <c r="BV624" s="77"/>
      <c r="BW624" s="77"/>
      <c r="BX624" s="77"/>
      <c r="BY624" s="77"/>
      <c r="BZ624" s="77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7"/>
      <c r="C625" s="77"/>
      <c r="D625" s="77"/>
      <c r="E625" s="77"/>
      <c r="F625" s="77"/>
      <c r="G625" s="77"/>
      <c r="H625" s="77"/>
      <c r="I625" s="77"/>
      <c r="J625" s="77"/>
      <c r="K625" s="77"/>
      <c r="L625" s="77"/>
      <c r="M625" s="77"/>
      <c r="N625" s="77"/>
      <c r="O625" s="77"/>
      <c r="P625" s="77"/>
      <c r="Q625" s="77"/>
      <c r="R625" s="77"/>
      <c r="S625" s="77"/>
      <c r="T625" s="77"/>
      <c r="U625" s="77"/>
      <c r="V625" s="77"/>
      <c r="W625" s="77"/>
      <c r="X625" s="77"/>
      <c r="Y625" s="77"/>
      <c r="Z625" s="77"/>
      <c r="AA625" s="77"/>
      <c r="AB625" s="77"/>
      <c r="AC625" s="77"/>
      <c r="AD625" s="77"/>
      <c r="AE625" s="77"/>
      <c r="AF625" s="77"/>
      <c r="AG625" s="77"/>
      <c r="AH625" s="77"/>
      <c r="AI625" s="77"/>
      <c r="AJ625" s="77"/>
      <c r="AK625" s="77"/>
      <c r="AL625" s="77"/>
      <c r="AM625" s="77"/>
      <c r="AN625" s="77"/>
      <c r="AO625" s="77"/>
      <c r="AP625" s="77"/>
      <c r="AQ625" s="77"/>
      <c r="AR625" s="77"/>
      <c r="AS625" s="77"/>
      <c r="AT625" s="77"/>
      <c r="AU625" s="77"/>
      <c r="AV625" s="77"/>
      <c r="AW625" s="77"/>
      <c r="AX625" s="77"/>
      <c r="AY625" s="77"/>
      <c r="AZ625" s="77"/>
      <c r="BA625" s="77"/>
      <c r="BB625" s="77"/>
      <c r="BC625" s="77"/>
      <c r="BD625" s="77"/>
      <c r="BE625" s="77"/>
      <c r="BF625" s="77"/>
      <c r="BG625" s="77"/>
      <c r="BH625" s="77"/>
      <c r="BI625" s="77"/>
      <c r="BJ625" s="77"/>
      <c r="BK625" s="77"/>
      <c r="BL625" s="77"/>
      <c r="BM625" s="77"/>
      <c r="BN625" s="77"/>
      <c r="BO625" s="77"/>
      <c r="BP625" s="77"/>
      <c r="BQ625" s="77"/>
      <c r="BR625" s="77"/>
      <c r="BS625" s="77"/>
      <c r="BT625" s="77"/>
      <c r="BU625" s="77"/>
      <c r="BV625" s="77"/>
      <c r="BW625" s="77"/>
      <c r="BX625" s="77"/>
      <c r="BY625" s="77"/>
      <c r="BZ625" s="77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7"/>
      <c r="C626" s="77"/>
      <c r="D626" s="77"/>
      <c r="E626" s="77"/>
      <c r="F626" s="77"/>
      <c r="G626" s="77"/>
      <c r="H626" s="77"/>
      <c r="I626" s="77"/>
      <c r="J626" s="77"/>
      <c r="K626" s="77"/>
      <c r="L626" s="77"/>
      <c r="M626" s="77"/>
      <c r="N626" s="77"/>
      <c r="O626" s="77"/>
      <c r="P626" s="77"/>
      <c r="Q626" s="77"/>
      <c r="R626" s="77"/>
      <c r="S626" s="77"/>
      <c r="T626" s="77"/>
      <c r="U626" s="77"/>
      <c r="V626" s="77"/>
      <c r="W626" s="77"/>
      <c r="X626" s="77"/>
      <c r="Y626" s="77"/>
      <c r="Z626" s="77"/>
      <c r="AA626" s="77"/>
      <c r="AB626" s="77"/>
      <c r="AC626" s="77"/>
      <c r="AD626" s="77"/>
      <c r="AE626" s="77"/>
      <c r="AF626" s="77"/>
      <c r="AG626" s="77"/>
      <c r="AH626" s="77"/>
      <c r="AI626" s="77"/>
      <c r="AJ626" s="77"/>
      <c r="AK626" s="77"/>
      <c r="AL626" s="77"/>
      <c r="AM626" s="77"/>
      <c r="AN626" s="77"/>
      <c r="AO626" s="77"/>
      <c r="AP626" s="77"/>
      <c r="AQ626" s="77"/>
      <c r="AR626" s="77"/>
      <c r="AS626" s="77"/>
      <c r="AT626" s="77"/>
      <c r="AU626" s="77"/>
      <c r="AV626" s="77"/>
      <c r="AW626" s="77"/>
      <c r="AX626" s="77"/>
      <c r="AY626" s="77"/>
      <c r="AZ626" s="77"/>
      <c r="BA626" s="77"/>
      <c r="BB626" s="77"/>
      <c r="BC626" s="77"/>
      <c r="BD626" s="77"/>
      <c r="BE626" s="77"/>
      <c r="BF626" s="77"/>
      <c r="BG626" s="77"/>
      <c r="BH626" s="77"/>
      <c r="BI626" s="77"/>
      <c r="BJ626" s="77"/>
      <c r="BK626" s="77"/>
      <c r="BL626" s="77"/>
      <c r="BM626" s="77"/>
      <c r="BN626" s="77"/>
      <c r="BO626" s="77"/>
      <c r="BP626" s="77"/>
      <c r="BQ626" s="77"/>
      <c r="BR626" s="77"/>
      <c r="BS626" s="77"/>
      <c r="BT626" s="77"/>
      <c r="BU626" s="77"/>
      <c r="BV626" s="77"/>
      <c r="BW626" s="77"/>
      <c r="BX626" s="77"/>
      <c r="BY626" s="77"/>
      <c r="BZ626" s="77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7"/>
      <c r="C627" s="77"/>
      <c r="D627" s="77"/>
      <c r="E627" s="77"/>
      <c r="F627" s="77"/>
      <c r="G627" s="77"/>
      <c r="H627" s="77"/>
      <c r="I627" s="77"/>
      <c r="J627" s="77"/>
      <c r="K627" s="77"/>
      <c r="L627" s="77"/>
      <c r="M627" s="77"/>
      <c r="N627" s="77"/>
      <c r="O627" s="77"/>
      <c r="P627" s="77"/>
      <c r="Q627" s="77"/>
      <c r="R627" s="77"/>
      <c r="S627" s="77"/>
      <c r="T627" s="77"/>
      <c r="U627" s="77"/>
      <c r="V627" s="77"/>
      <c r="W627" s="77"/>
      <c r="X627" s="77"/>
      <c r="Y627" s="77"/>
      <c r="Z627" s="77"/>
      <c r="AA627" s="77"/>
      <c r="AB627" s="77"/>
      <c r="AC627" s="77"/>
      <c r="AD627" s="77"/>
      <c r="AE627" s="77"/>
      <c r="AF627" s="77"/>
      <c r="AG627" s="77"/>
      <c r="AH627" s="77"/>
      <c r="AI627" s="77"/>
      <c r="AJ627" s="77"/>
      <c r="AK627" s="77"/>
      <c r="AL627" s="77"/>
      <c r="AM627" s="77"/>
      <c r="AN627" s="77"/>
      <c r="AO627" s="77"/>
      <c r="AP627" s="77"/>
      <c r="AQ627" s="77"/>
      <c r="AR627" s="77"/>
      <c r="AS627" s="77"/>
      <c r="AT627" s="77"/>
      <c r="AU627" s="77"/>
      <c r="AV627" s="77"/>
      <c r="AW627" s="77"/>
      <c r="AX627" s="77"/>
      <c r="AY627" s="77"/>
      <c r="AZ627" s="77"/>
      <c r="BA627" s="77"/>
      <c r="BB627" s="77"/>
      <c r="BC627" s="77"/>
      <c r="BD627" s="77"/>
      <c r="BE627" s="77"/>
      <c r="BF627" s="77"/>
      <c r="BG627" s="77"/>
      <c r="BH627" s="77"/>
      <c r="BI627" s="77"/>
      <c r="BJ627" s="77"/>
      <c r="BK627" s="77"/>
      <c r="BL627" s="77"/>
      <c r="BM627" s="77"/>
      <c r="BN627" s="77"/>
      <c r="BO627" s="77"/>
      <c r="BP627" s="77"/>
      <c r="BQ627" s="77"/>
      <c r="BR627" s="77"/>
      <c r="BS627" s="77"/>
      <c r="BT627" s="77"/>
      <c r="BU627" s="77"/>
      <c r="BV627" s="77"/>
      <c r="BW627" s="77"/>
      <c r="BX627" s="77"/>
      <c r="BY627" s="77"/>
      <c r="BZ627" s="77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7"/>
      <c r="C628" s="77"/>
      <c r="D628" s="77"/>
      <c r="E628" s="77"/>
      <c r="F628" s="77"/>
      <c r="G628" s="77"/>
      <c r="H628" s="77"/>
      <c r="I628" s="77"/>
      <c r="J628" s="77"/>
      <c r="K628" s="77"/>
      <c r="L628" s="77"/>
      <c r="M628" s="77"/>
      <c r="N628" s="77"/>
      <c r="O628" s="77"/>
      <c r="P628" s="77"/>
      <c r="Q628" s="77"/>
      <c r="R628" s="77"/>
      <c r="S628" s="77"/>
      <c r="T628" s="77"/>
      <c r="U628" s="77"/>
      <c r="V628" s="77"/>
      <c r="W628" s="77"/>
      <c r="X628" s="77"/>
      <c r="Y628" s="77"/>
      <c r="Z628" s="77"/>
      <c r="AA628" s="77"/>
      <c r="AB628" s="77"/>
      <c r="AC628" s="77"/>
      <c r="AD628" s="77"/>
      <c r="AE628" s="77"/>
      <c r="AF628" s="77"/>
      <c r="AG628" s="77"/>
      <c r="AH628" s="77"/>
      <c r="AI628" s="77"/>
      <c r="AJ628" s="77"/>
      <c r="AK628" s="77"/>
      <c r="AL628" s="77"/>
      <c r="AM628" s="77"/>
      <c r="AN628" s="77"/>
      <c r="AO628" s="77"/>
      <c r="AP628" s="77"/>
      <c r="AQ628" s="77"/>
      <c r="AR628" s="77"/>
      <c r="AS628" s="77"/>
      <c r="AT628" s="77"/>
      <c r="AU628" s="77"/>
      <c r="AV628" s="77"/>
      <c r="AW628" s="77"/>
      <c r="AX628" s="77"/>
      <c r="AY628" s="77"/>
      <c r="AZ628" s="77"/>
      <c r="BA628" s="77"/>
      <c r="BB628" s="77"/>
      <c r="BC628" s="77"/>
      <c r="BD628" s="77"/>
      <c r="BE628" s="77"/>
      <c r="BF628" s="77"/>
      <c r="BG628" s="77"/>
      <c r="BH628" s="77"/>
      <c r="BI628" s="77"/>
      <c r="BJ628" s="77"/>
      <c r="BK628" s="77"/>
      <c r="BL628" s="77"/>
      <c r="BM628" s="77"/>
      <c r="BN628" s="77"/>
      <c r="BO628" s="77"/>
      <c r="BP628" s="77"/>
      <c r="BQ628" s="77"/>
      <c r="BR628" s="77"/>
      <c r="BS628" s="77"/>
      <c r="BT628" s="77"/>
      <c r="BU628" s="77"/>
      <c r="BV628" s="77"/>
      <c r="BW628" s="77"/>
      <c r="BX628" s="77"/>
      <c r="BY628" s="77"/>
      <c r="BZ628" s="77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7"/>
      <c r="C629" s="77"/>
      <c r="D629" s="77"/>
      <c r="E629" s="77"/>
      <c r="F629" s="77"/>
      <c r="G629" s="77"/>
      <c r="H629" s="77"/>
      <c r="I629" s="77"/>
      <c r="J629" s="77"/>
      <c r="K629" s="77"/>
      <c r="L629" s="77"/>
      <c r="M629" s="77"/>
      <c r="N629" s="77"/>
      <c r="O629" s="77"/>
      <c r="P629" s="77"/>
      <c r="Q629" s="77"/>
      <c r="R629" s="77"/>
      <c r="S629" s="77"/>
      <c r="T629" s="77"/>
      <c r="U629" s="77"/>
      <c r="V629" s="77"/>
      <c r="W629" s="77"/>
      <c r="X629" s="77"/>
      <c r="Y629" s="77"/>
      <c r="Z629" s="77"/>
      <c r="AA629" s="77"/>
      <c r="AB629" s="77"/>
      <c r="AC629" s="77"/>
      <c r="AD629" s="77"/>
      <c r="AE629" s="77"/>
      <c r="AF629" s="77"/>
      <c r="AG629" s="77"/>
      <c r="AH629" s="77"/>
      <c r="AI629" s="77"/>
      <c r="AJ629" s="77"/>
      <c r="AK629" s="77"/>
      <c r="AL629" s="77"/>
      <c r="AM629" s="77"/>
      <c r="AN629" s="77"/>
      <c r="AO629" s="77"/>
      <c r="AP629" s="77"/>
      <c r="AQ629" s="77"/>
      <c r="AR629" s="77"/>
      <c r="AS629" s="77"/>
      <c r="AT629" s="77"/>
      <c r="AU629" s="77"/>
      <c r="AV629" s="77"/>
      <c r="AW629" s="77"/>
      <c r="AX629" s="77"/>
      <c r="AY629" s="77"/>
      <c r="AZ629" s="77"/>
      <c r="BA629" s="77"/>
      <c r="BB629" s="77"/>
      <c r="BC629" s="77"/>
      <c r="BD629" s="77"/>
      <c r="BE629" s="77"/>
      <c r="BF629" s="77"/>
      <c r="BG629" s="77"/>
      <c r="BH629" s="77"/>
      <c r="BI629" s="77"/>
      <c r="BJ629" s="77"/>
      <c r="BK629" s="77"/>
      <c r="BL629" s="77"/>
      <c r="BM629" s="77"/>
      <c r="BN629" s="77"/>
      <c r="BO629" s="77"/>
      <c r="BP629" s="77"/>
      <c r="BQ629" s="77"/>
      <c r="BR629" s="77"/>
      <c r="BS629" s="77"/>
      <c r="BT629" s="77"/>
      <c r="BU629" s="77"/>
      <c r="BV629" s="77"/>
      <c r="BW629" s="77"/>
      <c r="BX629" s="77"/>
      <c r="BY629" s="77"/>
      <c r="BZ629" s="77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7"/>
      <c r="C630" s="77"/>
      <c r="D630" s="77"/>
      <c r="E630" s="77"/>
      <c r="F630" s="77"/>
      <c r="G630" s="77"/>
      <c r="H630" s="77"/>
      <c r="I630" s="77"/>
      <c r="J630" s="77"/>
      <c r="K630" s="77"/>
      <c r="L630" s="77"/>
      <c r="M630" s="77"/>
      <c r="N630" s="77"/>
      <c r="O630" s="77"/>
      <c r="P630" s="77"/>
      <c r="Q630" s="77"/>
      <c r="R630" s="77"/>
      <c r="S630" s="77"/>
      <c r="T630" s="77"/>
      <c r="U630" s="77"/>
      <c r="V630" s="77"/>
      <c r="W630" s="77"/>
      <c r="X630" s="77"/>
      <c r="Y630" s="77"/>
      <c r="Z630" s="77"/>
      <c r="AA630" s="77"/>
      <c r="AB630" s="77"/>
      <c r="AC630" s="77"/>
      <c r="AD630" s="77"/>
      <c r="AE630" s="77"/>
      <c r="AF630" s="77"/>
      <c r="AG630" s="77"/>
      <c r="AH630" s="77"/>
      <c r="AI630" s="77"/>
      <c r="AJ630" s="77"/>
      <c r="AK630" s="77"/>
      <c r="AL630" s="77"/>
      <c r="AM630" s="77"/>
      <c r="AN630" s="77"/>
      <c r="AO630" s="77"/>
      <c r="AP630" s="77"/>
      <c r="AQ630" s="77"/>
      <c r="AR630" s="77"/>
      <c r="AS630" s="77"/>
      <c r="AT630" s="77"/>
      <c r="AU630" s="77"/>
      <c r="AV630" s="77"/>
      <c r="AW630" s="77"/>
      <c r="AX630" s="77"/>
      <c r="AY630" s="77"/>
      <c r="AZ630" s="77"/>
      <c r="BA630" s="77"/>
      <c r="BB630" s="77"/>
      <c r="BC630" s="77"/>
      <c r="BD630" s="77"/>
      <c r="BE630" s="77"/>
      <c r="BF630" s="77"/>
      <c r="BG630" s="77"/>
      <c r="BH630" s="77"/>
      <c r="BI630" s="77"/>
      <c r="BJ630" s="77"/>
      <c r="BK630" s="77"/>
      <c r="BL630" s="77"/>
      <c r="BM630" s="77"/>
      <c r="BN630" s="77"/>
      <c r="BO630" s="77"/>
      <c r="BP630" s="77"/>
      <c r="BQ630" s="77"/>
      <c r="BR630" s="77"/>
      <c r="BS630" s="77"/>
      <c r="BT630" s="77"/>
      <c r="BU630" s="77"/>
      <c r="BV630" s="77"/>
      <c r="BW630" s="77"/>
      <c r="BX630" s="77"/>
      <c r="BY630" s="77"/>
      <c r="BZ630" s="77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7"/>
      <c r="C631" s="77"/>
      <c r="D631" s="77"/>
      <c r="E631" s="77"/>
      <c r="F631" s="77"/>
      <c r="G631" s="77"/>
      <c r="H631" s="77"/>
      <c r="I631" s="77"/>
      <c r="J631" s="77"/>
      <c r="K631" s="77"/>
      <c r="L631" s="77"/>
      <c r="M631" s="77"/>
      <c r="N631" s="77"/>
      <c r="O631" s="77"/>
      <c r="P631" s="77"/>
      <c r="Q631" s="77"/>
      <c r="R631" s="77"/>
      <c r="S631" s="77"/>
      <c r="T631" s="77"/>
      <c r="U631" s="77"/>
      <c r="V631" s="77"/>
      <c r="W631" s="77"/>
      <c r="X631" s="77"/>
      <c r="Y631" s="77"/>
      <c r="Z631" s="77"/>
      <c r="AA631" s="77"/>
      <c r="AB631" s="77"/>
      <c r="AC631" s="77"/>
      <c r="AD631" s="77"/>
      <c r="AE631" s="77"/>
      <c r="AF631" s="77"/>
      <c r="AG631" s="77"/>
      <c r="AH631" s="77"/>
      <c r="AI631" s="77"/>
      <c r="AJ631" s="77"/>
      <c r="AK631" s="77"/>
      <c r="AL631" s="77"/>
      <c r="AM631" s="77"/>
      <c r="AN631" s="77"/>
      <c r="AO631" s="77"/>
      <c r="AP631" s="77"/>
      <c r="AQ631" s="77"/>
      <c r="AR631" s="77"/>
      <c r="AS631" s="77"/>
      <c r="AT631" s="77"/>
      <c r="AU631" s="77"/>
      <c r="AV631" s="77"/>
      <c r="AW631" s="77"/>
      <c r="AX631" s="77"/>
      <c r="AY631" s="77"/>
      <c r="AZ631" s="77"/>
      <c r="BA631" s="77"/>
      <c r="BB631" s="77"/>
      <c r="BC631" s="77"/>
      <c r="BD631" s="77"/>
      <c r="BE631" s="77"/>
      <c r="BF631" s="77"/>
      <c r="BG631" s="77"/>
      <c r="BH631" s="77"/>
      <c r="BI631" s="77"/>
      <c r="BJ631" s="77"/>
      <c r="BK631" s="77"/>
      <c r="BL631" s="77"/>
      <c r="BM631" s="77"/>
      <c r="BN631" s="77"/>
      <c r="BO631" s="77"/>
      <c r="BP631" s="77"/>
      <c r="BQ631" s="77"/>
      <c r="BR631" s="77"/>
      <c r="BS631" s="77"/>
      <c r="BT631" s="77"/>
      <c r="BU631" s="77"/>
      <c r="BV631" s="77"/>
      <c r="BW631" s="77"/>
      <c r="BX631" s="77"/>
      <c r="BY631" s="77"/>
      <c r="BZ631" s="77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7"/>
      <c r="C632" s="77"/>
      <c r="D632" s="77"/>
      <c r="E632" s="77"/>
      <c r="F632" s="77"/>
      <c r="G632" s="77"/>
      <c r="H632" s="77"/>
      <c r="I632" s="77"/>
      <c r="J632" s="77"/>
      <c r="K632" s="77"/>
      <c r="L632" s="77"/>
      <c r="M632" s="77"/>
      <c r="N632" s="77"/>
      <c r="O632" s="77"/>
      <c r="P632" s="77"/>
      <c r="Q632" s="77"/>
      <c r="R632" s="77"/>
      <c r="S632" s="77"/>
      <c r="T632" s="77"/>
      <c r="U632" s="77"/>
      <c r="V632" s="77"/>
      <c r="W632" s="77"/>
      <c r="X632" s="77"/>
      <c r="Y632" s="77"/>
      <c r="Z632" s="77"/>
      <c r="AA632" s="77"/>
      <c r="AB632" s="77"/>
      <c r="AC632" s="77"/>
      <c r="AD632" s="77"/>
      <c r="AE632" s="77"/>
      <c r="AF632" s="77"/>
      <c r="AG632" s="77"/>
      <c r="AH632" s="77"/>
      <c r="AI632" s="77"/>
      <c r="AJ632" s="77"/>
      <c r="AK632" s="77"/>
      <c r="AL632" s="77"/>
      <c r="AM632" s="77"/>
      <c r="AN632" s="77"/>
      <c r="AO632" s="77"/>
      <c r="AP632" s="77"/>
      <c r="AQ632" s="77"/>
      <c r="AR632" s="77"/>
      <c r="AS632" s="77"/>
      <c r="AT632" s="77"/>
      <c r="AU632" s="77"/>
      <c r="AV632" s="77"/>
      <c r="AW632" s="77"/>
      <c r="AX632" s="77"/>
      <c r="AY632" s="77"/>
      <c r="AZ632" s="77"/>
      <c r="BA632" s="77"/>
      <c r="BB632" s="77"/>
      <c r="BC632" s="77"/>
      <c r="BD632" s="77"/>
      <c r="BE632" s="77"/>
      <c r="BF632" s="77"/>
      <c r="BG632" s="77"/>
      <c r="BH632" s="77"/>
      <c r="BI632" s="77"/>
      <c r="BJ632" s="77"/>
      <c r="BK632" s="77"/>
      <c r="BL632" s="77"/>
      <c r="BM632" s="77"/>
      <c r="BN632" s="77"/>
      <c r="BO632" s="77"/>
      <c r="BP632" s="77"/>
      <c r="BQ632" s="77"/>
      <c r="BR632" s="77"/>
      <c r="BS632" s="77"/>
      <c r="BT632" s="77"/>
      <c r="BU632" s="77"/>
      <c r="BV632" s="77"/>
      <c r="BW632" s="77"/>
      <c r="BX632" s="77"/>
      <c r="BY632" s="77"/>
      <c r="BZ632" s="77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7"/>
      <c r="C633" s="77"/>
      <c r="D633" s="77"/>
      <c r="E633" s="77"/>
      <c r="F633" s="77"/>
      <c r="G633" s="77"/>
      <c r="H633" s="77"/>
      <c r="I633" s="77"/>
      <c r="J633" s="77"/>
      <c r="K633" s="77"/>
      <c r="L633" s="77"/>
      <c r="M633" s="77"/>
      <c r="N633" s="77"/>
      <c r="O633" s="77"/>
      <c r="P633" s="77"/>
      <c r="Q633" s="77"/>
      <c r="R633" s="77"/>
      <c r="S633" s="77"/>
      <c r="T633" s="77"/>
      <c r="U633" s="77"/>
      <c r="V633" s="77"/>
      <c r="W633" s="77"/>
      <c r="X633" s="77"/>
      <c r="Y633" s="77"/>
      <c r="Z633" s="77"/>
      <c r="AA633" s="77"/>
      <c r="AB633" s="77"/>
      <c r="AC633" s="77"/>
      <c r="AD633" s="77"/>
      <c r="AE633" s="77"/>
      <c r="AF633" s="77"/>
      <c r="AG633" s="77"/>
      <c r="AH633" s="77"/>
      <c r="AI633" s="77"/>
      <c r="AJ633" s="77"/>
      <c r="AK633" s="77"/>
      <c r="AL633" s="77"/>
      <c r="AM633" s="77"/>
      <c r="AN633" s="77"/>
      <c r="AO633" s="77"/>
      <c r="AP633" s="77"/>
      <c r="AQ633" s="77"/>
      <c r="AR633" s="77"/>
      <c r="AS633" s="77"/>
      <c r="AT633" s="77"/>
      <c r="AU633" s="77"/>
      <c r="AV633" s="77"/>
      <c r="AW633" s="77"/>
      <c r="AX633" s="77"/>
      <c r="AY633" s="77"/>
      <c r="AZ633" s="77"/>
      <c r="BA633" s="77"/>
      <c r="BB633" s="77"/>
      <c r="BC633" s="77"/>
      <c r="BD633" s="77"/>
      <c r="BE633" s="77"/>
      <c r="BF633" s="77"/>
      <c r="BG633" s="77"/>
      <c r="BH633" s="77"/>
      <c r="BI633" s="77"/>
      <c r="BJ633" s="77"/>
      <c r="BK633" s="77"/>
      <c r="BL633" s="77"/>
      <c r="BM633" s="77"/>
      <c r="BN633" s="77"/>
      <c r="BO633" s="77"/>
      <c r="BP633" s="77"/>
      <c r="BQ633" s="77"/>
      <c r="BR633" s="77"/>
      <c r="BS633" s="77"/>
      <c r="BT633" s="77"/>
      <c r="BU633" s="77"/>
      <c r="BV633" s="77"/>
      <c r="BW633" s="77"/>
      <c r="BX633" s="77"/>
      <c r="BY633" s="77"/>
      <c r="BZ633" s="77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7"/>
      <c r="C634" s="77"/>
      <c r="D634" s="77"/>
      <c r="E634" s="77"/>
      <c r="F634" s="77"/>
      <c r="G634" s="77"/>
      <c r="H634" s="77"/>
      <c r="I634" s="77"/>
      <c r="J634" s="77"/>
      <c r="K634" s="77"/>
      <c r="L634" s="77"/>
      <c r="M634" s="77"/>
      <c r="N634" s="77"/>
      <c r="O634" s="77"/>
      <c r="P634" s="77"/>
      <c r="Q634" s="77"/>
      <c r="R634" s="77"/>
      <c r="S634" s="77"/>
      <c r="T634" s="77"/>
      <c r="U634" s="77"/>
      <c r="V634" s="77"/>
      <c r="W634" s="77"/>
      <c r="X634" s="77"/>
      <c r="Y634" s="77"/>
      <c r="Z634" s="77"/>
      <c r="AA634" s="77"/>
      <c r="AB634" s="77"/>
      <c r="AC634" s="77"/>
      <c r="AD634" s="77"/>
      <c r="AE634" s="77"/>
      <c r="AF634" s="77"/>
      <c r="AG634" s="77"/>
      <c r="AH634" s="77"/>
      <c r="AI634" s="77"/>
      <c r="AJ634" s="77"/>
      <c r="AK634" s="77"/>
      <c r="AL634" s="77"/>
      <c r="AM634" s="77"/>
      <c r="AN634" s="77"/>
      <c r="AO634" s="77"/>
      <c r="AP634" s="77"/>
      <c r="AQ634" s="77"/>
      <c r="AR634" s="77"/>
      <c r="AS634" s="77"/>
      <c r="AT634" s="77"/>
      <c r="AU634" s="77"/>
      <c r="AV634" s="77"/>
      <c r="AW634" s="77"/>
      <c r="AX634" s="77"/>
      <c r="AY634" s="77"/>
      <c r="AZ634" s="77"/>
      <c r="BA634" s="77"/>
      <c r="BB634" s="77"/>
      <c r="BC634" s="77"/>
      <c r="BD634" s="77"/>
      <c r="BE634" s="77"/>
      <c r="BF634" s="77"/>
      <c r="BG634" s="77"/>
      <c r="BH634" s="77"/>
      <c r="BI634" s="77"/>
      <c r="BJ634" s="77"/>
      <c r="BK634" s="77"/>
      <c r="BL634" s="77"/>
      <c r="BM634" s="77"/>
      <c r="BN634" s="77"/>
      <c r="BO634" s="77"/>
      <c r="BP634" s="77"/>
      <c r="BQ634" s="77"/>
      <c r="BR634" s="77"/>
      <c r="BS634" s="77"/>
      <c r="BT634" s="77"/>
      <c r="BU634" s="77"/>
      <c r="BV634" s="77"/>
      <c r="BW634" s="77"/>
      <c r="BX634" s="77"/>
      <c r="BY634" s="77"/>
      <c r="BZ634" s="77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7"/>
      <c r="C635" s="77"/>
      <c r="D635" s="77"/>
      <c r="E635" s="77"/>
      <c r="F635" s="77"/>
      <c r="G635" s="77"/>
      <c r="H635" s="77"/>
      <c r="I635" s="77"/>
      <c r="J635" s="77"/>
      <c r="K635" s="77"/>
      <c r="L635" s="77"/>
      <c r="M635" s="77"/>
      <c r="N635" s="77"/>
      <c r="O635" s="77"/>
      <c r="P635" s="77"/>
      <c r="Q635" s="77"/>
      <c r="R635" s="77"/>
      <c r="S635" s="77"/>
      <c r="T635" s="77"/>
      <c r="U635" s="77"/>
      <c r="V635" s="77"/>
      <c r="W635" s="77"/>
      <c r="X635" s="77"/>
      <c r="Y635" s="77"/>
      <c r="Z635" s="77"/>
      <c r="AA635" s="77"/>
      <c r="AB635" s="77"/>
      <c r="AC635" s="77"/>
      <c r="AD635" s="77"/>
      <c r="AE635" s="77"/>
      <c r="AF635" s="77"/>
      <c r="AG635" s="77"/>
      <c r="AH635" s="77"/>
      <c r="AI635" s="77"/>
      <c r="AJ635" s="77"/>
      <c r="AK635" s="77"/>
      <c r="AL635" s="77"/>
      <c r="AM635" s="77"/>
      <c r="AN635" s="77"/>
      <c r="AO635" s="77"/>
      <c r="AP635" s="77"/>
      <c r="AQ635" s="77"/>
      <c r="AR635" s="77"/>
      <c r="AS635" s="77"/>
      <c r="AT635" s="77"/>
      <c r="AU635" s="77"/>
      <c r="AV635" s="77"/>
      <c r="AW635" s="77"/>
      <c r="AX635" s="77"/>
      <c r="AY635" s="77"/>
      <c r="AZ635" s="77"/>
      <c r="BA635" s="77"/>
      <c r="BB635" s="77"/>
      <c r="BC635" s="77"/>
      <c r="BD635" s="77"/>
      <c r="BE635" s="77"/>
      <c r="BF635" s="77"/>
      <c r="BG635" s="77"/>
      <c r="BH635" s="77"/>
      <c r="BI635" s="77"/>
      <c r="BJ635" s="77"/>
      <c r="BK635" s="77"/>
      <c r="BL635" s="77"/>
      <c r="BM635" s="77"/>
      <c r="BN635" s="77"/>
      <c r="BO635" s="77"/>
      <c r="BP635" s="77"/>
      <c r="BQ635" s="77"/>
      <c r="BR635" s="77"/>
      <c r="BS635" s="77"/>
      <c r="BT635" s="77"/>
      <c r="BU635" s="77"/>
      <c r="BV635" s="77"/>
      <c r="BW635" s="77"/>
      <c r="BX635" s="77"/>
      <c r="BY635" s="77"/>
      <c r="BZ635" s="77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7"/>
      <c r="C636" s="77"/>
      <c r="D636" s="77"/>
      <c r="E636" s="77"/>
      <c r="F636" s="77"/>
      <c r="G636" s="77"/>
      <c r="H636" s="77"/>
      <c r="I636" s="77"/>
      <c r="J636" s="77"/>
      <c r="K636" s="77"/>
      <c r="L636" s="77"/>
      <c r="M636" s="77"/>
      <c r="N636" s="77"/>
      <c r="O636" s="77"/>
      <c r="P636" s="77"/>
      <c r="Q636" s="77"/>
      <c r="R636" s="77"/>
      <c r="S636" s="77"/>
      <c r="T636" s="77"/>
      <c r="U636" s="77"/>
      <c r="V636" s="77"/>
      <c r="W636" s="77"/>
      <c r="X636" s="77"/>
      <c r="Y636" s="77"/>
      <c r="Z636" s="77"/>
      <c r="AA636" s="77"/>
      <c r="AB636" s="77"/>
      <c r="AC636" s="77"/>
      <c r="AD636" s="77"/>
      <c r="AE636" s="77"/>
      <c r="AF636" s="77"/>
      <c r="AG636" s="77"/>
      <c r="AH636" s="77"/>
      <c r="AI636" s="77"/>
      <c r="AJ636" s="77"/>
      <c r="AK636" s="77"/>
      <c r="AL636" s="77"/>
      <c r="AM636" s="77"/>
      <c r="AN636" s="77"/>
      <c r="AO636" s="77"/>
      <c r="AP636" s="77"/>
      <c r="AQ636" s="77"/>
      <c r="AR636" s="77"/>
      <c r="AS636" s="77"/>
      <c r="AT636" s="77"/>
      <c r="AU636" s="77"/>
      <c r="AV636" s="77"/>
      <c r="AW636" s="77"/>
      <c r="AX636" s="77"/>
      <c r="AY636" s="77"/>
      <c r="AZ636" s="77"/>
      <c r="BA636" s="77"/>
      <c r="BB636" s="77"/>
      <c r="BC636" s="77"/>
      <c r="BD636" s="77"/>
      <c r="BE636" s="77"/>
      <c r="BF636" s="77"/>
      <c r="BG636" s="77"/>
      <c r="BH636" s="77"/>
      <c r="BI636" s="77"/>
      <c r="BJ636" s="77"/>
      <c r="BK636" s="77"/>
      <c r="BL636" s="77"/>
      <c r="BM636" s="77"/>
      <c r="BN636" s="77"/>
      <c r="BO636" s="77"/>
      <c r="BP636" s="77"/>
      <c r="BQ636" s="77"/>
      <c r="BR636" s="77"/>
      <c r="BS636" s="77"/>
      <c r="BT636" s="77"/>
      <c r="BU636" s="77"/>
      <c r="BV636" s="77"/>
      <c r="BW636" s="77"/>
      <c r="BX636" s="77"/>
      <c r="BY636" s="77"/>
      <c r="BZ636" s="77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7"/>
      <c r="C637" s="77"/>
      <c r="D637" s="77"/>
      <c r="E637" s="77"/>
      <c r="F637" s="77"/>
      <c r="G637" s="77"/>
      <c r="H637" s="77"/>
      <c r="I637" s="77"/>
      <c r="J637" s="77"/>
      <c r="K637" s="77"/>
      <c r="L637" s="77"/>
      <c r="M637" s="77"/>
      <c r="N637" s="77"/>
      <c r="O637" s="77"/>
      <c r="P637" s="77"/>
      <c r="Q637" s="77"/>
      <c r="R637" s="77"/>
      <c r="S637" s="77"/>
      <c r="T637" s="77"/>
      <c r="U637" s="77"/>
      <c r="V637" s="77"/>
      <c r="W637" s="77"/>
      <c r="X637" s="77"/>
      <c r="Y637" s="77"/>
      <c r="Z637" s="77"/>
      <c r="AA637" s="77"/>
      <c r="AB637" s="77"/>
      <c r="AC637" s="77"/>
      <c r="AD637" s="77"/>
      <c r="AE637" s="77"/>
      <c r="AF637" s="77"/>
      <c r="AG637" s="77"/>
      <c r="AH637" s="77"/>
      <c r="AI637" s="77"/>
      <c r="AJ637" s="77"/>
      <c r="AK637" s="77"/>
      <c r="AL637" s="77"/>
      <c r="AM637" s="77"/>
      <c r="AN637" s="77"/>
      <c r="AO637" s="77"/>
      <c r="AP637" s="77"/>
      <c r="AQ637" s="77"/>
      <c r="AR637" s="77"/>
      <c r="AS637" s="77"/>
      <c r="AT637" s="77"/>
      <c r="AU637" s="77"/>
      <c r="AV637" s="77"/>
      <c r="AW637" s="77"/>
      <c r="AX637" s="77"/>
      <c r="AY637" s="77"/>
      <c r="AZ637" s="77"/>
      <c r="BA637" s="77"/>
      <c r="BB637" s="77"/>
      <c r="BC637" s="77"/>
      <c r="BD637" s="77"/>
      <c r="BE637" s="77"/>
      <c r="BF637" s="77"/>
      <c r="BG637" s="77"/>
      <c r="BH637" s="77"/>
      <c r="BI637" s="77"/>
      <c r="BJ637" s="77"/>
      <c r="BK637" s="77"/>
      <c r="BL637" s="77"/>
      <c r="BM637" s="77"/>
      <c r="BN637" s="77"/>
      <c r="BO637" s="77"/>
      <c r="BP637" s="77"/>
      <c r="BQ637" s="77"/>
      <c r="BR637" s="77"/>
      <c r="BS637" s="77"/>
      <c r="BT637" s="77"/>
      <c r="BU637" s="77"/>
      <c r="BV637" s="77"/>
      <c r="BW637" s="77"/>
      <c r="BX637" s="77"/>
      <c r="BY637" s="77"/>
      <c r="BZ637" s="77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7"/>
      <c r="C638" s="77"/>
      <c r="D638" s="77"/>
      <c r="E638" s="77"/>
      <c r="F638" s="77"/>
      <c r="G638" s="77"/>
      <c r="H638" s="77"/>
      <c r="I638" s="77"/>
      <c r="J638" s="77"/>
      <c r="K638" s="77"/>
      <c r="L638" s="77"/>
      <c r="M638" s="77"/>
      <c r="N638" s="77"/>
      <c r="O638" s="77"/>
      <c r="P638" s="77"/>
      <c r="Q638" s="77"/>
      <c r="R638" s="77"/>
      <c r="S638" s="77"/>
      <c r="T638" s="77"/>
      <c r="U638" s="77"/>
      <c r="V638" s="77"/>
      <c r="W638" s="77"/>
      <c r="X638" s="77"/>
      <c r="Y638" s="77"/>
      <c r="Z638" s="77"/>
      <c r="AA638" s="77"/>
      <c r="AB638" s="77"/>
      <c r="AC638" s="77"/>
      <c r="AD638" s="77"/>
      <c r="AE638" s="77"/>
      <c r="AF638" s="77"/>
      <c r="AG638" s="77"/>
      <c r="AH638" s="77"/>
      <c r="AI638" s="77"/>
      <c r="AJ638" s="77"/>
      <c r="AK638" s="77"/>
      <c r="AL638" s="77"/>
      <c r="AM638" s="77"/>
      <c r="AN638" s="77"/>
      <c r="AO638" s="77"/>
      <c r="AP638" s="77"/>
      <c r="AQ638" s="77"/>
      <c r="AR638" s="77"/>
      <c r="AS638" s="77"/>
      <c r="AT638" s="77"/>
      <c r="AU638" s="77"/>
      <c r="AV638" s="77"/>
      <c r="AW638" s="77"/>
      <c r="AX638" s="77"/>
      <c r="AY638" s="77"/>
      <c r="AZ638" s="77"/>
      <c r="BA638" s="77"/>
      <c r="BB638" s="77"/>
      <c r="BC638" s="77"/>
      <c r="BD638" s="77"/>
      <c r="BE638" s="77"/>
      <c r="BF638" s="77"/>
      <c r="BG638" s="77"/>
      <c r="BH638" s="77"/>
      <c r="BI638" s="77"/>
      <c r="BJ638" s="77"/>
      <c r="BK638" s="77"/>
      <c r="BL638" s="77"/>
      <c r="BM638" s="77"/>
      <c r="BN638" s="77"/>
      <c r="BO638" s="77"/>
      <c r="BP638" s="77"/>
      <c r="BQ638" s="77"/>
      <c r="BR638" s="77"/>
      <c r="BS638" s="77"/>
      <c r="BT638" s="77"/>
      <c r="BU638" s="77"/>
      <c r="BV638" s="77"/>
      <c r="BW638" s="77"/>
      <c r="BX638" s="77"/>
      <c r="BY638" s="77"/>
      <c r="BZ638" s="77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7"/>
      <c r="C639" s="77"/>
      <c r="D639" s="77"/>
      <c r="E639" s="77"/>
      <c r="F639" s="77"/>
      <c r="G639" s="77"/>
      <c r="H639" s="77"/>
      <c r="I639" s="77"/>
      <c r="J639" s="77"/>
      <c r="K639" s="77"/>
      <c r="L639" s="77"/>
      <c r="M639" s="77"/>
      <c r="N639" s="77"/>
      <c r="O639" s="77"/>
      <c r="P639" s="77"/>
      <c r="Q639" s="77"/>
      <c r="R639" s="77"/>
      <c r="S639" s="77"/>
      <c r="T639" s="77"/>
      <c r="U639" s="77"/>
      <c r="V639" s="77"/>
      <c r="W639" s="77"/>
      <c r="X639" s="77"/>
      <c r="Y639" s="77"/>
      <c r="Z639" s="77"/>
      <c r="AA639" s="77"/>
      <c r="AB639" s="77"/>
      <c r="AC639" s="77"/>
      <c r="AD639" s="77"/>
      <c r="AE639" s="77"/>
      <c r="AF639" s="77"/>
      <c r="AG639" s="77"/>
      <c r="AH639" s="77"/>
      <c r="AI639" s="77"/>
      <c r="AJ639" s="77"/>
      <c r="AK639" s="77"/>
      <c r="AL639" s="77"/>
      <c r="AM639" s="77"/>
      <c r="AN639" s="77"/>
      <c r="AO639" s="77"/>
      <c r="AP639" s="77"/>
      <c r="AQ639" s="77"/>
      <c r="AR639" s="77"/>
      <c r="AS639" s="77"/>
      <c r="AT639" s="77"/>
      <c r="AU639" s="77"/>
      <c r="AV639" s="77"/>
      <c r="AW639" s="77"/>
      <c r="AX639" s="77"/>
      <c r="AY639" s="77"/>
      <c r="AZ639" s="77"/>
      <c r="BA639" s="77"/>
      <c r="BB639" s="77"/>
      <c r="BC639" s="77"/>
      <c r="BD639" s="77"/>
      <c r="BE639" s="77"/>
      <c r="BF639" s="77"/>
      <c r="BG639" s="77"/>
      <c r="BH639" s="77"/>
      <c r="BI639" s="77"/>
      <c r="BJ639" s="77"/>
      <c r="BK639" s="77"/>
      <c r="BL639" s="77"/>
      <c r="BM639" s="77"/>
      <c r="BN639" s="77"/>
      <c r="BO639" s="77"/>
      <c r="BP639" s="77"/>
      <c r="BQ639" s="77"/>
      <c r="BR639" s="77"/>
      <c r="BS639" s="77"/>
      <c r="BT639" s="77"/>
      <c r="BU639" s="77"/>
      <c r="BV639" s="77"/>
      <c r="BW639" s="77"/>
      <c r="BX639" s="77"/>
      <c r="BY639" s="77"/>
      <c r="BZ639" s="77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7"/>
      <c r="C640" s="77"/>
      <c r="D640" s="77"/>
      <c r="E640" s="77"/>
      <c r="F640" s="77"/>
      <c r="G640" s="77"/>
      <c r="H640" s="77"/>
      <c r="I640" s="77"/>
      <c r="J640" s="77"/>
      <c r="K640" s="77"/>
      <c r="L640" s="77"/>
      <c r="M640" s="77"/>
      <c r="N640" s="77"/>
      <c r="O640" s="77"/>
      <c r="P640" s="77"/>
      <c r="Q640" s="77"/>
      <c r="R640" s="77"/>
      <c r="S640" s="77"/>
      <c r="T640" s="77"/>
      <c r="U640" s="77"/>
      <c r="V640" s="77"/>
      <c r="W640" s="77"/>
      <c r="X640" s="77"/>
      <c r="Y640" s="77"/>
      <c r="Z640" s="77"/>
      <c r="AA640" s="77"/>
      <c r="AB640" s="77"/>
      <c r="AC640" s="77"/>
      <c r="AD640" s="77"/>
      <c r="AE640" s="77"/>
      <c r="AF640" s="77"/>
      <c r="AG640" s="77"/>
      <c r="AH640" s="77"/>
      <c r="AI640" s="77"/>
      <c r="AJ640" s="77"/>
      <c r="AK640" s="77"/>
      <c r="AL640" s="77"/>
      <c r="AM640" s="77"/>
      <c r="AN640" s="77"/>
      <c r="AO640" s="77"/>
      <c r="AP640" s="77"/>
      <c r="AQ640" s="77"/>
      <c r="AR640" s="77"/>
      <c r="AS640" s="77"/>
      <c r="AT640" s="77"/>
      <c r="AU640" s="77"/>
      <c r="AV640" s="77"/>
      <c r="AW640" s="77"/>
      <c r="AX640" s="77"/>
      <c r="AY640" s="77"/>
      <c r="AZ640" s="77"/>
      <c r="BA640" s="77"/>
      <c r="BB640" s="77"/>
      <c r="BC640" s="77"/>
      <c r="BD640" s="77"/>
      <c r="BE640" s="77"/>
      <c r="BF640" s="77"/>
      <c r="BG640" s="77"/>
      <c r="BH640" s="77"/>
      <c r="BI640" s="77"/>
      <c r="BJ640" s="77"/>
      <c r="BK640" s="77"/>
      <c r="BL640" s="77"/>
      <c r="BM640" s="77"/>
      <c r="BN640" s="77"/>
      <c r="BO640" s="77"/>
      <c r="BP640" s="77"/>
      <c r="BQ640" s="77"/>
      <c r="BR640" s="77"/>
      <c r="BS640" s="77"/>
      <c r="BT640" s="77"/>
      <c r="BU640" s="77"/>
      <c r="BV640" s="77"/>
      <c r="BW640" s="77"/>
      <c r="BX640" s="77"/>
      <c r="BY640" s="77"/>
      <c r="BZ640" s="77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354" t="s">
        <v>104</v>
      </c>
      <c r="AL644" s="355"/>
      <c r="AM644" s="355"/>
      <c r="AN644" s="355"/>
      <c r="AO644" s="355"/>
      <c r="AP644" s="355"/>
      <c r="AQ644" s="355"/>
      <c r="AR644" s="355"/>
      <c r="AS644" s="355"/>
      <c r="AT644" s="355"/>
      <c r="AU644" s="355"/>
      <c r="AV644" s="355"/>
      <c r="AW644" s="355"/>
      <c r="AX644" s="355"/>
      <c r="AY644" s="355"/>
      <c r="AZ644" s="355"/>
      <c r="BA644" s="355"/>
      <c r="BB644" s="355"/>
      <c r="BC644" s="355"/>
      <c r="BD644" s="355"/>
      <c r="BE644" s="355"/>
      <c r="BF644" s="355"/>
      <c r="BG644" s="355"/>
      <c r="BH644" s="355"/>
      <c r="BI644" s="355"/>
      <c r="BJ644" s="355"/>
      <c r="BK644" s="355"/>
      <c r="BL644" s="355"/>
      <c r="BM644" s="355"/>
      <c r="BN644" s="355"/>
      <c r="BO644" s="355"/>
      <c r="BP644" s="355"/>
      <c r="BQ644" s="355"/>
      <c r="BR644" s="355"/>
      <c r="BS644" s="355"/>
      <c r="BT644" s="355"/>
      <c r="BU644" s="355"/>
      <c r="BV644" s="355"/>
      <c r="BW644" s="355"/>
      <c r="BX644" s="355"/>
      <c r="BY644" s="355"/>
      <c r="BZ644" s="356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363" t="s">
        <v>51</v>
      </c>
      <c r="AL645" s="364"/>
      <c r="AM645" s="364"/>
      <c r="AN645" s="364"/>
      <c r="AO645" s="364"/>
      <c r="AP645" s="364"/>
      <c r="AQ645" s="364"/>
      <c r="AR645" s="364"/>
      <c r="AS645" s="364"/>
      <c r="AT645" s="364"/>
      <c r="AU645" s="364"/>
      <c r="AV645" s="364"/>
      <c r="AW645" s="364"/>
      <c r="AX645" s="365"/>
      <c r="AY645" s="363" t="s">
        <v>52</v>
      </c>
      <c r="AZ645" s="364"/>
      <c r="BA645" s="364"/>
      <c r="BB645" s="364"/>
      <c r="BC645" s="364"/>
      <c r="BD645" s="364"/>
      <c r="BE645" s="364"/>
      <c r="BF645" s="364"/>
      <c r="BG645" s="364"/>
      <c r="BH645" s="364"/>
      <c r="BI645" s="364"/>
      <c r="BJ645" s="364"/>
      <c r="BK645" s="364"/>
      <c r="BL645" s="365"/>
      <c r="BM645" s="363" t="s">
        <v>53</v>
      </c>
      <c r="BN645" s="364"/>
      <c r="BO645" s="364"/>
      <c r="BP645" s="364"/>
      <c r="BQ645" s="364"/>
      <c r="BR645" s="364"/>
      <c r="BS645" s="364"/>
      <c r="BT645" s="364"/>
      <c r="BU645" s="364"/>
      <c r="BV645" s="364"/>
      <c r="BW645" s="364"/>
      <c r="BX645" s="364"/>
      <c r="BY645" s="364"/>
      <c r="BZ645" s="365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357">
        <f>AJ38</f>
        <v>2017</v>
      </c>
      <c r="AL646" s="358"/>
      <c r="AM646" s="358"/>
      <c r="AN646" s="358"/>
      <c r="AO646" s="358"/>
      <c r="AP646" s="358"/>
      <c r="AQ646" s="358"/>
      <c r="AR646" s="358"/>
      <c r="AS646" s="358"/>
      <c r="AT646" s="358"/>
      <c r="AU646" s="358"/>
      <c r="AV646" s="358"/>
      <c r="AW646" s="358"/>
      <c r="AX646" s="358"/>
      <c r="AY646" s="358"/>
      <c r="AZ646" s="358"/>
      <c r="BA646" s="358"/>
      <c r="BB646" s="358"/>
      <c r="BC646" s="358"/>
      <c r="BD646" s="358"/>
      <c r="BE646" s="358"/>
      <c r="BF646" s="358"/>
      <c r="BG646" s="358"/>
      <c r="BH646" s="358"/>
      <c r="BI646" s="358"/>
      <c r="BJ646" s="358"/>
      <c r="BK646" s="358"/>
      <c r="BL646" s="358"/>
      <c r="BM646" s="358"/>
      <c r="BN646" s="358"/>
      <c r="BO646" s="358"/>
      <c r="BP646" s="358"/>
      <c r="BQ646" s="358"/>
      <c r="BR646" s="358"/>
      <c r="BS646" s="358"/>
      <c r="BT646" s="358"/>
      <c r="BU646" s="358"/>
      <c r="BV646" s="358"/>
      <c r="BW646" s="358"/>
      <c r="BX646" s="358"/>
      <c r="BY646" s="358"/>
      <c r="BZ646" s="35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9" t="s">
        <v>105</v>
      </c>
      <c r="C647" s="360"/>
      <c r="D647" s="360"/>
      <c r="E647" s="360"/>
      <c r="F647" s="360"/>
      <c r="G647" s="360"/>
      <c r="H647" s="360"/>
      <c r="I647" s="360"/>
      <c r="J647" s="360"/>
      <c r="K647" s="360"/>
      <c r="L647" s="360"/>
      <c r="M647" s="360"/>
      <c r="N647" s="360"/>
      <c r="O647" s="360"/>
      <c r="P647" s="360"/>
      <c r="Q647" s="360"/>
      <c r="R647" s="360"/>
      <c r="S647" s="360"/>
      <c r="T647" s="360"/>
      <c r="U647" s="360"/>
      <c r="V647" s="360"/>
      <c r="W647" s="360"/>
      <c r="X647" s="360"/>
      <c r="Y647" s="360"/>
      <c r="Z647" s="360"/>
      <c r="AA647" s="360"/>
      <c r="AB647" s="360"/>
      <c r="AC647" s="360"/>
      <c r="AD647" s="360"/>
      <c r="AE647" s="360"/>
      <c r="AF647" s="360"/>
      <c r="AG647" s="360"/>
      <c r="AH647" s="360"/>
      <c r="AI647" s="360"/>
      <c r="AJ647" s="360"/>
      <c r="AK647" s="361"/>
      <c r="AL647" s="361"/>
      <c r="AM647" s="361"/>
      <c r="AN647" s="361"/>
      <c r="AO647" s="361"/>
      <c r="AP647" s="361"/>
      <c r="AQ647" s="361"/>
      <c r="AR647" s="361"/>
      <c r="AS647" s="361"/>
      <c r="AT647" s="361"/>
      <c r="AU647" s="361"/>
      <c r="AV647" s="361"/>
      <c r="AW647" s="361"/>
      <c r="AX647" s="361"/>
      <c r="AY647" s="361"/>
      <c r="AZ647" s="361"/>
      <c r="BA647" s="361"/>
      <c r="BB647" s="361"/>
      <c r="BC647" s="361"/>
      <c r="BD647" s="361"/>
      <c r="BE647" s="361"/>
      <c r="BF647" s="361"/>
      <c r="BG647" s="361"/>
      <c r="BH647" s="361"/>
      <c r="BI647" s="361"/>
      <c r="BJ647" s="361"/>
      <c r="BK647" s="361"/>
      <c r="BL647" s="361"/>
      <c r="BM647" s="361"/>
      <c r="BN647" s="361"/>
      <c r="BO647" s="361"/>
      <c r="BP647" s="361"/>
      <c r="BQ647" s="361"/>
      <c r="BR647" s="361"/>
      <c r="BS647" s="361"/>
      <c r="BT647" s="361"/>
      <c r="BU647" s="361"/>
      <c r="BV647" s="361"/>
      <c r="BW647" s="361"/>
      <c r="BX647" s="361"/>
      <c r="BY647" s="361"/>
      <c r="BZ647" s="362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5" t="s">
        <v>117</v>
      </c>
      <c r="C648" s="316"/>
      <c r="D648" s="316"/>
      <c r="E648" s="316"/>
      <c r="F648" s="316"/>
      <c r="G648" s="316"/>
      <c r="H648" s="316"/>
      <c r="I648" s="316"/>
      <c r="J648" s="316"/>
      <c r="K648" s="316"/>
      <c r="L648" s="316"/>
      <c r="M648" s="316"/>
      <c r="N648" s="316"/>
      <c r="O648" s="316"/>
      <c r="P648" s="316"/>
      <c r="Q648" s="316"/>
      <c r="R648" s="316"/>
      <c r="S648" s="316"/>
      <c r="T648" s="316"/>
      <c r="U648" s="316"/>
      <c r="V648" s="316"/>
      <c r="W648" s="316"/>
      <c r="X648" s="316"/>
      <c r="Y648" s="316"/>
      <c r="Z648" s="316"/>
      <c r="AA648" s="316"/>
      <c r="AB648" s="316"/>
      <c r="AC648" s="316"/>
      <c r="AD648" s="316"/>
      <c r="AE648" s="316"/>
      <c r="AF648" s="316"/>
      <c r="AG648" s="316"/>
      <c r="AH648" s="316"/>
      <c r="AI648" s="316"/>
      <c r="AJ648" s="316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7"/>
      <c r="C649" s="318"/>
      <c r="D649" s="318"/>
      <c r="E649" s="318"/>
      <c r="F649" s="318"/>
      <c r="G649" s="318"/>
      <c r="H649" s="318"/>
      <c r="I649" s="318"/>
      <c r="J649" s="318"/>
      <c r="K649" s="318"/>
      <c r="L649" s="318"/>
      <c r="M649" s="318"/>
      <c r="N649" s="318"/>
      <c r="O649" s="318"/>
      <c r="P649" s="318"/>
      <c r="Q649" s="318"/>
      <c r="R649" s="318"/>
      <c r="S649" s="318"/>
      <c r="T649" s="318"/>
      <c r="U649" s="318"/>
      <c r="V649" s="318"/>
      <c r="W649" s="318"/>
      <c r="X649" s="318"/>
      <c r="Y649" s="318"/>
      <c r="Z649" s="318"/>
      <c r="AA649" s="318"/>
      <c r="AB649" s="318"/>
      <c r="AC649" s="318"/>
      <c r="AD649" s="318"/>
      <c r="AE649" s="318"/>
      <c r="AF649" s="318"/>
      <c r="AG649" s="318"/>
      <c r="AH649" s="318"/>
      <c r="AI649" s="318"/>
      <c r="AJ649" s="318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9"/>
      <c r="C650" s="320"/>
      <c r="D650" s="320"/>
      <c r="E650" s="320"/>
      <c r="F650" s="320"/>
      <c r="G650" s="320"/>
      <c r="H650" s="320"/>
      <c r="I650" s="320"/>
      <c r="J650" s="320"/>
      <c r="K650" s="320"/>
      <c r="L650" s="320"/>
      <c r="M650" s="320"/>
      <c r="N650" s="320"/>
      <c r="O650" s="320"/>
      <c r="P650" s="320"/>
      <c r="Q650" s="320"/>
      <c r="R650" s="320"/>
      <c r="S650" s="320"/>
      <c r="T650" s="320"/>
      <c r="U650" s="320"/>
      <c r="V650" s="320"/>
      <c r="W650" s="320"/>
      <c r="X650" s="320"/>
      <c r="Y650" s="320"/>
      <c r="Z650" s="320"/>
      <c r="AA650" s="320"/>
      <c r="AB650" s="320"/>
      <c r="AC650" s="320"/>
      <c r="AD650" s="320"/>
      <c r="AE650" s="320"/>
      <c r="AF650" s="320"/>
      <c r="AG650" s="320"/>
      <c r="AH650" s="320"/>
      <c r="AI650" s="320"/>
      <c r="AJ650" s="320"/>
      <c r="AK650" s="304"/>
      <c r="AL650" s="304"/>
      <c r="AM650" s="304"/>
      <c r="AN650" s="304"/>
      <c r="AO650" s="304"/>
      <c r="AP650" s="304"/>
      <c r="AQ650" s="304"/>
      <c r="AR650" s="304"/>
      <c r="AS650" s="304"/>
      <c r="AT650" s="304"/>
      <c r="AU650" s="304"/>
      <c r="AV650" s="304"/>
      <c r="AW650" s="304"/>
      <c r="AX650" s="304"/>
      <c r="AY650" s="304"/>
      <c r="AZ650" s="304"/>
      <c r="BA650" s="304"/>
      <c r="BB650" s="304"/>
      <c r="BC650" s="304"/>
      <c r="BD650" s="304"/>
      <c r="BE650" s="304"/>
      <c r="BF650" s="304"/>
      <c r="BG650" s="304"/>
      <c r="BH650" s="304"/>
      <c r="BI650" s="304"/>
      <c r="BJ650" s="304"/>
      <c r="BK650" s="304"/>
      <c r="BL650" s="304"/>
      <c r="BM650" s="304"/>
      <c r="BN650" s="304"/>
      <c r="BO650" s="304"/>
      <c r="BP650" s="304"/>
      <c r="BQ650" s="304"/>
      <c r="BR650" s="304"/>
      <c r="BS650" s="304"/>
      <c r="BT650" s="304"/>
      <c r="BU650" s="304"/>
      <c r="BV650" s="304"/>
      <c r="BW650" s="304"/>
      <c r="BX650" s="304"/>
      <c r="BY650" s="304"/>
      <c r="BZ650" s="305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03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9" t="s">
        <v>106</v>
      </c>
      <c r="C652" s="210"/>
      <c r="D652" s="210"/>
      <c r="E652" s="210"/>
      <c r="F652" s="210"/>
      <c r="G652" s="210"/>
      <c r="H652" s="210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  <c r="AA652" s="210"/>
      <c r="AB652" s="210"/>
      <c r="AC652" s="210"/>
      <c r="AD652" s="210"/>
      <c r="AE652" s="210"/>
      <c r="AF652" s="210"/>
      <c r="AG652" s="210"/>
      <c r="AH652" s="210"/>
      <c r="AI652" s="210"/>
      <c r="AJ652" s="210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9" t="s">
        <v>107</v>
      </c>
      <c r="C653" s="210"/>
      <c r="D653" s="210"/>
      <c r="E653" s="210"/>
      <c r="F653" s="210"/>
      <c r="G653" s="210"/>
      <c r="H653" s="210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  <c r="AA653" s="210"/>
      <c r="AB653" s="210"/>
      <c r="AC653" s="210"/>
      <c r="AD653" s="210"/>
      <c r="AE653" s="210"/>
      <c r="AF653" s="210"/>
      <c r="AG653" s="210"/>
      <c r="AH653" s="210"/>
      <c r="AI653" s="210"/>
      <c r="AJ653" s="210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9" t="s">
        <v>109</v>
      </c>
      <c r="C654" s="210"/>
      <c r="D654" s="210"/>
      <c r="E654" s="210"/>
      <c r="F654" s="210"/>
      <c r="G654" s="210"/>
      <c r="H654" s="210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  <c r="AA654" s="210"/>
      <c r="AB654" s="210"/>
      <c r="AC654" s="210"/>
      <c r="AD654" s="210"/>
      <c r="AE654" s="210"/>
      <c r="AF654" s="210"/>
      <c r="AG654" s="210"/>
      <c r="AH654" s="210"/>
      <c r="AI654" s="210"/>
      <c r="AJ654" s="210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9" t="s">
        <v>112</v>
      </c>
      <c r="C656" s="210"/>
      <c r="D656" s="210"/>
      <c r="E656" s="210"/>
      <c r="F656" s="210"/>
      <c r="G656" s="210"/>
      <c r="H656" s="210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  <c r="AA656" s="210"/>
      <c r="AB656" s="210"/>
      <c r="AC656" s="210"/>
      <c r="AD656" s="210"/>
      <c r="AE656" s="210"/>
      <c r="AF656" s="210"/>
      <c r="AG656" s="210"/>
      <c r="AH656" s="210"/>
      <c r="AI656" s="210"/>
      <c r="AJ656" s="210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9" t="s">
        <v>116</v>
      </c>
      <c r="C657" s="210"/>
      <c r="D657" s="210"/>
      <c r="E657" s="210"/>
      <c r="F657" s="210"/>
      <c r="G657" s="210"/>
      <c r="H657" s="210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  <c r="AA657" s="210"/>
      <c r="AB657" s="210"/>
      <c r="AC657" s="210"/>
      <c r="AD657" s="210"/>
      <c r="AE657" s="210"/>
      <c r="AF657" s="210"/>
      <c r="AG657" s="210"/>
      <c r="AH657" s="210"/>
      <c r="AI657" s="210"/>
      <c r="AJ657" s="210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9" t="s">
        <v>113</v>
      </c>
      <c r="C658" s="210"/>
      <c r="D658" s="210"/>
      <c r="E658" s="210"/>
      <c r="F658" s="210"/>
      <c r="G658" s="210"/>
      <c r="H658" s="210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  <c r="AA658" s="210"/>
      <c r="AB658" s="210"/>
      <c r="AC658" s="210"/>
      <c r="AD658" s="210"/>
      <c r="AE658" s="210"/>
      <c r="AF658" s="210"/>
      <c r="AG658" s="210"/>
      <c r="AH658" s="210"/>
      <c r="AI658" s="210"/>
      <c r="AJ658" s="210"/>
      <c r="AK658" s="211"/>
      <c r="AL658" s="211"/>
      <c r="AM658" s="211"/>
      <c r="AN658" s="211"/>
      <c r="AO658" s="211"/>
      <c r="AP658" s="211"/>
      <c r="AQ658" s="211"/>
      <c r="AR658" s="211"/>
      <c r="AS658" s="211"/>
      <c r="AT658" s="211"/>
      <c r="AU658" s="211"/>
      <c r="AV658" s="211"/>
      <c r="AW658" s="211"/>
      <c r="AX658" s="211"/>
      <c r="AY658" s="211"/>
      <c r="AZ658" s="211"/>
      <c r="BA658" s="211"/>
      <c r="BB658" s="211"/>
      <c r="BC658" s="211"/>
      <c r="BD658" s="211"/>
      <c r="BE658" s="211"/>
      <c r="BF658" s="211"/>
      <c r="BG658" s="211"/>
      <c r="BH658" s="211"/>
      <c r="BI658" s="211"/>
      <c r="BJ658" s="211"/>
      <c r="BK658" s="211"/>
      <c r="BL658" s="211"/>
      <c r="BM658" s="211"/>
      <c r="BN658" s="211"/>
      <c r="BO658" s="211"/>
      <c r="BP658" s="211"/>
      <c r="BQ658" s="211"/>
      <c r="BR658" s="211"/>
      <c r="BS658" s="211"/>
      <c r="BT658" s="211"/>
      <c r="BU658" s="211"/>
      <c r="BV658" s="211"/>
      <c r="BW658" s="211"/>
      <c r="BX658" s="211"/>
      <c r="BY658" s="211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9" t="s">
        <v>114</v>
      </c>
      <c r="C659" s="210"/>
      <c r="D659" s="210"/>
      <c r="E659" s="210"/>
      <c r="F659" s="210"/>
      <c r="G659" s="210"/>
      <c r="H659" s="210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  <c r="AA659" s="210"/>
      <c r="AB659" s="210"/>
      <c r="AC659" s="210"/>
      <c r="AD659" s="210"/>
      <c r="AE659" s="210"/>
      <c r="AF659" s="210"/>
      <c r="AG659" s="210"/>
      <c r="AH659" s="210"/>
      <c r="AI659" s="210"/>
      <c r="AJ659" s="210"/>
      <c r="AK659" s="211"/>
      <c r="AL659" s="211"/>
      <c r="AM659" s="211"/>
      <c r="AN659" s="211"/>
      <c r="AO659" s="211"/>
      <c r="AP659" s="211"/>
      <c r="AQ659" s="211"/>
      <c r="AR659" s="211"/>
      <c r="AS659" s="211"/>
      <c r="AT659" s="211"/>
      <c r="AU659" s="211"/>
      <c r="AV659" s="211"/>
      <c r="AW659" s="211"/>
      <c r="AX659" s="211"/>
      <c r="AY659" s="211"/>
      <c r="AZ659" s="211"/>
      <c r="BA659" s="211"/>
      <c r="BB659" s="211"/>
      <c r="BC659" s="211"/>
      <c r="BD659" s="211"/>
      <c r="BE659" s="211"/>
      <c r="BF659" s="211"/>
      <c r="BG659" s="211"/>
      <c r="BH659" s="211"/>
      <c r="BI659" s="211"/>
      <c r="BJ659" s="211"/>
      <c r="BK659" s="211"/>
      <c r="BL659" s="211"/>
      <c r="BM659" s="211"/>
      <c r="BN659" s="211"/>
      <c r="BO659" s="211"/>
      <c r="BP659" s="211"/>
      <c r="BQ659" s="211"/>
      <c r="BR659" s="211"/>
      <c r="BS659" s="211"/>
      <c r="BT659" s="211"/>
      <c r="BU659" s="211"/>
      <c r="BV659" s="211"/>
      <c r="BW659" s="211"/>
      <c r="BX659" s="211"/>
      <c r="BY659" s="211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9"/>
      <c r="AL660" s="169"/>
      <c r="AM660" s="169"/>
      <c r="AN660" s="169"/>
      <c r="AO660" s="169"/>
      <c r="AP660" s="169"/>
      <c r="AQ660" s="169"/>
      <c r="AR660" s="169"/>
      <c r="AS660" s="169"/>
      <c r="AT660" s="169"/>
      <c r="AU660" s="169"/>
      <c r="AV660" s="169"/>
      <c r="AW660" s="169"/>
      <c r="AX660" s="169"/>
      <c r="AY660" s="169"/>
      <c r="AZ660" s="169"/>
      <c r="BA660" s="169"/>
      <c r="BB660" s="169"/>
      <c r="BC660" s="169"/>
      <c r="BD660" s="169"/>
      <c r="BE660" s="169"/>
      <c r="BF660" s="169"/>
      <c r="BG660" s="169"/>
      <c r="BH660" s="169"/>
      <c r="BI660" s="169"/>
      <c r="BJ660" s="169"/>
      <c r="BK660" s="169"/>
      <c r="BL660" s="169"/>
      <c r="BM660" s="169"/>
      <c r="BN660" s="169"/>
      <c r="BO660" s="169"/>
      <c r="BP660" s="169"/>
      <c r="BQ660" s="169"/>
      <c r="BR660" s="169"/>
      <c r="BS660" s="169"/>
      <c r="BT660" s="169"/>
      <c r="BU660" s="169"/>
      <c r="BV660" s="169"/>
      <c r="BW660" s="169"/>
      <c r="BX660" s="169"/>
      <c r="BY660" s="169"/>
      <c r="BZ660" s="17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5" t="s">
        <v>110</v>
      </c>
      <c r="C661" s="206"/>
      <c r="D661" s="206"/>
      <c r="E661" s="206"/>
      <c r="F661" s="206"/>
      <c r="G661" s="206"/>
      <c r="H661" s="206"/>
      <c r="I661" s="206"/>
      <c r="J661" s="206"/>
      <c r="K661" s="206"/>
      <c r="L661" s="206"/>
      <c r="M661" s="206"/>
      <c r="N661" s="206"/>
      <c r="O661" s="206"/>
      <c r="P661" s="206"/>
      <c r="Q661" s="206"/>
      <c r="R661" s="206"/>
      <c r="S661" s="206"/>
      <c r="T661" s="206"/>
      <c r="U661" s="206"/>
      <c r="V661" s="206"/>
      <c r="W661" s="206"/>
      <c r="X661" s="206"/>
      <c r="Y661" s="206"/>
      <c r="Z661" s="206"/>
      <c r="AA661" s="206"/>
      <c r="AB661" s="206"/>
      <c r="AC661" s="206"/>
      <c r="AD661" s="206"/>
      <c r="AE661" s="206"/>
      <c r="AF661" s="206"/>
      <c r="AG661" s="206"/>
      <c r="AH661" s="206"/>
      <c r="AI661" s="206"/>
      <c r="AJ661" s="206"/>
      <c r="AK661" s="207"/>
      <c r="AL661" s="207"/>
      <c r="AM661" s="207"/>
      <c r="AN661" s="207"/>
      <c r="AO661" s="207"/>
      <c r="AP661" s="207"/>
      <c r="AQ661" s="207"/>
      <c r="AR661" s="207"/>
      <c r="AS661" s="207"/>
      <c r="AT661" s="207"/>
      <c r="AU661" s="207"/>
      <c r="AV661" s="207"/>
      <c r="AW661" s="207"/>
      <c r="AX661" s="207"/>
      <c r="AY661" s="207"/>
      <c r="AZ661" s="207"/>
      <c r="BA661" s="207"/>
      <c r="BB661" s="207"/>
      <c r="BC661" s="207"/>
      <c r="BD661" s="207"/>
      <c r="BE661" s="207"/>
      <c r="BF661" s="207"/>
      <c r="BG661" s="207"/>
      <c r="BH661" s="207"/>
      <c r="BI661" s="207"/>
      <c r="BJ661" s="207"/>
      <c r="BK661" s="207"/>
      <c r="BL661" s="207"/>
      <c r="BM661" s="207"/>
      <c r="BN661" s="207"/>
      <c r="BO661" s="207"/>
      <c r="BP661" s="207"/>
      <c r="BQ661" s="207"/>
      <c r="BR661" s="207"/>
      <c r="BS661" s="207"/>
      <c r="BT661" s="207"/>
      <c r="BU661" s="207"/>
      <c r="BV661" s="207"/>
      <c r="BW661" s="207"/>
      <c r="BX661" s="207"/>
      <c r="BY661" s="207"/>
      <c r="BZ661" s="208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57" t="s">
        <v>195</v>
      </c>
      <c r="L665" s="257"/>
      <c r="M665" s="257"/>
      <c r="N665" s="257"/>
      <c r="O665" s="25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4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AG562:AT562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G566:AT566"/>
    <mergeCell ref="B568:AF568"/>
    <mergeCell ref="BK556:BZ556"/>
    <mergeCell ref="AU558:BJ558"/>
    <mergeCell ref="BK558:BZ558"/>
    <mergeCell ref="AG559:AT559"/>
    <mergeCell ref="AU559:BJ559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B558:AF558"/>
    <mergeCell ref="B559:AF559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Y645:BL645"/>
    <mergeCell ref="BM645:BZ645"/>
    <mergeCell ref="B621:BZ621"/>
    <mergeCell ref="B622:BZ622"/>
    <mergeCell ref="B623:BZ623"/>
    <mergeCell ref="B591:BZ591"/>
    <mergeCell ref="B592:BZ592"/>
    <mergeCell ref="B612:BZ612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AB384:BZ384"/>
    <mergeCell ref="AB385:BZ385"/>
    <mergeCell ref="AB383:BZ383"/>
    <mergeCell ref="B170:BZ170"/>
    <mergeCell ref="B183:BZ183"/>
    <mergeCell ref="B331:BZ331"/>
    <mergeCell ref="B209:BZ20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04:BZ304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54:BZ45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W505:BN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141:BZ141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F466:AV466"/>
    <mergeCell ref="AW466:BN466"/>
    <mergeCell ref="BO466:BZ466"/>
    <mergeCell ref="B463:P463"/>
    <mergeCell ref="AW463:BN46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Poznamky_k_MUZ</vt:lpstr>
      <vt:lpstr>Hárok1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Eva Veličová</cp:lastModifiedBy>
  <cp:lastPrinted>2017-03-20T08:32:23Z</cp:lastPrinted>
  <dcterms:created xsi:type="dcterms:W3CDTF">2012-01-12T21:00:01Z</dcterms:created>
  <dcterms:modified xsi:type="dcterms:W3CDTF">2018-06-30T08:14:44Z</dcterms:modified>
</cp:coreProperties>
</file>