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G11" i="32" l="1"/>
  <c r="C10" i="32" l="1"/>
  <c r="D10" i="32"/>
  <c r="E10" i="32"/>
  <c r="B10" i="32"/>
  <c r="C9" i="21"/>
  <c r="D10" i="37"/>
  <c r="D11" i="22"/>
  <c r="D6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E6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<sst xmlns="http://schemas.openxmlformats.org/spreadsheetml/2006/main" count="600" uniqueCount="351">
  <si>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</si>
  <si>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</si>
  <si>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</si>
  <si>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</si>
  <si>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</si>
  <si>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</si>
  <si>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</si>
  <si>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</si>
  <si>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</si>
  <si>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</si>
  <si>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</si>
  <si>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</si>
  <si>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</si>
  <si>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</si>
  <si>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</si>
  <si>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</si>
  <si>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</si>
  <si>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</si>
  <si>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</si>
  <si>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</si>
  <si>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</si>
  <si>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</si>
  <si>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</si>
  <si>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</si>
  <si>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</si>
  <si>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</si>
  <si>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</si>
  <si>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</si>
  <si>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</si>
  <si>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</si>
  <si>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</si>
  <si>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</si>
  <si>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</si>
  <si>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</si>
  <si>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</si>
  <si>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</si>
  <si>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</si>
  <si>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</si>
  <si>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</si>
  <si>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</si>
  <si>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</si>
  <si>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</si>
  <si>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</si>
  <si>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</si>
  <si>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</si>
  <si>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</si>
  <si>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</si>
  <si>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</si>
  <si>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</si>
  <si>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</si>
  <si>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</si>
  <si>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</si>
  <si>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</si>
  <si>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</si>
  <si>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</si>
  <si>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</si>
  <si>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</si>
  <si>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</si>
  <si>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</si>
  <si>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</si>
  <si>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</si>
  <si>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</si>
  <si>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</si>
  <si>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</si>
  <si>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</si>
  <si>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</si>
  <si>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</si>
  <si>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</si>
  <si>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</si>
  <si>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</si>
  <si>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</si>
  <si>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</si>
  <si>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</si>
  <si>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</si>
  <si>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</si>
  <si>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</si>
  <si>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</si>
  <si>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</si>
  <si>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</si>
  <si>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</si>
  <si>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</si>
  <si>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</si>
  <si>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</si>
  <si>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</si>
  <si>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</si>
  <si>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</si>
  <si>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</si>
  <si>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</si>
  <si>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</si>
  <si>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</si>
  <si>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</si>
  <si>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</si>
  <si>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</si>
  <si>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</si>
  <si>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</si>
  <si>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</si>
  <si>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</si>
  <si>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</si>
  <si>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</si>
  <si>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</si>
  <si>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</si>
  <si>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</si>
  <si>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</si>
  <si>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</si>
  <si>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</si>
  <si>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</si>
  <si>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</si>
  <si>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</si>
  <si>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</si>
  <si>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</si>
  <si>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</si>
  <si>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</si>
  <si>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</si>
  <si>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</si>
  <si>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</si>
  <si>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</si>
  <si>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</si>
  <si>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</si>
  <si>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</si>
  <si>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</si>
  <si>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</si>
  <si>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</si>
  <si>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</si>
  <si>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</si>
  <si>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</si>
  <si>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</si>
  <si>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</si>
  <si>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</si>
  <si>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</si>
  <si>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</si>
  <si>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</si>
  <si>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</si>
  <si>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</si>
  <si>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</si>
  <si>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</si>
  <si>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</si>
  <si>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</si>
  <si>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</si>
  <si>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</si>
  <si>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</si>
  <si>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</si>
  <si>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</si>
  <si>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</si>
  <si>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</si>
  <si>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</si>
  <si>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</si>
  <si>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</si>
  <si>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</si>
  <si>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</si>
  <si>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</si>
  <si>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</si>
  <si>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</si>
  <si>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</si>
  <si>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</si>
  <si>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</si>
  <si>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</si>
  <si>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</si>
  <si>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</si>
  <si>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</si>
  <si>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</si>
  <si>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</si>
  <si>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</si>
  <si>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</si>
  <si>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</si>
  <si>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</si>
  <si>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</si>
  <si>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</si>
  <si>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</si>
  <si>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</si>
  <si>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</si>
  <si>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</si>
  <si>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</si>
  <si>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</si>
  <si>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</si>
  <si>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</si>
  <si>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</si>
  <si>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</si>
  <si>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</si>
  <si>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</si>
  <si>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</si>
  <si>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</si>
  <si>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</si>
  <si>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</si>
  <si>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</si>
  <si>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</si>
  <si>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</si>
  <si>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</si>
  <si>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</si>
  <si>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</si>
  <si>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</si>
  <si>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</si>
  <si>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</si>
  <si>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</si>
  <si>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</si>
  <si>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</si>
  <si>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</si>
  <si>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</si>
  <si>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</si>
  <si>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</si>
  <si>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</si>
  <si>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</si>
  <si>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</si>
  <si>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</si>
  <si>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</si>
  <si>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</si>
  <si>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</si>
  <si>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</si>
  <si>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</si>
  <si>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</si>
  <si>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</si>
  <si>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</si>
  <si>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</si>
  <si>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</si>
  <si>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</si>
  <si>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</si>
  <si>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</si>
  <si>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</si>
  <si>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</si>
  <si>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</si>
  <si>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</si>
  <si>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</si>
  <si>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</si>
  <si>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</si>
  <si>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</si>
  <si>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</si>
  <si>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</si>
  <si>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</si>
  <si>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</si>
  <si>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</si>
  <si>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</si>
  <si>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</si>
  <si>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</si>
  <si>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</si>
  <si>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</si>
  <si>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</si>
  <si>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</si>
  <si>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</si>
  <si>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</si>
  <si>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</si>
  <si>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</si>
  <si>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</si>
  <si>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</si>
  <si>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</si>
  <si>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</si>
  <si>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</si>
  <si>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</si>
  <si>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</si>
  <si>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</si>
  <si>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</si>
  <si>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</si>
  <si>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</si>
  <si>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</si>
  <si>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</si>
  <si>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</si>
  <si>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</si>
  <si>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</si>
  <si>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</si>
  <si>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</si>
  <si>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</si>
  <si>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</si>
  <si>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</si>
  <si>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</si>
  <si>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</si>
  <si>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</si>
  <si>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</si>
  <si>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</si>
  <si>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</si>
  <si>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</si>
  <si>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</si>
  <si>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</si>
  <si>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</si>
  <si>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</si>
  <si>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</si>
  <si>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</si>
  <si>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</si>
  <si>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</si>
  <si>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</si>
  <si>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</si>
  <si>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</si>
  <si>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</si>
  <si>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</si>
  <si>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</si>
  <si>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</si>
  <si>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</si>
  <si>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</si>
  <si>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</si>
  <si>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</si>
  <si>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</si>
  <si>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</si>
  <si>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</si>
  <si>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</si>
  <si>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</si>
  <si>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</si>
  <si>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</si>
  <si>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</si>
  <si>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</si>
  <si>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</si>
  <si>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</si>
  <si>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</si>
  <si>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</si>
  <si>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</si>
  <si>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</si>
  <si>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</si>
  <si>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</si>
  <si>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</si>
  <si>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</si>
  <si>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</si>
  <si>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</si>
  <si>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</si>
  <si>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</si>
  <si>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</si>
  <si>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</si>
  <si>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</si>
  <si>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</si>
  <si>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</si>
  <si>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</si>
  <si>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</si>
  <si>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</si>
  <si>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</si>
  <si>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t xml:space="preserve">S </t>
  </si>
  <si>
    <t>A</t>
  </si>
  <si>
    <t>N</t>
  </si>
  <si>
    <t>T</t>
  </si>
  <si>
    <t xml:space="preserve">É </t>
  </si>
  <si>
    <t>S</t>
  </si>
  <si>
    <t>s.</t>
  </si>
  <si>
    <t>r</t>
  </si>
  <si>
    <t>r.</t>
  </si>
  <si>
    <t>o.</t>
  </si>
  <si>
    <t>J</t>
  </si>
  <si>
    <t>n</t>
  </si>
  <si>
    <t>k</t>
  </si>
  <si>
    <t>K</t>
  </si>
  <si>
    <t>á</t>
  </si>
  <si>
    <t>ľ</t>
  </si>
  <si>
    <t>/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</si>
  <si>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</si>
  <si>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</si>
  <si>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</si>
  <si>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</si>
  <si>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</si>
  <si>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</si>
  <si>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</si>
  <si>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</si>
  <si>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</si>
  <si>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</si>
  <si>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</si>
  <si>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</si>
  <si>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</si>
  <si>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Tóthová</t>
  </si>
  <si>
    <r>
      <t xml:space="preserve"> </t>
    </r>
    <r>
      <rPr>
        <sz val="10"/>
        <rFont val="Arial"/>
        <family val="2"/>
        <charset val="238"/>
      </rPr>
      <t xml:space="preserve"> k ..........31.12.2016......................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</si>
</sst>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8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abSelected="1" topLeftCell="A7" zoomScale="110" zoomScaleNormal="110" zoomScaleSheetLayoutView="110" workbookViewId="0">
      <selection activeCell="V19" sqref="V19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59"/>
      <c r="P10" s="359"/>
      <c r="Q10" s="359"/>
      <c r="R10" s="359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57" t="s">
        <v>117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</row>
    <row r="14" spans="1:42" x14ac:dyDescent="0.25">
      <c r="L14" s="360" t="s">
        <v>350</v>
      </c>
      <c r="M14" s="360"/>
      <c r="N14" s="360"/>
      <c r="O14" s="360"/>
      <c r="P14" s="360"/>
      <c r="Q14" s="360"/>
      <c r="R14" s="360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6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6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28"/>
      <c r="T27" s="328"/>
      <c r="U27" s="328"/>
      <c r="V27" s="69"/>
      <c r="W27" s="329"/>
      <c r="X27" s="329"/>
      <c r="Y27" s="329"/>
      <c r="Z27" s="329"/>
      <c r="AA27" s="329"/>
      <c r="AB27" s="329"/>
      <c r="AC27" s="56"/>
      <c r="AD27" s="56"/>
    </row>
    <row r="28" spans="1:30" x14ac:dyDescent="0.25">
      <c r="A28" s="67"/>
      <c r="B28" s="65">
        <v>4</v>
      </c>
      <c r="C28" s="65">
        <v>7</v>
      </c>
      <c r="D28" s="65">
        <v>7</v>
      </c>
      <c r="E28" s="65">
        <v>2</v>
      </c>
      <c r="F28" s="65">
        <v>7</v>
      </c>
      <c r="G28" s="65">
        <v>2</v>
      </c>
      <c r="H28" s="65">
        <v>7</v>
      </c>
      <c r="I28" s="65">
        <v>6</v>
      </c>
      <c r="J28" s="70"/>
      <c r="R28" s="71"/>
      <c r="S28" s="71"/>
      <c r="T28" s="348"/>
      <c r="U28" s="348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319</v>
      </c>
      <c r="C31" s="60" t="s">
        <v>320</v>
      </c>
      <c r="D31" s="60" t="s">
        <v>321</v>
      </c>
      <c r="E31" s="60" t="s">
        <v>322</v>
      </c>
      <c r="F31" s="60" t="s">
        <v>323</v>
      </c>
      <c r="G31" s="60" t="s">
        <v>46</v>
      </c>
      <c r="H31" s="60" t="s">
        <v>324</v>
      </c>
      <c r="I31" s="60" t="s">
        <v>322</v>
      </c>
      <c r="J31" s="60"/>
      <c r="K31" s="60" t="s">
        <v>325</v>
      </c>
      <c r="L31" s="60" t="s">
        <v>327</v>
      </c>
      <c r="M31" s="60" t="s">
        <v>328</v>
      </c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49" t="s">
        <v>127</v>
      </c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329</v>
      </c>
      <c r="C37" s="65" t="s">
        <v>141</v>
      </c>
      <c r="D37" s="65" t="s">
        <v>330</v>
      </c>
      <c r="E37" s="65" t="s">
        <v>331</v>
      </c>
      <c r="F37" s="65" t="s">
        <v>141</v>
      </c>
      <c r="G37" s="65"/>
      <c r="H37" s="65" t="s">
        <v>332</v>
      </c>
      <c r="I37" s="65" t="s">
        <v>326</v>
      </c>
      <c r="J37" s="65" t="s">
        <v>333</v>
      </c>
      <c r="K37" s="65" t="s">
        <v>334</v>
      </c>
      <c r="L37" s="65" t="s">
        <v>74</v>
      </c>
      <c r="M37" s="65"/>
      <c r="N37" s="65">
        <v>4</v>
      </c>
      <c r="O37" s="65">
        <v>4</v>
      </c>
      <c r="P37" s="65" t="s">
        <v>335</v>
      </c>
      <c r="Q37" s="65">
        <v>1</v>
      </c>
      <c r="R37" s="65">
        <v>7</v>
      </c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0" t="s">
        <v>3</v>
      </c>
      <c r="C39" s="350"/>
      <c r="D39" s="350"/>
      <c r="E39" s="44"/>
      <c r="F39" s="44"/>
      <c r="G39" s="44"/>
      <c r="H39" s="351" t="s">
        <v>4</v>
      </c>
      <c r="I39" s="351"/>
      <c r="J39" s="351"/>
      <c r="K39" s="351"/>
      <c r="L39" s="351"/>
      <c r="M39" s="351"/>
      <c r="N39" s="351"/>
      <c r="O39" s="351"/>
      <c r="P39" s="351"/>
      <c r="Q39" s="351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336</v>
      </c>
      <c r="I40" s="60" t="s">
        <v>141</v>
      </c>
      <c r="J40" s="60" t="s">
        <v>337</v>
      </c>
      <c r="K40" s="60" t="s">
        <v>338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2" t="s">
        <v>295</v>
      </c>
      <c r="C42" s="352"/>
      <c r="D42" s="352"/>
      <c r="E42" s="352"/>
      <c r="F42" s="352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3" t="s">
        <v>296</v>
      </c>
      <c r="T42" s="353"/>
      <c r="U42" s="353"/>
      <c r="V42" s="353"/>
      <c r="W42" s="353"/>
      <c r="X42" s="353"/>
      <c r="Y42" s="353"/>
      <c r="Z42" s="353"/>
      <c r="AA42" s="353"/>
      <c r="AB42" s="353"/>
      <c r="AC42" s="353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339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4" t="s">
        <v>297</v>
      </c>
      <c r="C45" s="354"/>
      <c r="D45" s="354"/>
      <c r="E45" s="354"/>
      <c r="F45" s="354"/>
      <c r="G45" s="354"/>
      <c r="H45" s="354"/>
      <c r="I45" s="354"/>
      <c r="J45" s="354"/>
      <c r="K45" s="354"/>
    </row>
    <row r="46" spans="2:29" s="260" customFormat="1" x14ac:dyDescent="0.25">
      <c r="B46" s="262" t="s">
        <v>340</v>
      </c>
      <c r="C46" s="262" t="s">
        <v>341</v>
      </c>
      <c r="D46" s="262" t="s">
        <v>342</v>
      </c>
      <c r="E46" s="262" t="s">
        <v>341</v>
      </c>
      <c r="F46" s="262" t="s">
        <v>343</v>
      </c>
      <c r="G46" s="262" t="s">
        <v>326</v>
      </c>
      <c r="H46" s="262" t="s">
        <v>344</v>
      </c>
      <c r="I46" s="262" t="s">
        <v>342</v>
      </c>
      <c r="J46" s="262" t="s">
        <v>326</v>
      </c>
      <c r="K46" s="262" t="s">
        <v>344</v>
      </c>
      <c r="L46" s="262" t="s">
        <v>345</v>
      </c>
      <c r="M46" s="262" t="s">
        <v>346</v>
      </c>
      <c r="N46" s="262" t="s">
        <v>340</v>
      </c>
      <c r="O46" s="262" t="s">
        <v>141</v>
      </c>
      <c r="P46" s="262" t="s">
        <v>343</v>
      </c>
      <c r="Q46" s="262" t="s">
        <v>347</v>
      </c>
      <c r="R46" s="262" t="s">
        <v>348</v>
      </c>
      <c r="S46" s="262" t="s">
        <v>179</v>
      </c>
      <c r="T46" s="262" t="s">
        <v>344</v>
      </c>
      <c r="U46" s="262" t="s">
        <v>340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0" t="s">
        <v>129</v>
      </c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2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3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5"/>
      <c r="P51" s="80"/>
      <c r="Q51" s="80"/>
      <c r="R51" s="86"/>
      <c r="S51" s="91">
        <v>3</v>
      </c>
      <c r="T51" s="91">
        <v>1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7</v>
      </c>
      <c r="AC51" s="82"/>
      <c r="AD51" s="81"/>
      <c r="AE51" s="76"/>
    </row>
    <row r="52" spans="1:31" x14ac:dyDescent="0.25">
      <c r="A52" s="75"/>
      <c r="B52" s="336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8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39" t="s">
        <v>128</v>
      </c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1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2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4"/>
      <c r="P54" s="80"/>
      <c r="Q54" s="80"/>
      <c r="R54" s="355" t="s">
        <v>349</v>
      </c>
      <c r="S54" s="356"/>
      <c r="T54" s="356"/>
      <c r="U54" s="356"/>
      <c r="V54" s="356"/>
      <c r="W54" s="356"/>
      <c r="X54" s="356"/>
      <c r="Y54" s="356"/>
      <c r="Z54" s="81"/>
      <c r="AA54" s="81"/>
      <c r="AB54" s="81"/>
      <c r="AC54" s="82"/>
      <c r="AD54" s="81"/>
      <c r="AE54" s="76"/>
    </row>
    <row r="55" spans="1:31" x14ac:dyDescent="0.25">
      <c r="A55" s="75"/>
      <c r="B55" s="342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4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45"/>
      <c r="C56" s="346"/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  <c r="O56" s="347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B6:AC6"/>
    <mergeCell ref="S8:AD8"/>
    <mergeCell ref="O10:R10"/>
    <mergeCell ref="B12:AC12"/>
    <mergeCell ref="L14:R14"/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19" zoomScale="110" zoomScaleNormal="110" zoomScaleSheetLayoutView="80" workbookViewId="0">
      <selection activeCell="D15" sqref="D15"/>
    </sheetView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7" t="s">
        <v>309</v>
      </c>
      <c r="C2" s="377"/>
      <c r="D2" s="377"/>
      <c r="E2" s="377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/>
      <c r="E7" s="318"/>
    </row>
    <row r="8" spans="1:5" x14ac:dyDescent="0.25">
      <c r="A8" s="256">
        <v>604</v>
      </c>
      <c r="B8" s="256" t="s">
        <v>190</v>
      </c>
      <c r="C8" s="257" t="s">
        <v>78</v>
      </c>
      <c r="D8" s="318">
        <v>1816</v>
      </c>
      <c r="E8" s="318"/>
    </row>
    <row r="9" spans="1:5" x14ac:dyDescent="0.25">
      <c r="A9" s="247">
        <v>504</v>
      </c>
      <c r="B9" s="247" t="s">
        <v>191</v>
      </c>
      <c r="C9" s="249" t="s">
        <v>79</v>
      </c>
      <c r="D9" s="319">
        <v>1652</v>
      </c>
      <c r="E9" s="319"/>
    </row>
    <row r="10" spans="1:5" x14ac:dyDescent="0.25">
      <c r="A10" s="250"/>
      <c r="B10" s="251" t="s">
        <v>291</v>
      </c>
      <c r="C10" s="252" t="s">
        <v>80</v>
      </c>
      <c r="D10" s="290">
        <f>D6+D7+D8-D9</f>
        <v>164</v>
      </c>
      <c r="E10" s="290">
        <f>E6+E7+E8-E9</f>
        <v>0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>
        <v>170</v>
      </c>
      <c r="E11" s="317"/>
    </row>
    <row r="12" spans="1:5" x14ac:dyDescent="0.25">
      <c r="A12" s="256">
        <v>502</v>
      </c>
      <c r="B12" s="258" t="s">
        <v>193</v>
      </c>
      <c r="C12" s="257" t="s">
        <v>82</v>
      </c>
      <c r="D12" s="318"/>
      <c r="E12" s="318"/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/>
      <c r="E14" s="318"/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>
        <v>841</v>
      </c>
      <c r="E17" s="318"/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>
        <v>950</v>
      </c>
      <c r="E18" s="318"/>
    </row>
    <row r="19" spans="1:5" x14ac:dyDescent="0.25">
      <c r="A19" s="256">
        <v>524</v>
      </c>
      <c r="B19" s="258" t="s">
        <v>200</v>
      </c>
      <c r="C19" s="257" t="s">
        <v>89</v>
      </c>
      <c r="D19" s="318">
        <v>287</v>
      </c>
      <c r="E19" s="318"/>
    </row>
    <row r="20" spans="1:5" x14ac:dyDescent="0.25">
      <c r="A20" s="256">
        <v>525</v>
      </c>
      <c r="B20" s="258" t="s">
        <v>201</v>
      </c>
      <c r="C20" s="257" t="s">
        <v>90</v>
      </c>
      <c r="D20" s="318"/>
      <c r="E20" s="318"/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>
        <v>600</v>
      </c>
      <c r="E25" s="318"/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2848</v>
      </c>
      <c r="E27" s="290">
        <f>SUM(E11:E26)</f>
        <v>0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opLeftCell="A4" zoomScale="110" zoomScaleNormal="110" zoomScaleSheetLayoutView="100" workbookViewId="0"/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8" t="s">
        <v>310</v>
      </c>
      <c r="B2" s="378"/>
      <c r="C2" s="378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8" t="s">
        <v>311</v>
      </c>
      <c r="B3" s="378"/>
      <c r="C3" s="378"/>
      <c r="D3" s="378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zoomScale="110" zoomScaleNormal="110" zoomScaleSheetLayoutView="100" workbookViewId="0"/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70" t="s">
        <v>312</v>
      </c>
      <c r="B2" s="370"/>
      <c r="C2" s="370"/>
      <c r="D2" s="370"/>
      <c r="E2" s="370"/>
      <c r="F2" s="370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79" t="s">
        <v>313</v>
      </c>
      <c r="B12" s="379"/>
      <c r="C12" s="379"/>
      <c r="D12" s="379"/>
      <c r="E12" s="379"/>
      <c r="F12" s="379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79" t="s">
        <v>314</v>
      </c>
      <c r="B22" s="379"/>
      <c r="C22" s="379"/>
      <c r="D22" s="379"/>
      <c r="E22" s="379"/>
      <c r="F22" s="20"/>
      <c r="G22" s="20"/>
    </row>
    <row r="23" spans="1:18" s="19" customFormat="1" ht="63" customHeight="1" x14ac:dyDescent="0.3">
      <c r="A23" s="387" t="s">
        <v>217</v>
      </c>
      <c r="B23" s="388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89" t="s">
        <v>141</v>
      </c>
      <c r="B24" s="390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81" t="s">
        <v>218</v>
      </c>
      <c r="B25" s="382"/>
      <c r="C25" s="120" t="s">
        <v>76</v>
      </c>
      <c r="D25" s="297">
        <f>SUM(D26:D30)</f>
        <v>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91" t="s">
        <v>219</v>
      </c>
      <c r="B26" s="392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5" t="s">
        <v>220</v>
      </c>
      <c r="B27" s="386"/>
      <c r="C27" s="24" t="s">
        <v>78</v>
      </c>
      <c r="D27" s="306"/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83" t="s">
        <v>221</v>
      </c>
      <c r="B28" s="384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5" t="s">
        <v>222</v>
      </c>
      <c r="B29" s="386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5" t="s">
        <v>223</v>
      </c>
      <c r="B30" s="380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81" t="s">
        <v>224</v>
      </c>
      <c r="B31" s="382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91" t="s">
        <v>225</v>
      </c>
      <c r="B32" s="392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83" t="s">
        <v>226</v>
      </c>
      <c r="B33" s="384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5" t="s">
        <v>227</v>
      </c>
      <c r="B34" s="386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  <mergeCell ref="A2:F2"/>
    <mergeCell ref="A12:F12"/>
    <mergeCell ref="A22:E22"/>
    <mergeCell ref="A30:B30"/>
    <mergeCell ref="A31:B31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70" t="s">
        <v>315</v>
      </c>
      <c r="B2" s="370"/>
      <c r="C2" s="370"/>
      <c r="D2" s="370"/>
      <c r="E2" s="370"/>
    </row>
    <row r="3" spans="1:5" s="241" customFormat="1" ht="49.5" customHeight="1" x14ac:dyDescent="0.25">
      <c r="A3" s="394" t="s">
        <v>229</v>
      </c>
      <c r="B3" s="394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5" t="s">
        <v>74</v>
      </c>
      <c r="B4" s="395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6" t="s">
        <v>282</v>
      </c>
      <c r="B5" s="396"/>
      <c r="C5" s="242" t="s">
        <v>76</v>
      </c>
      <c r="D5" s="325"/>
      <c r="E5" s="325"/>
    </row>
    <row r="6" spans="1:5" s="241" customFormat="1" ht="25.35" customHeight="1" x14ac:dyDescent="0.25">
      <c r="A6" s="396" t="s">
        <v>283</v>
      </c>
      <c r="B6" s="396"/>
      <c r="C6" s="242" t="s">
        <v>77</v>
      </c>
      <c r="D6" s="325"/>
      <c r="E6" s="325"/>
    </row>
    <row r="7" spans="1:5" s="241" customFormat="1" ht="25.35" customHeight="1" x14ac:dyDescent="0.25">
      <c r="A7" s="396" t="s">
        <v>284</v>
      </c>
      <c r="B7" s="396"/>
      <c r="C7" s="242" t="s">
        <v>78</v>
      </c>
      <c r="D7" s="325"/>
      <c r="E7" s="325"/>
    </row>
    <row r="8" spans="1:5" s="241" customFormat="1" ht="23.25" customHeight="1" x14ac:dyDescent="0.25">
      <c r="A8" s="396" t="s">
        <v>285</v>
      </c>
      <c r="B8" s="396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7" t="s">
        <v>287</v>
      </c>
      <c r="B10" s="397"/>
      <c r="C10" s="246" t="s">
        <v>81</v>
      </c>
      <c r="D10" s="326"/>
      <c r="E10" s="326"/>
    </row>
    <row r="11" spans="1:5" s="241" customFormat="1" ht="37.5" customHeight="1" x14ac:dyDescent="0.25">
      <c r="A11" s="393" t="s">
        <v>288</v>
      </c>
      <c r="B11" s="393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opLeftCell="A13" zoomScale="80" zoomScaleNormal="8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3" t="s">
        <v>130</v>
      </c>
      <c r="C3" s="157"/>
      <c r="D3" s="365" t="s">
        <v>5</v>
      </c>
      <c r="E3" s="365"/>
      <c r="F3" s="366"/>
      <c r="G3" s="158"/>
      <c r="H3" s="157"/>
      <c r="I3" s="365" t="s">
        <v>131</v>
      </c>
      <c r="J3" s="365"/>
      <c r="K3" s="365"/>
      <c r="L3" s="159"/>
      <c r="M3" s="157"/>
      <c r="N3" s="365" t="s">
        <v>138</v>
      </c>
      <c r="O3" s="365"/>
      <c r="P3" s="365"/>
      <c r="Q3" s="160"/>
      <c r="R3" s="361" t="s">
        <v>6</v>
      </c>
      <c r="S3" s="365"/>
      <c r="T3" s="361" t="s">
        <v>139</v>
      </c>
      <c r="U3" s="362"/>
    </row>
    <row r="4" spans="1:21" s="161" customFormat="1" ht="66" customHeight="1" x14ac:dyDescent="0.3">
      <c r="A4" s="162" t="s">
        <v>132</v>
      </c>
      <c r="B4" s="364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/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7" t="s">
        <v>298</v>
      </c>
      <c r="B2" s="367"/>
      <c r="C2" s="367"/>
      <c r="D2" s="367"/>
      <c r="E2" s="367"/>
      <c r="F2" s="367"/>
      <c r="G2" s="367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zoomScale="110" zoomScaleNormal="110" zoomScaleSheetLayoutView="100" workbookViewId="0"/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7" t="s">
        <v>302</v>
      </c>
      <c r="B3" s="367"/>
      <c r="C3" s="367"/>
      <c r="D3" s="367"/>
      <c r="E3" s="367"/>
      <c r="F3" s="367"/>
      <c r="G3" s="367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>
      <selection activeCell="D6" sqref="D6"/>
    </sheetView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70" t="s">
        <v>303</v>
      </c>
      <c r="B3" s="370"/>
      <c r="C3" s="370"/>
      <c r="D3" s="370"/>
      <c r="E3" s="370"/>
      <c r="F3" s="17"/>
      <c r="G3" s="17"/>
      <c r="H3" s="17"/>
      <c r="I3" s="17"/>
    </row>
    <row r="4" spans="1:17" s="16" customFormat="1" ht="61.5" customHeight="1" x14ac:dyDescent="0.3">
      <c r="A4" s="368" t="s">
        <v>112</v>
      </c>
      <c r="B4" s="369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71" t="s">
        <v>141</v>
      </c>
      <c r="B5" s="372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3" t="s">
        <v>163</v>
      </c>
      <c r="B6" s="374"/>
      <c r="C6" s="109" t="s">
        <v>76</v>
      </c>
      <c r="D6" s="282">
        <f>SUM(D7:D9)</f>
        <v>0</v>
      </c>
      <c r="E6" s="282">
        <f>SUM(E7:E9)</f>
        <v>0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5" t="s">
        <v>45</v>
      </c>
      <c r="B10" s="376"/>
      <c r="C10" s="110" t="s">
        <v>80</v>
      </c>
      <c r="D10" s="301"/>
      <c r="E10" s="301"/>
      <c r="G10" s="17"/>
      <c r="H10" s="17"/>
      <c r="I10" s="17"/>
      <c r="J10" s="17"/>
    </row>
    <row r="11" spans="1:17" s="100" customFormat="1" ht="24.75" customHeight="1" x14ac:dyDescent="0.3">
      <c r="A11" s="368" t="s">
        <v>264</v>
      </c>
      <c r="B11" s="369"/>
      <c r="C11" s="108" t="s">
        <v>81</v>
      </c>
      <c r="D11" s="283">
        <f>D6+D10</f>
        <v>0</v>
      </c>
      <c r="E11" s="283">
        <f>E6+E10</f>
        <v>0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opLeftCell="A7" zoomScale="110" zoomScaleNormal="110" workbookViewId="0">
      <selection activeCell="G12" sqref="G12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70" t="s">
        <v>304</v>
      </c>
      <c r="B3" s="370"/>
      <c r="C3" s="370"/>
      <c r="D3" s="370"/>
      <c r="E3" s="370"/>
      <c r="F3" s="370"/>
      <c r="G3" s="370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>
        <v>5005</v>
      </c>
      <c r="F6" s="308">
        <v>-67</v>
      </c>
      <c r="G6" s="308"/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/>
      <c r="E7" s="309"/>
      <c r="F7" s="308">
        <v>-480</v>
      </c>
      <c r="G7" s="308"/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/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E10" si="0">B6+B7-B8+B9</f>
        <v>0</v>
      </c>
      <c r="C10" s="306">
        <f t="shared" si="0"/>
        <v>0</v>
      </c>
      <c r="D10" s="306">
        <f t="shared" si="0"/>
        <v>0</v>
      </c>
      <c r="E10" s="306">
        <f t="shared" si="0"/>
        <v>5005</v>
      </c>
      <c r="F10" s="306">
        <v>-547</v>
      </c>
      <c r="G10" s="306">
        <v>-2684</v>
      </c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-2684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topLeftCell="A16" zoomScale="110" zoomScaleNormal="110" zoomScaleSheetLayoutView="80" workbookViewId="0"/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70" t="s">
        <v>305</v>
      </c>
      <c r="B2" s="370"/>
      <c r="C2" s="370"/>
      <c r="D2" s="370"/>
      <c r="E2" s="370"/>
      <c r="F2" s="370"/>
      <c r="G2" s="370"/>
      <c r="H2" s="370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70" t="s">
        <v>306</v>
      </c>
      <c r="B25" s="370"/>
      <c r="C25" s="370"/>
      <c r="D25" s="370"/>
      <c r="E25" s="370"/>
      <c r="F25" s="370"/>
      <c r="G25" s="370"/>
      <c r="H25" s="370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/>
      <c r="F31" s="311"/>
      <c r="G31" s="302"/>
      <c r="H31" s="301"/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0</v>
      </c>
      <c r="F49" s="283">
        <f t="shared" si="2"/>
        <v>0</v>
      </c>
      <c r="G49" s="283">
        <f t="shared" si="2"/>
        <v>0</v>
      </c>
      <c r="H49" s="283">
        <f t="shared" si="2"/>
        <v>0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C6" sqref="C6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70" t="s">
        <v>307</v>
      </c>
      <c r="B2" s="370"/>
      <c r="C2" s="370"/>
      <c r="D2" s="370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4872</v>
      </c>
      <c r="D5" s="282">
        <v>480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/>
      <c r="D6" s="301"/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/>
      <c r="D9" s="301"/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4872</v>
      </c>
      <c r="D10" s="283">
        <f>D5+D9</f>
        <v>480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70" t="s">
        <v>308</v>
      </c>
      <c r="B2" s="370"/>
      <c r="C2" s="370"/>
      <c r="D2" s="370"/>
      <c r="E2" s="370"/>
      <c r="F2" s="370"/>
      <c r="G2" s="370"/>
      <c r="H2" s="370"/>
      <c r="I2" s="370"/>
      <c r="J2" s="370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2018-07-10T20:41:33Z</dcterms:modified>
</cp:coreProperties>
</file>