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900" yWindow="36"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5621"/>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<sst xmlns="http://schemas.openxmlformats.org/spreadsheetml/2006/main" count="3355" uniqueCount="1546">
  <si>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</si>
  <si>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</si>
  <si>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</si>
  <si>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</si>
  <si>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</si>
  <si>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</si>
  <si>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</si>
  <si>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</si>
  <si>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</si>
  <si>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</si>
  <si>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</si>
  <si>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</si>
  <si>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</si>
  <si>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</si>
  <si>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</si>
  <si>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</si>
  <si>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</si>
  <si>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</si>
  <si>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</si>
  <si>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</si>
  <si>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</si>
  <si>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</si>
  <si>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</si>
  <si>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</si>
  <si>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</si>
  <si>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</si>
  <si>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</si>
  <si>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</si>
  <si>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</si>
  <si>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</si>
  <si>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</si>
  <si>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</si>
  <si>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</si>
  <si>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</si>
  <si>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</si>
  <si>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</si>
  <si>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</si>
  <si>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</si>
  <si>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</si>
  <si>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</si>
  <si>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</si>
  <si>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</si>
  <si>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</si>
  <si>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</si>
  <si>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</si>
  <si>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</si>
  <si>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</si>
  <si>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</si>
  <si>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</si>
  <si>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</si>
  <si>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</si>
  <si>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</si>
  <si>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</si>
  <si>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</si>
  <si>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</si>
  <si>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</si>
  <si>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</si>
  <si>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</si>
  <si>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</si>
  <si>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</si>
  <si>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</si>
  <si>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</si>
  <si>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</si>
  <si>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</si>
  <si>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</si>
  <si>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</si>
  <si>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</si>
  <si>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</si>
  <si>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</si>
  <si>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</si>
  <si>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</si>
  <si>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</si>
  <si>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</si>
  <si>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</si>
  <si>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</si>
  <si>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</si>
  <si>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</si>
  <si>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</si>
  <si>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</si>
  <si>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</si>
  <si>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</si>
  <si>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</si>
  <si>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</si>
  <si>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</si>
  <si>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</si>
  <si>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</si>
  <si>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</si>
  <si>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</si>
  <si>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</si>
  <si>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</si>
  <si>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</si>
  <si>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</si>
  <si>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</si>
  <si>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</si>
  <si>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</si>
  <si>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</si>
  <si>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</si>
  <si>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</si>
  <si>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</si>
  <si>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</si>
  <si>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</si>
  <si>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</si>
  <si>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</si>
  <si>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</si>
  <si>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</si>
  <si>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</si>
  <si>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</si>
  <si>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</si>
  <si>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</si>
  <si>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</si>
  <si>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</si>
  <si>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</si>
  <si>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</si>
  <si>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</si>
  <si>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</si>
  <si>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</si>
  <si>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</si>
  <si>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</si>
  <si>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</si>
  <si>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</si>
  <si>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</si>
  <si>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</si>
  <si>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</si>
  <si>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</si>
  <si>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</si>
  <si>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</si>
  <si>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</si>
  <si>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</si>
  <si>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</si>
  <si>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</si>
  <si>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</si>
  <si>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</si>
  <si>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</si>
  <si>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</si>
  <si>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</si>
  <si>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</si>
  <si>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</si>
  <si>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</si>
  <si>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</si>
  <si>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</si>
  <si>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</si>
  <si>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</si>
  <si>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</si>
  <si>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</si>
  <si>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</si>
  <si>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</si>
  <si>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</si>
  <si>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</si>
  <si>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</si>
  <si>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</si>
  <si>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</si>
  <si>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</si>
  <si>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</si>
  <si>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</si>
  <si>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</si>
  <si>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</si>
  <si>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</si>
  <si>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</si>
  <si>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</si>
  <si>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</si>
  <si>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</si>
  <si>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</si>
  <si>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</si>
  <si>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</si>
  <si>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</si>
  <si>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</si>
  <si>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</si>
  <si>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</si>
  <si>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</si>
  <si>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</si>
  <si>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</si>
  <si>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</si>
  <si>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</si>
  <si>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</si>
  <si>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</si>
  <si>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</si>
  <si>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</si>
  <si>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</si>
  <si>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</si>
  <si>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</si>
  <si>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</si>
  <si>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</si>
  <si>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</si>
  <si>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</si>
  <si>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</si>
  <si>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</si>
  <si>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</si>
  <si>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</si>
  <si>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</si>
  <si>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</si>
  <si>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</si>
  <si>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</si>
  <si>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</si>
  <si>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</si>
  <si>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</si>
  <si>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</si>
  <si>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</si>
  <si>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</si>
  <si>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</si>
  <si>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</si>
  <si>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</si>
  <si>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</si>
  <si>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</si>
  <si>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</si>
  <si>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</si>
  <si>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</si>
  <si>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</si>
  <si>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</si>
  <si>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</si>
  <si>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</si>
  <si>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</si>
  <si>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</si>
  <si>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</si>
  <si>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</si>
  <si>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</si>
  <si>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</si>
  <si>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</si>
  <si>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</si>
  <si>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</si>
  <si>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</si>
  <si>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</si>
  <si>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</si>
  <si>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</si>
  <si>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</si>
  <si>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</si>
  <si>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</si>
  <si>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</si>
  <si>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</si>
  <si>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</si>
  <si>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</si>
  <si>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</si>
  <si>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</si>
  <si>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</si>
  <si>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</si>
  <si>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</si>
  <si>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</si>
  <si>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</si>
  <si>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</si>
  <si>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</si>
  <si>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</si>
  <si>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</si>
  <si>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</si>
  <si>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</si>
  <si>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</si>
  <si>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</si>
  <si>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</si>
  <si>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</si>
  <si>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</si>
  <si>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</si>
  <si>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</si>
  <si>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</si>
  <si>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</si>
  <si>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</si>
  <si>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</si>
  <si>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</si>
  <si>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</si>
  <si>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</si>
  <si>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</si>
  <si>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</si>
  <si>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</si>
  <si>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</si>
  <si>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</si>
  <si>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</si>
  <si>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</si>
  <si>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</si>
  <si>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</si>
  <si>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</si>
  <si>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</si>
  <si>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</si>
  <si>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</si>
  <si>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</si>
  <si>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</si>
  <si>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</si>
  <si>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</si>
  <si>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</si>
  <si>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</si>
  <si>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</si>
  <si>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</si>
  <si>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</si>
  <si>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</si>
  <si>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</si>
  <si>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</si>
  <si>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</si>
  <si>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</si>
  <si>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</si>
  <si>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</si>
  <si>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</si>
  <si>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</si>
  <si>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</si>
  <si>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</si>
  <si>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</si>
  <si>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</si>
  <si>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</si>
  <si>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</si>
  <si>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</si>
  <si>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</si>
  <si>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</si>
  <si>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</si>
  <si>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</si>
  <si>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</si>
  <si>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</si>
  <si>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</si>
  <si>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</si>
  <si>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</si>
  <si>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</si>
  <si>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</si>
  <si>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</si>
  <si>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</si>
  <si>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</si>
  <si>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</si>
  <si>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</si>
  <si>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</si>
  <si>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</si>
  <si>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</si>
  <si>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</si>
  <si>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</si>
  <si>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</si>
  <si>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</si>
  <si>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</si>
  <si>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</si>
  <si>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</si>
  <si>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</si>
  <si>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</si>
  <si>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</si>
  <si>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</si>
  <si>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</si>
  <si>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</si>
  <si>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</si>
  <si>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</si>
  <si>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</si>
  <si>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</si>
  <si>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</si>
  <si>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</si>
  <si>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</si>
  <si>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</si>
  <si>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</si>
  <si>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</si>
  <si>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</si>
  <si>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</si>
  <si>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</si>
  <si>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</si>
  <si>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</si>
  <si>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</si>
  <si>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</si>
  <si>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</si>
  <si>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</si>
  <si>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</si>
  <si>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</si>
  <si>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</si>
  <si>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</si>
  <si>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</si>
  <si>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</si>
  <si>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</si>
  <si>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</si>
  <si>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</si>
  <si>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</si>
  <si>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</si>
  <si>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</si>
  <si>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</si>
  <si>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</si>
  <si>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</si>
  <si>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</si>
  <si>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</si>
  <si>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</si>
  <si>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</si>
  <si>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</si>
  <si>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</si>
  <si>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</si>
  <si>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</si>
  <si>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</si>
  <si>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</si>
  <si>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</si>
  <si>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</si>
  <si>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</si>
  <si>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</si>
  <si>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</si>
  <si>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</si>
  <si>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</si>
  <si>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</si>
  <si>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</si>
  <si>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</si>
  <si>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</si>
  <si>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</si>
  <si>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</si>
  <si>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</si>
  <si>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</si>
  <si>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</si>
  <si>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</si>
  <si>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</si>
  <si>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</si>
  <si>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</si>
  <si>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</si>
  <si>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</si>
  <si>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</si>
  <si>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</si>
  <si>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</si>
  <si>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</si>
  <si>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</si>
  <si>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</si>
  <si>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</si>
  <si>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</si>
  <si>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</si>
  <si>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</si>
  <si>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</si>
  <si>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</si>
  <si>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</si>
  <si>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</si>
  <si>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</si>
  <si>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</si>
  <si>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</si>
  <si>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</si>
  <si>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</si>
  <si>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</si>
  <si>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</si>
  <si>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</si>
  <si>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</si>
  <si>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</si>
  <si>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</si>
  <si>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</si>
  <si>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</si>
  <si>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</si>
  <si>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</si>
  <si>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</si>
  <si>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</si>
  <si>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</si>
  <si>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</si>
  <si>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</si>
  <si>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</si>
  <si>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</si>
  <si>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</si>
  <si>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</si>
  <si>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</si>
  <si>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</si>
  <si>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</si>
  <si>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</si>
  <si>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</si>
  <si>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</si>
  <si>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</si>
  <si>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</si>
  <si>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</si>
  <si>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</si>
  <si>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</si>
  <si>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</si>
  <si>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</si>
  <si>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</si>
  <si>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</si>
  <si>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</si>
  <si>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</si>
  <si>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</si>
  <si>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</si>
  <si>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</si>
  <si>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</si>
  <si>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</si>
  <si>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</si>
  <si>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</si>
  <si>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</si>
  <si>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</si>
  <si>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</si>
  <si>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</si>
  <si>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</si>
  <si>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</si>
  <si>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</si>
  <si>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</si>
  <si>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</si>
  <si>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</si>
  <si>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</si>
  <si>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</si>
  <si>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</si>
  <si>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</si>
  <si>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</si>
  <si>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</si>
  <si>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</si>
  <si>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</si>
  <si>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</si>
  <si>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</si>
  <si>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</si>
  <si>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</si>
  <si>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</si>
  <si>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</si>
  <si>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</si>
  <si>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</si>
  <si>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</si>
  <si>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</si>
  <si>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</si>
  <si>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</si>
  <si>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</si>
  <si>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</si>
  <si>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</si>
  <si>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</si>
  <si>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</si>
  <si>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</si>
  <si>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</si>
  <si>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</si>
  <si>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</si>
  <si>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</si>
  <si>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</si>
  <si>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</si>
  <si>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</si>
  <si>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</si>
  <si>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</si>
  <si>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</si>
  <si>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</si>
  <si>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</si>
  <si>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</si>
  <si>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</si>
  <si>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</si>
  <si>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</si>
  <si>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</si>
  <si>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</si>
  <si>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</si>
  <si>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</si>
  <si>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</si>
  <si>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</si>
  <si>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</si>
  <si>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</si>
  <si>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</si>
  <si>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</si>
  <si>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</si>
  <si>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</si>
  <si>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</si>
  <si>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</si>
  <si>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</si>
  <si>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</si>
  <si>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</si>
  <si>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</si>
  <si>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</si>
  <si>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</si>
  <si>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</si>
  <si>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</si>
  <si>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</si>
  <si>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</si>
  <si>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</si>
  <si>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</si>
  <si>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</si>
  <si>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</si>
  <si>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</si>
  <si>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</si>
  <si>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</si>
  <si>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</si>
  <si>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</si>
  <si>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</si>
  <si>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</si>
  <si>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</si>
  <si>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</si>
  <si>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</si>
  <si>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</si>
  <si>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</si>
  <si>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</si>
  <si>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</si>
  <si>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</si>
  <si>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</si>
  <si>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</si>
  <si>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</si>
  <si>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</si>
  <si>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</si>
  <si>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</si>
  <si>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</si>
  <si>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</si>
  <si>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</si>
  <si>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</si>
  <si>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</si>
  <si>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</si>
  <si>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</si>
  <si>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</si>
  <si>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</si>
  <si>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</si>
  <si>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</si>
  <si>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</si>
  <si>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</si>
  <si>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</si>
  <si>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</si>
  <si>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</si>
  <si>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</si>
  <si>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</si>
  <si>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</si>
  <si>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</si>
  <si>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</si>
  <si>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</si>
  <si>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</si>
  <si>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</si>
  <si>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</si>
  <si>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</si>
  <si>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</si>
  <si>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</si>
  <si>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</si>
  <si>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</si>
  <si>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</si>
  <si>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</si>
  <si>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</si>
  <si>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</si>
  <si>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</si>
  <si>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</si>
  <si>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</si>
  <si>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</si>
  <si>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</si>
  <si>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</si>
  <si>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</si>
  <si>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</si>
  <si>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</si>
  <si>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</si>
  <si>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</si>
  <si>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</si>
  <si>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</si>
  <si>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</si>
  <si>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</si>
  <si>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</si>
  <si>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</si>
  <si>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</si>
  <si>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</si>
  <si>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</si>
  <si>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</si>
  <si>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</si>
  <si>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</si>
  <si>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</si>
  <si>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</si>
  <si>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</si>
  <si>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</si>
  <si>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</si>
  <si>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</si>
  <si>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</si>
  <si>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</si>
  <si>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</si>
  <si>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</si>
  <si>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</si>
  <si>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</si>
  <si>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</si>
  <si>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</si>
  <si>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</si>
  <si>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</si>
  <si>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</si>
  <si>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</si>
  <si>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</si>
  <si>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</si>
  <si>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</si>
  <si>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</si>
  <si>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</si>
  <si>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</si>
  <si>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</si>
  <si>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</si>
  <si>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</si>
  <si>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</si>
  <si>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</si>
  <si>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</si>
  <si>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</si>
  <si>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</si>
  <si>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</si>
  <si>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</si>
  <si>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</si>
  <si>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</si>
  <si>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</si>
  <si>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</si>
  <si>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</si>
  <si>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</si>
  <si>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</si>
  <si>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</si>
  <si>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</si>
  <si>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</si>
  <si>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</si>
  <si>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</si>
  <si>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</si>
  <si>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</si>
  <si>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</si>
  <si>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</si>
  <si>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</si>
  <si>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</si>
  <si>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</si>
  <si>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</si>
  <si>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</si>
  <si>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</si>
  <si>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</si>
  <si>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</si>
  <si>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</si>
  <si>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</si>
  <si>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</si>
  <si>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</si>
  <si>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</si>
  <si>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</si>
  <si>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</si>
  <si>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</si>
  <si>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</si>
  <si>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</si>
  <si>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</si>
  <si>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</si>
  <si>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</si>
  <si>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</si>
  <si>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</si>
  <si>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</si>
  <si>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</si>
  <si>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</si>
  <si>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</si>
  <si>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</si>
  <si>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</si>
  <si>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</si>
  <si>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</si>
  <si>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</si>
  <si>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</si>
  <si>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</si>
  <si>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</si>
  <si>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</si>
  <si>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</si>
  <si>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</si>
  <si>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</si>
  <si>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</si>
  <si>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</si>
  <si>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</si>
  <si>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</si>
  <si>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</si>
  <si>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</si>
  <si>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</si>
  <si>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</si>
  <si>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</si>
  <si>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</si>
  <si>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</si>
  <si>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</si>
  <si>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</si>
  <si>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</si>
  <si>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</si>
  <si>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</si>
  <si>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</si>
  <si>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</si>
  <si>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</si>
  <si>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</si>
  <si>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</si>
  <si>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</si>
  <si>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</si>
  <si>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</si>
  <si>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</si>
  <si>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</si>
  <si>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</si>
  <si>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</si>
  <si>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</si>
  <si>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</si>
  <si>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</si>
  <si>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</si>
  <si>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</si>
  <si>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</si>
  <si>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</si>
  <si>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</si>
  <si>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</si>
  <si>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</si>
  <si>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</si>
  <si>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</si>
  <si>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</si>
  <si>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</si>
  <si>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</si>
  <si>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</si>
  <si>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</si>
  <si>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</si>
  <si>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</si>
  <si>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</si>
  <si>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</si>
  <si>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</si>
  <si>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</si>
  <si>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</si>
  <si>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</si>
  <si>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</si>
  <si>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</si>
  <si>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</si>
  <si>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</si>
  <si>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</si>
  <si>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</si>
  <si>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</si>
  <si>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</si>
  <si>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</si>
  <si>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</si>
  <si>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</si>
  <si>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</si>
  <si>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</si>
  <si>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</si>
  <si>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</si>
  <si>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</si>
  <si>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</si>
  <si>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</si>
  <si>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</si>
  <si>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</si>
  <si>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</si>
  <si>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</si>
  <si>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</si>
  <si>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</si>
  <si>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</si>
  <si>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</si>
  <si>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</si>
  <si>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</si>
  <si>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</si>
  <si>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</si>
  <si>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</si>
  <si>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</si>
  <si>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</si>
  <si>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</si>
  <si>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</si>
  <si>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</si>
  <si>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</si>
  <si>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</si>
  <si>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</si>
  <si>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</si>
  <si>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</si>
  <si>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</si>
  <si>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</si>
  <si>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</si>
  <si>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</si>
  <si>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</si>
  <si>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</si>
  <si>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</si>
  <si>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</si>
  <si>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</si>
  <si>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</si>
  <si>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</si>
  <si>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</si>
  <si>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</si>
  <si>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</si>
  <si>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</si>
  <si>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</si>
  <si>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</si>
  <si>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</si>
  <si>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</si>
  <si>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</si>
  <si>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</si>
  <si>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</si>
  <si>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</si>
  <si>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</si>
  <si>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</si>
  <si>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</si>
  <si>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</si>
  <si>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</si>
  <si>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</si>
  <si>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</si>
  <si>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</si>
  <si>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</si>
  <si>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</si>
  <si>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</si>
  <si>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</si>
  <si>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</si>
  <si>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</si>
  <si>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</si>
  <si>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</si>
  <si>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</si>
  <si>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</si>
  <si>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</si>
  <si>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</si>
  <si>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</si>
  <si>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</si>
  <si>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</si>
  <si>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</si>
  <si>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</si>
  <si>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</si>
  <si>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</si>
  <si>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</si>
  <si>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</si>
  <si>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</si>
  <si>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</si>
  <si>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</si>
  <si>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</si>
  <si>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</si>
  <si>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</si>
  <si>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</si>
  <si>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</si>
  <si>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</si>
  <si>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</si>
  <si>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</si>
  <si>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</si>
  <si>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</si>
  <si>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</si>
  <si>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</si>
  <si>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</si>
  <si>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</si>
  <si>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</si>
  <si>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</si>
  <si>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</si>
  <si>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</si>
  <si>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</si>
  <si>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</si>
  <si>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</si>
  <si>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</si>
  <si>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</si>
  <si>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</si>
  <si>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</si>
  <si>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</si>
  <si>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</si>
  <si>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</si>
  <si>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</si>
  <si>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</si>
  <si>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</si>
  <si>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</si>
  <si>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</si>
  <si>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</si>
  <si>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</si>
  <si>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</si>
  <si>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</si>
  <si>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</si>
  <si>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</si>
  <si>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</si>
  <si>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</si>
  <si>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</si>
  <si>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</si>
  <si>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</si>
  <si>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</si>
  <si>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</si>
  <si>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</si>
  <si>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</si>
  <si>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</si>
  <si>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</si>
  <si>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</si>
  <si>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</si>
  <si>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</si>
  <si>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</si>
  <si>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</si>
  <si>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</si>
  <si>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</si>
  <si>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</si>
  <si>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</si>
  <si>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</si>
  <si>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</si>
  <si>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</si>
  <si>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</si>
  <si>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</si>
  <si>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</si>
  <si>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</si>
  <si>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</si>
  <si>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</si>
  <si>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</si>
  <si>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</si>
  <si>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</si>
  <si>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</si>
  <si>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</si>
  <si>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</si>
  <si>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</si>
  <si>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</si>
  <si>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</si>
  <si>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</si>
  <si>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</si>
  <si>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</si>
  <si>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</si>
  <si>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</si>
  <si>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</si>
  <si>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</si>
  <si>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</si>
  <si>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</si>
  <si>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</si>
  <si>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</si>
  <si>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</si>
  <si>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</si>
  <si>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</si>
  <si>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</si>
  <si>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</si>
  <si>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</si>
  <si>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</si>
  <si>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</si>
  <si>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</si>
  <si>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</si>
  <si>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</si>
  <si>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</si>
  <si>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</si>
  <si>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</si>
  <si>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</si>
  <si>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</si>
  <si>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</si>
  <si>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</si>
  <si>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</si>
  <si>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</si>
  <si>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</si>
  <si>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</si>
  <si>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</si>
  <si>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</si>
  <si>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</si>
  <si>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</si>
  <si>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</si>
  <si>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</si>
  <si>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</si>
  <si>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</si>
  <si>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</si>
  <si>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</si>
  <si>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</si>
  <si>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</si>
  <si>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</si>
  <si>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</si>
  <si>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</si>
  <si>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</si>
  <si>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</si>
  <si>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</si>
  <si>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</si>
  <si>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</si>
  <si>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</si>
  <si>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</si>
  <si>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</si>
  <si>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</si>
  <si>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</si>
  <si>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</si>
  <si>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</si>
  <si>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</si>
  <si>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</si>
  <si>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</si>
  <si>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</si>
  <si>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</si>
  <si>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</si>
  <si>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</si>
  <si>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</si>
  <si>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</si>
  <si>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</si>
  <si>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</si>
  <si>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</si>
  <si>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</si>
  <si>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</si>
  <si>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</si>
  <si>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</si>
  <si>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</si>
  <si>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</si>
  <si>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</si>
  <si>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</si>
  <si>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</si>
  <si>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</si>
  <si>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</si>
  <si>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</si>
  <si>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</si>
  <si>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</si>
  <si>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</si>
  <si>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</si>
  <si>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</si>
  <si>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</si>
  <si>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</si>
  <si>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</si>
  <si>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</si>
  <si>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</si>
  <si>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</si>
  <si>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</si>
  <si>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</si>
  <si>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</si>
  <si>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</si>
  <si>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</si>
  <si>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</si>
  <si>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</si>
  <si>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</si>
  <si>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</si>
  <si>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</si>
  <si>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</si>
  <si>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</si>
  <si>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</si>
  <si>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</si>
  <si>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</si>
  <si>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</si>
  <si>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</si>
  <si>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</si>
  <si>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</si>
  <si>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</si>
  <si>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</si>
  <si>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</si>
  <si>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</si>
  <si>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</si>
  <si>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</si>
  <si>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</si>
  <si>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</si>
  <si>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</si>
  <si>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</si>
  <si>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</si>
  <si>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</si>
  <si>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</si>
  <si>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</si>
  <si>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</si>
  <si>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</si>
  <si>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</si>
  <si>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</si>
  <si>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</si>
  <si>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</si>
  <si>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</si>
  <si>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</si>
  <si>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</si>
  <si>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</si>
  <si>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</si>
  <si>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</si>
  <si>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</si>
  <si>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</si>
  <si>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</si>
  <si>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</si>
  <si>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</si>
  <si>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</si>
  <si>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</si>
  <si>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</si>
  <si>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</si>
  <si>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</si>
  <si>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</si>
  <si>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</si>
  <si>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</si>
  <si>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</si>
  <si>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</si>
  <si>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</si>
  <si>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</si>
  <si>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</si>
  <si>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</si>
  <si>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</si>
  <si>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</si>
  <si>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</si>
  <si>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</si>
  <si>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</si>
  <si>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</si>
  <si>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</si>
  <si>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</si>
  <si>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</si>
  <si>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</si>
  <si>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</si>
  <si>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</si>
  <si>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</si>
  <si>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</si>
  <si>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</si>
  <si>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</si>
  <si>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</si>
  <si>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</si>
  <si>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</si>
  <si>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</si>
  <si>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</si>
  <si>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</si>
  <si>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</si>
  <si>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</si>
  <si>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</si>
  <si>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</si>
  <si>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</si>
  <si>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</si>
  <si>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</si>
  <si>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</si>
  <si>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</si>
  <si>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</si>
  <si>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</si>
  <si>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</si>
  <si>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</si>
  <si>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</si>
  <si>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</si>
  <si>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</si>
  <si>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</si>
  <si>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</si>
  <si>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</si>
  <si>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</si>
  <si>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</si>
  <si>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</si>
  <si>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</si>
  <si>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</si>
  <si>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</si>
  <si>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</si>
  <si>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</si>
  <si>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</si>
  <si>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</si>
  <si>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</si>
  <si>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</si>
  <si>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</si>
  <si>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</si>
  <si>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</si>
  <si>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</si>
  <si>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</si>
  <si>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</si>
  <si>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</si>
  <si>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</si>
  <si>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</si>
  <si>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</si>
  <si>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</si>
  <si>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</si>
  <si>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</si>
  <si>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</si>
  <si>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</si>
  <si>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</si>
  <si>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</si>
  <si>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</si>
  <si>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</si>
  <si>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</si>
  <si>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</si>
  <si>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</si>
  <si>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</si>
  <si>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</si>
  <si>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</si>
  <si>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</si>
  <si>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</si>
  <si>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</si>
  <si>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</si>
  <si>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</si>
  <si>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</si>
  <si>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</si>
  <si>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</si>
  <si>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</si>
  <si>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</si>
  <si>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</si>
  <si>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</si>
  <si>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</si>
  <si>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</si>
  <si>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</si>
  <si>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</si>
  <si>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</si>
  <si>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</si>
  <si>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</si>
  <si>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</si>
  <si>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</si>
  <si>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</si>
  <si>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</si>
  <si>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</si>
  <si>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</si>
  <si>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</si>
  <si>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</si>
  <si>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</si>
  <si>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</si>
  <si>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</si>
  <si>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</si>
  <si>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</si>
  <si>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</si>
  <si>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</si>
  <si>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</si>
  <si>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</si>
  <si>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</si>
  <si>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</si>
  <si>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</si>
  <si>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</si>
  <si>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</si>
  <si>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</si>
  <si>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</si>
  <si>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</si>
  <si>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</si>
  <si>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</si>
  <si>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</si>
  <si>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</si>
  <si>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</si>
  <si>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</si>
  <si>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</si>
  <si>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</si>
  <si>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</si>
  <si>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</si>
  <si>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</si>
  <si>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</si>
  <si>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</si>
  <si>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</si>
  <si>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</si>
  <si>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</si>
  <si>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</si>
  <si>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</si>
  <si>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</si>
  <si>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</si>
  <si>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</si>
  <si>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</si>
  <si>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</si>
  <si>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</si>
  <si>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</si>
  <si>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</si>
  <si>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</si>
  <si>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</si>
  <si>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</si>
  <si>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</si>
  <si>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</si>
  <si>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</si>
  <si>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</si>
  <si>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</si>
  <si>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</si>
  <si>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</si>
  <si>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</si>
  <si>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</si>
  <si>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</si>
  <si>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</si>
  <si>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</si>
  <si>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</si>
  <si>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</si>
  <si>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</si>
  <si>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</si>
  <si>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</si>
  <si>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</si>
  <si>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</si>
  <si>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</si>
  <si>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</si>
  <si>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</si>
  <si>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</si>
  <si>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</si>
  <si>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</si>
  <si>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</si>
  <si>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</si>
  <si>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</si>
  <si>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</si>
  <si>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</si>
  <si>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</si>
  <si>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</si>
  <si>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</si>
  <si>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</si>
  <si>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</si>
  <si>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</si>
  <si>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</si>
  <si>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</si>
  <si>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</si>
  <si>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</si>
  <si>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</si>
  <si>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</si>
  <si>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</si>
  <si>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</si>
  <si>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</si>
  <si>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</si>
  <si>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</si>
  <si>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</si>
  <si>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</si>
  <si>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</si>
  <si>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</si>
  <si>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</si>
  <si>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</si>
  <si>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</si>
  <si>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</si>
  <si>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</si>
  <si>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</si>
  <si>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</si>
  <si>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</si>
  <si>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</si>
  <si>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</si>
  <si>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</si>
  <si>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</si>
  <si>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</si>
  <si>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</si>
  <si>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</si>
  <si>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</si>
  <si>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</si>
  <si>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</si>
  <si>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</si>
  <si>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</si>
  <si>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</si>
  <si>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</si>
  <si>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</si>
  <si>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</si>
  <si>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</si>
  <si>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</si>
  <si>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</si>
  <si>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</si>
  <si>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</si>
  <si>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</si>
  <si>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</si>
  <si>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</si>
  <si>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</si>
  <si>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</si>
  <si>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</si>
  <si>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</si>
  <si>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</si>
  <si>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</si>
  <si>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</si>
  <si>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</si>
  <si>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</si>
  <si>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</si>
  <si>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</si>
  <si>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</si>
  <si>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</si>
  <si>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</si>
  <si>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</si>
  <si>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</si>
  <si>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</si>
  <si>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</si>
  <si>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</si>
  <si>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</si>
  <si>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</si>
  <si>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</si>
  <si>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</si>
  <si>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</si>
  <si>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</si>
  <si>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</si>
  <si>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</si>
  <si>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</si>
  <si>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</si>
  <si>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</si>
  <si>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</si>
  <si>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</si>
  <si>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</si>
  <si>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</si>
  <si>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</si>
  <si>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</si>
  <si>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</si>
  <si>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</si>
  <si>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</si>
  <si>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</si>
  <si>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</si>
  <si>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</si>
  <si>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</si>
  <si>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</si>
  <si>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</si>
  <si>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</si>
  <si>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</si>
  <si>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</si>
  <si>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</si>
  <si>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</si>
  <si>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</si>
  <si>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</si>
  <si>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</si>
  <si>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</si>
  <si>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</si>
  <si>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</si>
  <si>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</si>
  <si>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</si>
  <si>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</si>
  <si>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</si>
  <si>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</si>
  <si>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</si>
  <si>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</si>
  <si>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</si>
  <si>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</si>
  <si>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</si>
  <si>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</si>
  <si>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</si>
  <si>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</si>
  <si>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</si>
  <si>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</si>
  <si>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</si>
  <si>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</si>
  <si>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</si>
  <si>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</si>
  <si>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</si>
  <si>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</si>
  <si>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</si>
  <si>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</si>
  <si>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</si>
  <si>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</si>
  <si>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</si>
  <si>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</si>
  <si>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</si>
  <si>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</si>
  <si>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</si>
  <si>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</si>
  <si>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</si>
  <si>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</si>
  <si>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</si>
  <si>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</si>
  <si>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</si>
  <si>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</si>
  <si>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</si>
  <si>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</si>
  <si>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</si>
  <si>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</si>
  <si>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</si>
  <si>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</si>
  <si>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</si>
  <si>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</si>
  <si>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</si>
  <si>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</si>
  <si>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</si>
  <si>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</si>
  <si>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</si>
  <si>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</si>
  <si>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</si>
  <si>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</si>
  <si>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</si>
  <si>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</si>
  <si>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</si>
  <si>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</si>
  <si>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</si>
  <si>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</si>
  <si>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</si>
  <si>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</si>
  <si>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</si>
  <si>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</si>
  <si>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</si>
  <si>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</si>
  <si>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</si>
  <si>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</si>
  <si>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</si>
  <si>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</si>
  <si>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</si>
  <si>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</si>
  <si>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</si>
  <si>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</si>
  <si>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</si>
  <si>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</si>
  <si>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</si>
  <si>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</si>
  <si>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</si>
  <si>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</si>
  <si>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</si>
  <si>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</si>
  <si>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</si>
  <si>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</si>
  <si>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</si>
  <si>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</si>
  <si>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</si>
  <si>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</si>
  <si>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</si>
  <si>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</si>
  <si>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</si>
  <si>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</si>
  <si>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</si>
  <si>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</si>
  <si>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</si>
  <si>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</si>
  <si>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</si>
  <si>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</si>
  <si>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</si>
  <si>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</si>
  <si>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</si>
  <si>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</si>
  <si>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</si>
  <si>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</si>
  <si>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</si>
  <si>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</si>
  <si>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</si>
  <si>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</si>
  <si>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</si>
  <si>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</si>
  <si>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</si>
  <si>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</si>
  <si>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</si>
  <si>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</si>
  <si>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</si>
  <si>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</si>
  <si>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</si>
  <si>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</si>
  <si>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</si>
  <si>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</si>
  <si>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</si>
  <si>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</si>
  <si>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</si>
  <si>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</si>
  <si>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</si>
  <si>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</si>
  <si>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</si>
  <si>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</si>
  <si>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</si>
  <si>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</si>
  <si>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</si>
  <si>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</si>
  <si>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</si>
  <si>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</si>
  <si>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</si>
  <si>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</si>
  <si>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</si>
  <si>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</si>
  <si>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</si>
  <si>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</si>
  <si>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</si>
  <si>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</si>
  <si>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</si>
  <si>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</si>
  <si>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</si>
  <si>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</si>
  <si>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</si>
  <si>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</si>
  <si>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</si>
  <si>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</si>
  <si>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</si>
  <si>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</si>
  <si>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</si>
  <si>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</si>
  <si>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</si>
  <si>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</si>
  <si>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</si>
  <si>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</si>
  <si>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</si>
  <si>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</si>
  <si>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r>
      <t>JKF s.r.o. (ďalej len „spoločnosť”) je spoločnosť s ručením obmedzeným, ktorá bola založená dňa 10.02.2007. Dňa 10.02.2007</t>
    </r>
    <r>
      <rPr>
        <sz val="10"/>
        <color indexed="10"/>
        <rFont val="Arial"/>
        <family val="2"/>
        <charset val="238"/>
      </rPr>
      <t xml:space="preserve"> </t>
    </r>
    <r>
      <rPr>
        <sz val="10"/>
        <rFont val="Arial"/>
        <family val="2"/>
        <charset val="238"/>
      </rPr>
      <t>bola zapísaná do Obchodného registra vedenom na Okresnom súde Košice I, oddiel sro, vložka 19346/V. Spoločnosť sídli  v Košiciach, Južná trieda 82, Slovenská republika.</t>
    </r>
  </si>
  <si>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</si>
  <si>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</si>
  <si>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</si>
  <si>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t>PharmDr. Ján Kmec</t>
  </si>
  <si>
    <t>PhDr. Anna Kmecová</t>
  </si>
  <si>
    <t>Členom štatutárneho orgánu, ani členom dozorných orgánov  neboli v roku 2017 poskytnuté žiadne pôžičky, záruky alebo iné formy zabezpečenia, ani finančné prostriedky alebo iné plnenia na súkromné účely členov, ktoré sa vyúčtovávajú  (v roku 2016: žiadne).</t>
  </si>
  <si>
    <t>Účtovná závierka spoločnosti za predchádzajúce účtovné obdobie k 31.12.2017 bola schválená valným zhromaždením spoločnosti dňa 21.03.2018.</t>
  </si>
  <si>
    <t>Účtovná závierka spoločnosti k 31. decembru 2018 je zostavená ako riadna účtovná závierka podľa zákona NR SR č. 431/2002 Z. z. o účtovníctve za účtovné obdobie od 1. januára 2018 do 31. decembra 2018.</t>
  </si>
  <si>
    <r>
      <t xml:space="preserve">Po 31.12.2018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</si>
</sst>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7"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7"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7"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3.2" x14ac:dyDescent="0.25"/>
  <cols>
    <col min="1" max="36" width="2.5546875" customWidth="1"/>
  </cols>
  <sheetData>
    <row r="1" spans="1:36" ht="12.9" customHeight="1" x14ac:dyDescent="0.25">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5">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5">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5">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5">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3">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5">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5">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5">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5">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5">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5">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5">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5">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5">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5">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5">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5">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5">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5">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5">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5">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5">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306" t="s">
        <v>1111</v>
      </c>
      <c r="B1" s="309" t="s">
        <v>1110</v>
      </c>
      <c r="C1" s="178" t="s">
        <v>636</v>
      </c>
      <c r="D1" s="311" t="s">
        <v>637</v>
      </c>
      <c r="E1" s="312"/>
      <c r="F1" s="312"/>
      <c r="G1" s="313"/>
      <c r="H1" s="314" t="s">
        <v>521</v>
      </c>
      <c r="I1" s="314"/>
    </row>
    <row r="2" spans="1:9" s="13" customFormat="1" x14ac:dyDescent="0.25">
      <c r="A2" s="307" t="s">
        <v>495</v>
      </c>
      <c r="B2" s="310"/>
      <c r="C2" s="100" t="s">
        <v>1112</v>
      </c>
      <c r="D2" s="108">
        <v>1</v>
      </c>
      <c r="E2" s="180" t="s">
        <v>1114</v>
      </c>
      <c r="F2" s="315" t="s">
        <v>1115</v>
      </c>
      <c r="G2" s="315"/>
      <c r="H2" s="314"/>
      <c r="I2" s="314"/>
    </row>
    <row r="3" spans="1:9" s="13" customFormat="1" ht="12.9" customHeight="1" x14ac:dyDescent="0.25">
      <c r="A3" s="308" t="s">
        <v>453</v>
      </c>
      <c r="B3" s="111" t="s">
        <v>454</v>
      </c>
      <c r="C3" s="101" t="s">
        <v>455</v>
      </c>
      <c r="D3" s="109"/>
      <c r="E3" s="180" t="s">
        <v>1113</v>
      </c>
      <c r="F3" s="315" t="s">
        <v>593</v>
      </c>
      <c r="G3" s="315"/>
      <c r="H3" s="315" t="s">
        <v>1116</v>
      </c>
      <c r="I3" s="315"/>
    </row>
    <row r="4" spans="1:9" s="13" customFormat="1" ht="27.9" customHeight="1" x14ac:dyDescent="0.25">
      <c r="A4" s="350"/>
      <c r="B4" s="295" t="s">
        <v>1099</v>
      </c>
      <c r="C4" s="351" t="s">
        <v>174</v>
      </c>
      <c r="D4" s="297" t="e">
        <f>D6+D74+D165</f>
        <v>#REF!</v>
      </c>
      <c r="E4" s="297"/>
      <c r="F4" s="297" t="e">
        <f>F6+F74+F165</f>
        <v>#REF!</v>
      </c>
      <c r="G4" s="297"/>
      <c r="H4" s="297"/>
      <c r="I4" s="179" t="s">
        <v>593</v>
      </c>
    </row>
    <row r="5" spans="1:9" ht="27.9" customHeight="1" x14ac:dyDescent="0.25">
      <c r="A5" s="350"/>
      <c r="B5" s="295"/>
      <c r="C5" s="352"/>
      <c r="D5" s="297" t="e">
        <f>D7+D75+D166</f>
        <v>#REF!</v>
      </c>
      <c r="E5" s="297"/>
      <c r="F5" s="179"/>
      <c r="G5" s="297" t="e">
        <f>G7+G75+G166</f>
        <v>#REF!</v>
      </c>
      <c r="H5" s="297"/>
      <c r="I5" s="297"/>
    </row>
    <row r="6" spans="1:9" ht="27.9" customHeight="1" x14ac:dyDescent="0.25">
      <c r="A6" s="349" t="s">
        <v>107</v>
      </c>
      <c r="B6" s="339" t="s">
        <v>1100</v>
      </c>
      <c r="C6" s="343" t="s">
        <v>175</v>
      </c>
      <c r="D6" s="320" t="e">
        <f>D8+D24+D47</f>
        <v>#REF!</v>
      </c>
      <c r="E6" s="321"/>
      <c r="F6" s="297" t="e">
        <f>F8+F24+F47</f>
        <v>#REF!</v>
      </c>
      <c r="G6" s="297"/>
      <c r="H6" s="297"/>
      <c r="I6" s="179" t="s">
        <v>593</v>
      </c>
    </row>
    <row r="7" spans="1:9" ht="27.9" customHeight="1" x14ac:dyDescent="0.25">
      <c r="A7" s="349"/>
      <c r="B7" s="339"/>
      <c r="C7" s="344"/>
      <c r="D7" s="320" t="e">
        <f>D9+D25+D48</f>
        <v>#REF!</v>
      </c>
      <c r="E7" s="321"/>
      <c r="F7" s="179" t="s">
        <v>593</v>
      </c>
      <c r="G7" s="297" t="e">
        <f>G9+G25+G48</f>
        <v>#REF!</v>
      </c>
      <c r="H7" s="297"/>
      <c r="I7" s="297"/>
    </row>
    <row r="8" spans="1:9" ht="27.9" customHeight="1" x14ac:dyDescent="0.25">
      <c r="A8" s="329" t="s">
        <v>682</v>
      </c>
      <c r="B8" s="295" t="s">
        <v>1101</v>
      </c>
      <c r="C8" s="343" t="s">
        <v>176</v>
      </c>
      <c r="D8" s="320" t="e">
        <f>D10+D12+D14+D16+D18+D20+D22</f>
        <v>#REF!</v>
      </c>
      <c r="E8" s="321"/>
      <c r="F8" s="297" t="e">
        <f>F10+F12+F14+F16+F18+F20+F22</f>
        <v>#REF!</v>
      </c>
      <c r="G8" s="297"/>
      <c r="H8" s="297"/>
      <c r="I8" s="179" t="s">
        <v>593</v>
      </c>
    </row>
    <row r="9" spans="1:9" ht="27.9" customHeight="1" x14ac:dyDescent="0.25">
      <c r="A9" s="329"/>
      <c r="B9" s="295"/>
      <c r="C9" s="344"/>
      <c r="D9" s="320" t="e">
        <f>D11+D13+D15+D17+D19+D21+D23</f>
        <v>#REF!</v>
      </c>
      <c r="E9" s="321"/>
      <c r="F9" s="179" t="s">
        <v>593</v>
      </c>
      <c r="G9" s="297" t="e">
        <f>G11+G13+G15+G17+G19+G21+G23</f>
        <v>#REF!</v>
      </c>
      <c r="H9" s="297"/>
      <c r="I9" s="297"/>
    </row>
    <row r="10" spans="1:9" ht="27.9" customHeight="1" x14ac:dyDescent="0.25">
      <c r="A10" s="347" t="s">
        <v>683</v>
      </c>
      <c r="B10" s="290" t="s">
        <v>638</v>
      </c>
      <c r="C10" s="341" t="s">
        <v>177</v>
      </c>
      <c r="D10" s="345" t="e">
        <f>#REF!</f>
        <v>#REF!</v>
      </c>
      <c r="E10" s="346"/>
      <c r="F10" s="326" t="e">
        <f>D10-D11</f>
        <v>#REF!</v>
      </c>
      <c r="G10" s="327"/>
      <c r="H10" s="328"/>
      <c r="I10" s="206"/>
    </row>
    <row r="11" spans="1:9" ht="27.9" customHeight="1" x14ac:dyDescent="0.25">
      <c r="A11" s="348"/>
      <c r="B11" s="290"/>
      <c r="C11" s="342"/>
      <c r="D11" s="345" t="e">
        <f>#REF!</f>
        <v>#REF!</v>
      </c>
      <c r="E11" s="346"/>
      <c r="F11" s="206"/>
      <c r="G11" s="292" t="e">
        <f>#REF!</f>
        <v>#REF!</v>
      </c>
      <c r="H11" s="292"/>
      <c r="I11" s="292"/>
    </row>
    <row r="12" spans="1:9" ht="28.5" customHeight="1" x14ac:dyDescent="0.25">
      <c r="A12" s="293" t="s">
        <v>110</v>
      </c>
      <c r="B12" s="290" t="s">
        <v>939</v>
      </c>
      <c r="C12" s="341" t="s">
        <v>178</v>
      </c>
      <c r="D12" s="345" t="e">
        <f>#REF!</f>
        <v>#REF!</v>
      </c>
      <c r="E12" s="346"/>
      <c r="F12" s="326" t="e">
        <f>D12-D13</f>
        <v>#REF!</v>
      </c>
      <c r="G12" s="327"/>
      <c r="H12" s="328"/>
      <c r="I12" s="206"/>
    </row>
    <row r="13" spans="1:9" ht="27.9" customHeight="1" x14ac:dyDescent="0.25">
      <c r="A13" s="293"/>
      <c r="B13" s="290"/>
      <c r="C13" s="342"/>
      <c r="D13" s="345" t="e">
        <f>#REF!</f>
        <v>#REF!</v>
      </c>
      <c r="E13" s="346"/>
      <c r="F13" s="206"/>
      <c r="G13" s="292" t="e">
        <f>#REF!</f>
        <v>#REF!</v>
      </c>
      <c r="H13" s="292"/>
      <c r="I13" s="292"/>
    </row>
    <row r="14" spans="1:9" ht="27.9" customHeight="1" x14ac:dyDescent="0.25">
      <c r="A14" s="293" t="s">
        <v>111</v>
      </c>
      <c r="B14" s="290" t="s">
        <v>1102</v>
      </c>
      <c r="C14" s="341" t="s">
        <v>179</v>
      </c>
      <c r="D14" s="345" t="e">
        <f>#REF!</f>
        <v>#REF!</v>
      </c>
      <c r="E14" s="346"/>
      <c r="F14" s="326" t="e">
        <f>D14-D15</f>
        <v>#REF!</v>
      </c>
      <c r="G14" s="327"/>
      <c r="H14" s="328"/>
      <c r="I14" s="206"/>
    </row>
    <row r="15" spans="1:9" ht="27.9" customHeight="1" x14ac:dyDescent="0.25">
      <c r="A15" s="293"/>
      <c r="B15" s="290"/>
      <c r="C15" s="342"/>
      <c r="D15" s="345" t="e">
        <f>#REF!</f>
        <v>#REF!</v>
      </c>
      <c r="E15" s="346"/>
      <c r="F15" s="206"/>
      <c r="G15" s="292" t="e">
        <f>#REF!</f>
        <v>#REF!</v>
      </c>
      <c r="H15" s="292"/>
      <c r="I15" s="292"/>
    </row>
    <row r="16" spans="1:9" ht="27.9" customHeight="1" x14ac:dyDescent="0.25">
      <c r="A16" s="293" t="s">
        <v>112</v>
      </c>
      <c r="B16" s="325" t="s">
        <v>334</v>
      </c>
      <c r="C16" s="341" t="s">
        <v>180</v>
      </c>
      <c r="D16" s="345" t="e">
        <f>#REF!</f>
        <v>#REF!</v>
      </c>
      <c r="E16" s="346"/>
      <c r="F16" s="326" t="e">
        <f>D16-D17</f>
        <v>#REF!</v>
      </c>
      <c r="G16" s="327"/>
      <c r="H16" s="328"/>
      <c r="I16" s="206"/>
    </row>
    <row r="17" spans="1:9" ht="27.9" customHeight="1" x14ac:dyDescent="0.25">
      <c r="A17" s="293"/>
      <c r="B17" s="325"/>
      <c r="C17" s="342"/>
      <c r="D17" s="345" t="e">
        <f>#REF!</f>
        <v>#REF!</v>
      </c>
      <c r="E17" s="346"/>
      <c r="F17" s="206"/>
      <c r="G17" s="292" t="e">
        <f>#REF!</f>
        <v>#REF!</v>
      </c>
      <c r="H17" s="292"/>
      <c r="I17" s="292"/>
    </row>
    <row r="18" spans="1:9" ht="27.9" customHeight="1" x14ac:dyDescent="0.25">
      <c r="A18" s="293" t="s">
        <v>113</v>
      </c>
      <c r="B18" s="325" t="s">
        <v>1103</v>
      </c>
      <c r="C18" s="341" t="s">
        <v>181</v>
      </c>
      <c r="D18" s="345" t="e">
        <f>#REF!</f>
        <v>#REF!</v>
      </c>
      <c r="E18" s="346"/>
      <c r="F18" s="326" t="e">
        <f>D18-D19</f>
        <v>#REF!</v>
      </c>
      <c r="G18" s="327"/>
      <c r="H18" s="328"/>
      <c r="I18" s="206"/>
    </row>
    <row r="19" spans="1:9" ht="27.9" customHeight="1" x14ac:dyDescent="0.25">
      <c r="A19" s="293"/>
      <c r="B19" s="325"/>
      <c r="C19" s="342"/>
      <c r="D19" s="345" t="e">
        <f>#REF!</f>
        <v>#REF!</v>
      </c>
      <c r="E19" s="346"/>
      <c r="F19" s="206"/>
      <c r="G19" s="292" t="e">
        <f>#REF!</f>
        <v>#REF!</v>
      </c>
      <c r="H19" s="292"/>
      <c r="I19" s="292"/>
    </row>
    <row r="20" spans="1:9" ht="27.9" customHeight="1" x14ac:dyDescent="0.25">
      <c r="A20" s="293" t="s">
        <v>114</v>
      </c>
      <c r="B20" s="290" t="s">
        <v>1104</v>
      </c>
      <c r="C20" s="341" t="s">
        <v>182</v>
      </c>
      <c r="D20" s="345" t="e">
        <f>#REF!</f>
        <v>#REF!</v>
      </c>
      <c r="E20" s="346"/>
      <c r="F20" s="326" t="e">
        <f>D20-D21</f>
        <v>#REF!</v>
      </c>
      <c r="G20" s="327"/>
      <c r="H20" s="328"/>
      <c r="I20" s="206"/>
    </row>
    <row r="21" spans="1:9" ht="27.9" customHeight="1" x14ac:dyDescent="0.25">
      <c r="A21" s="293"/>
      <c r="B21" s="290"/>
      <c r="C21" s="342"/>
      <c r="D21" s="345" t="e">
        <f>#REF!</f>
        <v>#REF!</v>
      </c>
      <c r="E21" s="346"/>
      <c r="F21" s="206"/>
      <c r="G21" s="292" t="e">
        <f>#REF!</f>
        <v>#REF!</v>
      </c>
      <c r="H21" s="292"/>
      <c r="I21" s="292"/>
    </row>
    <row r="22" spans="1:9" ht="27.9" customHeight="1" x14ac:dyDescent="0.25">
      <c r="A22" s="293" t="s">
        <v>115</v>
      </c>
      <c r="B22" s="290" t="s">
        <v>1105</v>
      </c>
      <c r="C22" s="341" t="s">
        <v>833</v>
      </c>
      <c r="D22" s="345" t="e">
        <f>#REF!</f>
        <v>#REF!</v>
      </c>
      <c r="E22" s="346"/>
      <c r="F22" s="326" t="e">
        <f>D22-D23</f>
        <v>#REF!</v>
      </c>
      <c r="G22" s="327"/>
      <c r="H22" s="328"/>
      <c r="I22" s="206"/>
    </row>
    <row r="23" spans="1:9" ht="27.9" customHeight="1" x14ac:dyDescent="0.25">
      <c r="A23" s="293"/>
      <c r="B23" s="290"/>
      <c r="C23" s="342"/>
      <c r="D23" s="345" t="e">
        <f>#REF!</f>
        <v>#REF!</v>
      </c>
      <c r="E23" s="346"/>
      <c r="F23" s="206"/>
      <c r="G23" s="292" t="e">
        <f>#REF!</f>
        <v>#REF!</v>
      </c>
      <c r="H23" s="292"/>
      <c r="I23" s="292"/>
    </row>
    <row r="24" spans="1:9" ht="27.9" customHeight="1" x14ac:dyDescent="0.25">
      <c r="A24" s="294" t="s">
        <v>597</v>
      </c>
      <c r="B24" s="295" t="s">
        <v>1106</v>
      </c>
      <c r="C24" s="343" t="s">
        <v>834</v>
      </c>
      <c r="D24" s="320" t="e">
        <f>D26+D28+D30+D35+D37+D39+D41+D43+D45</f>
        <v>#REF!</v>
      </c>
      <c r="E24" s="321"/>
      <c r="F24" s="320" t="e">
        <f>F26+F28+F30+F35+F37+F39+F41+F43+F45</f>
        <v>#REF!</v>
      </c>
      <c r="G24" s="322"/>
      <c r="H24" s="321"/>
      <c r="I24" s="179" t="s">
        <v>593</v>
      </c>
    </row>
    <row r="25" spans="1:9" ht="27.9" customHeight="1" x14ac:dyDescent="0.25">
      <c r="A25" s="294"/>
      <c r="B25" s="295"/>
      <c r="C25" s="344"/>
      <c r="D25" s="320" t="e">
        <f>D27+D29+D31+D36+D38+D40+D42+D44+D46</f>
        <v>#REF!</v>
      </c>
      <c r="E25" s="321"/>
      <c r="F25" s="179" t="s">
        <v>593</v>
      </c>
      <c r="G25" s="297" t="e">
        <f>G27+G29+G31+G36+G38+G40+G42+G44+G46</f>
        <v>#REF!</v>
      </c>
      <c r="H25" s="297"/>
      <c r="I25" s="297"/>
    </row>
    <row r="26" spans="1:9" ht="27.9" customHeight="1" x14ac:dyDescent="0.25">
      <c r="A26" s="293" t="s">
        <v>598</v>
      </c>
      <c r="B26" s="290" t="s">
        <v>1107</v>
      </c>
      <c r="C26" s="341" t="s">
        <v>835</v>
      </c>
      <c r="D26" s="326" t="e">
        <f>#REF!</f>
        <v>#REF!</v>
      </c>
      <c r="E26" s="328"/>
      <c r="F26" s="326" t="e">
        <f>D26-D27</f>
        <v>#REF!</v>
      </c>
      <c r="G26" s="327"/>
      <c r="H26" s="328"/>
      <c r="I26" s="206"/>
    </row>
    <row r="27" spans="1:9" ht="27.75" customHeight="1" x14ac:dyDescent="0.25">
      <c r="A27" s="293"/>
      <c r="B27" s="290"/>
      <c r="C27" s="342"/>
      <c r="D27" s="326" t="e">
        <f>#REF!</f>
        <v>#REF!</v>
      </c>
      <c r="E27" s="328"/>
      <c r="F27" s="206"/>
      <c r="G27" s="292" t="e">
        <f>#REF!</f>
        <v>#REF!</v>
      </c>
      <c r="H27" s="292"/>
      <c r="I27" s="292"/>
    </row>
    <row r="28" spans="1:9" ht="27.75" customHeight="1" x14ac:dyDescent="0.25">
      <c r="A28" s="334" t="s">
        <v>116</v>
      </c>
      <c r="B28" s="290" t="s">
        <v>1108</v>
      </c>
      <c r="C28" s="341" t="s">
        <v>836</v>
      </c>
      <c r="D28" s="326" t="e">
        <f>#REF!</f>
        <v>#REF!</v>
      </c>
      <c r="E28" s="328"/>
      <c r="F28" s="326" t="e">
        <f>D28-D29</f>
        <v>#REF!</v>
      </c>
      <c r="G28" s="327"/>
      <c r="H28" s="328"/>
      <c r="I28" s="206"/>
    </row>
    <row r="29" spans="1:9" ht="27.75" customHeight="1" x14ac:dyDescent="0.25">
      <c r="A29" s="340"/>
      <c r="B29" s="290"/>
      <c r="C29" s="342"/>
      <c r="D29" s="326" t="e">
        <f>#REF!</f>
        <v>#REF!</v>
      </c>
      <c r="E29" s="328"/>
      <c r="F29" s="206"/>
      <c r="G29" s="292" t="e">
        <f>#REF!</f>
        <v>#REF!</v>
      </c>
      <c r="H29" s="292"/>
      <c r="I29" s="292"/>
    </row>
    <row r="30" spans="1:9" ht="27.9" customHeight="1" x14ac:dyDescent="0.25">
      <c r="A30" s="334" t="s">
        <v>117</v>
      </c>
      <c r="B30" s="290" t="s">
        <v>1109</v>
      </c>
      <c r="C30" s="341" t="s">
        <v>837</v>
      </c>
      <c r="D30" s="326" t="e">
        <f>#REF!</f>
        <v>#REF!</v>
      </c>
      <c r="E30" s="328"/>
      <c r="F30" s="326" t="e">
        <f>D30-D31</f>
        <v>#REF!</v>
      </c>
      <c r="G30" s="327"/>
      <c r="H30" s="328"/>
      <c r="I30" s="206"/>
    </row>
    <row r="31" spans="1:9" ht="27.9" customHeight="1" x14ac:dyDescent="0.25">
      <c r="A31" s="340"/>
      <c r="B31" s="290"/>
      <c r="C31" s="342"/>
      <c r="D31" s="326" t="e">
        <f>#REF!</f>
        <v>#REF!</v>
      </c>
      <c r="E31" s="328"/>
      <c r="F31" s="206"/>
      <c r="G31" s="292" t="e">
        <f>#REF!</f>
        <v>#REF!</v>
      </c>
      <c r="H31" s="292"/>
      <c r="I31" s="292"/>
    </row>
    <row r="32" spans="1:9" s="13" customFormat="1" ht="12.9" customHeight="1" x14ac:dyDescent="0.25">
      <c r="A32" s="306" t="s">
        <v>1111</v>
      </c>
      <c r="B32" s="309" t="s">
        <v>1110</v>
      </c>
      <c r="C32" s="178" t="s">
        <v>636</v>
      </c>
      <c r="D32" s="311" t="s">
        <v>637</v>
      </c>
      <c r="E32" s="312"/>
      <c r="F32" s="312"/>
      <c r="G32" s="313"/>
      <c r="H32" s="314" t="s">
        <v>521</v>
      </c>
      <c r="I32" s="314"/>
    </row>
    <row r="33" spans="1:22" s="13" customFormat="1" ht="12.9" customHeight="1" x14ac:dyDescent="0.25">
      <c r="A33" s="307" t="s">
        <v>495</v>
      </c>
      <c r="B33" s="310"/>
      <c r="C33" s="100" t="s">
        <v>1112</v>
      </c>
      <c r="D33" s="108">
        <v>1</v>
      </c>
      <c r="E33" s="180" t="s">
        <v>1114</v>
      </c>
      <c r="F33" s="315" t="s">
        <v>1115</v>
      </c>
      <c r="G33" s="315"/>
      <c r="H33" s="314"/>
      <c r="I33" s="314"/>
    </row>
    <row r="34" spans="1:22" s="13" customFormat="1" ht="16.5" customHeight="1" x14ac:dyDescent="0.25">
      <c r="A34" s="308" t="s">
        <v>453</v>
      </c>
      <c r="B34" s="111" t="s">
        <v>454</v>
      </c>
      <c r="C34" s="101" t="s">
        <v>455</v>
      </c>
      <c r="D34" s="109"/>
      <c r="E34" s="180" t="s">
        <v>1113</v>
      </c>
      <c r="F34" s="315" t="s">
        <v>593</v>
      </c>
      <c r="G34" s="315"/>
      <c r="H34" s="315" t="s">
        <v>1116</v>
      </c>
      <c r="I34" s="315"/>
    </row>
    <row r="35" spans="1:22" ht="27.9" customHeight="1" x14ac:dyDescent="0.25">
      <c r="A35" s="289" t="s">
        <v>118</v>
      </c>
      <c r="B35" s="325" t="s">
        <v>1117</v>
      </c>
      <c r="C35" s="291" t="s">
        <v>684</v>
      </c>
      <c r="D35" s="292" t="e">
        <f>#REF!</f>
        <v>#REF!</v>
      </c>
      <c r="E35" s="292"/>
      <c r="F35" s="326" t="e">
        <f>D35-D36</f>
        <v>#REF!</v>
      </c>
      <c r="G35" s="327"/>
      <c r="H35" s="328"/>
      <c r="I35" s="206"/>
    </row>
    <row r="36" spans="1:22" ht="27.9" customHeight="1" x14ac:dyDescent="0.25">
      <c r="A36" s="289"/>
      <c r="B36" s="325"/>
      <c r="C36" s="291"/>
      <c r="D36" s="292" t="e">
        <f>#REF!</f>
        <v>#REF!</v>
      </c>
      <c r="E36" s="292"/>
      <c r="F36" s="206"/>
      <c r="G36" s="292" t="e">
        <f>#REF!</f>
        <v>#REF!</v>
      </c>
      <c r="H36" s="292"/>
      <c r="I36" s="292"/>
      <c r="U36" s="14"/>
      <c r="V36" s="14"/>
    </row>
    <row r="37" spans="1:22" ht="27.9" customHeight="1" x14ac:dyDescent="0.25">
      <c r="A37" s="289" t="s">
        <v>119</v>
      </c>
      <c r="B37" s="290" t="s">
        <v>1118</v>
      </c>
      <c r="C37" s="291" t="s">
        <v>685</v>
      </c>
      <c r="D37" s="292" t="e">
        <f>#REF!</f>
        <v>#REF!</v>
      </c>
      <c r="E37" s="292"/>
      <c r="F37" s="326" t="e">
        <f>D37-D38</f>
        <v>#REF!</v>
      </c>
      <c r="G37" s="327"/>
      <c r="H37" s="328"/>
      <c r="I37" s="206"/>
    </row>
    <row r="38" spans="1:22" ht="27.9" customHeight="1" x14ac:dyDescent="0.25">
      <c r="A38" s="289"/>
      <c r="B38" s="290"/>
      <c r="C38" s="291"/>
      <c r="D38" s="292" t="e">
        <f>#REF!</f>
        <v>#REF!</v>
      </c>
      <c r="E38" s="292"/>
      <c r="F38" s="206"/>
      <c r="G38" s="292" t="e">
        <f>#REF!</f>
        <v>#REF!</v>
      </c>
      <c r="H38" s="292"/>
      <c r="I38" s="292"/>
    </row>
    <row r="39" spans="1:22" ht="27.9" customHeight="1" x14ac:dyDescent="0.25">
      <c r="A39" s="289" t="s">
        <v>120</v>
      </c>
      <c r="B39" s="290" t="s">
        <v>1119</v>
      </c>
      <c r="C39" s="291" t="s">
        <v>686</v>
      </c>
      <c r="D39" s="292" t="e">
        <f>#REF!</f>
        <v>#REF!</v>
      </c>
      <c r="E39" s="292"/>
      <c r="F39" s="326" t="e">
        <f>D39-D40</f>
        <v>#REF!</v>
      </c>
      <c r="G39" s="327"/>
      <c r="H39" s="328"/>
      <c r="I39" s="206"/>
    </row>
    <row r="40" spans="1:22" ht="27.9" customHeight="1" x14ac:dyDescent="0.25">
      <c r="A40" s="289"/>
      <c r="B40" s="290"/>
      <c r="C40" s="291"/>
      <c r="D40" s="292" t="e">
        <f>#REF!</f>
        <v>#REF!</v>
      </c>
      <c r="E40" s="292"/>
      <c r="F40" s="206"/>
      <c r="G40" s="292" t="e">
        <f>#REF!</f>
        <v>#REF!</v>
      </c>
      <c r="H40" s="292"/>
      <c r="I40" s="292"/>
    </row>
    <row r="41" spans="1:22" ht="27.9" customHeight="1" x14ac:dyDescent="0.25">
      <c r="A41" s="289" t="s">
        <v>121</v>
      </c>
      <c r="B41" s="290" t="s">
        <v>1120</v>
      </c>
      <c r="C41" s="291" t="s">
        <v>687</v>
      </c>
      <c r="D41" s="292" t="e">
        <f>#REF!</f>
        <v>#REF!</v>
      </c>
      <c r="E41" s="292"/>
      <c r="F41" s="326" t="e">
        <f>D41-D42</f>
        <v>#REF!</v>
      </c>
      <c r="G41" s="327"/>
      <c r="H41" s="328"/>
      <c r="I41" s="206"/>
    </row>
    <row r="42" spans="1:22" ht="27.9" customHeight="1" x14ac:dyDescent="0.25">
      <c r="A42" s="289"/>
      <c r="B42" s="290"/>
      <c r="C42" s="291"/>
      <c r="D42" s="292" t="e">
        <f>#REF!</f>
        <v>#REF!</v>
      </c>
      <c r="E42" s="292"/>
      <c r="F42" s="206"/>
      <c r="G42" s="292" t="e">
        <f>#REF!</f>
        <v>#REF!</v>
      </c>
      <c r="H42" s="292"/>
      <c r="I42" s="292"/>
    </row>
    <row r="43" spans="1:22" ht="27.9" customHeight="1" x14ac:dyDescent="0.25">
      <c r="A43" s="289" t="s">
        <v>122</v>
      </c>
      <c r="B43" s="290" t="s">
        <v>1121</v>
      </c>
      <c r="C43" s="291" t="s">
        <v>688</v>
      </c>
      <c r="D43" s="292" t="e">
        <f>#REF!</f>
        <v>#REF!</v>
      </c>
      <c r="E43" s="292"/>
      <c r="F43" s="326" t="e">
        <f>D43-D44</f>
        <v>#REF!</v>
      </c>
      <c r="G43" s="327"/>
      <c r="H43" s="328"/>
      <c r="I43" s="206"/>
    </row>
    <row r="44" spans="1:22" ht="27.9" customHeight="1" x14ac:dyDescent="0.25">
      <c r="A44" s="289"/>
      <c r="B44" s="290"/>
      <c r="C44" s="291"/>
      <c r="D44" s="292" t="e">
        <f>#REF!</f>
        <v>#REF!</v>
      </c>
      <c r="E44" s="292"/>
      <c r="F44" s="206"/>
      <c r="G44" s="292" t="e">
        <f>#REF!</f>
        <v>#REF!</v>
      </c>
      <c r="H44" s="292"/>
      <c r="I44" s="292"/>
    </row>
    <row r="45" spans="1:22" ht="27.9" customHeight="1" x14ac:dyDescent="0.25">
      <c r="A45" s="289" t="s">
        <v>456</v>
      </c>
      <c r="B45" s="290" t="s">
        <v>1122</v>
      </c>
      <c r="C45" s="291" t="s">
        <v>689</v>
      </c>
      <c r="D45" s="292" t="e">
        <f>#REF!</f>
        <v>#REF!</v>
      </c>
      <c r="E45" s="292"/>
      <c r="F45" s="326" t="e">
        <f>D45-D46</f>
        <v>#REF!</v>
      </c>
      <c r="G45" s="327"/>
      <c r="H45" s="328"/>
      <c r="I45" s="206"/>
    </row>
    <row r="46" spans="1:22" ht="27.9" customHeight="1" x14ac:dyDescent="0.25">
      <c r="A46" s="289"/>
      <c r="B46" s="290"/>
      <c r="C46" s="291"/>
      <c r="D46" s="292" t="e">
        <f>#REF!</f>
        <v>#REF!</v>
      </c>
      <c r="E46" s="292"/>
      <c r="F46" s="206"/>
      <c r="G46" s="292" t="e">
        <f>#REF!</f>
        <v>#REF!</v>
      </c>
      <c r="H46" s="292"/>
      <c r="I46" s="292"/>
    </row>
    <row r="47" spans="1:22" ht="27.9" customHeight="1" x14ac:dyDescent="0.25">
      <c r="A47" s="338" t="s">
        <v>134</v>
      </c>
      <c r="B47" s="339" t="s">
        <v>1123</v>
      </c>
      <c r="C47" s="319" t="s">
        <v>42</v>
      </c>
      <c r="D47" s="297" t="e">
        <f>D49+D51+D53+D55+D57+D59+D61+D66+D68+D70+D72</f>
        <v>#REF!</v>
      </c>
      <c r="E47" s="297"/>
      <c r="F47" s="297" t="e">
        <f>D47-D48</f>
        <v>#REF!</v>
      </c>
      <c r="G47" s="297"/>
      <c r="H47" s="297"/>
      <c r="I47" s="175"/>
    </row>
    <row r="48" spans="1:22" ht="27.9" customHeight="1" x14ac:dyDescent="0.25">
      <c r="A48" s="338"/>
      <c r="B48" s="339"/>
      <c r="C48" s="319"/>
      <c r="D48" s="297" t="e">
        <f>D50+D52+D54+D56+D58+D60+D62+D67+D69+D71+D73</f>
        <v>#REF!</v>
      </c>
      <c r="E48" s="297"/>
      <c r="F48" s="175"/>
      <c r="G48" s="297" t="e">
        <f>G50+G52+G54+G56+G58+G60+G62+G67+G69+G71+G73</f>
        <v>#REF!</v>
      </c>
      <c r="H48" s="297"/>
      <c r="I48" s="297"/>
    </row>
    <row r="49" spans="1:9" ht="27.9" customHeight="1" x14ac:dyDescent="0.25">
      <c r="A49" s="336" t="s">
        <v>599</v>
      </c>
      <c r="B49" s="325" t="s">
        <v>1124</v>
      </c>
      <c r="C49" s="291" t="s">
        <v>43</v>
      </c>
      <c r="D49" s="292" t="e">
        <f>#REF!</f>
        <v>#REF!</v>
      </c>
      <c r="E49" s="292"/>
      <c r="F49" s="326" t="e">
        <f>D49-D50</f>
        <v>#REF!</v>
      </c>
      <c r="G49" s="327"/>
      <c r="H49" s="328"/>
      <c r="I49" s="206"/>
    </row>
    <row r="50" spans="1:9" ht="27.9" customHeight="1" x14ac:dyDescent="0.25">
      <c r="A50" s="337"/>
      <c r="B50" s="325"/>
      <c r="C50" s="291"/>
      <c r="D50" s="292" t="e">
        <f>#REF!</f>
        <v>#REF!</v>
      </c>
      <c r="E50" s="292"/>
      <c r="F50" s="206"/>
      <c r="G50" s="292" t="e">
        <f>#REF!</f>
        <v>#REF!</v>
      </c>
      <c r="H50" s="292"/>
      <c r="I50" s="292"/>
    </row>
    <row r="51" spans="1:9" ht="27.9" customHeight="1" x14ac:dyDescent="0.25">
      <c r="A51" s="289" t="s">
        <v>116</v>
      </c>
      <c r="B51" s="316" t="s">
        <v>1125</v>
      </c>
      <c r="C51" s="291" t="s">
        <v>44</v>
      </c>
      <c r="D51" s="292" t="e">
        <f>#REF!</f>
        <v>#REF!</v>
      </c>
      <c r="E51" s="292"/>
      <c r="F51" s="326" t="e">
        <f>D51-D52</f>
        <v>#REF!</v>
      </c>
      <c r="G51" s="327"/>
      <c r="H51" s="328"/>
      <c r="I51" s="206"/>
    </row>
    <row r="52" spans="1:9" ht="27.9" customHeight="1" x14ac:dyDescent="0.25">
      <c r="A52" s="289"/>
      <c r="B52" s="317"/>
      <c r="C52" s="291"/>
      <c r="D52" s="292" t="e">
        <f>#REF!</f>
        <v>#REF!</v>
      </c>
      <c r="E52" s="292"/>
      <c r="F52" s="206"/>
      <c r="G52" s="292" t="e">
        <f>#REF!</f>
        <v>#REF!</v>
      </c>
      <c r="H52" s="292"/>
      <c r="I52" s="292"/>
    </row>
    <row r="53" spans="1:9" ht="27.9" customHeight="1" x14ac:dyDescent="0.25">
      <c r="A53" s="289" t="s">
        <v>117</v>
      </c>
      <c r="B53" s="290" t="s">
        <v>1126</v>
      </c>
      <c r="C53" s="291" t="s">
        <v>45</v>
      </c>
      <c r="D53" s="292" t="e">
        <f>#REF!</f>
        <v>#REF!</v>
      </c>
      <c r="E53" s="292"/>
      <c r="F53" s="326" t="e">
        <f>D53-D54</f>
        <v>#REF!</v>
      </c>
      <c r="G53" s="327"/>
      <c r="H53" s="328"/>
      <c r="I53" s="206"/>
    </row>
    <row r="54" spans="1:9" ht="27.9" customHeight="1" x14ac:dyDescent="0.25">
      <c r="A54" s="289"/>
      <c r="B54" s="290"/>
      <c r="C54" s="291"/>
      <c r="D54" s="292" t="e">
        <f>#REF!</f>
        <v>#REF!</v>
      </c>
      <c r="E54" s="292"/>
      <c r="F54" s="206"/>
      <c r="G54" s="292" t="e">
        <f>#REF!</f>
        <v>#REF!</v>
      </c>
      <c r="H54" s="292"/>
      <c r="I54" s="292"/>
    </row>
    <row r="55" spans="1:9" ht="27.9" customHeight="1" x14ac:dyDescent="0.25">
      <c r="A55" s="289" t="s">
        <v>118</v>
      </c>
      <c r="B55" s="290" t="s">
        <v>1127</v>
      </c>
      <c r="C55" s="291" t="s">
        <v>46</v>
      </c>
      <c r="D55" s="292" t="e">
        <f>#REF!</f>
        <v>#REF!</v>
      </c>
      <c r="E55" s="292"/>
      <c r="F55" s="326" t="e">
        <f>D55-D56</f>
        <v>#REF!</v>
      </c>
      <c r="G55" s="327"/>
      <c r="H55" s="328"/>
      <c r="I55" s="206"/>
    </row>
    <row r="56" spans="1:9" ht="27.9" customHeight="1" x14ac:dyDescent="0.25">
      <c r="A56" s="289"/>
      <c r="B56" s="290"/>
      <c r="C56" s="291"/>
      <c r="D56" s="292" t="e">
        <f>#REF!</f>
        <v>#REF!</v>
      </c>
      <c r="E56" s="292"/>
      <c r="F56" s="206"/>
      <c r="G56" s="292" t="e">
        <f>#REF!</f>
        <v>#REF!</v>
      </c>
      <c r="H56" s="292"/>
      <c r="I56" s="292"/>
    </row>
    <row r="57" spans="1:9" ht="27.9" customHeight="1" x14ac:dyDescent="0.25">
      <c r="A57" s="289" t="s">
        <v>119</v>
      </c>
      <c r="B57" s="290" t="s">
        <v>1128</v>
      </c>
      <c r="C57" s="291" t="s">
        <v>47</v>
      </c>
      <c r="D57" s="292" t="e">
        <f>#REF!</f>
        <v>#REF!</v>
      </c>
      <c r="E57" s="292"/>
      <c r="F57" s="326" t="e">
        <f>D57-D58</f>
        <v>#REF!</v>
      </c>
      <c r="G57" s="327"/>
      <c r="H57" s="328"/>
      <c r="I57" s="206"/>
    </row>
    <row r="58" spans="1:9" ht="27.75" customHeight="1" x14ac:dyDescent="0.25">
      <c r="A58" s="289"/>
      <c r="B58" s="290"/>
      <c r="C58" s="291"/>
      <c r="D58" s="292" t="e">
        <f>#REF!</f>
        <v>#REF!</v>
      </c>
      <c r="E58" s="292"/>
      <c r="F58" s="206"/>
      <c r="G58" s="292" t="e">
        <f>#REF!</f>
        <v>#REF!</v>
      </c>
      <c r="H58" s="292"/>
      <c r="I58" s="292"/>
    </row>
    <row r="59" spans="1:9" ht="27.75" customHeight="1" x14ac:dyDescent="0.25">
      <c r="A59" s="289" t="s">
        <v>323</v>
      </c>
      <c r="B59" s="290" t="s">
        <v>1129</v>
      </c>
      <c r="C59" s="291" t="s">
        <v>48</v>
      </c>
      <c r="D59" s="292" t="e">
        <f>#REF!</f>
        <v>#REF!</v>
      </c>
      <c r="E59" s="292"/>
      <c r="F59" s="326" t="e">
        <f>D59-D60</f>
        <v>#REF!</v>
      </c>
      <c r="G59" s="327"/>
      <c r="H59" s="328"/>
      <c r="I59" s="206"/>
    </row>
    <row r="60" spans="1:9" ht="27.75" customHeight="1" x14ac:dyDescent="0.25">
      <c r="A60" s="289"/>
      <c r="B60" s="290"/>
      <c r="C60" s="291"/>
      <c r="D60" s="292" t="e">
        <f>#REF!</f>
        <v>#REF!</v>
      </c>
      <c r="E60" s="292"/>
      <c r="F60" s="206"/>
      <c r="G60" s="292" t="e">
        <f>#REF!</f>
        <v>#REF!</v>
      </c>
      <c r="H60" s="292"/>
      <c r="I60" s="292"/>
    </row>
    <row r="61" spans="1:9" ht="27.9" customHeight="1" x14ac:dyDescent="0.25">
      <c r="A61" s="289" t="s">
        <v>325</v>
      </c>
      <c r="B61" s="290" t="s">
        <v>1130</v>
      </c>
      <c r="C61" s="291" t="s">
        <v>49</v>
      </c>
      <c r="D61" s="292" t="e">
        <f>#REF!</f>
        <v>#REF!</v>
      </c>
      <c r="E61" s="292"/>
      <c r="F61" s="326" t="e">
        <f>D61-D62</f>
        <v>#REF!</v>
      </c>
      <c r="G61" s="327"/>
      <c r="H61" s="328"/>
      <c r="I61" s="206"/>
    </row>
    <row r="62" spans="1:9" ht="27.9" customHeight="1" x14ac:dyDescent="0.25">
      <c r="A62" s="289"/>
      <c r="B62" s="290"/>
      <c r="C62" s="291"/>
      <c r="D62" s="292" t="e">
        <f>#REF!</f>
        <v>#REF!</v>
      </c>
      <c r="E62" s="292"/>
      <c r="F62" s="206"/>
      <c r="G62" s="292" t="e">
        <f>#REF!</f>
        <v>#REF!</v>
      </c>
      <c r="H62" s="292"/>
      <c r="I62" s="292"/>
    </row>
    <row r="63" spans="1:9" s="13" customFormat="1" ht="12.9" customHeight="1" x14ac:dyDescent="0.25">
      <c r="A63" s="306" t="s">
        <v>1111</v>
      </c>
      <c r="B63" s="309" t="s">
        <v>1110</v>
      </c>
      <c r="C63" s="178" t="s">
        <v>636</v>
      </c>
      <c r="D63" s="311" t="s">
        <v>637</v>
      </c>
      <c r="E63" s="312"/>
      <c r="F63" s="312"/>
      <c r="G63" s="313"/>
      <c r="H63" s="314" t="s">
        <v>521</v>
      </c>
      <c r="I63" s="314"/>
    </row>
    <row r="64" spans="1:9" s="13" customFormat="1" ht="12.9" customHeight="1" x14ac:dyDescent="0.25">
      <c r="A64" s="307" t="s">
        <v>495</v>
      </c>
      <c r="B64" s="310"/>
      <c r="C64" s="100" t="s">
        <v>1112</v>
      </c>
      <c r="D64" s="108">
        <v>1</v>
      </c>
      <c r="E64" s="180" t="s">
        <v>1114</v>
      </c>
      <c r="F64" s="315" t="s">
        <v>1115</v>
      </c>
      <c r="G64" s="315"/>
      <c r="H64" s="314"/>
      <c r="I64" s="314"/>
    </row>
    <row r="65" spans="1:9" s="13" customFormat="1" ht="12.9" customHeight="1" x14ac:dyDescent="0.25">
      <c r="A65" s="308" t="s">
        <v>453</v>
      </c>
      <c r="B65" s="111" t="s">
        <v>454</v>
      </c>
      <c r="C65" s="101" t="s">
        <v>455</v>
      </c>
      <c r="D65" s="109"/>
      <c r="E65" s="180" t="s">
        <v>1113</v>
      </c>
      <c r="F65" s="315" t="s">
        <v>593</v>
      </c>
      <c r="G65" s="315"/>
      <c r="H65" s="315" t="s">
        <v>1116</v>
      </c>
      <c r="I65" s="315"/>
    </row>
    <row r="66" spans="1:9" ht="27.9" customHeight="1" x14ac:dyDescent="0.25">
      <c r="A66" s="289" t="s">
        <v>326</v>
      </c>
      <c r="B66" s="323" t="s">
        <v>1131</v>
      </c>
      <c r="C66" s="291" t="s">
        <v>50</v>
      </c>
      <c r="D66" s="292" t="e">
        <f>#REF!</f>
        <v>#REF!</v>
      </c>
      <c r="E66" s="292"/>
      <c r="F66" s="326" t="e">
        <f>D66-D67</f>
        <v>#REF!</v>
      </c>
      <c r="G66" s="327"/>
      <c r="H66" s="328"/>
      <c r="I66" s="206"/>
    </row>
    <row r="67" spans="1:9" ht="27.9" customHeight="1" x14ac:dyDescent="0.25">
      <c r="A67" s="289"/>
      <c r="B67" s="324"/>
      <c r="C67" s="291"/>
      <c r="D67" s="292" t="e">
        <f>#REF!</f>
        <v>#REF!</v>
      </c>
      <c r="E67" s="292"/>
      <c r="F67" s="206"/>
      <c r="G67" s="292" t="e">
        <f>#REF!</f>
        <v>#REF!</v>
      </c>
      <c r="H67" s="292"/>
      <c r="I67" s="292"/>
    </row>
    <row r="68" spans="1:9" ht="27.9" customHeight="1" x14ac:dyDescent="0.25">
      <c r="A68" s="334" t="s">
        <v>811</v>
      </c>
      <c r="B68" s="323" t="s">
        <v>1132</v>
      </c>
      <c r="C68" s="332" t="s">
        <v>51</v>
      </c>
      <c r="D68" s="292" t="e">
        <f>#REF!</f>
        <v>#REF!</v>
      </c>
      <c r="E68" s="292"/>
      <c r="F68" s="326" t="e">
        <f>D68-D69</f>
        <v>#REF!</v>
      </c>
      <c r="G68" s="327"/>
      <c r="H68" s="328"/>
      <c r="I68" s="206"/>
    </row>
    <row r="69" spans="1:9" ht="27.9" customHeight="1" x14ac:dyDescent="0.25">
      <c r="A69" s="335"/>
      <c r="B69" s="331"/>
      <c r="C69" s="333"/>
      <c r="D69" s="292" t="e">
        <f>#REF!</f>
        <v>#REF!</v>
      </c>
      <c r="E69" s="292"/>
      <c r="F69" s="206"/>
      <c r="G69" s="292" t="e">
        <f>#REF!</f>
        <v>#REF!</v>
      </c>
      <c r="H69" s="292"/>
      <c r="I69" s="292"/>
    </row>
    <row r="70" spans="1:9" ht="27.9" customHeight="1" x14ac:dyDescent="0.25">
      <c r="A70" s="289" t="s">
        <v>659</v>
      </c>
      <c r="B70" s="330" t="s">
        <v>1133</v>
      </c>
      <c r="C70" s="332" t="s">
        <v>52</v>
      </c>
      <c r="D70" s="292" t="e">
        <f>#REF!</f>
        <v>#REF!</v>
      </c>
      <c r="E70" s="292"/>
      <c r="F70" s="326" t="e">
        <f>D70-D71</f>
        <v>#REF!</v>
      </c>
      <c r="G70" s="327"/>
      <c r="H70" s="328"/>
      <c r="I70" s="206"/>
    </row>
    <row r="71" spans="1:9" ht="27.9" customHeight="1" x14ac:dyDescent="0.25">
      <c r="A71" s="289"/>
      <c r="B71" s="331"/>
      <c r="C71" s="333"/>
      <c r="D71" s="292" t="e">
        <f>#REF!</f>
        <v>#REF!</v>
      </c>
      <c r="E71" s="292"/>
      <c r="F71" s="206"/>
      <c r="G71" s="292" t="e">
        <f>#REF!</f>
        <v>#REF!</v>
      </c>
      <c r="H71" s="292"/>
      <c r="I71" s="292"/>
    </row>
    <row r="72" spans="1:9" ht="27.9" customHeight="1" x14ac:dyDescent="0.25">
      <c r="A72" s="289" t="s">
        <v>812</v>
      </c>
      <c r="B72" s="330" t="s">
        <v>1134</v>
      </c>
      <c r="C72" s="332" t="s">
        <v>53</v>
      </c>
      <c r="D72" s="292" t="e">
        <f>#REF!</f>
        <v>#REF!</v>
      </c>
      <c r="E72" s="292"/>
      <c r="F72" s="326" t="e">
        <f>D72-D73</f>
        <v>#REF!</v>
      </c>
      <c r="G72" s="327"/>
      <c r="H72" s="328"/>
      <c r="I72" s="208"/>
    </row>
    <row r="73" spans="1:9" ht="27.9" customHeight="1" x14ac:dyDescent="0.25">
      <c r="A73" s="289"/>
      <c r="B73" s="331"/>
      <c r="C73" s="333"/>
      <c r="D73" s="292" t="e">
        <f>#REF!</f>
        <v>#REF!</v>
      </c>
      <c r="E73" s="292"/>
      <c r="F73" s="206"/>
      <c r="G73" s="292" t="e">
        <f>#REF!</f>
        <v>#REF!</v>
      </c>
      <c r="H73" s="292"/>
      <c r="I73" s="292"/>
    </row>
    <row r="74" spans="1:9" ht="27.9" customHeight="1" x14ac:dyDescent="0.25">
      <c r="A74" s="329" t="s">
        <v>108</v>
      </c>
      <c r="B74" s="295" t="s">
        <v>1135</v>
      </c>
      <c r="C74" s="319" t="s">
        <v>54</v>
      </c>
      <c r="D74" s="297" t="e">
        <f>D76+D90+D117+D146+D159</f>
        <v>#REF!</v>
      </c>
      <c r="E74" s="297"/>
      <c r="F74" s="297" t="e">
        <f>D74-D75</f>
        <v>#REF!</v>
      </c>
      <c r="G74" s="297"/>
      <c r="H74" s="297"/>
      <c r="I74" s="179"/>
    </row>
    <row r="75" spans="1:9" ht="27.9" customHeight="1" x14ac:dyDescent="0.25">
      <c r="A75" s="329"/>
      <c r="B75" s="295"/>
      <c r="C75" s="319"/>
      <c r="D75" s="297" t="e">
        <f>D77+D91+D118+D147+D160</f>
        <v>#REF!</v>
      </c>
      <c r="E75" s="297"/>
      <c r="F75" s="179"/>
      <c r="G75" s="297" t="e">
        <f>G77+G91+G118+G147</f>
        <v>#REF!</v>
      </c>
      <c r="H75" s="297"/>
      <c r="I75" s="297"/>
    </row>
    <row r="76" spans="1:9" ht="27.9" customHeight="1" x14ac:dyDescent="0.25">
      <c r="A76" s="329" t="s">
        <v>109</v>
      </c>
      <c r="B76" s="295" t="s">
        <v>1136</v>
      </c>
      <c r="C76" s="319" t="s">
        <v>55</v>
      </c>
      <c r="D76" s="297" t="e">
        <f>D78+D80+D82+D84+D86+D88</f>
        <v>#REF!</v>
      </c>
      <c r="E76" s="297"/>
      <c r="F76" s="297" t="e">
        <f>D76-D77</f>
        <v>#REF!</v>
      </c>
      <c r="G76" s="297"/>
      <c r="H76" s="297"/>
      <c r="I76" s="175"/>
    </row>
    <row r="77" spans="1:9" ht="27.9" customHeight="1" x14ac:dyDescent="0.25">
      <c r="A77" s="329"/>
      <c r="B77" s="295"/>
      <c r="C77" s="319"/>
      <c r="D77" s="297" t="e">
        <f>D79+D81+D83+D85+D87+D89</f>
        <v>#REF!</v>
      </c>
      <c r="E77" s="297"/>
      <c r="F77" s="175"/>
      <c r="G77" s="297" t="e">
        <f>G79+G81+G83+G85+G87+G89</f>
        <v>#REF!</v>
      </c>
      <c r="H77" s="297"/>
      <c r="I77" s="297"/>
    </row>
    <row r="78" spans="1:9" ht="27.9" customHeight="1" x14ac:dyDescent="0.25">
      <c r="A78" s="293" t="s">
        <v>139</v>
      </c>
      <c r="B78" s="290" t="s">
        <v>1137</v>
      </c>
      <c r="C78" s="291" t="s">
        <v>56</v>
      </c>
      <c r="D78" s="292" t="e">
        <f>#REF!</f>
        <v>#REF!</v>
      </c>
      <c r="E78" s="292"/>
      <c r="F78" s="326" t="e">
        <f>D78-D79</f>
        <v>#REF!</v>
      </c>
      <c r="G78" s="327"/>
      <c r="H78" s="328"/>
      <c r="I78" s="206"/>
    </row>
    <row r="79" spans="1:9" ht="27.9" customHeight="1" x14ac:dyDescent="0.25">
      <c r="A79" s="293"/>
      <c r="B79" s="290"/>
      <c r="C79" s="291"/>
      <c r="D79" s="292" t="e">
        <f>#REF!</f>
        <v>#REF!</v>
      </c>
      <c r="E79" s="292"/>
      <c r="F79" s="206"/>
      <c r="G79" s="292" t="e">
        <f>#REF!</f>
        <v>#REF!</v>
      </c>
      <c r="H79" s="292"/>
      <c r="I79" s="292"/>
    </row>
    <row r="80" spans="1:9" ht="27.9" customHeight="1" x14ac:dyDescent="0.25">
      <c r="A80" s="289" t="s">
        <v>110</v>
      </c>
      <c r="B80" s="290" t="s">
        <v>1138</v>
      </c>
      <c r="C80" s="291" t="s">
        <v>57</v>
      </c>
      <c r="D80" s="292" t="e">
        <f>#REF!</f>
        <v>#REF!</v>
      </c>
      <c r="E80" s="292"/>
      <c r="F80" s="326" t="e">
        <f>D80-D81</f>
        <v>#REF!</v>
      </c>
      <c r="G80" s="327"/>
      <c r="H80" s="328"/>
      <c r="I80" s="206"/>
    </row>
    <row r="81" spans="1:9" ht="27.9" customHeight="1" x14ac:dyDescent="0.25">
      <c r="A81" s="289"/>
      <c r="B81" s="290"/>
      <c r="C81" s="291"/>
      <c r="D81" s="292" t="e">
        <f>#REF!</f>
        <v>#REF!</v>
      </c>
      <c r="E81" s="292"/>
      <c r="F81" s="206"/>
      <c r="G81" s="292" t="e">
        <f>#REF!</f>
        <v>#REF!</v>
      </c>
      <c r="H81" s="292"/>
      <c r="I81" s="292"/>
    </row>
    <row r="82" spans="1:9" ht="27.9" customHeight="1" x14ac:dyDescent="0.25">
      <c r="A82" s="289" t="s">
        <v>324</v>
      </c>
      <c r="B82" s="325" t="s">
        <v>1139</v>
      </c>
      <c r="C82" s="291" t="s">
        <v>58</v>
      </c>
      <c r="D82" s="292" t="e">
        <f>#REF!</f>
        <v>#REF!</v>
      </c>
      <c r="E82" s="292"/>
      <c r="F82" s="326" t="e">
        <f>D82-D83</f>
        <v>#REF!</v>
      </c>
      <c r="G82" s="327"/>
      <c r="H82" s="328"/>
      <c r="I82" s="206"/>
    </row>
    <row r="83" spans="1:9" ht="27.9" customHeight="1" x14ac:dyDescent="0.25">
      <c r="A83" s="289"/>
      <c r="B83" s="325"/>
      <c r="C83" s="291"/>
      <c r="D83" s="292" t="e">
        <f>#REF!</f>
        <v>#REF!</v>
      </c>
      <c r="E83" s="292"/>
      <c r="F83" s="206"/>
      <c r="G83" s="292" t="e">
        <f>#REF!</f>
        <v>#REF!</v>
      </c>
      <c r="H83" s="292"/>
      <c r="I83" s="292"/>
    </row>
    <row r="84" spans="1:9" ht="27.9" customHeight="1" x14ac:dyDescent="0.25">
      <c r="A84" s="289" t="s">
        <v>330</v>
      </c>
      <c r="B84" s="325" t="s">
        <v>1140</v>
      </c>
      <c r="C84" s="291" t="s">
        <v>59</v>
      </c>
      <c r="D84" s="292" t="e">
        <f>#REF!</f>
        <v>#REF!</v>
      </c>
      <c r="E84" s="292"/>
      <c r="F84" s="326" t="e">
        <f>D84-D85</f>
        <v>#REF!</v>
      </c>
      <c r="G84" s="327"/>
      <c r="H84" s="328"/>
      <c r="I84" s="206"/>
    </row>
    <row r="85" spans="1:9" ht="27.9" customHeight="1" x14ac:dyDescent="0.25">
      <c r="A85" s="289"/>
      <c r="B85" s="325"/>
      <c r="C85" s="291"/>
      <c r="D85" s="292" t="e">
        <f>#REF!</f>
        <v>#REF!</v>
      </c>
      <c r="E85" s="292"/>
      <c r="F85" s="206"/>
      <c r="G85" s="292" t="e">
        <f>#REF!</f>
        <v>#REF!</v>
      </c>
      <c r="H85" s="292"/>
      <c r="I85" s="292"/>
    </row>
    <row r="86" spans="1:9" ht="27.9" customHeight="1" x14ac:dyDescent="0.25">
      <c r="A86" s="289" t="s">
        <v>331</v>
      </c>
      <c r="B86" s="290" t="s">
        <v>1141</v>
      </c>
      <c r="C86" s="291" t="s">
        <v>60</v>
      </c>
      <c r="D86" s="292" t="e">
        <f>#REF!</f>
        <v>#REF!</v>
      </c>
      <c r="E86" s="292"/>
      <c r="F86" s="326" t="e">
        <f>D86-D87</f>
        <v>#REF!</v>
      </c>
      <c r="G86" s="327"/>
      <c r="H86" s="328"/>
      <c r="I86" s="206"/>
    </row>
    <row r="87" spans="1:9" ht="27.9" customHeight="1" x14ac:dyDescent="0.25">
      <c r="A87" s="289"/>
      <c r="B87" s="290"/>
      <c r="C87" s="291"/>
      <c r="D87" s="292" t="e">
        <f>#REF!</f>
        <v>#REF!</v>
      </c>
      <c r="E87" s="292"/>
      <c r="F87" s="206"/>
      <c r="G87" s="292" t="e">
        <f>#REF!</f>
        <v>#REF!</v>
      </c>
      <c r="H87" s="292"/>
      <c r="I87" s="292"/>
    </row>
    <row r="88" spans="1:9" ht="27.9" customHeight="1" x14ac:dyDescent="0.25">
      <c r="A88" s="289" t="s">
        <v>323</v>
      </c>
      <c r="B88" s="290" t="s">
        <v>1142</v>
      </c>
      <c r="C88" s="291" t="s">
        <v>61</v>
      </c>
      <c r="D88" s="292" t="e">
        <f>#REF!</f>
        <v>#REF!</v>
      </c>
      <c r="E88" s="292"/>
      <c r="F88" s="326" t="e">
        <f>D88-D89</f>
        <v>#REF!</v>
      </c>
      <c r="G88" s="327"/>
      <c r="H88" s="328"/>
      <c r="I88" s="206"/>
    </row>
    <row r="89" spans="1:9" ht="27.9" customHeight="1" x14ac:dyDescent="0.25">
      <c r="A89" s="289"/>
      <c r="B89" s="290"/>
      <c r="C89" s="291"/>
      <c r="D89" s="292" t="e">
        <f>#REF!</f>
        <v>#REF!</v>
      </c>
      <c r="E89" s="292"/>
      <c r="F89" s="206"/>
      <c r="G89" s="292" t="e">
        <f>#REF!</f>
        <v>#REF!</v>
      </c>
      <c r="H89" s="292"/>
      <c r="I89" s="292"/>
    </row>
    <row r="90" spans="1:9" ht="27.9" customHeight="1" x14ac:dyDescent="0.25">
      <c r="A90" s="294" t="s">
        <v>140</v>
      </c>
      <c r="B90" s="295" t="s">
        <v>1143</v>
      </c>
      <c r="C90" s="319" t="s">
        <v>62</v>
      </c>
      <c r="D90" s="297" t="e">
        <f>D92+D103+D105+D107+D109+D111+D113+D115</f>
        <v>#REF!</v>
      </c>
      <c r="E90" s="297"/>
      <c r="F90" s="297" t="e">
        <f>D90-D91</f>
        <v>#REF!</v>
      </c>
      <c r="G90" s="297"/>
      <c r="H90" s="297"/>
      <c r="I90" s="175"/>
    </row>
    <row r="91" spans="1:9" ht="27.9" customHeight="1" x14ac:dyDescent="0.25">
      <c r="A91" s="294"/>
      <c r="B91" s="295"/>
      <c r="C91" s="319"/>
      <c r="D91" s="297" t="e">
        <f>D93+D104+D106+D108+D110+D112+D114+D116</f>
        <v>#REF!</v>
      </c>
      <c r="E91" s="297"/>
      <c r="F91" s="175"/>
      <c r="G91" s="297" t="e">
        <f>G93+G104+G106+G108+G110+G112+G114+G116</f>
        <v>#REF!</v>
      </c>
      <c r="H91" s="297"/>
      <c r="I91" s="297"/>
    </row>
    <row r="92" spans="1:9" ht="27.9" customHeight="1" x14ac:dyDescent="0.25">
      <c r="A92" s="293" t="s">
        <v>141</v>
      </c>
      <c r="B92" s="290" t="s">
        <v>1144</v>
      </c>
      <c r="C92" s="291" t="s">
        <v>63</v>
      </c>
      <c r="D92" s="297" t="e">
        <f>D97+D99+D101</f>
        <v>#REF!</v>
      </c>
      <c r="E92" s="297"/>
      <c r="F92" s="297" t="e">
        <f>D92-D93</f>
        <v>#REF!</v>
      </c>
      <c r="G92" s="297"/>
      <c r="H92" s="297"/>
      <c r="I92" s="179"/>
    </row>
    <row r="93" spans="1:9" ht="27.75" customHeight="1" x14ac:dyDescent="0.25">
      <c r="A93" s="293"/>
      <c r="B93" s="290"/>
      <c r="C93" s="291"/>
      <c r="D93" s="297" t="e">
        <f>D98+D100+D102</f>
        <v>#REF!</v>
      </c>
      <c r="E93" s="297"/>
      <c r="F93" s="179"/>
      <c r="G93" s="297" t="e">
        <f>#REF!</f>
        <v>#REF!</v>
      </c>
      <c r="H93" s="297"/>
      <c r="I93" s="297"/>
    </row>
    <row r="94" spans="1:9" ht="15" customHeight="1" x14ac:dyDescent="0.25">
      <c r="A94" s="306" t="s">
        <v>1111</v>
      </c>
      <c r="B94" s="309" t="s">
        <v>1110</v>
      </c>
      <c r="C94" s="178" t="s">
        <v>636</v>
      </c>
      <c r="D94" s="311" t="s">
        <v>637</v>
      </c>
      <c r="E94" s="312"/>
      <c r="F94" s="312"/>
      <c r="G94" s="313"/>
      <c r="H94" s="314" t="s">
        <v>521</v>
      </c>
      <c r="I94" s="314"/>
    </row>
    <row r="95" spans="1:9" ht="15" customHeight="1" x14ac:dyDescent="0.25">
      <c r="A95" s="307" t="s">
        <v>495</v>
      </c>
      <c r="B95" s="310"/>
      <c r="C95" s="100" t="s">
        <v>1112</v>
      </c>
      <c r="D95" s="108">
        <v>1</v>
      </c>
      <c r="E95" s="180" t="s">
        <v>1114</v>
      </c>
      <c r="F95" s="315" t="s">
        <v>1115</v>
      </c>
      <c r="G95" s="315"/>
      <c r="H95" s="314"/>
      <c r="I95" s="314"/>
    </row>
    <row r="96" spans="1:9" ht="15" customHeight="1" x14ac:dyDescent="0.25">
      <c r="A96" s="308" t="s">
        <v>453</v>
      </c>
      <c r="B96" s="111" t="s">
        <v>454</v>
      </c>
      <c r="C96" s="101" t="s">
        <v>455</v>
      </c>
      <c r="D96" s="109"/>
      <c r="E96" s="180" t="s">
        <v>1113</v>
      </c>
      <c r="F96" s="315" t="s">
        <v>593</v>
      </c>
      <c r="G96" s="315"/>
      <c r="H96" s="315" t="s">
        <v>1116</v>
      </c>
      <c r="I96" s="315"/>
    </row>
    <row r="97" spans="1:9" ht="27.75" customHeight="1" x14ac:dyDescent="0.25">
      <c r="A97" s="289" t="s">
        <v>813</v>
      </c>
      <c r="B97" s="316" t="s">
        <v>1145</v>
      </c>
      <c r="C97" s="291" t="s">
        <v>64</v>
      </c>
      <c r="D97" s="292" t="e">
        <f>#REF!</f>
        <v>#REF!</v>
      </c>
      <c r="E97" s="292"/>
      <c r="F97" s="292" t="e">
        <f>D97-D98</f>
        <v>#REF!</v>
      </c>
      <c r="G97" s="292"/>
      <c r="H97" s="292"/>
      <c r="I97" s="206"/>
    </row>
    <row r="98" spans="1:9" ht="27.75" customHeight="1" x14ac:dyDescent="0.25">
      <c r="A98" s="289"/>
      <c r="B98" s="317"/>
      <c r="C98" s="291"/>
      <c r="D98" s="292" t="e">
        <f>#REF!</f>
        <v>#REF!</v>
      </c>
      <c r="E98" s="292"/>
      <c r="F98" s="206"/>
      <c r="G98" s="292" t="e">
        <f>#REF!</f>
        <v>#REF!</v>
      </c>
      <c r="H98" s="292"/>
      <c r="I98" s="292"/>
    </row>
    <row r="99" spans="1:9" ht="27.75" customHeight="1" x14ac:dyDescent="0.25">
      <c r="A99" s="289" t="s">
        <v>814</v>
      </c>
      <c r="B99" s="316" t="s">
        <v>1146</v>
      </c>
      <c r="C99" s="291" t="s">
        <v>65</v>
      </c>
      <c r="D99" s="292" t="e">
        <f>#REF!</f>
        <v>#REF!</v>
      </c>
      <c r="E99" s="292"/>
      <c r="F99" s="292" t="e">
        <f>D99-D100</f>
        <v>#REF!</v>
      </c>
      <c r="G99" s="292"/>
      <c r="H99" s="292"/>
      <c r="I99" s="206"/>
    </row>
    <row r="100" spans="1:9" ht="27.75" customHeight="1" x14ac:dyDescent="0.25">
      <c r="A100" s="289"/>
      <c r="B100" s="317"/>
      <c r="C100" s="291"/>
      <c r="D100" s="292" t="e">
        <f>#REF!</f>
        <v>#REF!</v>
      </c>
      <c r="E100" s="292"/>
      <c r="F100" s="206"/>
      <c r="G100" s="292" t="e">
        <f>#REF!</f>
        <v>#REF!</v>
      </c>
      <c r="H100" s="292"/>
      <c r="I100" s="292"/>
    </row>
    <row r="101" spans="1:9" ht="27.75" customHeight="1" x14ac:dyDescent="0.25">
      <c r="A101" s="289" t="s">
        <v>815</v>
      </c>
      <c r="B101" s="316" t="s">
        <v>1147</v>
      </c>
      <c r="C101" s="291" t="s">
        <v>66</v>
      </c>
      <c r="D101" s="292" t="e">
        <f>#REF!</f>
        <v>#REF!</v>
      </c>
      <c r="E101" s="292"/>
      <c r="F101" s="292" t="e">
        <f>D101-D102</f>
        <v>#REF!</v>
      </c>
      <c r="G101" s="292"/>
      <c r="H101" s="292"/>
      <c r="I101" s="206"/>
    </row>
    <row r="102" spans="1:9" ht="27.75" customHeight="1" x14ac:dyDescent="0.25">
      <c r="A102" s="289"/>
      <c r="B102" s="317"/>
      <c r="C102" s="291"/>
      <c r="D102" s="292" t="e">
        <f>#REF!</f>
        <v>#REF!</v>
      </c>
      <c r="E102" s="292"/>
      <c r="F102" s="206"/>
      <c r="G102" s="292" t="e">
        <f>#REF!</f>
        <v>#REF!</v>
      </c>
      <c r="H102" s="292"/>
      <c r="I102" s="292"/>
    </row>
    <row r="103" spans="1:9" ht="27.75" customHeight="1" x14ac:dyDescent="0.25">
      <c r="A103" s="289" t="s">
        <v>310</v>
      </c>
      <c r="B103" s="290" t="s">
        <v>1148</v>
      </c>
      <c r="C103" s="291" t="s">
        <v>71</v>
      </c>
      <c r="D103" s="292" t="e">
        <f>#REF!</f>
        <v>#REF!</v>
      </c>
      <c r="E103" s="292"/>
      <c r="F103" s="292" t="e">
        <f>D103-D104</f>
        <v>#REF!</v>
      </c>
      <c r="G103" s="292"/>
      <c r="H103" s="292"/>
      <c r="I103" s="206"/>
    </row>
    <row r="104" spans="1:9" ht="27.75" customHeight="1" x14ac:dyDescent="0.25">
      <c r="A104" s="289"/>
      <c r="B104" s="290"/>
      <c r="C104" s="291"/>
      <c r="D104" s="292" t="e">
        <f>#REF!</f>
        <v>#REF!</v>
      </c>
      <c r="E104" s="292"/>
      <c r="F104" s="206"/>
      <c r="G104" s="292" t="e">
        <f>#REF!</f>
        <v>#REF!</v>
      </c>
      <c r="H104" s="292"/>
      <c r="I104" s="292"/>
    </row>
    <row r="105" spans="1:9" ht="27.9" customHeight="1" x14ac:dyDescent="0.25">
      <c r="A105" s="289" t="s">
        <v>309</v>
      </c>
      <c r="B105" s="290" t="s">
        <v>1149</v>
      </c>
      <c r="C105" s="291" t="s">
        <v>72</v>
      </c>
      <c r="D105" s="292" t="e">
        <f>#REF!</f>
        <v>#REF!</v>
      </c>
      <c r="E105" s="292"/>
      <c r="F105" s="292" t="e">
        <f>D105-D106</f>
        <v>#REF!</v>
      </c>
      <c r="G105" s="292"/>
      <c r="H105" s="292"/>
      <c r="I105" s="206"/>
    </row>
    <row r="106" spans="1:9" ht="27.9" customHeight="1" x14ac:dyDescent="0.25">
      <c r="A106" s="289"/>
      <c r="B106" s="290"/>
      <c r="C106" s="291"/>
      <c r="D106" s="292" t="e">
        <f>#REF!</f>
        <v>#REF!</v>
      </c>
      <c r="E106" s="292"/>
      <c r="F106" s="206"/>
      <c r="G106" s="292" t="e">
        <f>#REF!</f>
        <v>#REF!</v>
      </c>
      <c r="H106" s="292"/>
      <c r="I106" s="292"/>
    </row>
    <row r="107" spans="1:9" ht="27.9" customHeight="1" x14ac:dyDescent="0.25">
      <c r="A107" s="289" t="s">
        <v>311</v>
      </c>
      <c r="B107" s="316" t="s">
        <v>1150</v>
      </c>
      <c r="C107" s="291" t="s">
        <v>73</v>
      </c>
      <c r="D107" s="292" t="e">
        <f>#REF!</f>
        <v>#REF!</v>
      </c>
      <c r="E107" s="292"/>
      <c r="F107" s="292" t="e">
        <f>D107-D108</f>
        <v>#REF!</v>
      </c>
      <c r="G107" s="292"/>
      <c r="H107" s="292"/>
      <c r="I107" s="206"/>
    </row>
    <row r="108" spans="1:9" ht="27.9" customHeight="1" x14ac:dyDescent="0.25">
      <c r="A108" s="289"/>
      <c r="B108" s="317"/>
      <c r="C108" s="291"/>
      <c r="D108" s="292" t="e">
        <f>#REF!</f>
        <v>#REF!</v>
      </c>
      <c r="E108" s="292"/>
      <c r="F108" s="206"/>
      <c r="G108" s="292" t="e">
        <f>#REF!</f>
        <v>#REF!</v>
      </c>
      <c r="H108" s="292"/>
      <c r="I108" s="292"/>
    </row>
    <row r="109" spans="1:9" ht="27.9" customHeight="1" x14ac:dyDescent="0.25">
      <c r="A109" s="289" t="s">
        <v>308</v>
      </c>
      <c r="B109" s="325" t="s">
        <v>1151</v>
      </c>
      <c r="C109" s="291" t="s">
        <v>74</v>
      </c>
      <c r="D109" s="292" t="e">
        <f>#REF!</f>
        <v>#REF!</v>
      </c>
      <c r="E109" s="292"/>
      <c r="F109" s="292" t="e">
        <f>D109-D110</f>
        <v>#REF!</v>
      </c>
      <c r="G109" s="292"/>
      <c r="H109" s="292"/>
      <c r="I109" s="206"/>
    </row>
    <row r="110" spans="1:9" ht="27.9" customHeight="1" x14ac:dyDescent="0.25">
      <c r="A110" s="289"/>
      <c r="B110" s="325"/>
      <c r="C110" s="291"/>
      <c r="D110" s="292" t="e">
        <f>#REF!</f>
        <v>#REF!</v>
      </c>
      <c r="E110" s="292"/>
      <c r="F110" s="206"/>
      <c r="G110" s="292" t="e">
        <f>#REF!</f>
        <v>#REF!</v>
      </c>
      <c r="H110" s="292"/>
      <c r="I110" s="292"/>
    </row>
    <row r="111" spans="1:9" ht="27.9" customHeight="1" x14ac:dyDescent="0.25">
      <c r="A111" s="289" t="s">
        <v>312</v>
      </c>
      <c r="B111" s="290" t="s">
        <v>1152</v>
      </c>
      <c r="C111" s="291" t="s">
        <v>295</v>
      </c>
      <c r="D111" s="292" t="e">
        <f>#REF!</f>
        <v>#REF!</v>
      </c>
      <c r="E111" s="292"/>
      <c r="F111" s="292" t="e">
        <f>D111-D112</f>
        <v>#REF!</v>
      </c>
      <c r="G111" s="292"/>
      <c r="H111" s="292"/>
      <c r="I111" s="206"/>
    </row>
    <row r="112" spans="1:9" ht="27.9" customHeight="1" x14ac:dyDescent="0.25">
      <c r="A112" s="289"/>
      <c r="B112" s="290"/>
      <c r="C112" s="291"/>
      <c r="D112" s="292" t="e">
        <f>#REF!</f>
        <v>#REF!</v>
      </c>
      <c r="E112" s="292"/>
      <c r="F112" s="206"/>
      <c r="G112" s="292" t="e">
        <f>#REF!</f>
        <v>#REF!</v>
      </c>
      <c r="H112" s="292"/>
      <c r="I112" s="292"/>
    </row>
    <row r="113" spans="1:9" ht="27.9" customHeight="1" x14ac:dyDescent="0.25">
      <c r="A113" s="289" t="s">
        <v>690</v>
      </c>
      <c r="B113" s="290" t="s">
        <v>1153</v>
      </c>
      <c r="C113" s="318" t="s">
        <v>296</v>
      </c>
      <c r="D113" s="292" t="e">
        <f>#REF!</f>
        <v>#REF!</v>
      </c>
      <c r="E113" s="292"/>
      <c r="F113" s="292" t="e">
        <f>D113-D114</f>
        <v>#REF!</v>
      </c>
      <c r="G113" s="292"/>
      <c r="H113" s="292"/>
      <c r="I113" s="206"/>
    </row>
    <row r="114" spans="1:9" ht="27.9" customHeight="1" x14ac:dyDescent="0.25">
      <c r="A114" s="289"/>
      <c r="B114" s="290"/>
      <c r="C114" s="318"/>
      <c r="D114" s="292" t="e">
        <f>#REF!</f>
        <v>#REF!</v>
      </c>
      <c r="E114" s="292"/>
      <c r="F114" s="206"/>
      <c r="G114" s="292" t="e">
        <f>#REF!</f>
        <v>#REF!</v>
      </c>
      <c r="H114" s="292"/>
      <c r="I114" s="292"/>
    </row>
    <row r="115" spans="1:9" ht="27.9" customHeight="1" x14ac:dyDescent="0.25">
      <c r="A115" s="289" t="s">
        <v>326</v>
      </c>
      <c r="B115" s="290" t="s">
        <v>1154</v>
      </c>
      <c r="C115" s="318" t="s">
        <v>297</v>
      </c>
      <c r="D115" s="292" t="e">
        <f>#REF!</f>
        <v>#REF!</v>
      </c>
      <c r="E115" s="292"/>
      <c r="F115" s="292" t="e">
        <f>D115-D116</f>
        <v>#REF!</v>
      </c>
      <c r="G115" s="292"/>
      <c r="H115" s="292"/>
      <c r="I115" s="206"/>
    </row>
    <row r="116" spans="1:9" ht="27.9" customHeight="1" x14ac:dyDescent="0.25">
      <c r="A116" s="289"/>
      <c r="B116" s="290"/>
      <c r="C116" s="318"/>
      <c r="D116" s="292" t="e">
        <f>#REF!</f>
        <v>#REF!</v>
      </c>
      <c r="E116" s="292"/>
      <c r="F116" s="206"/>
      <c r="G116" s="292" t="e">
        <f>#REF!</f>
        <v>#REF!</v>
      </c>
      <c r="H116" s="292"/>
      <c r="I116" s="292"/>
    </row>
    <row r="117" spans="1:9" ht="27.9" customHeight="1" x14ac:dyDescent="0.25">
      <c r="A117" s="294" t="s">
        <v>123</v>
      </c>
      <c r="B117" s="295" t="s">
        <v>1155</v>
      </c>
      <c r="C117" s="319" t="s">
        <v>298</v>
      </c>
      <c r="D117" s="297" t="e">
        <f>D119+D130+D132+D134+D136+D138+D140+D142+D144</f>
        <v>#REF!</v>
      </c>
      <c r="E117" s="297"/>
      <c r="F117" s="297" t="e">
        <f>D117-D118</f>
        <v>#REF!</v>
      </c>
      <c r="G117" s="297"/>
      <c r="H117" s="297"/>
      <c r="I117" s="175"/>
    </row>
    <row r="118" spans="1:9" ht="27.9" customHeight="1" x14ac:dyDescent="0.25">
      <c r="A118" s="294"/>
      <c r="B118" s="295"/>
      <c r="C118" s="319"/>
      <c r="D118" s="297" t="e">
        <f>D120+D131+D133+D135+D137+D139+D141+D143+D145</f>
        <v>#REF!</v>
      </c>
      <c r="E118" s="297"/>
      <c r="F118" s="175"/>
      <c r="G118" s="297" t="e">
        <f>G120+G131+G133+G135+G137+G139+G141+G143+G145</f>
        <v>#REF!</v>
      </c>
      <c r="H118" s="297"/>
      <c r="I118" s="297"/>
    </row>
    <row r="119" spans="1:9" ht="27.9" customHeight="1" x14ac:dyDescent="0.25">
      <c r="A119" s="293" t="s">
        <v>143</v>
      </c>
      <c r="B119" s="290" t="s">
        <v>1156</v>
      </c>
      <c r="C119" s="318" t="s">
        <v>299</v>
      </c>
      <c r="D119" s="297" t="e">
        <f>D121+D123+D128</f>
        <v>#REF!</v>
      </c>
      <c r="E119" s="297"/>
      <c r="F119" s="297" t="e">
        <f>D119-D120</f>
        <v>#REF!</v>
      </c>
      <c r="G119" s="297"/>
      <c r="H119" s="297"/>
      <c r="I119" s="175"/>
    </row>
    <row r="120" spans="1:9" ht="27.9" customHeight="1" x14ac:dyDescent="0.25">
      <c r="A120" s="293"/>
      <c r="B120" s="290"/>
      <c r="C120" s="318"/>
      <c r="D120" s="297" t="e">
        <f>D122+D124+D129</f>
        <v>#REF!</v>
      </c>
      <c r="E120" s="297"/>
      <c r="F120" s="175"/>
      <c r="G120" s="297" t="e">
        <f>#REF!</f>
        <v>#REF!</v>
      </c>
      <c r="H120" s="297"/>
      <c r="I120" s="297"/>
    </row>
    <row r="121" spans="1:9" ht="27.9" customHeight="1" x14ac:dyDescent="0.25">
      <c r="A121" s="289" t="s">
        <v>813</v>
      </c>
      <c r="B121" s="316" t="s">
        <v>1145</v>
      </c>
      <c r="C121" s="318" t="s">
        <v>300</v>
      </c>
      <c r="D121" s="292" t="e">
        <f>#REF!</f>
        <v>#REF!</v>
      </c>
      <c r="E121" s="292"/>
      <c r="F121" s="292" t="e">
        <f>D121-D122</f>
        <v>#REF!</v>
      </c>
      <c r="G121" s="292"/>
      <c r="H121" s="292"/>
      <c r="I121" s="206"/>
    </row>
    <row r="122" spans="1:9" ht="27.9" customHeight="1" x14ac:dyDescent="0.25">
      <c r="A122" s="289"/>
      <c r="B122" s="317"/>
      <c r="C122" s="318"/>
      <c r="D122" s="292" t="e">
        <f>#REF!</f>
        <v>#REF!</v>
      </c>
      <c r="E122" s="292"/>
      <c r="F122" s="206"/>
      <c r="G122" s="292" t="e">
        <f>#REF!</f>
        <v>#REF!</v>
      </c>
      <c r="H122" s="292"/>
      <c r="I122" s="292"/>
    </row>
    <row r="123" spans="1:9" ht="27.9" customHeight="1" x14ac:dyDescent="0.25">
      <c r="A123" s="289" t="s">
        <v>814</v>
      </c>
      <c r="B123" s="316" t="s">
        <v>1157</v>
      </c>
      <c r="C123" s="318" t="s">
        <v>301</v>
      </c>
      <c r="D123" s="292" t="e">
        <f>#REF!</f>
        <v>#REF!</v>
      </c>
      <c r="E123" s="292"/>
      <c r="F123" s="292" t="e">
        <f>D123-D124</f>
        <v>#REF!</v>
      </c>
      <c r="G123" s="292"/>
      <c r="H123" s="292"/>
      <c r="I123" s="206"/>
    </row>
    <row r="124" spans="1:9" ht="27.9" customHeight="1" x14ac:dyDescent="0.25">
      <c r="A124" s="289"/>
      <c r="B124" s="317"/>
      <c r="C124" s="318"/>
      <c r="D124" s="292" t="e">
        <f>#REF!</f>
        <v>#REF!</v>
      </c>
      <c r="E124" s="292"/>
      <c r="F124" s="206"/>
      <c r="G124" s="292" t="e">
        <f>#REF!</f>
        <v>#REF!</v>
      </c>
      <c r="H124" s="292"/>
      <c r="I124" s="292"/>
    </row>
    <row r="125" spans="1:9" ht="15" customHeight="1" x14ac:dyDescent="0.25">
      <c r="A125" s="306" t="s">
        <v>1111</v>
      </c>
      <c r="B125" s="309" t="s">
        <v>1110</v>
      </c>
      <c r="C125" s="178" t="s">
        <v>636</v>
      </c>
      <c r="D125" s="311" t="s">
        <v>637</v>
      </c>
      <c r="E125" s="312"/>
      <c r="F125" s="312"/>
      <c r="G125" s="313"/>
      <c r="H125" s="314" t="s">
        <v>521</v>
      </c>
      <c r="I125" s="314"/>
    </row>
    <row r="126" spans="1:9" ht="15" customHeight="1" x14ac:dyDescent="0.25">
      <c r="A126" s="307" t="s">
        <v>495</v>
      </c>
      <c r="B126" s="310"/>
      <c r="C126" s="100" t="s">
        <v>1112</v>
      </c>
      <c r="D126" s="108">
        <v>1</v>
      </c>
      <c r="E126" s="180" t="s">
        <v>1114</v>
      </c>
      <c r="F126" s="315" t="s">
        <v>1115</v>
      </c>
      <c r="G126" s="315"/>
      <c r="H126" s="314"/>
      <c r="I126" s="314"/>
    </row>
    <row r="127" spans="1:9" ht="15" customHeight="1" x14ac:dyDescent="0.25">
      <c r="A127" s="308" t="s">
        <v>453</v>
      </c>
      <c r="B127" s="111" t="s">
        <v>454</v>
      </c>
      <c r="C127" s="101" t="s">
        <v>455</v>
      </c>
      <c r="D127" s="109"/>
      <c r="E127" s="180" t="s">
        <v>1113</v>
      </c>
      <c r="F127" s="315" t="s">
        <v>593</v>
      </c>
      <c r="G127" s="315"/>
      <c r="H127" s="315" t="s">
        <v>1116</v>
      </c>
      <c r="I127" s="315"/>
    </row>
    <row r="128" spans="1:9" ht="27.9" customHeight="1" x14ac:dyDescent="0.25">
      <c r="A128" s="289" t="s">
        <v>815</v>
      </c>
      <c r="B128" s="316" t="s">
        <v>1158</v>
      </c>
      <c r="C128" s="318" t="s">
        <v>302</v>
      </c>
      <c r="D128" s="292" t="e">
        <f>#REF!</f>
        <v>#REF!</v>
      </c>
      <c r="E128" s="292"/>
      <c r="F128" s="292" t="e">
        <f>D128-D129</f>
        <v>#REF!</v>
      </c>
      <c r="G128" s="292"/>
      <c r="H128" s="292"/>
      <c r="I128" s="206"/>
    </row>
    <row r="129" spans="1:9" ht="27.9" customHeight="1" x14ac:dyDescent="0.25">
      <c r="A129" s="289"/>
      <c r="B129" s="317"/>
      <c r="C129" s="318"/>
      <c r="D129" s="292" t="e">
        <f>#REF!</f>
        <v>#REF!</v>
      </c>
      <c r="E129" s="292"/>
      <c r="F129" s="206"/>
      <c r="G129" s="292" t="e">
        <f>#REF!</f>
        <v>#REF!</v>
      </c>
      <c r="H129" s="292"/>
      <c r="I129" s="292"/>
    </row>
    <row r="130" spans="1:9" ht="27.9" customHeight="1" x14ac:dyDescent="0.25">
      <c r="A130" s="289" t="s">
        <v>310</v>
      </c>
      <c r="B130" s="300" t="s">
        <v>1148</v>
      </c>
      <c r="C130" s="318" t="s">
        <v>76</v>
      </c>
      <c r="D130" s="292" t="e">
        <f>#REF!</f>
        <v>#REF!</v>
      </c>
      <c r="E130" s="292"/>
      <c r="F130" s="292" t="e">
        <f>D130-D131</f>
        <v>#REF!</v>
      </c>
      <c r="G130" s="292"/>
      <c r="H130" s="292"/>
      <c r="I130" s="206"/>
    </row>
    <row r="131" spans="1:9" ht="27.9" customHeight="1" x14ac:dyDescent="0.25">
      <c r="A131" s="289"/>
      <c r="B131" s="301"/>
      <c r="C131" s="318"/>
      <c r="D131" s="292" t="e">
        <f>#REF!</f>
        <v>#REF!</v>
      </c>
      <c r="E131" s="292"/>
      <c r="F131" s="206"/>
      <c r="G131" s="292" t="e">
        <f>#REF!</f>
        <v>#REF!</v>
      </c>
      <c r="H131" s="292"/>
      <c r="I131" s="292"/>
    </row>
    <row r="132" spans="1:9" ht="27.9" customHeight="1" x14ac:dyDescent="0.25">
      <c r="A132" s="289" t="s">
        <v>309</v>
      </c>
      <c r="B132" s="290" t="s">
        <v>1149</v>
      </c>
      <c r="C132" s="318" t="s">
        <v>77</v>
      </c>
      <c r="D132" s="292" t="e">
        <f>#REF!</f>
        <v>#REF!</v>
      </c>
      <c r="E132" s="292"/>
      <c r="F132" s="292" t="e">
        <f>D132-D133</f>
        <v>#REF!</v>
      </c>
      <c r="G132" s="292"/>
      <c r="H132" s="292"/>
      <c r="I132" s="206"/>
    </row>
    <row r="133" spans="1:9" ht="27.9" customHeight="1" x14ac:dyDescent="0.25">
      <c r="A133" s="289"/>
      <c r="B133" s="290"/>
      <c r="C133" s="318"/>
      <c r="D133" s="292" t="e">
        <f>#REF!</f>
        <v>#REF!</v>
      </c>
      <c r="E133" s="292"/>
      <c r="F133" s="206"/>
      <c r="G133" s="292" t="e">
        <f>#REF!</f>
        <v>#REF!</v>
      </c>
      <c r="H133" s="292"/>
      <c r="I133" s="292"/>
    </row>
    <row r="134" spans="1:9" ht="27.9" customHeight="1" x14ac:dyDescent="0.25">
      <c r="A134" s="289" t="s">
        <v>311</v>
      </c>
      <c r="B134" s="323" t="s">
        <v>1150</v>
      </c>
      <c r="C134" s="318" t="s">
        <v>78</v>
      </c>
      <c r="D134" s="292" t="e">
        <f>#REF!</f>
        <v>#REF!</v>
      </c>
      <c r="E134" s="292"/>
      <c r="F134" s="292" t="e">
        <f>D134-D135</f>
        <v>#REF!</v>
      </c>
      <c r="G134" s="292"/>
      <c r="H134" s="292"/>
      <c r="I134" s="206"/>
    </row>
    <row r="135" spans="1:9" ht="36" customHeight="1" x14ac:dyDescent="0.25">
      <c r="A135" s="289"/>
      <c r="B135" s="324"/>
      <c r="C135" s="318"/>
      <c r="D135" s="292" t="e">
        <f>#REF!</f>
        <v>#REF!</v>
      </c>
      <c r="E135" s="292"/>
      <c r="F135" s="206"/>
      <c r="G135" s="292" t="e">
        <f>#REF!</f>
        <v>#REF!</v>
      </c>
      <c r="H135" s="292"/>
      <c r="I135" s="292"/>
    </row>
    <row r="136" spans="1:9" ht="27.9" customHeight="1" x14ac:dyDescent="0.25">
      <c r="A136" s="289" t="s">
        <v>308</v>
      </c>
      <c r="B136" s="323" t="s">
        <v>1159</v>
      </c>
      <c r="C136" s="318" t="s">
        <v>79</v>
      </c>
      <c r="D136" s="292" t="e">
        <f>#REF!</f>
        <v>#REF!</v>
      </c>
      <c r="E136" s="292"/>
      <c r="F136" s="292" t="e">
        <f>D136-D137</f>
        <v>#REF!</v>
      </c>
      <c r="G136" s="292"/>
      <c r="H136" s="292"/>
      <c r="I136" s="206"/>
    </row>
    <row r="137" spans="1:9" ht="27.9" customHeight="1" x14ac:dyDescent="0.25">
      <c r="A137" s="289"/>
      <c r="B137" s="324"/>
      <c r="C137" s="318"/>
      <c r="D137" s="292" t="e">
        <f>#REF!</f>
        <v>#REF!</v>
      </c>
      <c r="E137" s="292"/>
      <c r="F137" s="206"/>
      <c r="G137" s="292" t="e">
        <f>#REF!</f>
        <v>#REF!</v>
      </c>
      <c r="H137" s="292"/>
      <c r="I137" s="292"/>
    </row>
    <row r="138" spans="1:9" ht="27.9" customHeight="1" x14ac:dyDescent="0.25">
      <c r="A138" s="289" t="s">
        <v>312</v>
      </c>
      <c r="B138" s="290" t="s">
        <v>1160</v>
      </c>
      <c r="C138" s="318" t="s">
        <v>816</v>
      </c>
      <c r="D138" s="292" t="e">
        <f>#REF!</f>
        <v>#REF!</v>
      </c>
      <c r="E138" s="292"/>
      <c r="F138" s="292" t="e">
        <f>D138-D139</f>
        <v>#REF!</v>
      </c>
      <c r="G138" s="292"/>
      <c r="H138" s="292"/>
      <c r="I138" s="206"/>
    </row>
    <row r="139" spans="1:9" ht="27.9" customHeight="1" x14ac:dyDescent="0.25">
      <c r="A139" s="289"/>
      <c r="B139" s="290"/>
      <c r="C139" s="318"/>
      <c r="D139" s="292" t="e">
        <f>#REF!</f>
        <v>#REF!</v>
      </c>
      <c r="E139" s="292"/>
      <c r="F139" s="206"/>
      <c r="G139" s="292" t="e">
        <f>#REF!</f>
        <v>#REF!</v>
      </c>
      <c r="H139" s="292"/>
      <c r="I139" s="292"/>
    </row>
    <row r="140" spans="1:9" ht="27.9" customHeight="1" x14ac:dyDescent="0.25">
      <c r="A140" s="289" t="s">
        <v>307</v>
      </c>
      <c r="B140" s="290" t="s">
        <v>1161</v>
      </c>
      <c r="C140" s="318" t="s">
        <v>817</v>
      </c>
      <c r="D140" s="292" t="e">
        <f>#REF!</f>
        <v>#REF!</v>
      </c>
      <c r="E140" s="292"/>
      <c r="F140" s="292" t="e">
        <f>D140-D141</f>
        <v>#REF!</v>
      </c>
      <c r="G140" s="292"/>
      <c r="H140" s="292"/>
      <c r="I140" s="206"/>
    </row>
    <row r="141" spans="1:9" ht="27.9" customHeight="1" x14ac:dyDescent="0.25">
      <c r="A141" s="289"/>
      <c r="B141" s="290"/>
      <c r="C141" s="318"/>
      <c r="D141" s="292" t="e">
        <f>#REF!</f>
        <v>#REF!</v>
      </c>
      <c r="E141" s="292"/>
      <c r="F141" s="206"/>
      <c r="G141" s="292" t="e">
        <f>#REF!</f>
        <v>#REF!</v>
      </c>
      <c r="H141" s="292"/>
      <c r="I141" s="292"/>
    </row>
    <row r="142" spans="1:9" ht="27.9" customHeight="1" x14ac:dyDescent="0.25">
      <c r="A142" s="289" t="s">
        <v>499</v>
      </c>
      <c r="B142" s="290" t="s">
        <v>1152</v>
      </c>
      <c r="C142" s="318" t="s">
        <v>818</v>
      </c>
      <c r="D142" s="292" t="e">
        <f>#REF!</f>
        <v>#REF!</v>
      </c>
      <c r="E142" s="292"/>
      <c r="F142" s="292" t="e">
        <f>D142-D143</f>
        <v>#REF!</v>
      </c>
      <c r="G142" s="292"/>
      <c r="H142" s="292"/>
      <c r="I142" s="206"/>
    </row>
    <row r="143" spans="1:9" ht="27.75" customHeight="1" x14ac:dyDescent="0.25">
      <c r="A143" s="289"/>
      <c r="B143" s="290"/>
      <c r="C143" s="318"/>
      <c r="D143" s="292" t="e">
        <f>#REF!</f>
        <v>#REF!</v>
      </c>
      <c r="E143" s="292"/>
      <c r="F143" s="206"/>
      <c r="G143" s="292" t="e">
        <f>#REF!</f>
        <v>#REF!</v>
      </c>
      <c r="H143" s="292"/>
      <c r="I143" s="292"/>
    </row>
    <row r="144" spans="1:9" ht="27.75" customHeight="1" x14ac:dyDescent="0.25">
      <c r="A144" s="289" t="s">
        <v>811</v>
      </c>
      <c r="B144" s="290" t="s">
        <v>1162</v>
      </c>
      <c r="C144" s="318" t="s">
        <v>819</v>
      </c>
      <c r="D144" s="292" t="e">
        <f>#REF!</f>
        <v>#REF!</v>
      </c>
      <c r="E144" s="292"/>
      <c r="F144" s="292" t="e">
        <f>D144-D145</f>
        <v>#REF!</v>
      </c>
      <c r="G144" s="292"/>
      <c r="H144" s="292"/>
      <c r="I144" s="206"/>
    </row>
    <row r="145" spans="1:9" ht="27.75" customHeight="1" x14ac:dyDescent="0.25">
      <c r="A145" s="289"/>
      <c r="B145" s="290"/>
      <c r="C145" s="318"/>
      <c r="D145" s="292" t="e">
        <f>#REF!</f>
        <v>#REF!</v>
      </c>
      <c r="E145" s="292"/>
      <c r="F145" s="207"/>
      <c r="G145" s="292" t="e">
        <f>#REF!</f>
        <v>#REF!</v>
      </c>
      <c r="H145" s="292"/>
      <c r="I145" s="292"/>
    </row>
    <row r="146" spans="1:9" ht="27.9" customHeight="1" x14ac:dyDescent="0.25">
      <c r="A146" s="302" t="s">
        <v>144</v>
      </c>
      <c r="B146" s="304" t="s">
        <v>1163</v>
      </c>
      <c r="C146" s="319" t="s">
        <v>820</v>
      </c>
      <c r="D146" s="320" t="e">
        <f>D148+D150+D152+D154</f>
        <v>#REF!</v>
      </c>
      <c r="E146" s="321"/>
      <c r="F146" s="320" t="e">
        <f>D146-D147</f>
        <v>#REF!</v>
      </c>
      <c r="G146" s="322"/>
      <c r="H146" s="321"/>
      <c r="I146" s="179"/>
    </row>
    <row r="147" spans="1:9" ht="27.75" customHeight="1" x14ac:dyDescent="0.25">
      <c r="A147" s="303"/>
      <c r="B147" s="305"/>
      <c r="C147" s="319"/>
      <c r="D147" s="320" t="e">
        <f>D149+D151+D153+D155</f>
        <v>#REF!</v>
      </c>
      <c r="E147" s="321"/>
      <c r="F147" s="179"/>
      <c r="G147" s="320" t="e">
        <f>G149+G151+G153+G155</f>
        <v>#REF!</v>
      </c>
      <c r="H147" s="322"/>
      <c r="I147" s="321"/>
    </row>
    <row r="148" spans="1:9" ht="27.9" customHeight="1" x14ac:dyDescent="0.25">
      <c r="A148" s="293" t="s">
        <v>145</v>
      </c>
      <c r="B148" s="290" t="s">
        <v>1164</v>
      </c>
      <c r="C148" s="318" t="s">
        <v>821</v>
      </c>
      <c r="D148" s="292" t="e">
        <f>#REF!</f>
        <v>#REF!</v>
      </c>
      <c r="E148" s="292"/>
      <c r="F148" s="292" t="e">
        <f>D148-D149</f>
        <v>#REF!</v>
      </c>
      <c r="G148" s="292"/>
      <c r="H148" s="292"/>
      <c r="I148" s="206"/>
    </row>
    <row r="149" spans="1:9" ht="27.75" customHeight="1" x14ac:dyDescent="0.25">
      <c r="A149" s="293"/>
      <c r="B149" s="290"/>
      <c r="C149" s="318"/>
      <c r="D149" s="292" t="e">
        <f>#REF!</f>
        <v>#REF!</v>
      </c>
      <c r="E149" s="292"/>
      <c r="F149" s="206"/>
      <c r="G149" s="292" t="e">
        <f>#REF!</f>
        <v>#REF!</v>
      </c>
      <c r="H149" s="292"/>
      <c r="I149" s="292"/>
    </row>
    <row r="150" spans="1:9" ht="27.9" customHeight="1" x14ac:dyDescent="0.25">
      <c r="A150" s="289" t="s">
        <v>116</v>
      </c>
      <c r="B150" s="316" t="s">
        <v>1165</v>
      </c>
      <c r="C150" s="291" t="s">
        <v>822</v>
      </c>
      <c r="D150" s="292" t="e">
        <f>#REF!</f>
        <v>#REF!</v>
      </c>
      <c r="E150" s="292"/>
      <c r="F150" s="292" t="e">
        <f>D150-D151</f>
        <v>#REF!</v>
      </c>
      <c r="G150" s="292"/>
      <c r="H150" s="292"/>
      <c r="I150" s="206"/>
    </row>
    <row r="151" spans="1:9" ht="27.75" customHeight="1" x14ac:dyDescent="0.25">
      <c r="A151" s="289"/>
      <c r="B151" s="317"/>
      <c r="C151" s="291"/>
      <c r="D151" s="292" t="e">
        <f>#REF!</f>
        <v>#REF!</v>
      </c>
      <c r="E151" s="292"/>
      <c r="F151" s="206"/>
      <c r="G151" s="292" t="e">
        <f>#REF!</f>
        <v>#REF!</v>
      </c>
      <c r="H151" s="292"/>
      <c r="I151" s="292"/>
    </row>
    <row r="152" spans="1:9" ht="27.9" customHeight="1" x14ac:dyDescent="0.25">
      <c r="A152" s="289" t="s">
        <v>117</v>
      </c>
      <c r="B152" s="290" t="s">
        <v>1166</v>
      </c>
      <c r="C152" s="291" t="s">
        <v>823</v>
      </c>
      <c r="D152" s="292" t="e">
        <f>#REF!</f>
        <v>#REF!</v>
      </c>
      <c r="E152" s="292"/>
      <c r="F152" s="292" t="e">
        <f>D152-D153</f>
        <v>#REF!</v>
      </c>
      <c r="G152" s="292"/>
      <c r="H152" s="292"/>
      <c r="I152" s="206"/>
    </row>
    <row r="153" spans="1:9" ht="27.75" customHeight="1" x14ac:dyDescent="0.25">
      <c r="A153" s="289"/>
      <c r="B153" s="290"/>
      <c r="C153" s="291"/>
      <c r="D153" s="292" t="e">
        <f>#REF!</f>
        <v>#REF!</v>
      </c>
      <c r="E153" s="292"/>
      <c r="F153" s="206"/>
      <c r="G153" s="292" t="e">
        <f>#REF!</f>
        <v>#REF!</v>
      </c>
      <c r="H153" s="292"/>
      <c r="I153" s="292"/>
    </row>
    <row r="154" spans="1:9" ht="27.9" customHeight="1" x14ac:dyDescent="0.25">
      <c r="A154" s="289" t="s">
        <v>118</v>
      </c>
      <c r="B154" s="290" t="s">
        <v>1167</v>
      </c>
      <c r="C154" s="291" t="s">
        <v>824</v>
      </c>
      <c r="D154" s="292" t="e">
        <f>#REF!</f>
        <v>#REF!</v>
      </c>
      <c r="E154" s="292"/>
      <c r="F154" s="292" t="e">
        <f>D154-D155</f>
        <v>#REF!</v>
      </c>
      <c r="G154" s="292"/>
      <c r="H154" s="292"/>
      <c r="I154" s="206"/>
    </row>
    <row r="155" spans="1:9" ht="27.75" customHeight="1" x14ac:dyDescent="0.25">
      <c r="A155" s="289"/>
      <c r="B155" s="290"/>
      <c r="C155" s="291"/>
      <c r="D155" s="292" t="e">
        <f>#REF!</f>
        <v>#REF!</v>
      </c>
      <c r="E155" s="292"/>
      <c r="F155" s="206"/>
      <c r="G155" s="292" t="e">
        <f>#REF!</f>
        <v>#REF!</v>
      </c>
      <c r="H155" s="292"/>
      <c r="I155" s="292"/>
    </row>
    <row r="156" spans="1:9" ht="15" customHeight="1" x14ac:dyDescent="0.25">
      <c r="A156" s="306" t="s">
        <v>1111</v>
      </c>
      <c r="B156" s="309" t="s">
        <v>1110</v>
      </c>
      <c r="C156" s="178" t="s">
        <v>636</v>
      </c>
      <c r="D156" s="311" t="s">
        <v>637</v>
      </c>
      <c r="E156" s="312"/>
      <c r="F156" s="312"/>
      <c r="G156" s="313"/>
      <c r="H156" s="314" t="s">
        <v>521</v>
      </c>
      <c r="I156" s="314"/>
    </row>
    <row r="157" spans="1:9" ht="15" customHeight="1" x14ac:dyDescent="0.25">
      <c r="A157" s="307" t="s">
        <v>495</v>
      </c>
      <c r="B157" s="310"/>
      <c r="C157" s="100" t="s">
        <v>1112</v>
      </c>
      <c r="D157" s="108">
        <v>1</v>
      </c>
      <c r="E157" s="180" t="s">
        <v>1114</v>
      </c>
      <c r="F157" s="315" t="s">
        <v>1115</v>
      </c>
      <c r="G157" s="315"/>
      <c r="H157" s="314"/>
      <c r="I157" s="314"/>
    </row>
    <row r="158" spans="1:9" ht="15" customHeight="1" x14ac:dyDescent="0.25">
      <c r="A158" s="308" t="s">
        <v>453</v>
      </c>
      <c r="B158" s="111" t="s">
        <v>454</v>
      </c>
      <c r="C158" s="101" t="s">
        <v>455</v>
      </c>
      <c r="D158" s="109"/>
      <c r="E158" s="180" t="s">
        <v>1113</v>
      </c>
      <c r="F158" s="315" t="s">
        <v>593</v>
      </c>
      <c r="G158" s="315"/>
      <c r="H158" s="315" t="s">
        <v>1116</v>
      </c>
      <c r="I158" s="315"/>
    </row>
    <row r="159" spans="1:9" ht="27.75" customHeight="1" x14ac:dyDescent="0.25">
      <c r="A159" s="302" t="s">
        <v>39</v>
      </c>
      <c r="B159" s="304" t="s">
        <v>1168</v>
      </c>
      <c r="C159" s="296" t="s">
        <v>825</v>
      </c>
      <c r="D159" s="297" t="e">
        <f>D161+D163</f>
        <v>#REF!</v>
      </c>
      <c r="E159" s="297"/>
      <c r="F159" s="297" t="e">
        <f>D159-D160</f>
        <v>#REF!</v>
      </c>
      <c r="G159" s="297"/>
      <c r="H159" s="297"/>
      <c r="I159" s="179"/>
    </row>
    <row r="160" spans="1:9" ht="27.75" customHeight="1" x14ac:dyDescent="0.25">
      <c r="A160" s="303"/>
      <c r="B160" s="305"/>
      <c r="C160" s="296"/>
      <c r="D160" s="297" t="e">
        <f>D162+D164</f>
        <v>#REF!</v>
      </c>
      <c r="E160" s="297"/>
      <c r="F160" s="179"/>
      <c r="G160" s="297" t="e">
        <f>#REF!</f>
        <v>#REF!</v>
      </c>
      <c r="H160" s="297"/>
      <c r="I160" s="297"/>
    </row>
    <row r="161" spans="1:9" ht="27.75" customHeight="1" x14ac:dyDescent="0.25">
      <c r="A161" s="298" t="s">
        <v>40</v>
      </c>
      <c r="B161" s="300" t="s">
        <v>1169</v>
      </c>
      <c r="C161" s="291" t="s">
        <v>826</v>
      </c>
      <c r="D161" s="292" t="e">
        <f>#REF!</f>
        <v>#REF!</v>
      </c>
      <c r="E161" s="292"/>
      <c r="F161" s="292" t="e">
        <f>D161-D162</f>
        <v>#REF!</v>
      </c>
      <c r="G161" s="292"/>
      <c r="H161" s="292"/>
      <c r="I161" s="206"/>
    </row>
    <row r="162" spans="1:9" ht="27.75" customHeight="1" x14ac:dyDescent="0.25">
      <c r="A162" s="299"/>
      <c r="B162" s="301"/>
      <c r="C162" s="291"/>
      <c r="D162" s="292" t="e">
        <f>#REF!</f>
        <v>#REF!</v>
      </c>
      <c r="E162" s="292"/>
      <c r="F162" s="206"/>
      <c r="G162" s="292" t="e">
        <f>#REF!</f>
        <v>#REF!</v>
      </c>
      <c r="H162" s="292"/>
      <c r="I162" s="292"/>
    </row>
    <row r="163" spans="1:9" ht="27.75" customHeight="1" x14ac:dyDescent="0.25">
      <c r="A163" s="298" t="s">
        <v>547</v>
      </c>
      <c r="B163" s="300" t="s">
        <v>1170</v>
      </c>
      <c r="C163" s="291" t="s">
        <v>827</v>
      </c>
      <c r="D163" s="292" t="e">
        <f>#REF!</f>
        <v>#REF!</v>
      </c>
      <c r="E163" s="292"/>
      <c r="F163" s="292" t="e">
        <f>D163-D164</f>
        <v>#REF!</v>
      </c>
      <c r="G163" s="292"/>
      <c r="H163" s="292"/>
      <c r="I163" s="206"/>
    </row>
    <row r="164" spans="1:9" ht="27.75" customHeight="1" x14ac:dyDescent="0.25">
      <c r="A164" s="299"/>
      <c r="B164" s="301"/>
      <c r="C164" s="291"/>
      <c r="D164" s="292" t="e">
        <f>#REF!</f>
        <v>#REF!</v>
      </c>
      <c r="E164" s="292"/>
      <c r="F164" s="206"/>
      <c r="G164" s="292" t="e">
        <f>#REF!</f>
        <v>#REF!</v>
      </c>
      <c r="H164" s="292"/>
      <c r="I164" s="292"/>
    </row>
    <row r="165" spans="1:9" ht="27.9" customHeight="1" x14ac:dyDescent="0.25">
      <c r="A165" s="294" t="s">
        <v>124</v>
      </c>
      <c r="B165" s="295" t="s">
        <v>1171</v>
      </c>
      <c r="C165" s="296" t="s">
        <v>828</v>
      </c>
      <c r="D165" s="297" t="e">
        <f>D167+D169+D171+D173</f>
        <v>#REF!</v>
      </c>
      <c r="E165" s="297"/>
      <c r="F165" s="297" t="e">
        <f>D165-D166</f>
        <v>#REF!</v>
      </c>
      <c r="G165" s="297"/>
      <c r="H165" s="297"/>
      <c r="I165" s="179"/>
    </row>
    <row r="166" spans="1:9" ht="27.75" customHeight="1" x14ac:dyDescent="0.25">
      <c r="A166" s="294"/>
      <c r="B166" s="295"/>
      <c r="C166" s="296"/>
      <c r="D166" s="297" t="e">
        <f>D168+D170+D172+D174</f>
        <v>#REF!</v>
      </c>
      <c r="E166" s="297"/>
      <c r="F166" s="179"/>
      <c r="G166" s="297" t="e">
        <f>G168+G170+G172+G174</f>
        <v>#REF!</v>
      </c>
      <c r="H166" s="297"/>
      <c r="I166" s="297"/>
    </row>
    <row r="167" spans="1:9" ht="27.9" customHeight="1" x14ac:dyDescent="0.25">
      <c r="A167" s="293" t="s">
        <v>151</v>
      </c>
      <c r="B167" s="290" t="s">
        <v>1172</v>
      </c>
      <c r="C167" s="291" t="s">
        <v>829</v>
      </c>
      <c r="D167" s="292" t="e">
        <f>#REF!</f>
        <v>#REF!</v>
      </c>
      <c r="E167" s="292"/>
      <c r="F167" s="292" t="e">
        <f>D167-D168</f>
        <v>#REF!</v>
      </c>
      <c r="G167" s="292"/>
      <c r="H167" s="292"/>
      <c r="I167" s="206"/>
    </row>
    <row r="168" spans="1:9" ht="27.75" customHeight="1" x14ac:dyDescent="0.25">
      <c r="A168" s="293"/>
      <c r="B168" s="290"/>
      <c r="C168" s="291"/>
      <c r="D168" s="292" t="e">
        <f>#REF!</f>
        <v>#REF!</v>
      </c>
      <c r="E168" s="292"/>
      <c r="F168" s="206"/>
      <c r="G168" s="292" t="e">
        <f>#REF!</f>
        <v>#REF!</v>
      </c>
      <c r="H168" s="292"/>
      <c r="I168" s="292"/>
    </row>
    <row r="169" spans="1:9" ht="27.9" customHeight="1" x14ac:dyDescent="0.25">
      <c r="A169" s="289" t="s">
        <v>110</v>
      </c>
      <c r="B169" s="290" t="s">
        <v>1173</v>
      </c>
      <c r="C169" s="291" t="s">
        <v>830</v>
      </c>
      <c r="D169" s="292" t="e">
        <f>#REF!</f>
        <v>#REF!</v>
      </c>
      <c r="E169" s="292"/>
      <c r="F169" s="292" t="e">
        <f>D169-D170</f>
        <v>#REF!</v>
      </c>
      <c r="G169" s="292"/>
      <c r="H169" s="292"/>
      <c r="I169" s="206"/>
    </row>
    <row r="170" spans="1:9" ht="27.75" customHeight="1" x14ac:dyDescent="0.25">
      <c r="A170" s="289"/>
      <c r="B170" s="290"/>
      <c r="C170" s="291"/>
      <c r="D170" s="292" t="e">
        <f>#REF!</f>
        <v>#REF!</v>
      </c>
      <c r="E170" s="292"/>
      <c r="F170" s="206"/>
      <c r="G170" s="292" t="e">
        <f>#REF!</f>
        <v>#REF!</v>
      </c>
      <c r="H170" s="292"/>
      <c r="I170" s="292"/>
    </row>
    <row r="171" spans="1:9" ht="27.75" customHeight="1" x14ac:dyDescent="0.25">
      <c r="A171" s="289" t="s">
        <v>111</v>
      </c>
      <c r="B171" s="290" t="s">
        <v>1174</v>
      </c>
      <c r="C171" s="291" t="s">
        <v>831</v>
      </c>
      <c r="D171" s="292" t="e">
        <f>#REF!</f>
        <v>#REF!</v>
      </c>
      <c r="E171" s="292"/>
      <c r="F171" s="292" t="e">
        <f>D171-D172</f>
        <v>#REF!</v>
      </c>
      <c r="G171" s="292"/>
      <c r="H171" s="292"/>
      <c r="I171" s="206"/>
    </row>
    <row r="172" spans="1:9" ht="27.75" customHeight="1" x14ac:dyDescent="0.25">
      <c r="A172" s="289"/>
      <c r="B172" s="290"/>
      <c r="C172" s="291"/>
      <c r="D172" s="292" t="e">
        <f>#REF!</f>
        <v>#REF!</v>
      </c>
      <c r="E172" s="292"/>
      <c r="F172" s="206"/>
      <c r="G172" s="292" t="e">
        <f>#REF!</f>
        <v>#REF!</v>
      </c>
      <c r="H172" s="292"/>
      <c r="I172" s="292"/>
    </row>
    <row r="173" spans="1:9" ht="27.75" customHeight="1" x14ac:dyDescent="0.25">
      <c r="A173" s="289" t="s">
        <v>112</v>
      </c>
      <c r="B173" s="290" t="s">
        <v>1175</v>
      </c>
      <c r="C173" s="291" t="s">
        <v>832</v>
      </c>
      <c r="D173" s="292" t="e">
        <f>#REF!</f>
        <v>#REF!</v>
      </c>
      <c r="E173" s="292"/>
      <c r="F173" s="292" t="e">
        <f>D173-D174</f>
        <v>#REF!</v>
      </c>
      <c r="G173" s="292"/>
      <c r="H173" s="292"/>
      <c r="I173" s="206"/>
    </row>
    <row r="174" spans="1:9" ht="27.75" customHeight="1" x14ac:dyDescent="0.25">
      <c r="A174" s="289"/>
      <c r="B174" s="290"/>
      <c r="C174" s="291"/>
      <c r="D174" s="292" t="e">
        <f>#REF!</f>
        <v>#REF!</v>
      </c>
      <c r="E174" s="292"/>
      <c r="F174" s="206"/>
      <c r="G174" s="292" t="e">
        <f>#REF!</f>
        <v>#REF!</v>
      </c>
      <c r="H174" s="292"/>
      <c r="I174" s="292"/>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12" customWidth="1"/>
    <col min="2" max="2" width="29.5546875" style="20" customWidth="1"/>
    <col min="3" max="3" width="5.5546875" style="21" customWidth="1"/>
    <col min="4" max="4" width="2.5546875" style="12" customWidth="1"/>
    <col min="5" max="5" width="24.6640625" style="12" customWidth="1"/>
    <col min="6" max="6" width="8.88671875" style="12" customWidth="1"/>
    <col min="7" max="7" width="8.6640625" style="12" customWidth="1"/>
    <col min="8" max="8" width="19.44140625" style="12" customWidth="1"/>
    <col min="9" max="9" width="8.6640625" style="12" customWidth="1"/>
    <col min="10" max="16384" width="9.109375" style="12"/>
  </cols>
  <sheetData>
    <row r="1" spans="1:9" s="13" customFormat="1" ht="12.9" customHeight="1" x14ac:dyDescent="0.25">
      <c r="A1" s="306" t="s">
        <v>752</v>
      </c>
      <c r="B1" s="309" t="s">
        <v>635</v>
      </c>
      <c r="C1" s="97" t="s">
        <v>636</v>
      </c>
      <c r="D1" s="315" t="s">
        <v>637</v>
      </c>
      <c r="E1" s="315"/>
      <c r="F1" s="315"/>
      <c r="G1" s="315"/>
      <c r="H1" s="400" t="s">
        <v>521</v>
      </c>
      <c r="I1" s="401"/>
    </row>
    <row r="2" spans="1:9" s="13" customFormat="1" x14ac:dyDescent="0.25">
      <c r="A2" s="307"/>
      <c r="B2" s="310"/>
      <c r="C2" s="100" t="s">
        <v>522</v>
      </c>
      <c r="D2" s="99">
        <v>1</v>
      </c>
      <c r="E2" s="101" t="s">
        <v>714</v>
      </c>
      <c r="F2" s="381" t="s">
        <v>715</v>
      </c>
      <c r="G2" s="382"/>
      <c r="H2" s="402"/>
      <c r="I2" s="403"/>
    </row>
    <row r="3" spans="1:9" s="13" customFormat="1" ht="12.9" customHeight="1" x14ac:dyDescent="0.25">
      <c r="A3" s="308"/>
      <c r="B3" s="99" t="s">
        <v>454</v>
      </c>
      <c r="C3" s="102" t="s">
        <v>455</v>
      </c>
      <c r="D3" s="103"/>
      <c r="E3" s="143" t="s">
        <v>713</v>
      </c>
      <c r="F3" s="311"/>
      <c r="G3" s="313"/>
      <c r="H3" s="404" t="s">
        <v>721</v>
      </c>
      <c r="I3" s="405"/>
    </row>
    <row r="4" spans="1:9" s="13" customFormat="1" ht="27.9" customHeight="1" x14ac:dyDescent="0.25">
      <c r="A4" s="367"/>
      <c r="B4" s="295" t="s">
        <v>476</v>
      </c>
      <c r="C4" s="417" t="s">
        <v>183</v>
      </c>
      <c r="D4" s="297" t="e">
        <f>D6+D68+D136</f>
        <v>#REF!</v>
      </c>
      <c r="E4" s="297"/>
      <c r="F4" s="297" t="e">
        <f>F6+F68+F136</f>
        <v>#REF!</v>
      </c>
      <c r="G4" s="297"/>
      <c r="H4" s="297"/>
      <c r="I4" s="155" t="s">
        <v>593</v>
      </c>
    </row>
    <row r="5" spans="1:9" ht="27.9" customHeight="1" x14ac:dyDescent="0.25">
      <c r="A5" s="367"/>
      <c r="B5" s="295"/>
      <c r="C5" s="418"/>
      <c r="D5" s="297" t="e">
        <f>D7+D69+D137</f>
        <v>#REF!</v>
      </c>
      <c r="E5" s="297"/>
      <c r="F5" s="155"/>
      <c r="G5" s="297" t="e">
        <f>G7+G69+G137</f>
        <v>#REF!</v>
      </c>
      <c r="H5" s="297"/>
      <c r="I5" s="297"/>
    </row>
    <row r="6" spans="1:9" ht="27.9" customHeight="1" x14ac:dyDescent="0.25">
      <c r="A6" s="423" t="s">
        <v>107</v>
      </c>
      <c r="B6" s="295" t="s">
        <v>716</v>
      </c>
      <c r="C6" s="417" t="s">
        <v>184</v>
      </c>
      <c r="D6" s="297" t="e">
        <f>D8+D24+D47</f>
        <v>#REF!</v>
      </c>
      <c r="E6" s="297"/>
      <c r="F6" s="297" t="e">
        <f>F8+F24+F47</f>
        <v>#REF!</v>
      </c>
      <c r="G6" s="297"/>
      <c r="H6" s="297"/>
      <c r="I6" s="155" t="s">
        <v>593</v>
      </c>
    </row>
    <row r="7" spans="1:9" ht="27.9" customHeight="1" x14ac:dyDescent="0.25">
      <c r="A7" s="423"/>
      <c r="B7" s="295"/>
      <c r="C7" s="418"/>
      <c r="D7" s="297" t="e">
        <f>D9+D25+D48</f>
        <v>#REF!</v>
      </c>
      <c r="E7" s="297"/>
      <c r="F7" s="155" t="s">
        <v>593</v>
      </c>
      <c r="G7" s="297" t="e">
        <f>G9+G25+G48</f>
        <v>#REF!</v>
      </c>
      <c r="H7" s="297"/>
      <c r="I7" s="297"/>
    </row>
    <row r="8" spans="1:9" ht="27.9" customHeight="1" x14ac:dyDescent="0.25">
      <c r="A8" s="355" t="s">
        <v>128</v>
      </c>
      <c r="B8" s="295" t="s">
        <v>497</v>
      </c>
      <c r="C8" s="417" t="s">
        <v>185</v>
      </c>
      <c r="D8" s="297" t="e">
        <f>D10+D12+D14+D16+D18+D20+D22</f>
        <v>#REF!</v>
      </c>
      <c r="E8" s="297"/>
      <c r="F8" s="297" t="e">
        <f>F10+F12+F14+F16+F18+F20+F22</f>
        <v>#REF!</v>
      </c>
      <c r="G8" s="297"/>
      <c r="H8" s="297"/>
      <c r="I8" s="155" t="s">
        <v>593</v>
      </c>
    </row>
    <row r="9" spans="1:9" ht="27.9" customHeight="1" x14ac:dyDescent="0.25">
      <c r="A9" s="355"/>
      <c r="B9" s="295"/>
      <c r="C9" s="418"/>
      <c r="D9" s="297" t="e">
        <f>D11+D13+D15+D17+D19+D21+D23</f>
        <v>#REF!</v>
      </c>
      <c r="E9" s="297"/>
      <c r="F9" s="155" t="s">
        <v>593</v>
      </c>
      <c r="G9" s="297" t="e">
        <f>G11+G13+G15+G17+G19+G21+G23</f>
        <v>#REF!</v>
      </c>
      <c r="H9" s="297"/>
      <c r="I9" s="297"/>
    </row>
    <row r="10" spans="1:9" ht="27.9" customHeight="1" x14ac:dyDescent="0.25">
      <c r="A10" s="421" t="s">
        <v>596</v>
      </c>
      <c r="B10" s="290" t="s">
        <v>638</v>
      </c>
      <c r="C10" s="409" t="s">
        <v>186</v>
      </c>
      <c r="D10" s="345" t="e">
        <f>#REF!</f>
        <v>#REF!</v>
      </c>
      <c r="E10" s="346"/>
      <c r="F10" s="373" t="e">
        <f>D10-D11</f>
        <v>#REF!</v>
      </c>
      <c r="G10" s="373"/>
      <c r="H10" s="373"/>
      <c r="I10" s="116" t="s">
        <v>593</v>
      </c>
    </row>
    <row r="11" spans="1:9" ht="27.9" customHeight="1" x14ac:dyDescent="0.25">
      <c r="A11" s="421"/>
      <c r="B11" s="290"/>
      <c r="C11" s="410"/>
      <c r="D11" s="345" t="e">
        <f>#REF!</f>
        <v>#REF!</v>
      </c>
      <c r="E11" s="346"/>
      <c r="F11" s="116"/>
      <c r="G11" s="399" t="e">
        <f>#REF!</f>
        <v>#REF!</v>
      </c>
      <c r="H11" s="399"/>
      <c r="I11" s="399"/>
    </row>
    <row r="12" spans="1:9" ht="27.9" customHeight="1" x14ac:dyDescent="0.25">
      <c r="A12" s="358" t="s">
        <v>110</v>
      </c>
      <c r="B12" s="290" t="s">
        <v>345</v>
      </c>
      <c r="C12" s="409" t="s">
        <v>187</v>
      </c>
      <c r="D12" s="345" t="e">
        <f>#REF!</f>
        <v>#REF!</v>
      </c>
      <c r="E12" s="346"/>
      <c r="F12" s="373" t="e">
        <f>D12-D13</f>
        <v>#REF!</v>
      </c>
      <c r="G12" s="373"/>
      <c r="H12" s="373"/>
      <c r="I12" s="116" t="s">
        <v>593</v>
      </c>
    </row>
    <row r="13" spans="1:9" ht="27.9" customHeight="1" x14ac:dyDescent="0.25">
      <c r="A13" s="358"/>
      <c r="B13" s="290"/>
      <c r="C13" s="410"/>
      <c r="D13" s="345" t="e">
        <f>#REF!</f>
        <v>#REF!</v>
      </c>
      <c r="E13" s="346"/>
      <c r="F13" s="116"/>
      <c r="G13" s="399" t="e">
        <f>#REF!</f>
        <v>#REF!</v>
      </c>
      <c r="H13" s="399"/>
      <c r="I13" s="399"/>
    </row>
    <row r="14" spans="1:9" ht="27.9" customHeight="1" x14ac:dyDescent="0.25">
      <c r="A14" s="358" t="s">
        <v>111</v>
      </c>
      <c r="B14" s="356" t="s">
        <v>639</v>
      </c>
      <c r="C14" s="409" t="s">
        <v>188</v>
      </c>
      <c r="D14" s="345" t="e">
        <f>#REF!</f>
        <v>#REF!</v>
      </c>
      <c r="E14" s="346"/>
      <c r="F14" s="373" t="e">
        <f>D14-D15</f>
        <v>#REF!</v>
      </c>
      <c r="G14" s="373"/>
      <c r="H14" s="373"/>
      <c r="I14" s="116" t="s">
        <v>593</v>
      </c>
    </row>
    <row r="15" spans="1:9" ht="27.9" customHeight="1" x14ac:dyDescent="0.25">
      <c r="A15" s="358"/>
      <c r="B15" s="356"/>
      <c r="C15" s="410"/>
      <c r="D15" s="345" t="e">
        <f>#REF!</f>
        <v>#REF!</v>
      </c>
      <c r="E15" s="346"/>
      <c r="F15" s="116"/>
      <c r="G15" s="399" t="e">
        <f>#REF!</f>
        <v>#REF!</v>
      </c>
      <c r="H15" s="399"/>
      <c r="I15" s="399"/>
    </row>
    <row r="16" spans="1:9" ht="27.9" customHeight="1" x14ac:dyDescent="0.25">
      <c r="A16" s="358" t="s">
        <v>112</v>
      </c>
      <c r="B16" s="359" t="s">
        <v>334</v>
      </c>
      <c r="C16" s="409" t="s">
        <v>189</v>
      </c>
      <c r="D16" s="345" t="e">
        <f>#REF!</f>
        <v>#REF!</v>
      </c>
      <c r="E16" s="346"/>
      <c r="F16" s="373" t="e">
        <f>D16-D17</f>
        <v>#REF!</v>
      </c>
      <c r="G16" s="373"/>
      <c r="H16" s="373"/>
      <c r="I16" s="116" t="s">
        <v>593</v>
      </c>
    </row>
    <row r="17" spans="1:9" ht="27.9" customHeight="1" x14ac:dyDescent="0.25">
      <c r="A17" s="358"/>
      <c r="B17" s="359"/>
      <c r="C17" s="410"/>
      <c r="D17" s="345" t="e">
        <f>#REF!</f>
        <v>#REF!</v>
      </c>
      <c r="E17" s="346"/>
      <c r="F17" s="116"/>
      <c r="G17" s="399" t="e">
        <f>#REF!</f>
        <v>#REF!</v>
      </c>
      <c r="H17" s="399"/>
      <c r="I17" s="399"/>
    </row>
    <row r="18" spans="1:9" ht="27.9" customHeight="1" x14ac:dyDescent="0.25">
      <c r="A18" s="422" t="s">
        <v>113</v>
      </c>
      <c r="B18" s="359" t="s">
        <v>640</v>
      </c>
      <c r="C18" s="409" t="s">
        <v>190</v>
      </c>
      <c r="D18" s="345" t="e">
        <f>#REF!</f>
        <v>#REF!</v>
      </c>
      <c r="E18" s="346"/>
      <c r="F18" s="373" t="e">
        <f>D18-D19</f>
        <v>#REF!</v>
      </c>
      <c r="G18" s="373"/>
      <c r="H18" s="373"/>
      <c r="I18" s="116" t="s">
        <v>593</v>
      </c>
    </row>
    <row r="19" spans="1:9" ht="27.9" customHeight="1" x14ac:dyDescent="0.25">
      <c r="A19" s="422"/>
      <c r="B19" s="359"/>
      <c r="C19" s="410"/>
      <c r="D19" s="345" t="e">
        <f>#REF!</f>
        <v>#REF!</v>
      </c>
      <c r="E19" s="346"/>
      <c r="F19" s="116"/>
      <c r="G19" s="399" t="e">
        <f>#REF!</f>
        <v>#REF!</v>
      </c>
      <c r="H19" s="399"/>
      <c r="I19" s="399"/>
    </row>
    <row r="20" spans="1:9" ht="27.9" customHeight="1" x14ac:dyDescent="0.25">
      <c r="A20" s="358" t="s">
        <v>114</v>
      </c>
      <c r="B20" s="356" t="s">
        <v>641</v>
      </c>
      <c r="C20" s="409" t="s">
        <v>191</v>
      </c>
      <c r="D20" s="345" t="e">
        <f>#REF!</f>
        <v>#REF!</v>
      </c>
      <c r="E20" s="346"/>
      <c r="F20" s="373" t="e">
        <f>D20-D21</f>
        <v>#REF!</v>
      </c>
      <c r="G20" s="373"/>
      <c r="H20" s="373"/>
      <c r="I20" s="116" t="s">
        <v>593</v>
      </c>
    </row>
    <row r="21" spans="1:9" ht="27.9" customHeight="1" x14ac:dyDescent="0.25">
      <c r="A21" s="358"/>
      <c r="B21" s="356"/>
      <c r="C21" s="410"/>
      <c r="D21" s="345" t="e">
        <f>#REF!</f>
        <v>#REF!</v>
      </c>
      <c r="E21" s="346"/>
      <c r="F21" s="116"/>
      <c r="G21" s="399" t="e">
        <f>#REF!</f>
        <v>#REF!</v>
      </c>
      <c r="H21" s="399"/>
      <c r="I21" s="399"/>
    </row>
    <row r="22" spans="1:9" ht="27.9" customHeight="1" x14ac:dyDescent="0.25">
      <c r="A22" s="421" t="s">
        <v>115</v>
      </c>
      <c r="B22" s="290" t="s">
        <v>717</v>
      </c>
      <c r="C22" s="409" t="s">
        <v>192</v>
      </c>
      <c r="D22" s="345" t="e">
        <f>#REF!</f>
        <v>#REF!</v>
      </c>
      <c r="E22" s="346"/>
      <c r="F22" s="373" t="e">
        <f>D22-D23</f>
        <v>#REF!</v>
      </c>
      <c r="G22" s="373"/>
      <c r="H22" s="373"/>
      <c r="I22" s="116" t="s">
        <v>593</v>
      </c>
    </row>
    <row r="23" spans="1:9" ht="27.9" customHeight="1" x14ac:dyDescent="0.25">
      <c r="A23" s="421"/>
      <c r="B23" s="290"/>
      <c r="C23" s="410"/>
      <c r="D23" s="345" t="e">
        <f>#REF!</f>
        <v>#REF!</v>
      </c>
      <c r="E23" s="346"/>
      <c r="F23" s="116"/>
      <c r="G23" s="399" t="e">
        <f>#REF!</f>
        <v>#REF!</v>
      </c>
      <c r="H23" s="399"/>
      <c r="I23" s="399"/>
    </row>
    <row r="24" spans="1:9" ht="27.9" customHeight="1" x14ac:dyDescent="0.25">
      <c r="A24" s="379" t="s">
        <v>597</v>
      </c>
      <c r="B24" s="295" t="s">
        <v>718</v>
      </c>
      <c r="C24" s="415" t="s">
        <v>193</v>
      </c>
      <c r="D24" s="297" t="e">
        <f>D26+D28+D30+D35+D37+D39+D41+D43+D45</f>
        <v>#REF!</v>
      </c>
      <c r="E24" s="297"/>
      <c r="F24" s="320" t="e">
        <f>F26+F28+F30+F35+F37+F39+F41+F43+F45</f>
        <v>#REF!</v>
      </c>
      <c r="G24" s="322"/>
      <c r="H24" s="321"/>
      <c r="I24" s="155" t="s">
        <v>593</v>
      </c>
    </row>
    <row r="25" spans="1:9" ht="27.9" customHeight="1" x14ac:dyDescent="0.25">
      <c r="A25" s="379"/>
      <c r="B25" s="295"/>
      <c r="C25" s="416"/>
      <c r="D25" s="297" t="e">
        <f>D27+D29+D31+D36+D38+D40+D42+D44+D46</f>
        <v>#REF!</v>
      </c>
      <c r="E25" s="297"/>
      <c r="F25" s="155" t="s">
        <v>593</v>
      </c>
      <c r="G25" s="297" t="e">
        <f>G27+G29+G31+G36+G38+G40+G42+G44+G46</f>
        <v>#REF!</v>
      </c>
      <c r="H25" s="297"/>
      <c r="I25" s="297"/>
    </row>
    <row r="26" spans="1:9" ht="27.9" customHeight="1" x14ac:dyDescent="0.25">
      <c r="A26" s="358" t="s">
        <v>598</v>
      </c>
      <c r="B26" s="290" t="s">
        <v>642</v>
      </c>
      <c r="C26" s="409" t="s">
        <v>194</v>
      </c>
      <c r="D26" s="345" t="e">
        <f>#REF!</f>
        <v>#REF!</v>
      </c>
      <c r="E26" s="346"/>
      <c r="F26" s="373" t="e">
        <f>D26-D27</f>
        <v>#REF!</v>
      </c>
      <c r="G26" s="373"/>
      <c r="H26" s="373"/>
      <c r="I26" s="116" t="e">
        <f>#REF!</f>
        <v>#REF!</v>
      </c>
    </row>
    <row r="27" spans="1:9" ht="27.9" customHeight="1" x14ac:dyDescent="0.25">
      <c r="A27" s="358"/>
      <c r="B27" s="290"/>
      <c r="C27" s="410"/>
      <c r="D27" s="345" t="e">
        <f>#REF!</f>
        <v>#REF!</v>
      </c>
      <c r="E27" s="346"/>
      <c r="F27" s="116"/>
      <c r="G27" s="399" t="e">
        <f>#REF!</f>
        <v>#REF!</v>
      </c>
      <c r="H27" s="399"/>
      <c r="I27" s="399"/>
    </row>
    <row r="28" spans="1:9" ht="27.9" customHeight="1" x14ac:dyDescent="0.25">
      <c r="A28" s="360" t="s">
        <v>116</v>
      </c>
      <c r="B28" s="356" t="s">
        <v>719</v>
      </c>
      <c r="C28" s="409" t="s">
        <v>195</v>
      </c>
      <c r="D28" s="345" t="e">
        <f>#REF!</f>
        <v>#REF!</v>
      </c>
      <c r="E28" s="346"/>
      <c r="F28" s="373" t="e">
        <f>D28-D29</f>
        <v>#REF!</v>
      </c>
      <c r="G28" s="373"/>
      <c r="H28" s="373"/>
      <c r="I28" s="116" t="s">
        <v>593</v>
      </c>
    </row>
    <row r="29" spans="1:9" ht="27.75" customHeight="1" x14ac:dyDescent="0.25">
      <c r="A29" s="361"/>
      <c r="B29" s="356"/>
      <c r="C29" s="410"/>
      <c r="D29" s="345" t="e">
        <f>#REF!</f>
        <v>#REF!</v>
      </c>
      <c r="E29" s="346"/>
      <c r="F29" s="116"/>
      <c r="G29" s="399" t="e">
        <f>#REF!</f>
        <v>#REF!</v>
      </c>
      <c r="H29" s="399"/>
      <c r="I29" s="399"/>
    </row>
    <row r="30" spans="1:9" ht="27.75" customHeight="1" x14ac:dyDescent="0.25">
      <c r="A30" s="360" t="s">
        <v>117</v>
      </c>
      <c r="B30" s="356" t="s">
        <v>720</v>
      </c>
      <c r="C30" s="409" t="s">
        <v>196</v>
      </c>
      <c r="D30" s="345" t="e">
        <f>#REF!</f>
        <v>#REF!</v>
      </c>
      <c r="E30" s="346"/>
      <c r="F30" s="373" t="e">
        <f>D30-D31</f>
        <v>#REF!</v>
      </c>
      <c r="G30" s="373"/>
      <c r="H30" s="373"/>
      <c r="I30" s="116" t="s">
        <v>593</v>
      </c>
    </row>
    <row r="31" spans="1:9" ht="27.75" customHeight="1" x14ac:dyDescent="0.25">
      <c r="A31" s="361"/>
      <c r="B31" s="356"/>
      <c r="C31" s="410"/>
      <c r="D31" s="345" t="e">
        <f>#REF!</f>
        <v>#REF!</v>
      </c>
      <c r="E31" s="346"/>
      <c r="F31" s="116"/>
      <c r="G31" s="399" t="e">
        <f>#REF!</f>
        <v>#REF!</v>
      </c>
      <c r="H31" s="399"/>
      <c r="I31" s="399"/>
    </row>
    <row r="32" spans="1:9" s="13" customFormat="1" ht="12.9" customHeight="1" x14ac:dyDescent="0.25">
      <c r="A32" s="306" t="str">
        <f>A1</f>
        <v xml:space="preserve">Ident. a </v>
      </c>
      <c r="B32" s="309" t="s">
        <v>635</v>
      </c>
      <c r="C32" s="97" t="s">
        <v>636</v>
      </c>
      <c r="D32" s="315" t="s">
        <v>637</v>
      </c>
      <c r="E32" s="315"/>
      <c r="F32" s="315"/>
      <c r="G32" s="315"/>
      <c r="H32" s="400" t="s">
        <v>521</v>
      </c>
      <c r="I32" s="401"/>
    </row>
    <row r="33" spans="1:21" s="13" customFormat="1" x14ac:dyDescent="0.25">
      <c r="A33" s="307"/>
      <c r="B33" s="310"/>
      <c r="C33" s="100" t="s">
        <v>522</v>
      </c>
      <c r="D33" s="99">
        <v>1</v>
      </c>
      <c r="E33" s="101" t="s">
        <v>714</v>
      </c>
      <c r="F33" s="381" t="s">
        <v>715</v>
      </c>
      <c r="G33" s="382"/>
      <c r="H33" s="402"/>
      <c r="I33" s="403"/>
    </row>
    <row r="34" spans="1:21" s="13" customFormat="1" ht="12.9" customHeight="1" x14ac:dyDescent="0.25">
      <c r="A34" s="308"/>
      <c r="B34" s="99" t="s">
        <v>454</v>
      </c>
      <c r="C34" s="102" t="s">
        <v>455</v>
      </c>
      <c r="D34" s="103"/>
      <c r="E34" s="163" t="s">
        <v>722</v>
      </c>
      <c r="F34" s="311"/>
      <c r="G34" s="313"/>
      <c r="H34" s="404" t="s">
        <v>721</v>
      </c>
      <c r="I34" s="405"/>
    </row>
    <row r="35" spans="1:21" ht="27.9" customHeight="1" x14ac:dyDescent="0.25">
      <c r="A35" s="360" t="s">
        <v>118</v>
      </c>
      <c r="B35" s="413" t="s">
        <v>723</v>
      </c>
      <c r="C35" s="411" t="s">
        <v>197</v>
      </c>
      <c r="D35" s="345" t="e">
        <f>#REF!</f>
        <v>#REF!</v>
      </c>
      <c r="E35" s="346"/>
      <c r="F35" s="373" t="e">
        <f>D35-D36</f>
        <v>#REF!</v>
      </c>
      <c r="G35" s="373"/>
      <c r="H35" s="373"/>
      <c r="I35" s="116" t="s">
        <v>593</v>
      </c>
    </row>
    <row r="36" spans="1:21" ht="27.9" customHeight="1" x14ac:dyDescent="0.25">
      <c r="A36" s="361"/>
      <c r="B36" s="414"/>
      <c r="C36" s="412"/>
      <c r="D36" s="345" t="e">
        <f>#REF!</f>
        <v>#REF!</v>
      </c>
      <c r="E36" s="346"/>
      <c r="F36" s="116"/>
      <c r="G36" s="399" t="e">
        <f>#REF!</f>
        <v>#REF!</v>
      </c>
      <c r="H36" s="399"/>
      <c r="I36" s="399"/>
    </row>
    <row r="37" spans="1:21" ht="27.9" customHeight="1" x14ac:dyDescent="0.25">
      <c r="A37" s="360" t="s">
        <v>119</v>
      </c>
      <c r="B37" s="419" t="s">
        <v>643</v>
      </c>
      <c r="C37" s="364" t="s">
        <v>198</v>
      </c>
      <c r="D37" s="345" t="e">
        <f>#REF!</f>
        <v>#REF!</v>
      </c>
      <c r="E37" s="346"/>
      <c r="F37" s="373" t="e">
        <f>D37-D38</f>
        <v>#REF!</v>
      </c>
      <c r="G37" s="373"/>
      <c r="H37" s="373"/>
      <c r="I37" s="116" t="s">
        <v>593</v>
      </c>
    </row>
    <row r="38" spans="1:21" ht="27.9" customHeight="1" x14ac:dyDescent="0.25">
      <c r="A38" s="361"/>
      <c r="B38" s="420"/>
      <c r="C38" s="364"/>
      <c r="D38" s="345" t="e">
        <f>#REF!</f>
        <v>#REF!</v>
      </c>
      <c r="E38" s="346"/>
      <c r="F38" s="116"/>
      <c r="G38" s="399" t="e">
        <f>#REF!</f>
        <v>#REF!</v>
      </c>
      <c r="H38" s="399"/>
      <c r="I38" s="399"/>
      <c r="T38" s="14"/>
      <c r="U38" s="14"/>
    </row>
    <row r="39" spans="1:21" ht="27.9" customHeight="1" x14ac:dyDescent="0.25">
      <c r="A39" s="360" t="s">
        <v>120</v>
      </c>
      <c r="B39" s="419" t="s">
        <v>724</v>
      </c>
      <c r="C39" s="364" t="s">
        <v>199</v>
      </c>
      <c r="D39" s="345" t="e">
        <f>#REF!</f>
        <v>#REF!</v>
      </c>
      <c r="E39" s="346"/>
      <c r="F39" s="373" t="e">
        <f>D39-D40</f>
        <v>#REF!</v>
      </c>
      <c r="G39" s="373"/>
      <c r="H39" s="373"/>
      <c r="I39" s="116" t="s">
        <v>593</v>
      </c>
    </row>
    <row r="40" spans="1:21" ht="27.9" customHeight="1" x14ac:dyDescent="0.25">
      <c r="A40" s="361"/>
      <c r="B40" s="420"/>
      <c r="C40" s="364"/>
      <c r="D40" s="345" t="e">
        <f>#REF!</f>
        <v>#REF!</v>
      </c>
      <c r="E40" s="346"/>
      <c r="F40" s="116"/>
      <c r="G40" s="399" t="e">
        <f>#REF!</f>
        <v>#REF!</v>
      </c>
      <c r="H40" s="399"/>
      <c r="I40" s="399"/>
    </row>
    <row r="41" spans="1:21" ht="27.9" customHeight="1" x14ac:dyDescent="0.25">
      <c r="A41" s="360" t="s">
        <v>121</v>
      </c>
      <c r="B41" s="419" t="s">
        <v>725</v>
      </c>
      <c r="C41" s="364" t="s">
        <v>200</v>
      </c>
      <c r="D41" s="345" t="e">
        <f>#REF!</f>
        <v>#REF!</v>
      </c>
      <c r="E41" s="346"/>
      <c r="F41" s="373" t="e">
        <f>D41-D42</f>
        <v>#REF!</v>
      </c>
      <c r="G41" s="373"/>
      <c r="H41" s="373"/>
      <c r="I41" s="116" t="s">
        <v>593</v>
      </c>
    </row>
    <row r="42" spans="1:21" ht="27.9" customHeight="1" x14ac:dyDescent="0.25">
      <c r="A42" s="361"/>
      <c r="B42" s="420"/>
      <c r="C42" s="364"/>
      <c r="D42" s="345" t="e">
        <f>#REF!</f>
        <v>#REF!</v>
      </c>
      <c r="E42" s="346"/>
      <c r="F42" s="116"/>
      <c r="G42" s="399" t="e">
        <f>#REF!</f>
        <v>#REF!</v>
      </c>
      <c r="H42" s="399"/>
      <c r="I42" s="399"/>
    </row>
    <row r="43" spans="1:21" ht="27.9" customHeight="1" x14ac:dyDescent="0.25">
      <c r="A43" s="360" t="s">
        <v>122</v>
      </c>
      <c r="B43" s="419" t="s">
        <v>644</v>
      </c>
      <c r="C43" s="364" t="s">
        <v>201</v>
      </c>
      <c r="D43" s="345" t="e">
        <f>#REF!</f>
        <v>#REF!</v>
      </c>
      <c r="E43" s="346"/>
      <c r="F43" s="373" t="e">
        <f>D43-D44</f>
        <v>#REF!</v>
      </c>
      <c r="G43" s="373"/>
      <c r="H43" s="373"/>
      <c r="I43" s="116" t="s">
        <v>593</v>
      </c>
    </row>
    <row r="44" spans="1:21" ht="27.9" customHeight="1" x14ac:dyDescent="0.25">
      <c r="A44" s="361"/>
      <c r="B44" s="420"/>
      <c r="C44" s="364"/>
      <c r="D44" s="345" t="e">
        <f>#REF!</f>
        <v>#REF!</v>
      </c>
      <c r="E44" s="346"/>
      <c r="F44" s="116"/>
      <c r="G44" s="399" t="e">
        <f>#REF!</f>
        <v>#REF!</v>
      </c>
      <c r="H44" s="399"/>
      <c r="I44" s="399"/>
    </row>
    <row r="45" spans="1:21" ht="27.9" customHeight="1" x14ac:dyDescent="0.25">
      <c r="A45" s="406" t="s">
        <v>456</v>
      </c>
      <c r="B45" s="290" t="s">
        <v>645</v>
      </c>
      <c r="C45" s="364" t="s">
        <v>202</v>
      </c>
      <c r="D45" s="345" t="e">
        <f>#REF!</f>
        <v>#REF!</v>
      </c>
      <c r="E45" s="346"/>
      <c r="F45" s="373" t="e">
        <f>D45-D46</f>
        <v>#REF!</v>
      </c>
      <c r="G45" s="373"/>
      <c r="H45" s="373"/>
      <c r="I45" s="116" t="s">
        <v>593</v>
      </c>
    </row>
    <row r="46" spans="1:21" ht="27.9" customHeight="1" x14ac:dyDescent="0.25">
      <c r="A46" s="406"/>
      <c r="B46" s="290"/>
      <c r="C46" s="364"/>
      <c r="D46" s="345" t="e">
        <f>#REF!</f>
        <v>#REF!</v>
      </c>
      <c r="E46" s="346"/>
      <c r="F46" s="116"/>
      <c r="G46" s="399" t="e">
        <f>#REF!</f>
        <v>#REF!</v>
      </c>
      <c r="H46" s="399"/>
      <c r="I46" s="399"/>
    </row>
    <row r="47" spans="1:21" ht="27.9" customHeight="1" x14ac:dyDescent="0.25">
      <c r="A47" s="362" t="s">
        <v>134</v>
      </c>
      <c r="B47" s="407" t="s">
        <v>103</v>
      </c>
      <c r="C47" s="357" t="s">
        <v>203</v>
      </c>
      <c r="D47" s="297" t="e">
        <f>D49+D51+D53+D55+D57+D59+D61+D66</f>
        <v>#REF!</v>
      </c>
      <c r="E47" s="297"/>
      <c r="F47" s="297" t="e">
        <f>D47-D48</f>
        <v>#REF!</v>
      </c>
      <c r="G47" s="297"/>
      <c r="H47" s="297"/>
      <c r="I47" s="158"/>
    </row>
    <row r="48" spans="1:21" ht="27.9" customHeight="1" x14ac:dyDescent="0.25">
      <c r="A48" s="362"/>
      <c r="B48" s="408"/>
      <c r="C48" s="357"/>
      <c r="D48" s="297" t="e">
        <f>D50+D52+D54+D56+D58+D60+D62+D67</f>
        <v>#REF!</v>
      </c>
      <c r="E48" s="297"/>
      <c r="F48" s="158"/>
      <c r="G48" s="297" t="e">
        <f>G50+G52+G54+G56+G58+G60+G62+G67</f>
        <v>#REF!</v>
      </c>
      <c r="H48" s="297"/>
      <c r="I48" s="297"/>
    </row>
    <row r="49" spans="1:9" ht="27.9" customHeight="1" x14ac:dyDescent="0.25">
      <c r="A49" s="358" t="s">
        <v>599</v>
      </c>
      <c r="B49" s="325" t="s">
        <v>726</v>
      </c>
      <c r="C49" s="364" t="s">
        <v>204</v>
      </c>
      <c r="D49" s="345" t="e">
        <f>#REF!</f>
        <v>#REF!</v>
      </c>
      <c r="E49" s="346"/>
      <c r="F49" s="373" t="e">
        <f>D49-D50</f>
        <v>#REF!</v>
      </c>
      <c r="G49" s="373"/>
      <c r="H49" s="373"/>
      <c r="I49" s="116" t="s">
        <v>593</v>
      </c>
    </row>
    <row r="50" spans="1:9" ht="27.9" customHeight="1" x14ac:dyDescent="0.25">
      <c r="A50" s="358"/>
      <c r="B50" s="325"/>
      <c r="C50" s="364"/>
      <c r="D50" s="345" t="e">
        <f>#REF!</f>
        <v>#REF!</v>
      </c>
      <c r="E50" s="346"/>
      <c r="F50" s="116"/>
      <c r="G50" s="399" t="e">
        <f>#REF!</f>
        <v>#REF!</v>
      </c>
      <c r="H50" s="399"/>
      <c r="I50" s="399"/>
    </row>
    <row r="51" spans="1:9" ht="27.9" customHeight="1" x14ac:dyDescent="0.25">
      <c r="A51" s="406" t="s">
        <v>116</v>
      </c>
      <c r="B51" s="356" t="s">
        <v>727</v>
      </c>
      <c r="C51" s="364" t="s">
        <v>205</v>
      </c>
      <c r="D51" s="345" t="e">
        <f>#REF!</f>
        <v>#REF!</v>
      </c>
      <c r="E51" s="346"/>
      <c r="F51" s="373" t="e">
        <f>D51-D52</f>
        <v>#REF!</v>
      </c>
      <c r="G51" s="373"/>
      <c r="H51" s="373"/>
      <c r="I51" s="116" t="s">
        <v>593</v>
      </c>
    </row>
    <row r="52" spans="1:9" ht="27.9" customHeight="1" x14ac:dyDescent="0.25">
      <c r="A52" s="406"/>
      <c r="B52" s="356"/>
      <c r="C52" s="364"/>
      <c r="D52" s="345" t="e">
        <f>#REF!</f>
        <v>#REF!</v>
      </c>
      <c r="E52" s="346"/>
      <c r="F52" s="116"/>
      <c r="G52" s="399" t="e">
        <f>#REF!</f>
        <v>#REF!</v>
      </c>
      <c r="H52" s="399"/>
      <c r="I52" s="399"/>
    </row>
    <row r="53" spans="1:9" ht="27.9" customHeight="1" x14ac:dyDescent="0.25">
      <c r="A53" s="406" t="s">
        <v>117</v>
      </c>
      <c r="B53" s="356" t="s">
        <v>728</v>
      </c>
      <c r="C53" s="364" t="s">
        <v>206</v>
      </c>
      <c r="D53" s="345" t="e">
        <f>#REF!</f>
        <v>#REF!</v>
      </c>
      <c r="E53" s="346"/>
      <c r="F53" s="373" t="e">
        <f>D53-D54</f>
        <v>#REF!</v>
      </c>
      <c r="G53" s="373"/>
      <c r="H53" s="373"/>
      <c r="I53" s="116" t="s">
        <v>593</v>
      </c>
    </row>
    <row r="54" spans="1:9" ht="27.9" customHeight="1" x14ac:dyDescent="0.25">
      <c r="A54" s="406"/>
      <c r="B54" s="356"/>
      <c r="C54" s="364"/>
      <c r="D54" s="345" t="e">
        <f>#REF!</f>
        <v>#REF!</v>
      </c>
      <c r="E54" s="346"/>
      <c r="F54" s="116"/>
      <c r="G54" s="399" t="e">
        <f>#REF!</f>
        <v>#REF!</v>
      </c>
      <c r="H54" s="399"/>
      <c r="I54" s="399"/>
    </row>
    <row r="55" spans="1:9" ht="27.9" customHeight="1" x14ac:dyDescent="0.25">
      <c r="A55" s="406" t="s">
        <v>118</v>
      </c>
      <c r="B55" s="356" t="s">
        <v>729</v>
      </c>
      <c r="C55" s="364" t="s">
        <v>207</v>
      </c>
      <c r="D55" s="345" t="e">
        <f>#REF!</f>
        <v>#REF!</v>
      </c>
      <c r="E55" s="346"/>
      <c r="F55" s="373" t="e">
        <f>D55-D56</f>
        <v>#REF!</v>
      </c>
      <c r="G55" s="373"/>
      <c r="H55" s="373"/>
      <c r="I55" s="116" t="s">
        <v>593</v>
      </c>
    </row>
    <row r="56" spans="1:9" ht="27.9" customHeight="1" x14ac:dyDescent="0.25">
      <c r="A56" s="406"/>
      <c r="B56" s="356"/>
      <c r="C56" s="364"/>
      <c r="D56" s="345" t="e">
        <f>#REF!</f>
        <v>#REF!</v>
      </c>
      <c r="E56" s="346"/>
      <c r="F56" s="116"/>
      <c r="G56" s="399" t="e">
        <f>#REF!</f>
        <v>#REF!</v>
      </c>
      <c r="H56" s="399"/>
      <c r="I56" s="399"/>
    </row>
    <row r="57" spans="1:9" ht="27.9" customHeight="1" x14ac:dyDescent="0.25">
      <c r="A57" s="406" t="s">
        <v>119</v>
      </c>
      <c r="B57" s="356" t="s">
        <v>646</v>
      </c>
      <c r="C57" s="364" t="s">
        <v>208</v>
      </c>
      <c r="D57" s="345" t="e">
        <f>#REF!</f>
        <v>#REF!</v>
      </c>
      <c r="E57" s="346"/>
      <c r="F57" s="373" t="e">
        <f>D57-D58</f>
        <v>#REF!</v>
      </c>
      <c r="G57" s="373"/>
      <c r="H57" s="373"/>
      <c r="I57" s="116" t="s">
        <v>593</v>
      </c>
    </row>
    <row r="58" spans="1:9" ht="27.9" customHeight="1" x14ac:dyDescent="0.25">
      <c r="A58" s="406"/>
      <c r="B58" s="356"/>
      <c r="C58" s="364"/>
      <c r="D58" s="345" t="e">
        <f>#REF!</f>
        <v>#REF!</v>
      </c>
      <c r="E58" s="346"/>
      <c r="F58" s="116"/>
      <c r="G58" s="399" t="e">
        <f>#REF!</f>
        <v>#REF!</v>
      </c>
      <c r="H58" s="399"/>
      <c r="I58" s="399"/>
    </row>
    <row r="59" spans="1:9" ht="27.9" customHeight="1" x14ac:dyDescent="0.25">
      <c r="A59" s="406" t="s">
        <v>323</v>
      </c>
      <c r="B59" s="356" t="s">
        <v>647</v>
      </c>
      <c r="C59" s="364" t="s">
        <v>209</v>
      </c>
      <c r="D59" s="345" t="e">
        <f>#REF!</f>
        <v>#REF!</v>
      </c>
      <c r="E59" s="346"/>
      <c r="F59" s="373" t="e">
        <f>D59-D60</f>
        <v>#REF!</v>
      </c>
      <c r="G59" s="373"/>
      <c r="H59" s="373"/>
      <c r="I59" s="116" t="s">
        <v>593</v>
      </c>
    </row>
    <row r="60" spans="1:9" ht="27.75" customHeight="1" x14ac:dyDescent="0.25">
      <c r="A60" s="406"/>
      <c r="B60" s="356"/>
      <c r="C60" s="364"/>
      <c r="D60" s="345" t="e">
        <f>#REF!</f>
        <v>#REF!</v>
      </c>
      <c r="E60" s="346"/>
      <c r="F60" s="116"/>
      <c r="G60" s="399" t="e">
        <f>#REF!</f>
        <v>#REF!</v>
      </c>
      <c r="H60" s="399"/>
      <c r="I60" s="399"/>
    </row>
    <row r="61" spans="1:9" ht="27.75" customHeight="1" x14ac:dyDescent="0.25">
      <c r="A61" s="406" t="s">
        <v>325</v>
      </c>
      <c r="B61" s="356" t="s">
        <v>730</v>
      </c>
      <c r="C61" s="364" t="s">
        <v>210</v>
      </c>
      <c r="D61" s="345" t="e">
        <f>#REF!</f>
        <v>#REF!</v>
      </c>
      <c r="E61" s="346"/>
      <c r="F61" s="373" t="e">
        <f>D61-D62</f>
        <v>#REF!</v>
      </c>
      <c r="G61" s="373"/>
      <c r="H61" s="373"/>
      <c r="I61" s="116" t="s">
        <v>593</v>
      </c>
    </row>
    <row r="62" spans="1:9" ht="27.75" customHeight="1" x14ac:dyDescent="0.25">
      <c r="A62" s="406"/>
      <c r="B62" s="356"/>
      <c r="C62" s="364"/>
      <c r="D62" s="345" t="e">
        <f>#REF!</f>
        <v>#REF!</v>
      </c>
      <c r="E62" s="346"/>
      <c r="F62" s="116"/>
      <c r="G62" s="399" t="e">
        <f>#REF!</f>
        <v>#REF!</v>
      </c>
      <c r="H62" s="399"/>
      <c r="I62" s="399"/>
    </row>
    <row r="63" spans="1:9" s="13" customFormat="1" ht="12.9" customHeight="1" x14ac:dyDescent="0.25">
      <c r="A63" s="306" t="str">
        <f>A1</f>
        <v xml:space="preserve">Ident. a </v>
      </c>
      <c r="B63" s="309" t="s">
        <v>635</v>
      </c>
      <c r="C63" s="97" t="s">
        <v>636</v>
      </c>
      <c r="D63" s="315" t="s">
        <v>637</v>
      </c>
      <c r="E63" s="315"/>
      <c r="F63" s="315"/>
      <c r="G63" s="315"/>
      <c r="H63" s="400" t="s">
        <v>521</v>
      </c>
      <c r="I63" s="401"/>
    </row>
    <row r="64" spans="1:9" s="13" customFormat="1" x14ac:dyDescent="0.25">
      <c r="A64" s="307"/>
      <c r="B64" s="310"/>
      <c r="C64" s="100" t="s">
        <v>522</v>
      </c>
      <c r="D64" s="99">
        <v>1</v>
      </c>
      <c r="E64" s="101" t="s">
        <v>714</v>
      </c>
      <c r="F64" s="381" t="s">
        <v>715</v>
      </c>
      <c r="G64" s="382"/>
      <c r="H64" s="402"/>
      <c r="I64" s="403"/>
    </row>
    <row r="65" spans="1:9" s="13" customFormat="1" ht="12.9" customHeight="1" x14ac:dyDescent="0.25">
      <c r="A65" s="308"/>
      <c r="B65" s="99" t="s">
        <v>454</v>
      </c>
      <c r="C65" s="102" t="s">
        <v>455</v>
      </c>
      <c r="D65" s="103"/>
      <c r="E65" s="143" t="s">
        <v>713</v>
      </c>
      <c r="F65" s="311"/>
      <c r="G65" s="313"/>
      <c r="H65" s="404" t="s">
        <v>721</v>
      </c>
      <c r="I65" s="405"/>
    </row>
    <row r="66" spans="1:9" ht="27.9" customHeight="1" x14ac:dyDescent="0.25">
      <c r="A66" s="406" t="s">
        <v>326</v>
      </c>
      <c r="B66" s="325" t="s">
        <v>731</v>
      </c>
      <c r="C66" s="364" t="s">
        <v>211</v>
      </c>
      <c r="D66" s="345" t="e">
        <f>#REF!</f>
        <v>#REF!</v>
      </c>
      <c r="E66" s="346"/>
      <c r="F66" s="373" t="e">
        <f>D66-D67</f>
        <v>#REF!</v>
      </c>
      <c r="G66" s="373"/>
      <c r="H66" s="373"/>
      <c r="I66" s="116" t="s">
        <v>593</v>
      </c>
    </row>
    <row r="67" spans="1:9" ht="27.9" customHeight="1" x14ac:dyDescent="0.25">
      <c r="A67" s="406"/>
      <c r="B67" s="325"/>
      <c r="C67" s="364"/>
      <c r="D67" s="345" t="e">
        <f>#REF!</f>
        <v>#REF!</v>
      </c>
      <c r="E67" s="346"/>
      <c r="F67" s="116"/>
      <c r="G67" s="399" t="e">
        <f>#REF!</f>
        <v>#REF!</v>
      </c>
      <c r="H67" s="399"/>
      <c r="I67" s="399"/>
    </row>
    <row r="68" spans="1:9" ht="27.9" customHeight="1" x14ac:dyDescent="0.25">
      <c r="A68" s="355" t="s">
        <v>108</v>
      </c>
      <c r="B68" s="295" t="s">
        <v>732</v>
      </c>
      <c r="C68" s="357" t="s">
        <v>212</v>
      </c>
      <c r="D68" s="297" t="e">
        <f>D70+D84+D103+D121</f>
        <v>#REF!</v>
      </c>
      <c r="E68" s="297"/>
      <c r="F68" s="297" t="e">
        <f>D68-D69</f>
        <v>#REF!</v>
      </c>
      <c r="G68" s="297"/>
      <c r="H68" s="297"/>
      <c r="I68" s="155"/>
    </row>
    <row r="69" spans="1:9" ht="27.9" customHeight="1" x14ac:dyDescent="0.25">
      <c r="A69" s="355"/>
      <c r="B69" s="295"/>
      <c r="C69" s="357"/>
      <c r="D69" s="297" t="e">
        <f>D71+D85+D104+D122</f>
        <v>#REF!</v>
      </c>
      <c r="E69" s="297"/>
      <c r="F69" s="155"/>
      <c r="G69" s="297" t="e">
        <f>G71+G85+G104+G122</f>
        <v>#REF!</v>
      </c>
      <c r="H69" s="297"/>
      <c r="I69" s="297"/>
    </row>
    <row r="70" spans="1:9" ht="27.9" customHeight="1" x14ac:dyDescent="0.25">
      <c r="A70" s="355" t="s">
        <v>109</v>
      </c>
      <c r="B70" s="295" t="s">
        <v>733</v>
      </c>
      <c r="C70" s="368" t="s">
        <v>213</v>
      </c>
      <c r="D70" s="297" t="e">
        <f>D72+D74+D76+D78+D80+D82</f>
        <v>#REF!</v>
      </c>
      <c r="E70" s="297"/>
      <c r="F70" s="297" t="e">
        <f>D70-D71</f>
        <v>#REF!</v>
      </c>
      <c r="G70" s="297"/>
      <c r="H70" s="297"/>
      <c r="I70" s="158"/>
    </row>
    <row r="71" spans="1:9" ht="27.9" customHeight="1" x14ac:dyDescent="0.25">
      <c r="A71" s="355"/>
      <c r="B71" s="295"/>
      <c r="C71" s="368"/>
      <c r="D71" s="297" t="e">
        <f>D73+D75+D77+D79+D81+D83</f>
        <v>#REF!</v>
      </c>
      <c r="E71" s="297"/>
      <c r="F71" s="158"/>
      <c r="G71" s="297" t="e">
        <f>G73+G75+G77+G79+G81+G83</f>
        <v>#REF!</v>
      </c>
      <c r="H71" s="297"/>
      <c r="I71" s="297"/>
    </row>
    <row r="72" spans="1:9" ht="27.9" customHeight="1" x14ac:dyDescent="0.25">
      <c r="A72" s="358" t="s">
        <v>139</v>
      </c>
      <c r="B72" s="290" t="s">
        <v>734</v>
      </c>
      <c r="C72" s="378" t="s">
        <v>214</v>
      </c>
      <c r="D72" s="345" t="e">
        <f>#REF!</f>
        <v>#REF!</v>
      </c>
      <c r="E72" s="346"/>
      <c r="F72" s="373" t="e">
        <f>D72-D73</f>
        <v>#REF!</v>
      </c>
      <c r="G72" s="373"/>
      <c r="H72" s="373"/>
      <c r="I72" s="116" t="s">
        <v>593</v>
      </c>
    </row>
    <row r="73" spans="1:9" ht="27.9" customHeight="1" x14ac:dyDescent="0.25">
      <c r="A73" s="358"/>
      <c r="B73" s="290"/>
      <c r="C73" s="378"/>
      <c r="D73" s="345" t="e">
        <f>#REF!</f>
        <v>#REF!</v>
      </c>
      <c r="E73" s="346"/>
      <c r="F73" s="116"/>
      <c r="G73" s="399" t="e">
        <f>#REF!</f>
        <v>#REF!</v>
      </c>
      <c r="H73" s="399"/>
      <c r="I73" s="399"/>
    </row>
    <row r="74" spans="1:9" ht="27.9" customHeight="1" x14ac:dyDescent="0.25">
      <c r="A74" s="406" t="s">
        <v>110</v>
      </c>
      <c r="B74" s="356" t="s">
        <v>735</v>
      </c>
      <c r="C74" s="364" t="s">
        <v>215</v>
      </c>
      <c r="D74" s="345" t="e">
        <f>#REF!</f>
        <v>#REF!</v>
      </c>
      <c r="E74" s="346"/>
      <c r="F74" s="373" t="e">
        <f>D74-D75</f>
        <v>#REF!</v>
      </c>
      <c r="G74" s="373"/>
      <c r="H74" s="373"/>
      <c r="I74" s="116" t="s">
        <v>593</v>
      </c>
    </row>
    <row r="75" spans="1:9" ht="27.9" customHeight="1" x14ac:dyDescent="0.25">
      <c r="A75" s="406"/>
      <c r="B75" s="356"/>
      <c r="C75" s="364"/>
      <c r="D75" s="345" t="e">
        <f>#REF!</f>
        <v>#REF!</v>
      </c>
      <c r="E75" s="346"/>
      <c r="F75" s="116"/>
      <c r="G75" s="399" t="e">
        <f>#REF!</f>
        <v>#REF!</v>
      </c>
      <c r="H75" s="399"/>
      <c r="I75" s="399"/>
    </row>
    <row r="76" spans="1:9" ht="27.9" customHeight="1" x14ac:dyDescent="0.25">
      <c r="A76" s="406" t="s">
        <v>324</v>
      </c>
      <c r="B76" s="359" t="s">
        <v>648</v>
      </c>
      <c r="C76" s="364" t="s">
        <v>216</v>
      </c>
      <c r="D76" s="345" t="e">
        <f>#REF!</f>
        <v>#REF!</v>
      </c>
      <c r="E76" s="346"/>
      <c r="F76" s="373" t="e">
        <f>D76-D77</f>
        <v>#REF!</v>
      </c>
      <c r="G76" s="373"/>
      <c r="H76" s="373"/>
      <c r="I76" s="116" t="s">
        <v>593</v>
      </c>
    </row>
    <row r="77" spans="1:9" ht="27.9" customHeight="1" x14ac:dyDescent="0.25">
      <c r="A77" s="406"/>
      <c r="B77" s="359"/>
      <c r="C77" s="364"/>
      <c r="D77" s="345" t="e">
        <f>#REF!</f>
        <v>#REF!</v>
      </c>
      <c r="E77" s="346"/>
      <c r="F77" s="116"/>
      <c r="G77" s="399" t="e">
        <f>#REF!</f>
        <v>#REF!</v>
      </c>
      <c r="H77" s="399"/>
      <c r="I77" s="399"/>
    </row>
    <row r="78" spans="1:9" ht="27.9" customHeight="1" x14ac:dyDescent="0.25">
      <c r="A78" s="406" t="s">
        <v>330</v>
      </c>
      <c r="B78" s="359" t="s">
        <v>649</v>
      </c>
      <c r="C78" s="364" t="s">
        <v>217</v>
      </c>
      <c r="D78" s="345" t="e">
        <f>#REF!</f>
        <v>#REF!</v>
      </c>
      <c r="E78" s="346"/>
      <c r="F78" s="373" t="e">
        <f>D78-D79</f>
        <v>#REF!</v>
      </c>
      <c r="G78" s="373"/>
      <c r="H78" s="373"/>
      <c r="I78" s="116" t="s">
        <v>593</v>
      </c>
    </row>
    <row r="79" spans="1:9" ht="27.9" customHeight="1" x14ac:dyDescent="0.25">
      <c r="A79" s="406"/>
      <c r="B79" s="359"/>
      <c r="C79" s="364"/>
      <c r="D79" s="345" t="e">
        <f>#REF!</f>
        <v>#REF!</v>
      </c>
      <c r="E79" s="346"/>
      <c r="F79" s="116"/>
      <c r="G79" s="399" t="e">
        <f>#REF!</f>
        <v>#REF!</v>
      </c>
      <c r="H79" s="399"/>
      <c r="I79" s="399"/>
    </row>
    <row r="80" spans="1:9" ht="27.9" customHeight="1" x14ac:dyDescent="0.25">
      <c r="A80" s="406" t="s">
        <v>331</v>
      </c>
      <c r="B80" s="290" t="s">
        <v>736</v>
      </c>
      <c r="C80" s="378" t="s">
        <v>218</v>
      </c>
      <c r="D80" s="345" t="e">
        <f>#REF!</f>
        <v>#REF!</v>
      </c>
      <c r="E80" s="346"/>
      <c r="F80" s="373" t="e">
        <f>D80-D81</f>
        <v>#REF!</v>
      </c>
      <c r="G80" s="373"/>
      <c r="H80" s="373"/>
      <c r="I80" s="116" t="s">
        <v>593</v>
      </c>
    </row>
    <row r="81" spans="1:9" ht="27.9" customHeight="1" x14ac:dyDescent="0.25">
      <c r="A81" s="406"/>
      <c r="B81" s="290"/>
      <c r="C81" s="378"/>
      <c r="D81" s="345" t="e">
        <f>#REF!</f>
        <v>#REF!</v>
      </c>
      <c r="E81" s="346"/>
      <c r="F81" s="116"/>
      <c r="G81" s="399" t="e">
        <f>#REF!</f>
        <v>#REF!</v>
      </c>
      <c r="H81" s="399"/>
      <c r="I81" s="399"/>
    </row>
    <row r="82" spans="1:9" ht="27.9" customHeight="1" x14ac:dyDescent="0.25">
      <c r="A82" s="406" t="s">
        <v>323</v>
      </c>
      <c r="B82" s="290" t="s">
        <v>737</v>
      </c>
      <c r="C82" s="364" t="s">
        <v>219</v>
      </c>
      <c r="D82" s="345" t="e">
        <f>#REF!</f>
        <v>#REF!</v>
      </c>
      <c r="E82" s="346"/>
      <c r="F82" s="373" t="e">
        <f>D82-D83</f>
        <v>#REF!</v>
      </c>
      <c r="G82" s="373"/>
      <c r="H82" s="373"/>
      <c r="I82" s="116" t="s">
        <v>593</v>
      </c>
    </row>
    <row r="83" spans="1:9" ht="27.9" customHeight="1" x14ac:dyDescent="0.25">
      <c r="A83" s="406"/>
      <c r="B83" s="290"/>
      <c r="C83" s="364"/>
      <c r="D83" s="345" t="e">
        <f>#REF!</f>
        <v>#REF!</v>
      </c>
      <c r="E83" s="346"/>
      <c r="F83" s="116"/>
      <c r="G83" s="399" t="e">
        <f>#REF!</f>
        <v>#REF!</v>
      </c>
      <c r="H83" s="399"/>
      <c r="I83" s="399"/>
    </row>
    <row r="84" spans="1:9" ht="27.9" customHeight="1" x14ac:dyDescent="0.25">
      <c r="A84" s="379" t="s">
        <v>140</v>
      </c>
      <c r="B84" s="295" t="s">
        <v>654</v>
      </c>
      <c r="C84" s="357" t="s">
        <v>220</v>
      </c>
      <c r="D84" s="297" t="e">
        <f>D86+D88+D90+D92+D97+D99+D101</f>
        <v>#REF!</v>
      </c>
      <c r="E84" s="297"/>
      <c r="F84" s="297" t="e">
        <f>D84-D85</f>
        <v>#REF!</v>
      </c>
      <c r="G84" s="297"/>
      <c r="H84" s="297"/>
      <c r="I84" s="158"/>
    </row>
    <row r="85" spans="1:9" ht="27.9" customHeight="1" x14ac:dyDescent="0.25">
      <c r="A85" s="379"/>
      <c r="B85" s="295"/>
      <c r="C85" s="357"/>
      <c r="D85" s="297" t="e">
        <f>D87+D89+D91+D93+D98+D100+D102</f>
        <v>#REF!</v>
      </c>
      <c r="E85" s="297"/>
      <c r="F85" s="158"/>
      <c r="G85" s="297" t="e">
        <f>G87+G89+G91+G93+G98+G100+G102</f>
        <v>#REF!</v>
      </c>
      <c r="H85" s="297"/>
      <c r="I85" s="297"/>
    </row>
    <row r="86" spans="1:9" ht="27.9" customHeight="1" x14ac:dyDescent="0.25">
      <c r="A86" s="358" t="s">
        <v>141</v>
      </c>
      <c r="B86" s="290" t="s">
        <v>650</v>
      </c>
      <c r="C86" s="364" t="s">
        <v>221</v>
      </c>
      <c r="D86" s="345" t="e">
        <f>#REF!</f>
        <v>#REF!</v>
      </c>
      <c r="E86" s="346"/>
      <c r="F86" s="373" t="e">
        <f>D86-D87</f>
        <v>#REF!</v>
      </c>
      <c r="G86" s="373"/>
      <c r="H86" s="373"/>
      <c r="I86" s="116" t="s">
        <v>593</v>
      </c>
    </row>
    <row r="87" spans="1:9" ht="27.9" customHeight="1" x14ac:dyDescent="0.25">
      <c r="A87" s="358"/>
      <c r="B87" s="290"/>
      <c r="C87" s="364"/>
      <c r="D87" s="345" t="e">
        <f>#REF!</f>
        <v>#REF!</v>
      </c>
      <c r="E87" s="346"/>
      <c r="F87" s="116"/>
      <c r="G87" s="399" t="e">
        <f>#REF!</f>
        <v>#REF!</v>
      </c>
      <c r="H87" s="399"/>
      <c r="I87" s="399"/>
    </row>
    <row r="88" spans="1:9" ht="27.9" customHeight="1" x14ac:dyDescent="0.25">
      <c r="A88" s="406" t="s">
        <v>310</v>
      </c>
      <c r="B88" s="290" t="s">
        <v>655</v>
      </c>
      <c r="C88" s="378" t="s">
        <v>222</v>
      </c>
      <c r="D88" s="345" t="e">
        <f>#REF!</f>
        <v>#REF!</v>
      </c>
      <c r="E88" s="346"/>
      <c r="F88" s="373" t="e">
        <f>D88-D89</f>
        <v>#REF!</v>
      </c>
      <c r="G88" s="373"/>
      <c r="H88" s="373"/>
      <c r="I88" s="116" t="s">
        <v>593</v>
      </c>
    </row>
    <row r="89" spans="1:9" ht="27.9" customHeight="1" x14ac:dyDescent="0.25">
      <c r="A89" s="406"/>
      <c r="B89" s="290"/>
      <c r="C89" s="378"/>
      <c r="D89" s="345" t="e">
        <f>#REF!</f>
        <v>#REF!</v>
      </c>
      <c r="E89" s="346"/>
      <c r="F89" s="116"/>
      <c r="G89" s="399" t="e">
        <f>#REF!</f>
        <v>#REF!</v>
      </c>
      <c r="H89" s="399"/>
      <c r="I89" s="399"/>
    </row>
    <row r="90" spans="1:9" ht="27.9" customHeight="1" x14ac:dyDescent="0.25">
      <c r="A90" s="406" t="s">
        <v>309</v>
      </c>
      <c r="B90" s="356" t="s">
        <v>738</v>
      </c>
      <c r="C90" s="364" t="s">
        <v>223</v>
      </c>
      <c r="D90" s="345" t="e">
        <f>#REF!</f>
        <v>#REF!</v>
      </c>
      <c r="E90" s="346"/>
      <c r="F90" s="373" t="e">
        <f>D90-D91</f>
        <v>#REF!</v>
      </c>
      <c r="G90" s="373"/>
      <c r="H90" s="373"/>
      <c r="I90" s="116" t="s">
        <v>593</v>
      </c>
    </row>
    <row r="91" spans="1:9" ht="27.75" customHeight="1" x14ac:dyDescent="0.25">
      <c r="A91" s="406"/>
      <c r="B91" s="356"/>
      <c r="C91" s="364"/>
      <c r="D91" s="345" t="e">
        <f>#REF!</f>
        <v>#REF!</v>
      </c>
      <c r="E91" s="346"/>
      <c r="F91" s="116"/>
      <c r="G91" s="399" t="e">
        <f>#REF!</f>
        <v>#REF!</v>
      </c>
      <c r="H91" s="399"/>
      <c r="I91" s="399"/>
    </row>
    <row r="92" spans="1:9" ht="27.75" customHeight="1" x14ac:dyDescent="0.25">
      <c r="A92" s="406" t="s">
        <v>311</v>
      </c>
      <c r="B92" s="356" t="s">
        <v>651</v>
      </c>
      <c r="C92" s="364" t="s">
        <v>224</v>
      </c>
      <c r="D92" s="345" t="e">
        <f>#REF!</f>
        <v>#REF!</v>
      </c>
      <c r="E92" s="346"/>
      <c r="F92" s="373" t="e">
        <f>D92-D93</f>
        <v>#REF!</v>
      </c>
      <c r="G92" s="373"/>
      <c r="H92" s="373"/>
      <c r="I92" s="116" t="s">
        <v>593</v>
      </c>
    </row>
    <row r="93" spans="1:9" ht="27.75" customHeight="1" x14ac:dyDescent="0.25">
      <c r="A93" s="406"/>
      <c r="B93" s="356"/>
      <c r="C93" s="364"/>
      <c r="D93" s="345" t="e">
        <f>#REF!</f>
        <v>#REF!</v>
      </c>
      <c r="E93" s="346"/>
      <c r="F93" s="116"/>
      <c r="G93" s="399" t="e">
        <f>#REF!</f>
        <v>#REF!</v>
      </c>
      <c r="H93" s="399"/>
      <c r="I93" s="399"/>
    </row>
    <row r="94" spans="1:9" s="13" customFormat="1" ht="12.9" customHeight="1" x14ac:dyDescent="0.25">
      <c r="A94" s="306" t="str">
        <f>A1</f>
        <v xml:space="preserve">Ident. a </v>
      </c>
      <c r="B94" s="309" t="s">
        <v>635</v>
      </c>
      <c r="C94" s="97" t="s">
        <v>636</v>
      </c>
      <c r="D94" s="315" t="s">
        <v>637</v>
      </c>
      <c r="E94" s="315"/>
      <c r="F94" s="315"/>
      <c r="G94" s="315"/>
      <c r="H94" s="400" t="s">
        <v>521</v>
      </c>
      <c r="I94" s="401"/>
    </row>
    <row r="95" spans="1:9" s="13" customFormat="1" x14ac:dyDescent="0.25">
      <c r="A95" s="307"/>
      <c r="B95" s="310"/>
      <c r="C95" s="100" t="s">
        <v>522</v>
      </c>
      <c r="D95" s="99">
        <v>1</v>
      </c>
      <c r="E95" s="101" t="s">
        <v>714</v>
      </c>
      <c r="F95" s="381" t="s">
        <v>715</v>
      </c>
      <c r="G95" s="382"/>
      <c r="H95" s="402"/>
      <c r="I95" s="403"/>
    </row>
    <row r="96" spans="1:9" s="13" customFormat="1" ht="12.9" customHeight="1" x14ac:dyDescent="0.25">
      <c r="A96" s="308"/>
      <c r="B96" s="99" t="s">
        <v>454</v>
      </c>
      <c r="C96" s="102" t="s">
        <v>455</v>
      </c>
      <c r="D96" s="103"/>
      <c r="E96" s="143" t="s">
        <v>713</v>
      </c>
      <c r="F96" s="311"/>
      <c r="G96" s="313"/>
      <c r="H96" s="404" t="s">
        <v>739</v>
      </c>
      <c r="I96" s="405"/>
    </row>
    <row r="97" spans="1:9" ht="27.9" customHeight="1" x14ac:dyDescent="0.25">
      <c r="A97" s="406" t="s">
        <v>308</v>
      </c>
      <c r="B97" s="359" t="s">
        <v>477</v>
      </c>
      <c r="C97" s="364" t="s">
        <v>225</v>
      </c>
      <c r="D97" s="345" t="e">
        <f>#REF!</f>
        <v>#REF!</v>
      </c>
      <c r="E97" s="346"/>
      <c r="F97" s="373" t="e">
        <f>D97-D98</f>
        <v>#REF!</v>
      </c>
      <c r="G97" s="373"/>
      <c r="H97" s="373"/>
      <c r="I97" s="116" t="s">
        <v>593</v>
      </c>
    </row>
    <row r="98" spans="1:9" ht="27.9" customHeight="1" x14ac:dyDescent="0.25">
      <c r="A98" s="406"/>
      <c r="B98" s="359"/>
      <c r="C98" s="364"/>
      <c r="D98" s="345" t="e">
        <f>#REF!</f>
        <v>#REF!</v>
      </c>
      <c r="E98" s="346"/>
      <c r="F98" s="116"/>
      <c r="G98" s="399" t="e">
        <f>#REF!</f>
        <v>#REF!</v>
      </c>
      <c r="H98" s="399"/>
      <c r="I98" s="399"/>
    </row>
    <row r="99" spans="1:9" ht="27.9" customHeight="1" x14ac:dyDescent="0.25">
      <c r="A99" s="406" t="s">
        <v>126</v>
      </c>
      <c r="B99" s="290" t="s">
        <v>652</v>
      </c>
      <c r="C99" s="364" t="s">
        <v>226</v>
      </c>
      <c r="D99" s="345" t="e">
        <f>#REF!</f>
        <v>#REF!</v>
      </c>
      <c r="E99" s="346"/>
      <c r="F99" s="373" t="e">
        <f>D99-D100</f>
        <v>#REF!</v>
      </c>
      <c r="G99" s="373"/>
      <c r="H99" s="373"/>
      <c r="I99" s="116" t="s">
        <v>593</v>
      </c>
    </row>
    <row r="100" spans="1:9" ht="27.9" customHeight="1" x14ac:dyDescent="0.25">
      <c r="A100" s="406"/>
      <c r="B100" s="290"/>
      <c r="C100" s="364"/>
      <c r="D100" s="345" t="e">
        <f>#REF!</f>
        <v>#REF!</v>
      </c>
      <c r="E100" s="346"/>
      <c r="F100" s="116"/>
      <c r="G100" s="399" t="e">
        <f>#REF!</f>
        <v>#REF!</v>
      </c>
      <c r="H100" s="399"/>
      <c r="I100" s="399"/>
    </row>
    <row r="101" spans="1:9" ht="27.9" customHeight="1" x14ac:dyDescent="0.25">
      <c r="A101" s="406" t="s">
        <v>690</v>
      </c>
      <c r="B101" s="290" t="s">
        <v>740</v>
      </c>
      <c r="C101" s="364" t="s">
        <v>294</v>
      </c>
      <c r="D101" s="345" t="e">
        <f>#REF!</f>
        <v>#REF!</v>
      </c>
      <c r="E101" s="346"/>
      <c r="F101" s="373" t="e">
        <f>D101-D102</f>
        <v>#REF!</v>
      </c>
      <c r="G101" s="373"/>
      <c r="H101" s="373"/>
      <c r="I101" s="116" t="s">
        <v>593</v>
      </c>
    </row>
    <row r="102" spans="1:9" ht="27.9" customHeight="1" x14ac:dyDescent="0.25">
      <c r="A102" s="406"/>
      <c r="B102" s="290"/>
      <c r="C102" s="364"/>
      <c r="D102" s="345" t="e">
        <f>#REF!</f>
        <v>#REF!</v>
      </c>
      <c r="E102" s="346"/>
      <c r="F102" s="116"/>
      <c r="G102" s="399" t="e">
        <f>#REF!</f>
        <v>#REF!</v>
      </c>
      <c r="H102" s="399"/>
      <c r="I102" s="399"/>
    </row>
    <row r="103" spans="1:9" ht="27.9" customHeight="1" x14ac:dyDescent="0.25">
      <c r="A103" s="379" t="s">
        <v>123</v>
      </c>
      <c r="B103" s="295" t="s">
        <v>656</v>
      </c>
      <c r="C103" s="357" t="s">
        <v>227</v>
      </c>
      <c r="D103" s="297" t="e">
        <f>D105+D107+D109+D111+D113+D115+D117+D119</f>
        <v>#REF!</v>
      </c>
      <c r="E103" s="297"/>
      <c r="F103" s="297" t="e">
        <f>D103-D104</f>
        <v>#REF!</v>
      </c>
      <c r="G103" s="297"/>
      <c r="H103" s="297"/>
      <c r="I103" s="158"/>
    </row>
    <row r="104" spans="1:9" ht="27.9" customHeight="1" x14ac:dyDescent="0.25">
      <c r="A104" s="379"/>
      <c r="B104" s="295"/>
      <c r="C104" s="357"/>
      <c r="D104" s="297" t="e">
        <f>D106+D108+D110+D112+D114+D116+D118+D120</f>
        <v>#REF!</v>
      </c>
      <c r="E104" s="297"/>
      <c r="F104" s="158"/>
      <c r="G104" s="297" t="e">
        <f>G106+G108+G110+G112+G114+G116+G118+G120</f>
        <v>#REF!</v>
      </c>
      <c r="H104" s="297"/>
      <c r="I104" s="297"/>
    </row>
    <row r="105" spans="1:9" ht="27.9" customHeight="1" x14ac:dyDescent="0.25">
      <c r="A105" s="358" t="s">
        <v>143</v>
      </c>
      <c r="B105" s="300" t="s">
        <v>653</v>
      </c>
      <c r="C105" s="378" t="s">
        <v>228</v>
      </c>
      <c r="D105" s="345" t="e">
        <f>#REF!</f>
        <v>#REF!</v>
      </c>
      <c r="E105" s="346"/>
      <c r="F105" s="373" t="e">
        <f>D105-D106</f>
        <v>#REF!</v>
      </c>
      <c r="G105" s="373"/>
      <c r="H105" s="373"/>
      <c r="I105" s="116" t="s">
        <v>593</v>
      </c>
    </row>
    <row r="106" spans="1:9" ht="27.9" customHeight="1" x14ac:dyDescent="0.25">
      <c r="A106" s="358"/>
      <c r="B106" s="301"/>
      <c r="C106" s="378"/>
      <c r="D106" s="345" t="e">
        <f>#REF!</f>
        <v>#REF!</v>
      </c>
      <c r="E106" s="346"/>
      <c r="F106" s="116"/>
      <c r="G106" s="399" t="e">
        <f>#REF!</f>
        <v>#REF!</v>
      </c>
      <c r="H106" s="399"/>
      <c r="I106" s="399"/>
    </row>
    <row r="107" spans="1:9" ht="27.9" customHeight="1" x14ac:dyDescent="0.25">
      <c r="A107" s="406" t="s">
        <v>310</v>
      </c>
      <c r="B107" s="290" t="s">
        <v>655</v>
      </c>
      <c r="C107" s="364" t="s">
        <v>229</v>
      </c>
      <c r="D107" s="345" t="e">
        <f>#REF!</f>
        <v>#REF!</v>
      </c>
      <c r="E107" s="346"/>
      <c r="F107" s="373" t="e">
        <f>D107-D108</f>
        <v>#REF!</v>
      </c>
      <c r="G107" s="373"/>
      <c r="H107" s="373"/>
      <c r="I107" s="116" t="s">
        <v>593</v>
      </c>
    </row>
    <row r="108" spans="1:9" ht="27.9" customHeight="1" x14ac:dyDescent="0.25">
      <c r="A108" s="406"/>
      <c r="B108" s="290"/>
      <c r="C108" s="364"/>
      <c r="D108" s="345" t="e">
        <f>#REF!</f>
        <v>#REF!</v>
      </c>
      <c r="E108" s="346"/>
      <c r="F108" s="116"/>
      <c r="G108" s="399" t="e">
        <f>#REF!</f>
        <v>#REF!</v>
      </c>
      <c r="H108" s="399"/>
      <c r="I108" s="399"/>
    </row>
    <row r="109" spans="1:9" ht="27.9" customHeight="1" x14ac:dyDescent="0.25">
      <c r="A109" s="406" t="s">
        <v>309</v>
      </c>
      <c r="B109" s="356" t="s">
        <v>741</v>
      </c>
      <c r="C109" s="364" t="s">
        <v>230</v>
      </c>
      <c r="D109" s="345" t="e">
        <f>#REF!</f>
        <v>#REF!</v>
      </c>
      <c r="E109" s="346"/>
      <c r="F109" s="373" t="e">
        <f>D109-D110</f>
        <v>#REF!</v>
      </c>
      <c r="G109" s="373"/>
      <c r="H109" s="373"/>
      <c r="I109" s="116" t="s">
        <v>593</v>
      </c>
    </row>
    <row r="110" spans="1:9" ht="27.9" customHeight="1" x14ac:dyDescent="0.25">
      <c r="A110" s="406"/>
      <c r="B110" s="356"/>
      <c r="C110" s="364"/>
      <c r="D110" s="345" t="e">
        <f>#REF!</f>
        <v>#REF!</v>
      </c>
      <c r="E110" s="346"/>
      <c r="F110" s="116"/>
      <c r="G110" s="399" t="e">
        <f>#REF!</f>
        <v>#REF!</v>
      </c>
      <c r="H110" s="399"/>
      <c r="I110" s="399"/>
    </row>
    <row r="111" spans="1:9" ht="27.9" customHeight="1" x14ac:dyDescent="0.25">
      <c r="A111" s="406" t="s">
        <v>311</v>
      </c>
      <c r="B111" s="359" t="s">
        <v>666</v>
      </c>
      <c r="C111" s="364" t="s">
        <v>231</v>
      </c>
      <c r="D111" s="345" t="e">
        <f>#REF!</f>
        <v>#REF!</v>
      </c>
      <c r="E111" s="346"/>
      <c r="F111" s="373" t="e">
        <f>D111-D112</f>
        <v>#REF!</v>
      </c>
      <c r="G111" s="373"/>
      <c r="H111" s="373"/>
      <c r="I111" s="116" t="s">
        <v>593</v>
      </c>
    </row>
    <row r="112" spans="1:9" ht="27.9" customHeight="1" x14ac:dyDescent="0.25">
      <c r="A112" s="406"/>
      <c r="B112" s="359"/>
      <c r="C112" s="364"/>
      <c r="D112" s="345" t="e">
        <f>#REF!</f>
        <v>#REF!</v>
      </c>
      <c r="E112" s="346"/>
      <c r="F112" s="116"/>
      <c r="G112" s="399" t="e">
        <f>#REF!</f>
        <v>#REF!</v>
      </c>
      <c r="H112" s="399"/>
      <c r="I112" s="399"/>
    </row>
    <row r="113" spans="1:9" ht="27.9" customHeight="1" x14ac:dyDescent="0.25">
      <c r="A113" s="406" t="s">
        <v>308</v>
      </c>
      <c r="B113" s="359" t="s">
        <v>478</v>
      </c>
      <c r="C113" s="364" t="s">
        <v>232</v>
      </c>
      <c r="D113" s="345" t="e">
        <f>#REF!</f>
        <v>#REF!</v>
      </c>
      <c r="E113" s="346"/>
      <c r="F113" s="373" t="e">
        <f>D113-D114</f>
        <v>#REF!</v>
      </c>
      <c r="G113" s="373"/>
      <c r="H113" s="373"/>
      <c r="I113" s="116" t="s">
        <v>593</v>
      </c>
    </row>
    <row r="114" spans="1:9" ht="27.9" customHeight="1" x14ac:dyDescent="0.25">
      <c r="A114" s="406"/>
      <c r="B114" s="359"/>
      <c r="C114" s="364"/>
      <c r="D114" s="345" t="e">
        <f>#REF!</f>
        <v>#REF!</v>
      </c>
      <c r="E114" s="346"/>
      <c r="F114" s="116"/>
      <c r="G114" s="399" t="e">
        <f>#REF!</f>
        <v>#REF!</v>
      </c>
      <c r="H114" s="399"/>
      <c r="I114" s="399"/>
    </row>
    <row r="115" spans="1:9" ht="27.9" customHeight="1" x14ac:dyDescent="0.25">
      <c r="A115" s="406" t="s">
        <v>312</v>
      </c>
      <c r="B115" s="356" t="s">
        <v>742</v>
      </c>
      <c r="C115" s="364" t="s">
        <v>233</v>
      </c>
      <c r="D115" s="345" t="e">
        <f>#REF!</f>
        <v>#REF!</v>
      </c>
      <c r="E115" s="346"/>
      <c r="F115" s="373" t="e">
        <f>D115-D116</f>
        <v>#REF!</v>
      </c>
      <c r="G115" s="373"/>
      <c r="H115" s="373"/>
      <c r="I115" s="116" t="s">
        <v>593</v>
      </c>
    </row>
    <row r="116" spans="1:9" ht="27.9" customHeight="1" x14ac:dyDescent="0.25">
      <c r="A116" s="406"/>
      <c r="B116" s="356"/>
      <c r="C116" s="364"/>
      <c r="D116" s="345" t="e">
        <f>#REF!</f>
        <v>#REF!</v>
      </c>
      <c r="E116" s="346"/>
      <c r="F116" s="116"/>
      <c r="G116" s="399" t="e">
        <f>#REF!</f>
        <v>#REF!</v>
      </c>
      <c r="H116" s="399"/>
      <c r="I116" s="399"/>
    </row>
    <row r="117" spans="1:9" ht="27.9" customHeight="1" x14ac:dyDescent="0.25">
      <c r="A117" s="406" t="s">
        <v>307</v>
      </c>
      <c r="B117" s="356" t="s">
        <v>667</v>
      </c>
      <c r="C117" s="364" t="s">
        <v>234</v>
      </c>
      <c r="D117" s="345" t="e">
        <f>#REF!</f>
        <v>#REF!</v>
      </c>
      <c r="E117" s="346"/>
      <c r="F117" s="373" t="e">
        <f>D117-D118</f>
        <v>#REF!</v>
      </c>
      <c r="G117" s="373"/>
      <c r="H117" s="373"/>
      <c r="I117" s="116" t="s">
        <v>593</v>
      </c>
    </row>
    <row r="118" spans="1:9" ht="27.9" customHeight="1" x14ac:dyDescent="0.25">
      <c r="A118" s="406"/>
      <c r="B118" s="356"/>
      <c r="C118" s="364"/>
      <c r="D118" s="345" t="e">
        <f>#REF!</f>
        <v>#REF!</v>
      </c>
      <c r="E118" s="346"/>
      <c r="F118" s="116"/>
      <c r="G118" s="399" t="e">
        <f>#REF!</f>
        <v>#REF!</v>
      </c>
      <c r="H118" s="399"/>
      <c r="I118" s="399"/>
    </row>
    <row r="119" spans="1:9" ht="27.9" customHeight="1" x14ac:dyDescent="0.25">
      <c r="A119" s="406" t="s">
        <v>499</v>
      </c>
      <c r="B119" s="356" t="s">
        <v>668</v>
      </c>
      <c r="C119" s="364" t="s">
        <v>235</v>
      </c>
      <c r="D119" s="345" t="e">
        <f>#REF!</f>
        <v>#REF!</v>
      </c>
      <c r="E119" s="346"/>
      <c r="F119" s="373" t="e">
        <f>D119-D120</f>
        <v>#REF!</v>
      </c>
      <c r="G119" s="373"/>
      <c r="H119" s="373"/>
      <c r="I119" s="116" t="s">
        <v>593</v>
      </c>
    </row>
    <row r="120" spans="1:9" ht="27.9" customHeight="1" x14ac:dyDescent="0.25">
      <c r="A120" s="406"/>
      <c r="B120" s="356"/>
      <c r="C120" s="364"/>
      <c r="D120" s="345" t="e">
        <f>#REF!</f>
        <v>#REF!</v>
      </c>
      <c r="E120" s="346"/>
      <c r="F120" s="116"/>
      <c r="G120" s="399" t="e">
        <f>#REF!</f>
        <v>#REF!</v>
      </c>
      <c r="H120" s="399"/>
      <c r="I120" s="399"/>
    </row>
    <row r="121" spans="1:9" ht="27.9" customHeight="1" x14ac:dyDescent="0.25">
      <c r="A121" s="379" t="s">
        <v>144</v>
      </c>
      <c r="B121" s="380" t="s">
        <v>743</v>
      </c>
      <c r="C121" s="368" t="s">
        <v>236</v>
      </c>
      <c r="D121" s="320" t="e">
        <f>D123+D128+D130+D132+D134</f>
        <v>#REF!</v>
      </c>
      <c r="E121" s="321"/>
      <c r="F121" s="320" t="e">
        <f>D121-D122</f>
        <v>#REF!</v>
      </c>
      <c r="G121" s="322"/>
      <c r="H121" s="321"/>
      <c r="I121" s="155"/>
    </row>
    <row r="122" spans="1:9" ht="27.75" customHeight="1" x14ac:dyDescent="0.25">
      <c r="A122" s="379"/>
      <c r="B122" s="380"/>
      <c r="C122" s="368"/>
      <c r="D122" s="320" t="e">
        <f>D124+D129+D131+D133+D135</f>
        <v>#REF!</v>
      </c>
      <c r="E122" s="321"/>
      <c r="F122" s="155"/>
      <c r="G122" s="320" t="e">
        <f>G124+G129+G131+G133+G135</f>
        <v>#REF!</v>
      </c>
      <c r="H122" s="322"/>
      <c r="I122" s="321"/>
    </row>
    <row r="123" spans="1:9" ht="27.9" customHeight="1" x14ac:dyDescent="0.25">
      <c r="A123" s="358" t="s">
        <v>145</v>
      </c>
      <c r="B123" s="356" t="s">
        <v>744</v>
      </c>
      <c r="C123" s="364" t="s">
        <v>237</v>
      </c>
      <c r="D123" s="345" t="e">
        <f>#REF!</f>
        <v>#REF!</v>
      </c>
      <c r="E123" s="346"/>
      <c r="F123" s="373" t="e">
        <f>D123-D124</f>
        <v>#REF!</v>
      </c>
      <c r="G123" s="373"/>
      <c r="H123" s="373"/>
      <c r="I123" s="116" t="s">
        <v>593</v>
      </c>
    </row>
    <row r="124" spans="1:9" ht="27.75" customHeight="1" x14ac:dyDescent="0.25">
      <c r="A124" s="358"/>
      <c r="B124" s="356"/>
      <c r="C124" s="364"/>
      <c r="D124" s="345" t="e">
        <f>#REF!</f>
        <v>#REF!</v>
      </c>
      <c r="E124" s="346"/>
      <c r="F124" s="116"/>
      <c r="G124" s="399" t="e">
        <f>#REF!</f>
        <v>#REF!</v>
      </c>
      <c r="H124" s="399"/>
      <c r="I124" s="399"/>
    </row>
    <row r="125" spans="1:9" s="13" customFormat="1" ht="12.9" customHeight="1" x14ac:dyDescent="0.25">
      <c r="A125" s="306" t="str">
        <f>A1</f>
        <v xml:space="preserve">Ident. a </v>
      </c>
      <c r="B125" s="309" t="s">
        <v>635</v>
      </c>
      <c r="C125" s="97" t="s">
        <v>636</v>
      </c>
      <c r="D125" s="315" t="s">
        <v>637</v>
      </c>
      <c r="E125" s="315"/>
      <c r="F125" s="315"/>
      <c r="G125" s="315"/>
      <c r="H125" s="400" t="s">
        <v>521</v>
      </c>
      <c r="I125" s="401"/>
    </row>
    <row r="126" spans="1:9" s="13" customFormat="1" x14ac:dyDescent="0.25">
      <c r="A126" s="307"/>
      <c r="B126" s="310"/>
      <c r="C126" s="100" t="s">
        <v>522</v>
      </c>
      <c r="D126" s="99">
        <v>1</v>
      </c>
      <c r="E126" s="101" t="s">
        <v>714</v>
      </c>
      <c r="F126" s="381" t="s">
        <v>715</v>
      </c>
      <c r="G126" s="382"/>
      <c r="H126" s="402"/>
      <c r="I126" s="403"/>
    </row>
    <row r="127" spans="1:9" s="13" customFormat="1" ht="12.9" customHeight="1" x14ac:dyDescent="0.25">
      <c r="A127" s="308"/>
      <c r="B127" s="99" t="s">
        <v>454</v>
      </c>
      <c r="C127" s="102" t="s">
        <v>455</v>
      </c>
      <c r="D127" s="103"/>
      <c r="E127" s="143" t="s">
        <v>713</v>
      </c>
      <c r="F127" s="311"/>
      <c r="G127" s="313"/>
      <c r="H127" s="404" t="s">
        <v>721</v>
      </c>
      <c r="I127" s="405"/>
    </row>
    <row r="128" spans="1:9" ht="27.9" customHeight="1" x14ac:dyDescent="0.25">
      <c r="A128" s="406" t="s">
        <v>116</v>
      </c>
      <c r="B128" s="356" t="s">
        <v>669</v>
      </c>
      <c r="C128" s="364" t="s">
        <v>238</v>
      </c>
      <c r="D128" s="345" t="e">
        <f>#REF!</f>
        <v>#REF!</v>
      </c>
      <c r="E128" s="346"/>
      <c r="F128" s="373" t="e">
        <f>D128-D129</f>
        <v>#REF!</v>
      </c>
      <c r="G128" s="373"/>
      <c r="H128" s="373"/>
      <c r="I128" s="116" t="s">
        <v>593</v>
      </c>
    </row>
    <row r="129" spans="1:9" ht="27.75" customHeight="1" x14ac:dyDescent="0.25">
      <c r="A129" s="406"/>
      <c r="B129" s="356"/>
      <c r="C129" s="364"/>
      <c r="D129" s="345" t="e">
        <f>#REF!</f>
        <v>#REF!</v>
      </c>
      <c r="E129" s="346"/>
      <c r="F129" s="116"/>
      <c r="G129" s="399" t="e">
        <f>#REF!</f>
        <v>#REF!</v>
      </c>
      <c r="H129" s="399"/>
      <c r="I129" s="399"/>
    </row>
    <row r="130" spans="1:9" ht="27.9" customHeight="1" x14ac:dyDescent="0.25">
      <c r="A130" s="406" t="s">
        <v>117</v>
      </c>
      <c r="B130" s="356" t="s">
        <v>745</v>
      </c>
      <c r="C130" s="364" t="s">
        <v>239</v>
      </c>
      <c r="D130" s="345" t="e">
        <f>#REF!</f>
        <v>#REF!</v>
      </c>
      <c r="E130" s="346"/>
      <c r="F130" s="373" t="e">
        <f>D130-D131</f>
        <v>#REF!</v>
      </c>
      <c r="G130" s="373"/>
      <c r="H130" s="373"/>
      <c r="I130" s="116" t="s">
        <v>593</v>
      </c>
    </row>
    <row r="131" spans="1:9" ht="27.75" customHeight="1" x14ac:dyDescent="0.25">
      <c r="A131" s="406"/>
      <c r="B131" s="356"/>
      <c r="C131" s="364"/>
      <c r="D131" s="345" t="e">
        <f>#REF!</f>
        <v>#REF!</v>
      </c>
      <c r="E131" s="346"/>
      <c r="F131" s="116"/>
      <c r="G131" s="399" t="e">
        <f>#REF!</f>
        <v>#REF!</v>
      </c>
      <c r="H131" s="399"/>
      <c r="I131" s="399"/>
    </row>
    <row r="132" spans="1:9" ht="27.9" customHeight="1" x14ac:dyDescent="0.25">
      <c r="A132" s="406" t="s">
        <v>118</v>
      </c>
      <c r="B132" s="356" t="s">
        <v>746</v>
      </c>
      <c r="C132" s="364" t="s">
        <v>240</v>
      </c>
      <c r="D132" s="345" t="e">
        <f>#REF!</f>
        <v>#REF!</v>
      </c>
      <c r="E132" s="346"/>
      <c r="F132" s="373" t="e">
        <f>D132-D133</f>
        <v>#REF!</v>
      </c>
      <c r="G132" s="373"/>
      <c r="H132" s="373"/>
      <c r="I132" s="116" t="s">
        <v>593</v>
      </c>
    </row>
    <row r="133" spans="1:9" ht="27.75" customHeight="1" x14ac:dyDescent="0.25">
      <c r="A133" s="406"/>
      <c r="B133" s="356"/>
      <c r="C133" s="364"/>
      <c r="D133" s="345" t="e">
        <f>#REF!</f>
        <v>#REF!</v>
      </c>
      <c r="E133" s="346"/>
      <c r="F133" s="116"/>
      <c r="G133" s="399" t="e">
        <f>#REF!</f>
        <v>#REF!</v>
      </c>
      <c r="H133" s="399"/>
      <c r="I133" s="399"/>
    </row>
    <row r="134" spans="1:9" ht="27.9" customHeight="1" x14ac:dyDescent="0.25">
      <c r="A134" s="406" t="s">
        <v>332</v>
      </c>
      <c r="B134" s="356" t="s">
        <v>670</v>
      </c>
      <c r="C134" s="364" t="s">
        <v>241</v>
      </c>
      <c r="D134" s="345" t="e">
        <f>#REF!</f>
        <v>#REF!</v>
      </c>
      <c r="E134" s="346"/>
      <c r="F134" s="373" t="e">
        <f>D134-D135</f>
        <v>#REF!</v>
      </c>
      <c r="G134" s="373"/>
      <c r="H134" s="373"/>
      <c r="I134" s="116" t="s">
        <v>593</v>
      </c>
    </row>
    <row r="135" spans="1:9" ht="27.75" customHeight="1" x14ac:dyDescent="0.25">
      <c r="A135" s="406"/>
      <c r="B135" s="356"/>
      <c r="C135" s="364"/>
      <c r="D135" s="345" t="e">
        <f>#REF!</f>
        <v>#REF!</v>
      </c>
      <c r="E135" s="346"/>
      <c r="F135" s="116"/>
      <c r="G135" s="399" t="e">
        <f>#REF!</f>
        <v>#REF!</v>
      </c>
      <c r="H135" s="399"/>
      <c r="I135" s="399"/>
    </row>
    <row r="136" spans="1:9" ht="27.9" customHeight="1" x14ac:dyDescent="0.25">
      <c r="A136" s="379" t="s">
        <v>124</v>
      </c>
      <c r="B136" s="380" t="s">
        <v>747</v>
      </c>
      <c r="C136" s="368" t="s">
        <v>242</v>
      </c>
      <c r="D136" s="297" t="e">
        <f>D138+D140+D142+D144</f>
        <v>#REF!</v>
      </c>
      <c r="E136" s="297"/>
      <c r="F136" s="297" t="e">
        <f>D136-D137</f>
        <v>#REF!</v>
      </c>
      <c r="G136" s="297"/>
      <c r="H136" s="297"/>
      <c r="I136" s="155"/>
    </row>
    <row r="137" spans="1:9" ht="27.75" customHeight="1" x14ac:dyDescent="0.25">
      <c r="A137" s="379"/>
      <c r="B137" s="380"/>
      <c r="C137" s="368"/>
      <c r="D137" s="297" t="e">
        <f>D139+D141+D143+D145</f>
        <v>#REF!</v>
      </c>
      <c r="E137" s="297"/>
      <c r="F137" s="155"/>
      <c r="G137" s="297" t="e">
        <f>G139+G141+G143+G145</f>
        <v>#REF!</v>
      </c>
      <c r="H137" s="297"/>
      <c r="I137" s="297"/>
    </row>
    <row r="138" spans="1:9" ht="27.9" customHeight="1" x14ac:dyDescent="0.25">
      <c r="A138" s="358" t="s">
        <v>151</v>
      </c>
      <c r="B138" s="356" t="s">
        <v>748</v>
      </c>
      <c r="C138" s="364" t="s">
        <v>243</v>
      </c>
      <c r="D138" s="345" t="e">
        <f>#REF!</f>
        <v>#REF!</v>
      </c>
      <c r="E138" s="346"/>
      <c r="F138" s="373" t="e">
        <f>D138-D139</f>
        <v>#REF!</v>
      </c>
      <c r="G138" s="373"/>
      <c r="H138" s="373"/>
      <c r="I138" s="116" t="s">
        <v>593</v>
      </c>
    </row>
    <row r="139" spans="1:9" ht="27.75" customHeight="1" x14ac:dyDescent="0.25">
      <c r="A139" s="358"/>
      <c r="B139" s="356"/>
      <c r="C139" s="364"/>
      <c r="D139" s="345" t="e">
        <f>#REF!</f>
        <v>#REF!</v>
      </c>
      <c r="E139" s="346"/>
      <c r="F139" s="116"/>
      <c r="G139" s="399" t="e">
        <f>#REF!</f>
        <v>#REF!</v>
      </c>
      <c r="H139" s="399"/>
      <c r="I139" s="399"/>
    </row>
    <row r="140" spans="1:9" ht="27.9" customHeight="1" x14ac:dyDescent="0.25">
      <c r="A140" s="406" t="s">
        <v>110</v>
      </c>
      <c r="B140" s="356" t="s">
        <v>749</v>
      </c>
      <c r="C140" s="364" t="s">
        <v>244</v>
      </c>
      <c r="D140" s="345" t="e">
        <f>#REF!</f>
        <v>#REF!</v>
      </c>
      <c r="E140" s="346"/>
      <c r="F140" s="373" t="e">
        <f>D140-D141</f>
        <v>#REF!</v>
      </c>
      <c r="G140" s="373"/>
      <c r="H140" s="373"/>
      <c r="I140" s="116" t="s">
        <v>593</v>
      </c>
    </row>
    <row r="141" spans="1:9" ht="27.75" customHeight="1" x14ac:dyDescent="0.25">
      <c r="A141" s="406"/>
      <c r="B141" s="356"/>
      <c r="C141" s="364"/>
      <c r="D141" s="345" t="e">
        <f>#REF!</f>
        <v>#REF!</v>
      </c>
      <c r="E141" s="346"/>
      <c r="F141" s="116"/>
      <c r="G141" s="399" t="e">
        <f>#REF!</f>
        <v>#REF!</v>
      </c>
      <c r="H141" s="399"/>
      <c r="I141" s="399"/>
    </row>
    <row r="142" spans="1:9" ht="27.75" customHeight="1" x14ac:dyDescent="0.25">
      <c r="A142" s="406" t="s">
        <v>111</v>
      </c>
      <c r="B142" s="356" t="s">
        <v>751</v>
      </c>
      <c r="C142" s="364" t="s">
        <v>245</v>
      </c>
      <c r="D142" s="345" t="e">
        <f>#REF!</f>
        <v>#REF!</v>
      </c>
      <c r="E142" s="346"/>
      <c r="F142" s="373" t="e">
        <f>D142-D143</f>
        <v>#REF!</v>
      </c>
      <c r="G142" s="373"/>
      <c r="H142" s="373"/>
      <c r="I142" s="116" t="s">
        <v>593</v>
      </c>
    </row>
    <row r="143" spans="1:9" ht="27.75" customHeight="1" x14ac:dyDescent="0.25">
      <c r="A143" s="406"/>
      <c r="B143" s="356"/>
      <c r="C143" s="364"/>
      <c r="D143" s="345" t="e">
        <f>#REF!</f>
        <v>#REF!</v>
      </c>
      <c r="E143" s="346"/>
      <c r="F143" s="116"/>
      <c r="G143" s="399" t="e">
        <f>#REF!</f>
        <v>#REF!</v>
      </c>
      <c r="H143" s="399"/>
      <c r="I143" s="399"/>
    </row>
    <row r="144" spans="1:9" ht="27.75" customHeight="1" x14ac:dyDescent="0.25">
      <c r="A144" s="406" t="s">
        <v>112</v>
      </c>
      <c r="B144" s="356" t="s">
        <v>750</v>
      </c>
      <c r="C144" s="364" t="s">
        <v>246</v>
      </c>
      <c r="D144" s="345" t="e">
        <f>#REF!</f>
        <v>#REF!</v>
      </c>
      <c r="E144" s="346"/>
      <c r="F144" s="373" t="e">
        <f>D144-D145</f>
        <v>#REF!</v>
      </c>
      <c r="G144" s="373"/>
      <c r="H144" s="373"/>
      <c r="I144" s="116" t="s">
        <v>593</v>
      </c>
    </row>
    <row r="145" spans="1:9" ht="27.75" customHeight="1" x14ac:dyDescent="0.25">
      <c r="A145" s="406"/>
      <c r="B145" s="356"/>
      <c r="C145" s="364"/>
      <c r="D145" s="345" t="e">
        <f>#REF!</f>
        <v>#REF!</v>
      </c>
      <c r="E145" s="346"/>
      <c r="F145" s="116"/>
      <c r="G145" s="399" t="e">
        <f>#REF!</f>
        <v>#REF!</v>
      </c>
      <c r="H145" s="399"/>
      <c r="I145" s="399"/>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31.2" x14ac:dyDescent="0.25">
      <c r="A1" s="183" t="s">
        <v>1176</v>
      </c>
      <c r="B1" s="183" t="s">
        <v>671</v>
      </c>
      <c r="C1" s="172" t="s">
        <v>1177</v>
      </c>
      <c r="D1" s="183" t="s">
        <v>673</v>
      </c>
      <c r="E1" s="183" t="s">
        <v>1178</v>
      </c>
      <c r="F1" s="22"/>
      <c r="G1" s="22"/>
    </row>
    <row r="2" spans="1:7" ht="33" customHeight="1" x14ac:dyDescent="0.25">
      <c r="A2" s="119"/>
      <c r="B2" s="120" t="s">
        <v>1179</v>
      </c>
      <c r="C2" s="190" t="s">
        <v>838</v>
      </c>
      <c r="D2" s="123" t="e">
        <f>D3+D24+D66</f>
        <v>#REF!</v>
      </c>
      <c r="E2" s="123" t="e">
        <f>E3+E24+E66</f>
        <v>#REF!</v>
      </c>
      <c r="F2" s="23"/>
      <c r="G2" s="23"/>
    </row>
    <row r="3" spans="1:7" ht="30" customHeight="1" x14ac:dyDescent="0.25">
      <c r="A3" s="193" t="s">
        <v>107</v>
      </c>
      <c r="B3" s="120" t="s">
        <v>1180</v>
      </c>
      <c r="C3" s="190" t="s">
        <v>839</v>
      </c>
      <c r="D3" s="123" t="e">
        <f>D4+D8+D9+D10+D13+D16+D20+D23</f>
        <v>#REF!</v>
      </c>
      <c r="E3" s="123" t="e">
        <f>E4+E8+E9+E10+E13+E16+E20+E23</f>
        <v>#REF!</v>
      </c>
      <c r="F3" s="24"/>
      <c r="G3" s="24"/>
    </row>
    <row r="4" spans="1:7" ht="30" customHeight="1" x14ac:dyDescent="0.25">
      <c r="A4" s="193" t="s">
        <v>128</v>
      </c>
      <c r="B4" s="120" t="s">
        <v>1181</v>
      </c>
      <c r="C4" s="190" t="s">
        <v>840</v>
      </c>
      <c r="D4" s="123" t="e">
        <f>D5+D6+D7</f>
        <v>#REF!</v>
      </c>
      <c r="E4" s="123" t="e">
        <f>E5+E6+E7</f>
        <v>#REF!</v>
      </c>
      <c r="F4" s="24"/>
      <c r="G4" s="24"/>
    </row>
    <row r="5" spans="1:7" ht="30" customHeight="1" x14ac:dyDescent="0.25">
      <c r="A5" s="194" t="s">
        <v>129</v>
      </c>
      <c r="B5" s="121" t="s">
        <v>754</v>
      </c>
      <c r="C5" s="189" t="s">
        <v>841</v>
      </c>
      <c r="D5" s="209" t="e">
        <f>#REF!</f>
        <v>#REF!</v>
      </c>
      <c r="E5" s="209" t="e">
        <f>#REF!</f>
        <v>#REF!</v>
      </c>
      <c r="F5" s="24"/>
      <c r="G5" s="24"/>
    </row>
    <row r="6" spans="1:7" ht="30" customHeight="1" x14ac:dyDescent="0.25">
      <c r="A6" s="194" t="s">
        <v>130</v>
      </c>
      <c r="B6" s="121" t="s">
        <v>1182</v>
      </c>
      <c r="C6" s="189" t="s">
        <v>842</v>
      </c>
      <c r="D6" s="209" t="e">
        <f>#REF!</f>
        <v>#REF!</v>
      </c>
      <c r="E6" s="209" t="e">
        <f>#REF!</f>
        <v>#REF!</v>
      </c>
      <c r="F6" s="24"/>
      <c r="G6" s="24"/>
    </row>
    <row r="7" spans="1:7" ht="30" customHeight="1" x14ac:dyDescent="0.25">
      <c r="A7" s="194" t="s">
        <v>131</v>
      </c>
      <c r="B7" s="121" t="s">
        <v>1183</v>
      </c>
      <c r="C7" s="189" t="s">
        <v>843</v>
      </c>
      <c r="D7" s="209" t="e">
        <f>#REF!</f>
        <v>#REF!</v>
      </c>
      <c r="E7" s="209" t="e">
        <f>#REF!</f>
        <v>#REF!</v>
      </c>
      <c r="F7" s="24"/>
      <c r="G7" s="24"/>
    </row>
    <row r="8" spans="1:7" ht="30" customHeight="1" x14ac:dyDescent="0.25">
      <c r="A8" s="193" t="s">
        <v>132</v>
      </c>
      <c r="B8" s="120" t="s">
        <v>1184</v>
      </c>
      <c r="C8" s="190" t="s">
        <v>844</v>
      </c>
      <c r="D8" s="209" t="e">
        <f>#REF!</f>
        <v>#REF!</v>
      </c>
      <c r="E8" s="209" t="e">
        <f>#REF!</f>
        <v>#REF!</v>
      </c>
      <c r="F8" s="24"/>
      <c r="G8" s="24"/>
    </row>
    <row r="9" spans="1:7" ht="30" customHeight="1" x14ac:dyDescent="0.25">
      <c r="A9" s="193" t="s">
        <v>134</v>
      </c>
      <c r="B9" s="120" t="s">
        <v>677</v>
      </c>
      <c r="C9" s="190" t="s">
        <v>845</v>
      </c>
      <c r="D9" s="209" t="e">
        <f>#REF!</f>
        <v>#REF!</v>
      </c>
      <c r="E9" s="209" t="e">
        <f>#REF!</f>
        <v>#REF!</v>
      </c>
      <c r="F9" s="24"/>
      <c r="G9" s="24"/>
    </row>
    <row r="10" spans="1:7" ht="30" customHeight="1" x14ac:dyDescent="0.25">
      <c r="A10" s="193" t="s">
        <v>136</v>
      </c>
      <c r="B10" s="120" t="s">
        <v>1185</v>
      </c>
      <c r="C10" s="190" t="s">
        <v>846</v>
      </c>
      <c r="D10" s="123" t="e">
        <f>D11+D12</f>
        <v>#REF!</v>
      </c>
      <c r="E10" s="123" t="e">
        <f>E11+E12</f>
        <v>#REF!</v>
      </c>
      <c r="F10" s="24"/>
      <c r="G10" s="24"/>
    </row>
    <row r="11" spans="1:7" ht="30" customHeight="1" x14ac:dyDescent="0.25">
      <c r="A11" s="194" t="s">
        <v>137</v>
      </c>
      <c r="B11" s="121" t="s">
        <v>1186</v>
      </c>
      <c r="C11" s="189" t="s">
        <v>847</v>
      </c>
      <c r="D11" s="209" t="e">
        <f>#REF!</f>
        <v>#REF!</v>
      </c>
      <c r="E11" s="209" t="e">
        <f>#REF!</f>
        <v>#REF!</v>
      </c>
      <c r="F11" s="24"/>
      <c r="G11" s="24"/>
    </row>
    <row r="12" spans="1:7" ht="30" customHeight="1" x14ac:dyDescent="0.25">
      <c r="A12" s="152" t="s">
        <v>547</v>
      </c>
      <c r="B12" s="121" t="s">
        <v>1187</v>
      </c>
      <c r="C12" s="189" t="s">
        <v>848</v>
      </c>
      <c r="D12" s="209" t="e">
        <f>#REF!</f>
        <v>#REF!</v>
      </c>
      <c r="E12" s="209" t="e">
        <f>#REF!</f>
        <v>#REF!</v>
      </c>
      <c r="F12" s="24"/>
      <c r="G12" s="24"/>
    </row>
    <row r="13" spans="1:7" ht="30" customHeight="1" x14ac:dyDescent="0.25">
      <c r="A13" s="193" t="s">
        <v>138</v>
      </c>
      <c r="B13" s="120" t="s">
        <v>1188</v>
      </c>
      <c r="C13" s="190" t="s">
        <v>849</v>
      </c>
      <c r="D13" s="123" t="e">
        <f>D14+D15</f>
        <v>#REF!</v>
      </c>
      <c r="E13" s="123" t="e">
        <f>E14+E15</f>
        <v>#REF!</v>
      </c>
      <c r="F13" s="24"/>
      <c r="G13" s="24"/>
    </row>
    <row r="14" spans="1:7" ht="30" customHeight="1" x14ac:dyDescent="0.25">
      <c r="A14" s="194" t="s">
        <v>851</v>
      </c>
      <c r="B14" s="121" t="s">
        <v>1189</v>
      </c>
      <c r="C14" s="189" t="s">
        <v>850</v>
      </c>
      <c r="D14" s="209" t="e">
        <f>#REF!</f>
        <v>#REF!</v>
      </c>
      <c r="E14" s="209" t="e">
        <f>#REF!</f>
        <v>#REF!</v>
      </c>
      <c r="F14" s="24"/>
      <c r="G14" s="24"/>
    </row>
    <row r="15" spans="1:7" ht="30" customHeight="1" x14ac:dyDescent="0.25">
      <c r="A15" s="152" t="s">
        <v>547</v>
      </c>
      <c r="B15" s="121" t="s">
        <v>1190</v>
      </c>
      <c r="C15" s="189" t="s">
        <v>852</v>
      </c>
      <c r="D15" s="209" t="e">
        <f>#REF!</f>
        <v>#REF!</v>
      </c>
      <c r="E15" s="209" t="e">
        <f>#REF!</f>
        <v>#REF!</v>
      </c>
      <c r="F15" s="24"/>
      <c r="G15" s="24"/>
    </row>
    <row r="16" spans="1:7" ht="30" customHeight="1" x14ac:dyDescent="0.25">
      <c r="A16" s="193" t="s">
        <v>853</v>
      </c>
      <c r="B16" s="120" t="s">
        <v>1191</v>
      </c>
      <c r="C16" s="190" t="s">
        <v>854</v>
      </c>
      <c r="D16" s="123" t="e">
        <f>D17+D18+D19</f>
        <v>#REF!</v>
      </c>
      <c r="E16" s="123" t="e">
        <f>E17+E18+E19</f>
        <v>#REF!</v>
      </c>
      <c r="F16" s="24"/>
      <c r="G16" s="24"/>
    </row>
    <row r="17" spans="1:7" ht="30" customHeight="1" x14ac:dyDescent="0.25">
      <c r="A17" s="194" t="s">
        <v>855</v>
      </c>
      <c r="B17" s="121" t="s">
        <v>1192</v>
      </c>
      <c r="C17" s="189" t="s">
        <v>856</v>
      </c>
      <c r="D17" s="209" t="e">
        <f>#REF!</f>
        <v>#REF!</v>
      </c>
      <c r="E17" s="209" t="e">
        <f>#REF!</f>
        <v>#REF!</v>
      </c>
      <c r="F17" s="24"/>
      <c r="G17" s="24"/>
    </row>
    <row r="18" spans="1:7" ht="30" customHeight="1" x14ac:dyDescent="0.25">
      <c r="A18" s="152" t="s">
        <v>547</v>
      </c>
      <c r="B18" s="121" t="s">
        <v>1193</v>
      </c>
      <c r="C18" s="189" t="s">
        <v>857</v>
      </c>
      <c r="D18" s="209" t="e">
        <f>#REF!</f>
        <v>#REF!</v>
      </c>
      <c r="E18" s="209" t="e">
        <f>#REF!</f>
        <v>#REF!</v>
      </c>
      <c r="F18" s="24"/>
      <c r="G18" s="24"/>
    </row>
    <row r="19" spans="1:7" ht="30" customHeight="1" x14ac:dyDescent="0.25">
      <c r="A19" s="152" t="s">
        <v>324</v>
      </c>
      <c r="B19" s="121" t="s">
        <v>1194</v>
      </c>
      <c r="C19" s="189" t="s">
        <v>858</v>
      </c>
      <c r="D19" s="209" t="e">
        <f>#REF!</f>
        <v>#REF!</v>
      </c>
      <c r="E19" s="209" t="e">
        <f>#REF!</f>
        <v>#REF!</v>
      </c>
      <c r="F19" s="24"/>
      <c r="G19" s="24"/>
    </row>
    <row r="20" spans="1:7" ht="30" customHeight="1" x14ac:dyDescent="0.25">
      <c r="A20" s="193" t="s">
        <v>859</v>
      </c>
      <c r="B20" s="120" t="s">
        <v>1195</v>
      </c>
      <c r="C20" s="190" t="s">
        <v>860</v>
      </c>
      <c r="D20" s="123" t="e">
        <f>D21+D22</f>
        <v>#REF!</v>
      </c>
      <c r="E20" s="123" t="e">
        <f>E21+E22</f>
        <v>#REF!</v>
      </c>
      <c r="F20" s="24"/>
      <c r="G20" s="24"/>
    </row>
    <row r="21" spans="1:7" ht="30" customHeight="1" x14ac:dyDescent="0.25">
      <c r="A21" s="194" t="s">
        <v>137</v>
      </c>
      <c r="B21" s="145" t="s">
        <v>1196</v>
      </c>
      <c r="C21" s="177" t="s">
        <v>861</v>
      </c>
      <c r="D21" s="209" t="e">
        <f>#REF!</f>
        <v>#REF!</v>
      </c>
      <c r="E21" s="209" t="e">
        <f>#REF!</f>
        <v>#REF!</v>
      </c>
      <c r="F21" s="24"/>
      <c r="G21" s="24"/>
    </row>
    <row r="22" spans="1:7" ht="30" customHeight="1" x14ac:dyDescent="0.25">
      <c r="A22" s="194" t="s">
        <v>125</v>
      </c>
      <c r="B22" s="145" t="s">
        <v>1197</v>
      </c>
      <c r="C22" s="177" t="s">
        <v>862</v>
      </c>
      <c r="D22" s="209" t="e">
        <f>#REF!</f>
        <v>#REF!</v>
      </c>
      <c r="E22" s="209" t="e">
        <f>#REF!</f>
        <v>#REF!</v>
      </c>
      <c r="F22" s="24"/>
      <c r="G22" s="24"/>
    </row>
    <row r="23" spans="1:7" ht="47.25" customHeight="1" x14ac:dyDescent="0.25">
      <c r="A23" s="193" t="s">
        <v>863</v>
      </c>
      <c r="B23" s="147" t="s">
        <v>1198</v>
      </c>
      <c r="C23" s="174" t="s">
        <v>279</v>
      </c>
      <c r="D23" s="156" t="e">
        <f>#REF!</f>
        <v>#REF!</v>
      </c>
      <c r="E23" s="156" t="e">
        <f>#REF!</f>
        <v>#REF!</v>
      </c>
      <c r="F23" s="24"/>
      <c r="G23" s="24"/>
    </row>
    <row r="24" spans="1:7" ht="30" customHeight="1" x14ac:dyDescent="0.25">
      <c r="A24" s="193" t="s">
        <v>108</v>
      </c>
      <c r="B24" s="147" t="s">
        <v>1199</v>
      </c>
      <c r="C24" s="174" t="s">
        <v>280</v>
      </c>
      <c r="D24" s="156" t="e">
        <f>D25+D42+D45+D46+D60+D65+D63</f>
        <v>#REF!</v>
      </c>
      <c r="E24" s="156" t="e">
        <f>E25+E42+E45+E46+E60+E65+E63</f>
        <v>#REF!</v>
      </c>
      <c r="F24" s="24"/>
      <c r="G24" s="24"/>
    </row>
    <row r="25" spans="1:7" ht="30" customHeight="1" x14ac:dyDescent="0.25">
      <c r="A25" s="193" t="s">
        <v>109</v>
      </c>
      <c r="B25" s="147" t="s">
        <v>1200</v>
      </c>
      <c r="C25" s="174" t="s">
        <v>281</v>
      </c>
      <c r="D25" s="156" t="e">
        <f>D26+D30+D31+D33+D34+D35+D36+D37+D38+D39+D40+D41</f>
        <v>#REF!</v>
      </c>
      <c r="E25" s="156" t="e">
        <f>E26+E30+E31+E33+E34+E35+E36+E37+E38+E39+E40+E41</f>
        <v>#REF!</v>
      </c>
      <c r="F25" s="23"/>
      <c r="G25" s="23"/>
    </row>
    <row r="26" spans="1:7" ht="30" customHeight="1" x14ac:dyDescent="0.25">
      <c r="A26" s="193" t="s">
        <v>139</v>
      </c>
      <c r="B26" s="147" t="s">
        <v>1201</v>
      </c>
      <c r="C26" s="174" t="s">
        <v>282</v>
      </c>
      <c r="D26" s="157" t="e">
        <f>D27+D28+D29</f>
        <v>#REF!</v>
      </c>
      <c r="E26" s="157" t="e">
        <f>E27+E28+E29</f>
        <v>#REF!</v>
      </c>
      <c r="F26" s="24"/>
      <c r="G26" s="24"/>
    </row>
    <row r="27" spans="1:7" ht="33.75" customHeight="1" x14ac:dyDescent="0.25">
      <c r="A27" s="152" t="s">
        <v>864</v>
      </c>
      <c r="B27" s="145" t="s">
        <v>1202</v>
      </c>
      <c r="C27" s="177" t="s">
        <v>283</v>
      </c>
      <c r="D27" s="209" t="e">
        <f>#REF!</f>
        <v>#REF!</v>
      </c>
      <c r="E27" s="209" t="e">
        <f>#REF!</f>
        <v>#REF!</v>
      </c>
      <c r="F27" s="24"/>
      <c r="G27" s="24"/>
    </row>
    <row r="28" spans="1:7" ht="30" customHeight="1" x14ac:dyDescent="0.25">
      <c r="A28" s="152" t="s">
        <v>865</v>
      </c>
      <c r="B28" s="145" t="s">
        <v>1203</v>
      </c>
      <c r="C28" s="177" t="s">
        <v>284</v>
      </c>
      <c r="D28" s="209" t="e">
        <f>#REF!</f>
        <v>#REF!</v>
      </c>
      <c r="E28" s="209" t="e">
        <f>#REF!</f>
        <v>#REF!</v>
      </c>
      <c r="F28" s="24"/>
      <c r="G28" s="24"/>
    </row>
    <row r="29" spans="1:7" ht="30" customHeight="1" x14ac:dyDescent="0.25">
      <c r="A29" s="152" t="s">
        <v>866</v>
      </c>
      <c r="B29" s="145" t="s">
        <v>1204</v>
      </c>
      <c r="C29" s="177" t="s">
        <v>285</v>
      </c>
      <c r="D29" s="209" t="e">
        <f>#REF!</f>
        <v>#REF!</v>
      </c>
      <c r="E29" s="209" t="e">
        <f>#REF!</f>
        <v>#REF!</v>
      </c>
      <c r="F29" s="24"/>
      <c r="G29" s="24"/>
    </row>
    <row r="30" spans="1:7" ht="30" customHeight="1" x14ac:dyDescent="0.25">
      <c r="A30" s="194" t="s">
        <v>130</v>
      </c>
      <c r="B30" s="145" t="s">
        <v>1148</v>
      </c>
      <c r="C30" s="177" t="s">
        <v>286</v>
      </c>
      <c r="D30" s="209" t="e">
        <f>#REF!</f>
        <v>#REF!</v>
      </c>
      <c r="E30" s="209" t="e">
        <f>#REF!</f>
        <v>#REF!</v>
      </c>
      <c r="F30" s="24"/>
      <c r="G30" s="24"/>
    </row>
    <row r="31" spans="1:7" ht="30" customHeight="1" x14ac:dyDescent="0.25">
      <c r="A31" s="194" t="s">
        <v>131</v>
      </c>
      <c r="B31" s="145" t="s">
        <v>1205</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1206</v>
      </c>
      <c r="C33" s="177" t="s">
        <v>288</v>
      </c>
      <c r="D33" s="209" t="e">
        <f>#REF!</f>
        <v>#REF!</v>
      </c>
      <c r="E33" s="209" t="e">
        <f>#REF!</f>
        <v>#REF!</v>
      </c>
      <c r="F33" s="24"/>
      <c r="G33" s="24"/>
    </row>
    <row r="34" spans="1:20" ht="27.75" customHeight="1" x14ac:dyDescent="0.25">
      <c r="A34" s="152" t="s">
        <v>331</v>
      </c>
      <c r="B34" s="145" t="s">
        <v>1207</v>
      </c>
      <c r="C34" s="177" t="s">
        <v>289</v>
      </c>
      <c r="D34" s="209" t="e">
        <f>#REF!</f>
        <v>#REF!</v>
      </c>
      <c r="E34" s="209" t="e">
        <f>#REF!</f>
        <v>#REF!</v>
      </c>
      <c r="F34" s="24"/>
      <c r="G34" s="24"/>
    </row>
    <row r="35" spans="1:20" ht="30" customHeight="1" x14ac:dyDescent="0.25">
      <c r="A35" s="152" t="s">
        <v>323</v>
      </c>
      <c r="B35" s="145" t="s">
        <v>694</v>
      </c>
      <c r="C35" s="177" t="s">
        <v>290</v>
      </c>
      <c r="D35" s="209" t="e">
        <f>#REF!</f>
        <v>#REF!</v>
      </c>
      <c r="E35" s="209" t="e">
        <f>#REF!</f>
        <v>#REF!</v>
      </c>
      <c r="F35" s="24"/>
      <c r="G35" s="24"/>
    </row>
    <row r="36" spans="1:20" ht="30" customHeight="1" x14ac:dyDescent="0.25">
      <c r="A36" s="152" t="s">
        <v>325</v>
      </c>
      <c r="B36" s="145" t="s">
        <v>772</v>
      </c>
      <c r="C36" s="177" t="s">
        <v>291</v>
      </c>
      <c r="D36" s="209" t="e">
        <f>#REF!</f>
        <v>#REF!</v>
      </c>
      <c r="E36" s="209" t="e">
        <f>#REF!</f>
        <v>#REF!</v>
      </c>
      <c r="F36" s="24"/>
      <c r="G36" s="24"/>
    </row>
    <row r="37" spans="1:20" ht="30" customHeight="1" x14ac:dyDescent="0.25">
      <c r="A37" s="152" t="s">
        <v>867</v>
      </c>
      <c r="B37" s="145" t="s">
        <v>695</v>
      </c>
      <c r="C37" s="177" t="s">
        <v>327</v>
      </c>
      <c r="D37" s="209" t="e">
        <f>#REF!</f>
        <v>#REF!</v>
      </c>
      <c r="E37" s="209" t="e">
        <f>#REF!</f>
        <v>#REF!</v>
      </c>
      <c r="F37" s="24"/>
      <c r="G37" s="24"/>
    </row>
    <row r="38" spans="1:20" ht="30" customHeight="1" x14ac:dyDescent="0.25">
      <c r="A38" s="152" t="s">
        <v>811</v>
      </c>
      <c r="B38" s="145" t="s">
        <v>1208</v>
      </c>
      <c r="C38" s="177" t="s">
        <v>292</v>
      </c>
      <c r="D38" s="209" t="e">
        <f>#REF!</f>
        <v>#REF!</v>
      </c>
      <c r="E38" s="209" t="e">
        <f>#REF!</f>
        <v>#REF!</v>
      </c>
      <c r="F38" s="25"/>
      <c r="G38" s="26"/>
      <c r="H38" s="27"/>
    </row>
    <row r="39" spans="1:20" ht="30" customHeight="1" x14ac:dyDescent="0.25">
      <c r="A39" s="152" t="s">
        <v>659</v>
      </c>
      <c r="B39" s="145" t="s">
        <v>1209</v>
      </c>
      <c r="C39" s="177" t="s">
        <v>293</v>
      </c>
      <c r="D39" s="209" t="e">
        <f>#REF!</f>
        <v>#REF!</v>
      </c>
      <c r="E39" s="209" t="e">
        <f>#REF!</f>
        <v>#REF!</v>
      </c>
      <c r="F39" s="24"/>
      <c r="G39" s="24"/>
    </row>
    <row r="40" spans="1:20" ht="30" customHeight="1" x14ac:dyDescent="0.25">
      <c r="A40" s="152" t="s">
        <v>812</v>
      </c>
      <c r="B40" s="145" t="s">
        <v>1210</v>
      </c>
      <c r="C40" s="177" t="s">
        <v>600</v>
      </c>
      <c r="D40" s="209" t="e">
        <f>#REF!</f>
        <v>#REF!</v>
      </c>
      <c r="E40" s="209" t="e">
        <f>#REF!</f>
        <v>#REF!</v>
      </c>
      <c r="F40" s="24"/>
      <c r="G40" s="24"/>
    </row>
    <row r="41" spans="1:20" ht="30" customHeight="1" x14ac:dyDescent="0.25">
      <c r="A41" s="152" t="s">
        <v>868</v>
      </c>
      <c r="B41" s="145" t="s">
        <v>1211</v>
      </c>
      <c r="C41" s="177" t="s">
        <v>328</v>
      </c>
      <c r="D41" s="209" t="e">
        <f>#REF!</f>
        <v>#REF!</v>
      </c>
      <c r="E41" s="209" t="e">
        <f>#REF!</f>
        <v>#REF!</v>
      </c>
      <c r="F41" s="24"/>
      <c r="G41" s="24"/>
    </row>
    <row r="42" spans="1:20" ht="30" customHeight="1" x14ac:dyDescent="0.25">
      <c r="A42" s="193" t="s">
        <v>140</v>
      </c>
      <c r="B42" s="147" t="s">
        <v>1212</v>
      </c>
      <c r="C42" s="181" t="s">
        <v>329</v>
      </c>
      <c r="D42" s="156" t="e">
        <f>D43+D44</f>
        <v>#REF!</v>
      </c>
      <c r="E42" s="156" t="e">
        <f>E43+E44</f>
        <v>#REF!</v>
      </c>
      <c r="F42" s="24"/>
      <c r="G42" s="24"/>
      <c r="S42" s="14"/>
      <c r="T42" s="14"/>
    </row>
    <row r="43" spans="1:20" ht="36" customHeight="1" x14ac:dyDescent="0.25">
      <c r="A43" s="194" t="s">
        <v>141</v>
      </c>
      <c r="B43" s="145" t="s">
        <v>1213</v>
      </c>
      <c r="C43" s="177" t="s">
        <v>601</v>
      </c>
      <c r="D43" s="209" t="e">
        <f>#REF!</f>
        <v>#REF!</v>
      </c>
      <c r="E43" s="209" t="e">
        <f>#REF!</f>
        <v>#REF!</v>
      </c>
      <c r="F43" s="24"/>
      <c r="G43" s="24"/>
    </row>
    <row r="44" spans="1:20" ht="30" customHeight="1" x14ac:dyDescent="0.25">
      <c r="A44" s="159" t="s">
        <v>110</v>
      </c>
      <c r="B44" s="145" t="s">
        <v>1214</v>
      </c>
      <c r="C44" s="177" t="s">
        <v>35</v>
      </c>
      <c r="D44" s="209" t="e">
        <f>#REF!</f>
        <v>#REF!</v>
      </c>
      <c r="E44" s="209" t="e">
        <f>#REF!</f>
        <v>#REF!</v>
      </c>
      <c r="F44" s="24"/>
      <c r="G44" s="24"/>
    </row>
    <row r="45" spans="1:20" ht="30" customHeight="1" x14ac:dyDescent="0.25">
      <c r="A45" s="182" t="s">
        <v>123</v>
      </c>
      <c r="B45" s="147" t="s">
        <v>1215</v>
      </c>
      <c r="C45" s="174" t="s">
        <v>36</v>
      </c>
      <c r="D45" s="209" t="e">
        <f>#REF!</f>
        <v>#REF!</v>
      </c>
      <c r="E45" s="209" t="e">
        <f>#REF!</f>
        <v>#REF!</v>
      </c>
      <c r="F45" s="24"/>
      <c r="G45" s="24"/>
    </row>
    <row r="46" spans="1:20" ht="30" customHeight="1" x14ac:dyDescent="0.25">
      <c r="A46" s="173" t="s">
        <v>144</v>
      </c>
      <c r="B46" s="147" t="s">
        <v>1216</v>
      </c>
      <c r="C46" s="174" t="s">
        <v>37</v>
      </c>
      <c r="D46" s="157" t="e">
        <f>D47+D51+D52+D53+D54+D55+D56+D57+D58+D59</f>
        <v>#REF!</v>
      </c>
      <c r="E46" s="157" t="e">
        <f>E47+E51+E52+E53+E54+E55+E56+E57+E58+E59</f>
        <v>#REF!</v>
      </c>
      <c r="F46" s="24"/>
      <c r="G46" s="24"/>
    </row>
    <row r="47" spans="1:20" ht="30" customHeight="1" x14ac:dyDescent="0.25">
      <c r="A47" s="195" t="s">
        <v>869</v>
      </c>
      <c r="B47" s="196" t="s">
        <v>1217</v>
      </c>
      <c r="C47" s="181" t="s">
        <v>38</v>
      </c>
      <c r="D47" s="157" t="e">
        <f>D48+D49+D50</f>
        <v>#REF!</v>
      </c>
      <c r="E47" s="157" t="e">
        <f>E48+E49+E50</f>
        <v>#REF!</v>
      </c>
      <c r="F47" s="24"/>
      <c r="G47" s="24"/>
    </row>
    <row r="48" spans="1:20" ht="30" customHeight="1" x14ac:dyDescent="0.25">
      <c r="A48" s="160" t="s">
        <v>870</v>
      </c>
      <c r="B48" s="145" t="s">
        <v>1219</v>
      </c>
      <c r="C48" s="176" t="s">
        <v>691</v>
      </c>
      <c r="D48" s="209" t="e">
        <f>#REF!</f>
        <v>#REF!</v>
      </c>
      <c r="E48" s="209" t="e">
        <f>#REF!</f>
        <v>#REF!</v>
      </c>
      <c r="F48" s="24"/>
      <c r="G48" s="24"/>
    </row>
    <row r="49" spans="1:7" ht="30" customHeight="1" x14ac:dyDescent="0.25">
      <c r="A49" s="160" t="s">
        <v>871</v>
      </c>
      <c r="B49" s="145" t="s">
        <v>1220</v>
      </c>
      <c r="C49" s="177" t="s">
        <v>692</v>
      </c>
      <c r="D49" s="209" t="e">
        <f>#REF!</f>
        <v>#REF!</v>
      </c>
      <c r="E49" s="209" t="e">
        <f>#REF!</f>
        <v>#REF!</v>
      </c>
      <c r="F49" s="24"/>
      <c r="G49" s="24"/>
    </row>
    <row r="50" spans="1:7" ht="30" customHeight="1" x14ac:dyDescent="0.25">
      <c r="A50" s="160" t="s">
        <v>872</v>
      </c>
      <c r="B50" s="145" t="s">
        <v>1221</v>
      </c>
      <c r="C50" s="177" t="s">
        <v>873</v>
      </c>
      <c r="D50" s="209" t="e">
        <f>#REF!</f>
        <v>#REF!</v>
      </c>
      <c r="E50" s="209" t="e">
        <f>#REF!</f>
        <v>#REF!</v>
      </c>
      <c r="F50" s="24"/>
      <c r="G50" s="24"/>
    </row>
    <row r="51" spans="1:7" ht="30" customHeight="1" x14ac:dyDescent="0.25">
      <c r="A51" s="197" t="s">
        <v>547</v>
      </c>
      <c r="B51" s="145" t="s">
        <v>1148</v>
      </c>
      <c r="C51" s="177" t="s">
        <v>874</v>
      </c>
      <c r="D51" s="209" t="e">
        <f>#REF!</f>
        <v>#REF!</v>
      </c>
      <c r="E51" s="209" t="e">
        <f>#REF!</f>
        <v>#REF!</v>
      </c>
      <c r="F51" s="24"/>
      <c r="G51" s="24"/>
    </row>
    <row r="52" spans="1:7" ht="30" customHeight="1" x14ac:dyDescent="0.25">
      <c r="A52" s="197" t="s">
        <v>324</v>
      </c>
      <c r="B52" s="145" t="s">
        <v>1222</v>
      </c>
      <c r="C52" s="177" t="s">
        <v>875</v>
      </c>
      <c r="D52" s="209" t="e">
        <f>#REF!</f>
        <v>#REF!</v>
      </c>
      <c r="E52" s="209" t="e">
        <f>#REF!</f>
        <v>#REF!</v>
      </c>
      <c r="F52" s="24"/>
      <c r="G52" s="24"/>
    </row>
    <row r="53" spans="1:7" ht="30" customHeight="1" x14ac:dyDescent="0.25">
      <c r="A53" s="197" t="s">
        <v>330</v>
      </c>
      <c r="B53" s="145" t="s">
        <v>1223</v>
      </c>
      <c r="C53" s="177" t="s">
        <v>876</v>
      </c>
      <c r="D53" s="209" t="e">
        <f>#REF!</f>
        <v>#REF!</v>
      </c>
      <c r="E53" s="209" t="e">
        <f>#REF!</f>
        <v>#REF!</v>
      </c>
      <c r="F53" s="24"/>
      <c r="G53" s="24"/>
    </row>
    <row r="54" spans="1:7" ht="30" customHeight="1" x14ac:dyDescent="0.25">
      <c r="A54" s="197" t="s">
        <v>331</v>
      </c>
      <c r="B54" s="145" t="s">
        <v>1224</v>
      </c>
      <c r="C54" s="177" t="s">
        <v>877</v>
      </c>
      <c r="D54" s="209" t="e">
        <f>#REF!</f>
        <v>#REF!</v>
      </c>
      <c r="E54" s="209" t="e">
        <f>#REF!</f>
        <v>#REF!</v>
      </c>
      <c r="F54" s="24"/>
      <c r="G54" s="24"/>
    </row>
    <row r="55" spans="1:7" ht="30" customHeight="1" x14ac:dyDescent="0.25">
      <c r="A55" s="197" t="s">
        <v>323</v>
      </c>
      <c r="B55" s="145" t="s">
        <v>1225</v>
      </c>
      <c r="C55" s="177" t="s">
        <v>878</v>
      </c>
      <c r="D55" s="209" t="e">
        <f>#REF!</f>
        <v>#REF!</v>
      </c>
      <c r="E55" s="209" t="e">
        <f>#REF!</f>
        <v>#REF!</v>
      </c>
      <c r="F55" s="24"/>
      <c r="G55" s="24"/>
    </row>
    <row r="56" spans="1:7" ht="30" customHeight="1" x14ac:dyDescent="0.25">
      <c r="A56" s="197" t="s">
        <v>325</v>
      </c>
      <c r="B56" s="145" t="s">
        <v>1226</v>
      </c>
      <c r="C56" s="177" t="s">
        <v>879</v>
      </c>
      <c r="D56" s="209" t="e">
        <f>#REF!</f>
        <v>#REF!</v>
      </c>
      <c r="E56" s="209" t="e">
        <f>#REF!</f>
        <v>#REF!</v>
      </c>
      <c r="F56" s="24"/>
      <c r="G56" s="24"/>
    </row>
    <row r="57" spans="1:7" ht="30" customHeight="1" x14ac:dyDescent="0.25">
      <c r="A57" s="197" t="s">
        <v>867</v>
      </c>
      <c r="B57" s="145" t="s">
        <v>1227</v>
      </c>
      <c r="C57" s="177" t="s">
        <v>880</v>
      </c>
      <c r="D57" s="209" t="e">
        <f>#REF!</f>
        <v>#REF!</v>
      </c>
      <c r="E57" s="209" t="e">
        <f>#REF!</f>
        <v>#REF!</v>
      </c>
      <c r="F57" s="24"/>
      <c r="G57" s="24"/>
    </row>
    <row r="58" spans="1:7" ht="30" customHeight="1" x14ac:dyDescent="0.25">
      <c r="A58" s="197" t="s">
        <v>811</v>
      </c>
      <c r="B58" s="145" t="s">
        <v>1228</v>
      </c>
      <c r="C58" s="177" t="s">
        <v>881</v>
      </c>
      <c r="D58" s="209" t="e">
        <f>#REF!</f>
        <v>#REF!</v>
      </c>
      <c r="E58" s="209" t="e">
        <f>#REF!</f>
        <v>#REF!</v>
      </c>
      <c r="F58" s="24"/>
      <c r="G58" s="24"/>
    </row>
    <row r="59" spans="1:7" ht="30" customHeight="1" x14ac:dyDescent="0.25">
      <c r="A59" s="197" t="s">
        <v>659</v>
      </c>
      <c r="B59" s="145" t="s">
        <v>1229</v>
      </c>
      <c r="C59" s="177" t="s">
        <v>882</v>
      </c>
      <c r="D59" s="209" t="e">
        <f>#REF!</f>
        <v>#REF!</v>
      </c>
      <c r="E59" s="209" t="e">
        <f>#REF!</f>
        <v>#REF!</v>
      </c>
      <c r="F59" s="24"/>
      <c r="G59" s="24"/>
    </row>
    <row r="60" spans="1:7" ht="30" customHeight="1" x14ac:dyDescent="0.25">
      <c r="A60" s="119" t="s">
        <v>39</v>
      </c>
      <c r="B60" s="147" t="s">
        <v>1230</v>
      </c>
      <c r="C60" s="181" t="s">
        <v>883</v>
      </c>
      <c r="D60" s="157" t="e">
        <f>D61+D62</f>
        <v>#REF!</v>
      </c>
      <c r="E60" s="157" t="e">
        <f>E61+E62</f>
        <v>#REF!</v>
      </c>
      <c r="F60" s="24"/>
      <c r="G60" s="24"/>
    </row>
    <row r="61" spans="1:7" ht="30" customHeight="1" x14ac:dyDescent="0.25">
      <c r="A61" s="122" t="s">
        <v>40</v>
      </c>
      <c r="B61" s="145" t="s">
        <v>1231</v>
      </c>
      <c r="C61" s="177" t="s">
        <v>884</v>
      </c>
      <c r="D61" s="209" t="e">
        <f>#REF!</f>
        <v>#REF!</v>
      </c>
      <c r="E61" s="209" t="e">
        <f>#REF!</f>
        <v>#REF!</v>
      </c>
      <c r="F61" s="24"/>
      <c r="G61" s="24"/>
    </row>
    <row r="62" spans="1:7" ht="30" customHeight="1" x14ac:dyDescent="0.25">
      <c r="A62" s="122" t="s">
        <v>125</v>
      </c>
      <c r="B62" s="145" t="s">
        <v>1232</v>
      </c>
      <c r="C62" s="177" t="s">
        <v>885</v>
      </c>
      <c r="D62" s="209" t="e">
        <f>#REF!</f>
        <v>#REF!</v>
      </c>
      <c r="E62" s="209" t="e">
        <f>#REF!</f>
        <v>#REF!</v>
      </c>
      <c r="F62" s="24"/>
      <c r="G62" s="24"/>
    </row>
    <row r="63" spans="1:7" ht="30" customHeight="1" x14ac:dyDescent="0.25">
      <c r="A63" s="198" t="s">
        <v>887</v>
      </c>
      <c r="B63" s="196" t="s">
        <v>1233</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1234</v>
      </c>
      <c r="C65" s="181" t="s">
        <v>889</v>
      </c>
      <c r="D65" s="209" t="e">
        <f>#REF!</f>
        <v>#REF!</v>
      </c>
      <c r="E65" s="209" t="e">
        <f>#REF!</f>
        <v>#REF!</v>
      </c>
      <c r="F65" s="24"/>
      <c r="G65" s="24"/>
    </row>
    <row r="66" spans="1:7" ht="30" customHeight="1" x14ac:dyDescent="0.25">
      <c r="A66" s="119" t="s">
        <v>124</v>
      </c>
      <c r="B66" s="147" t="s">
        <v>1235</v>
      </c>
      <c r="C66" s="181" t="s">
        <v>890</v>
      </c>
      <c r="D66" s="156" t="e">
        <f>D67+D68+D69+D70</f>
        <v>#REF!</v>
      </c>
      <c r="E66" s="156" t="e">
        <f>E67+E68+E69+E70</f>
        <v>#REF!</v>
      </c>
      <c r="F66" s="24"/>
      <c r="G66" s="24"/>
    </row>
    <row r="67" spans="1:7" ht="30" customHeight="1" x14ac:dyDescent="0.25">
      <c r="A67" s="122" t="s">
        <v>322</v>
      </c>
      <c r="B67" s="145" t="s">
        <v>1236</v>
      </c>
      <c r="C67" s="177" t="s">
        <v>891</v>
      </c>
      <c r="D67" s="209" t="e">
        <f>#REF!</f>
        <v>#REF!</v>
      </c>
      <c r="E67" s="209" t="e">
        <f>#REF!</f>
        <v>#REF!</v>
      </c>
      <c r="F67" s="24"/>
      <c r="G67" s="24"/>
    </row>
    <row r="68" spans="1:7" ht="30" customHeight="1" x14ac:dyDescent="0.25">
      <c r="A68" s="122" t="s">
        <v>130</v>
      </c>
      <c r="B68" s="145" t="s">
        <v>1237</v>
      </c>
      <c r="C68" s="177" t="s">
        <v>892</v>
      </c>
      <c r="D68" s="209" t="e">
        <f>#REF!</f>
        <v>#REF!</v>
      </c>
      <c r="E68" s="209" t="e">
        <f>#REF!</f>
        <v>#REF!</v>
      </c>
      <c r="F68" s="24"/>
      <c r="G68" s="24"/>
    </row>
    <row r="69" spans="1:7" ht="30" customHeight="1" x14ac:dyDescent="0.25">
      <c r="A69" s="122" t="s">
        <v>131</v>
      </c>
      <c r="B69" s="145" t="s">
        <v>1238</v>
      </c>
      <c r="C69" s="177" t="s">
        <v>893</v>
      </c>
      <c r="D69" s="209" t="e">
        <f>#REF!</f>
        <v>#REF!</v>
      </c>
      <c r="E69" s="209" t="e">
        <f>#REF!</f>
        <v>#REF!</v>
      </c>
      <c r="F69" s="24"/>
      <c r="G69" s="24"/>
    </row>
    <row r="70" spans="1:7" ht="30" customHeight="1" x14ac:dyDescent="0.25">
      <c r="A70" s="122" t="s">
        <v>602</v>
      </c>
      <c r="B70" s="145" t="s">
        <v>1239</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IF(ROUND(#REF!-P_en!D2,0)=0,"OK","CHYBA")</f>
        <v>#REF!</v>
      </c>
      <c r="E73" s="167" t="e">
        <f>IF(ROUND(#REF!-P_en!E2,0)=0,"OK","CHYBA")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12" customWidth="1"/>
    <col min="2" max="2" width="42.33203125" style="20" customWidth="1"/>
    <col min="3" max="3" width="6.33203125" style="21" customWidth="1"/>
    <col min="4" max="4" width="26.109375" style="12" customWidth="1"/>
    <col min="5" max="5" width="29.109375" style="12" customWidth="1"/>
    <col min="6" max="16384" width="9.109375" style="12"/>
  </cols>
  <sheetData>
    <row r="1" spans="1:5" s="112" customFormat="1" ht="30.6" x14ac:dyDescent="0.2">
      <c r="A1" s="117" t="str">
        <f>A_en_neplatne!A1</f>
        <v xml:space="preserve">Ident. a </v>
      </c>
      <c r="B1" s="117" t="s">
        <v>671</v>
      </c>
      <c r="C1" s="118" t="s">
        <v>672</v>
      </c>
      <c r="D1" s="117" t="s">
        <v>673</v>
      </c>
      <c r="E1" s="117" t="s">
        <v>674</v>
      </c>
    </row>
    <row r="2" spans="1:5" ht="25.5" customHeight="1" x14ac:dyDescent="0.25">
      <c r="A2" s="119"/>
      <c r="B2" s="120" t="s">
        <v>520</v>
      </c>
      <c r="C2" s="110" t="s">
        <v>247</v>
      </c>
      <c r="D2" s="123" t="e">
        <f>D3+D24+D58</f>
        <v>#REF!</v>
      </c>
      <c r="E2" s="123" t="e">
        <f>E3+E24+E58</f>
        <v>#REF!</v>
      </c>
    </row>
    <row r="3" spans="1:5" ht="25.5" customHeight="1" x14ac:dyDescent="0.25">
      <c r="A3" s="70" t="s">
        <v>107</v>
      </c>
      <c r="B3" s="120" t="s">
        <v>523</v>
      </c>
      <c r="C3" s="110" t="s">
        <v>248</v>
      </c>
      <c r="D3" s="123" t="e">
        <f>D4+D9+D16+D20+D23</f>
        <v>#REF!</v>
      </c>
      <c r="E3" s="123" t="e">
        <f>E4+E9+E16+E20+E23</f>
        <v>#REF!</v>
      </c>
    </row>
    <row r="4" spans="1:5" ht="25.5" customHeight="1" x14ac:dyDescent="0.25">
      <c r="A4" s="70" t="s">
        <v>128</v>
      </c>
      <c r="B4" s="120" t="s">
        <v>753</v>
      </c>
      <c r="C4" s="110" t="s">
        <v>249</v>
      </c>
      <c r="D4" s="123" t="e">
        <f>D5+D6+D7+D8</f>
        <v>#REF!</v>
      </c>
      <c r="E4" s="123" t="e">
        <f>E5+E6+E7+E8</f>
        <v>#REF!</v>
      </c>
    </row>
    <row r="5" spans="1:5" ht="25.5" customHeight="1" x14ac:dyDescent="0.25">
      <c r="A5" s="105" t="s">
        <v>129</v>
      </c>
      <c r="B5" s="145" t="s">
        <v>754</v>
      </c>
      <c r="C5" s="107" t="s">
        <v>250</v>
      </c>
      <c r="D5" s="124" t="e">
        <f>#REF!</f>
        <v>#REF!</v>
      </c>
      <c r="E5" s="124" t="e">
        <f>#REF!</f>
        <v>#REF!</v>
      </c>
    </row>
    <row r="6" spans="1:5" ht="25.5" customHeight="1" x14ac:dyDescent="0.25">
      <c r="A6" s="105" t="s">
        <v>130</v>
      </c>
      <c r="B6" s="145" t="s">
        <v>675</v>
      </c>
      <c r="C6" s="107" t="s">
        <v>251</v>
      </c>
      <c r="D6" s="124" t="e">
        <f>#REF!</f>
        <v>#REF!</v>
      </c>
      <c r="E6" s="124" t="e">
        <f>#REF!</f>
        <v>#REF!</v>
      </c>
    </row>
    <row r="7" spans="1:5" ht="25.5" customHeight="1" x14ac:dyDescent="0.25">
      <c r="A7" s="105" t="s">
        <v>131</v>
      </c>
      <c r="B7" s="145" t="s">
        <v>755</v>
      </c>
      <c r="C7" s="107" t="s">
        <v>252</v>
      </c>
      <c r="D7" s="124" t="e">
        <f>#REF!</f>
        <v>#REF!</v>
      </c>
      <c r="E7" s="124" t="e">
        <f>#REF!</f>
        <v>#REF!</v>
      </c>
    </row>
    <row r="8" spans="1:5" ht="25.5" customHeight="1" x14ac:dyDescent="0.25">
      <c r="A8" s="105" t="s">
        <v>602</v>
      </c>
      <c r="B8" s="145" t="s">
        <v>756</v>
      </c>
      <c r="C8" s="107" t="s">
        <v>253</v>
      </c>
      <c r="D8" s="124" t="e">
        <f>#REF!</f>
        <v>#REF!</v>
      </c>
      <c r="E8" s="124" t="e">
        <f>#REF!</f>
        <v>#REF!</v>
      </c>
    </row>
    <row r="9" spans="1:5" ht="25.5" customHeight="1" x14ac:dyDescent="0.25">
      <c r="A9" s="70" t="s">
        <v>132</v>
      </c>
      <c r="B9" s="120" t="s">
        <v>664</v>
      </c>
      <c r="C9" s="110" t="s">
        <v>254</v>
      </c>
      <c r="D9" s="123" t="e">
        <f>D10+D11+D12+D13+D14+D15</f>
        <v>#REF!</v>
      </c>
      <c r="E9" s="123" t="e">
        <f>E10+E11+E12+E13+E14+E15</f>
        <v>#REF!</v>
      </c>
    </row>
    <row r="10" spans="1:5" ht="25.5" customHeight="1" x14ac:dyDescent="0.25">
      <c r="A10" s="105" t="s">
        <v>133</v>
      </c>
      <c r="B10" s="121" t="s">
        <v>676</v>
      </c>
      <c r="C10" s="107" t="s">
        <v>255</v>
      </c>
      <c r="D10" s="124" t="e">
        <f>#REF!</f>
        <v>#REF!</v>
      </c>
      <c r="E10" s="124" t="e">
        <f>#REF!</f>
        <v>#REF!</v>
      </c>
    </row>
    <row r="11" spans="1:5" ht="25.5" customHeight="1" x14ac:dyDescent="0.25">
      <c r="A11" s="105" t="s">
        <v>110</v>
      </c>
      <c r="B11" s="121" t="s">
        <v>677</v>
      </c>
      <c r="C11" s="107" t="s">
        <v>256</v>
      </c>
      <c r="D11" s="124" t="e">
        <f>#REF!</f>
        <v>#REF!</v>
      </c>
      <c r="E11" s="124" t="e">
        <f>#REF!</f>
        <v>#REF!</v>
      </c>
    </row>
    <row r="12" spans="1:5" ht="25.5" customHeight="1" x14ac:dyDescent="0.25">
      <c r="A12" s="105" t="s">
        <v>111</v>
      </c>
      <c r="B12" s="121" t="s">
        <v>678</v>
      </c>
      <c r="C12" s="107" t="s">
        <v>257</v>
      </c>
      <c r="D12" s="124" t="e">
        <f>#REF!</f>
        <v>#REF!</v>
      </c>
      <c r="E12" s="124" t="e">
        <f>#REF!</f>
        <v>#REF!</v>
      </c>
    </row>
    <row r="13" spans="1:5" ht="33" customHeight="1" x14ac:dyDescent="0.25">
      <c r="A13" s="105" t="s">
        <v>112</v>
      </c>
      <c r="B13" s="121" t="s">
        <v>757</v>
      </c>
      <c r="C13" s="107" t="s">
        <v>258</v>
      </c>
      <c r="D13" s="124" t="e">
        <f>#REF!</f>
        <v>#REF!</v>
      </c>
      <c r="E13" s="124" t="e">
        <f>#REF!</f>
        <v>#REF!</v>
      </c>
    </row>
    <row r="14" spans="1:5" ht="25.5" customHeight="1" x14ac:dyDescent="0.25">
      <c r="A14" s="105" t="s">
        <v>113</v>
      </c>
      <c r="B14" s="121" t="s">
        <v>758</v>
      </c>
      <c r="C14" s="107" t="s">
        <v>259</v>
      </c>
      <c r="D14" s="124" t="e">
        <f>#REF!</f>
        <v>#REF!</v>
      </c>
      <c r="E14" s="124" t="e">
        <f>#REF!</f>
        <v>#REF!</v>
      </c>
    </row>
    <row r="15" spans="1:5" ht="25.5" customHeight="1" x14ac:dyDescent="0.25">
      <c r="A15" s="105" t="s">
        <v>114</v>
      </c>
      <c r="B15" s="121" t="s">
        <v>759</v>
      </c>
      <c r="C15" s="107" t="s">
        <v>260</v>
      </c>
      <c r="D15" s="124" t="e">
        <f>#REF!</f>
        <v>#REF!</v>
      </c>
      <c r="E15" s="124" t="e">
        <f>#REF!</f>
        <v>#REF!</v>
      </c>
    </row>
    <row r="16" spans="1:5" ht="25.5" customHeight="1" x14ac:dyDescent="0.25">
      <c r="A16" s="70" t="s">
        <v>134</v>
      </c>
      <c r="B16" s="120" t="s">
        <v>524</v>
      </c>
      <c r="C16" s="110" t="s">
        <v>261</v>
      </c>
      <c r="D16" s="123" t="e">
        <f>D17+D18+D19</f>
        <v>#REF!</v>
      </c>
      <c r="E16" s="123" t="e">
        <f>E17+E18+E19</f>
        <v>#REF!</v>
      </c>
    </row>
    <row r="17" spans="1:6" ht="25.5" customHeight="1" x14ac:dyDescent="0.25">
      <c r="A17" s="105" t="s">
        <v>135</v>
      </c>
      <c r="B17" s="121" t="s">
        <v>679</v>
      </c>
      <c r="C17" s="107" t="s">
        <v>262</v>
      </c>
      <c r="D17" s="124" t="e">
        <f>#REF!</f>
        <v>#REF!</v>
      </c>
      <c r="E17" s="124" t="e">
        <f>#REF!</f>
        <v>#REF!</v>
      </c>
    </row>
    <row r="18" spans="1:6" ht="25.5" customHeight="1" x14ac:dyDescent="0.25">
      <c r="A18" s="105" t="s">
        <v>125</v>
      </c>
      <c r="B18" s="121" t="s">
        <v>680</v>
      </c>
      <c r="C18" s="107" t="s">
        <v>263</v>
      </c>
      <c r="D18" s="124" t="e">
        <f>#REF!</f>
        <v>#REF!</v>
      </c>
      <c r="E18" s="124" t="e">
        <f>#REF!</f>
        <v>#REF!</v>
      </c>
    </row>
    <row r="19" spans="1:6" ht="25.5" customHeight="1" x14ac:dyDescent="0.25">
      <c r="A19" s="105" t="s">
        <v>760</v>
      </c>
      <c r="B19" s="121" t="s">
        <v>681</v>
      </c>
      <c r="C19" s="107" t="s">
        <v>264</v>
      </c>
      <c r="D19" s="124" t="e">
        <f>#REF!</f>
        <v>#REF!</v>
      </c>
      <c r="E19" s="124" t="e">
        <f>#REF!</f>
        <v>#REF!</v>
      </c>
    </row>
    <row r="20" spans="1:6" ht="25.5" customHeight="1" x14ac:dyDescent="0.25">
      <c r="A20" s="70" t="s">
        <v>136</v>
      </c>
      <c r="B20" s="120" t="s">
        <v>761</v>
      </c>
      <c r="C20" s="110" t="s">
        <v>265</v>
      </c>
      <c r="D20" s="123" t="e">
        <f>D21+D22</f>
        <v>#REF!</v>
      </c>
      <c r="E20" s="123" t="e">
        <f>E21+E22</f>
        <v>#REF!</v>
      </c>
    </row>
    <row r="21" spans="1:6" ht="25.5" customHeight="1" x14ac:dyDescent="0.25">
      <c r="A21" s="105" t="s">
        <v>137</v>
      </c>
      <c r="B21" s="121" t="s">
        <v>762</v>
      </c>
      <c r="C21" s="107" t="s">
        <v>266</v>
      </c>
      <c r="D21" s="124" t="e">
        <f>#REF!</f>
        <v>#REF!</v>
      </c>
      <c r="E21" s="124" t="e">
        <f>#REF!</f>
        <v>#REF!</v>
      </c>
    </row>
    <row r="22" spans="1:6" ht="25.5" customHeight="1" x14ac:dyDescent="0.25">
      <c r="A22" s="105" t="s">
        <v>125</v>
      </c>
      <c r="B22" s="145" t="s">
        <v>763</v>
      </c>
      <c r="C22" s="107" t="s">
        <v>333</v>
      </c>
      <c r="D22" s="124" t="e">
        <f>#REF!</f>
        <v>#REF!</v>
      </c>
      <c r="E22" s="124" t="e">
        <f>#REF!</f>
        <v>#REF!</v>
      </c>
    </row>
    <row r="23" spans="1:6" ht="30.6" x14ac:dyDescent="0.25">
      <c r="A23" s="70" t="s">
        <v>138</v>
      </c>
      <c r="B23" s="120" t="s">
        <v>764</v>
      </c>
      <c r="C23" s="110" t="s">
        <v>267</v>
      </c>
      <c r="D23" s="156" t="e">
        <f>#REF!</f>
        <v>#REF!</v>
      </c>
      <c r="E23" s="156" t="e">
        <f>#REF!</f>
        <v>#REF!</v>
      </c>
    </row>
    <row r="24" spans="1:6" ht="25.5" customHeight="1" x14ac:dyDescent="0.25">
      <c r="A24" s="70" t="s">
        <v>108</v>
      </c>
      <c r="B24" s="120" t="s">
        <v>660</v>
      </c>
      <c r="C24" s="110" t="s">
        <v>268</v>
      </c>
      <c r="D24" s="156" t="e">
        <f>D25+D30+D43+D54+D55</f>
        <v>#REF!</v>
      </c>
      <c r="E24" s="156" t="e">
        <f>E25+E30+E43+E54+E55</f>
        <v>#REF!</v>
      </c>
    </row>
    <row r="25" spans="1:6" ht="25.5" customHeight="1" x14ac:dyDescent="0.25">
      <c r="A25" s="70" t="s">
        <v>109</v>
      </c>
      <c r="B25" s="120" t="s">
        <v>661</v>
      </c>
      <c r="C25" s="110" t="s">
        <v>269</v>
      </c>
      <c r="D25" s="156" t="e">
        <f>D26+D27+D28+D29</f>
        <v>#REF!</v>
      </c>
      <c r="E25" s="156" t="e">
        <f>E26+E27+E28+E29</f>
        <v>#REF!</v>
      </c>
    </row>
    <row r="26" spans="1:6" ht="25.5" customHeight="1" x14ac:dyDescent="0.25">
      <c r="A26" s="105" t="s">
        <v>139</v>
      </c>
      <c r="B26" s="137" t="s">
        <v>765</v>
      </c>
      <c r="C26" s="107" t="s">
        <v>270</v>
      </c>
      <c r="D26" s="124" t="e">
        <f>#REF!</f>
        <v>#REF!</v>
      </c>
      <c r="E26" s="124" t="e">
        <f>#REF!</f>
        <v>#REF!</v>
      </c>
    </row>
    <row r="27" spans="1:6" ht="25.5" customHeight="1" x14ac:dyDescent="0.25">
      <c r="A27" s="105" t="s">
        <v>130</v>
      </c>
      <c r="B27" s="62" t="s">
        <v>766</v>
      </c>
      <c r="C27" s="107" t="s">
        <v>271</v>
      </c>
      <c r="D27" s="124" t="e">
        <f>#REF!</f>
        <v>#REF!</v>
      </c>
      <c r="E27" s="124" t="e">
        <f>#REF!</f>
        <v>#REF!</v>
      </c>
    </row>
    <row r="28" spans="1:6" ht="25.5" customHeight="1" x14ac:dyDescent="0.25">
      <c r="A28" s="161" t="s">
        <v>131</v>
      </c>
      <c r="B28" s="121" t="s">
        <v>767</v>
      </c>
      <c r="C28" s="162" t="s">
        <v>272</v>
      </c>
      <c r="D28" s="124" t="e">
        <f>#REF!</f>
        <v>#REF!</v>
      </c>
      <c r="E28" s="124" t="e">
        <f>#REF!</f>
        <v>#REF!</v>
      </c>
    </row>
    <row r="29" spans="1:6" ht="25.5" customHeight="1" x14ac:dyDescent="0.25">
      <c r="A29" s="161" t="s">
        <v>602</v>
      </c>
      <c r="B29" s="121" t="s">
        <v>768</v>
      </c>
      <c r="C29" s="162" t="s">
        <v>319</v>
      </c>
      <c r="D29" s="124" t="e">
        <f>#REF!</f>
        <v>#REF!</v>
      </c>
      <c r="E29" s="124" t="e">
        <f>#REF!</f>
        <v>#REF!</v>
      </c>
    </row>
    <row r="30" spans="1:6" ht="25.5" customHeight="1" x14ac:dyDescent="0.25">
      <c r="A30" s="70" t="s">
        <v>140</v>
      </c>
      <c r="B30" s="146" t="s">
        <v>662</v>
      </c>
      <c r="C30" s="110" t="s">
        <v>273</v>
      </c>
      <c r="D30" s="156" t="e">
        <f>D32++D33+D34+D35+D36+D37+D38+D39+D40+D41+D42</f>
        <v>#REF!</v>
      </c>
      <c r="E30" s="156" t="e">
        <f>E32++E33+E34+E35+E36+E37+E38+E39+E40+E41+E42</f>
        <v>#REF!</v>
      </c>
      <c r="F30" s="41"/>
    </row>
    <row r="31" spans="1:6" s="112" customFormat="1" ht="30.6" x14ac:dyDescent="0.2">
      <c r="A31" s="117" t="str">
        <f>A1</f>
        <v xml:space="preserve">Ident. a </v>
      </c>
      <c r="B31" s="117" t="s">
        <v>671</v>
      </c>
      <c r="C31" s="118" t="s">
        <v>672</v>
      </c>
      <c r="D31" s="117" t="s">
        <v>673</v>
      </c>
      <c r="E31" s="117" t="s">
        <v>674</v>
      </c>
    </row>
    <row r="32" spans="1:6" ht="25.5" customHeight="1" x14ac:dyDescent="0.25">
      <c r="A32" s="105" t="s">
        <v>141</v>
      </c>
      <c r="B32" s="121" t="s">
        <v>769</v>
      </c>
      <c r="C32" s="107" t="s">
        <v>274</v>
      </c>
      <c r="D32" s="124" t="e">
        <f>#REF!</f>
        <v>#REF!</v>
      </c>
      <c r="E32" s="124" t="e">
        <f>#REF!</f>
        <v>#REF!</v>
      </c>
    </row>
    <row r="33" spans="1:17" ht="25.5" customHeight="1" x14ac:dyDescent="0.25">
      <c r="A33" s="105" t="s">
        <v>304</v>
      </c>
      <c r="B33" s="121" t="s">
        <v>655</v>
      </c>
      <c r="C33" s="107" t="s">
        <v>275</v>
      </c>
      <c r="D33" s="124" t="e">
        <f>#REF!</f>
        <v>#REF!</v>
      </c>
      <c r="E33" s="124" t="e">
        <f>#REF!</f>
        <v>#REF!</v>
      </c>
    </row>
    <row r="34" spans="1:17" ht="25.5" customHeight="1" x14ac:dyDescent="0.25">
      <c r="A34" s="105" t="s">
        <v>305</v>
      </c>
      <c r="B34" s="121" t="s">
        <v>770</v>
      </c>
      <c r="C34" s="107" t="s">
        <v>276</v>
      </c>
      <c r="D34" s="124" t="e">
        <f>#REF!</f>
        <v>#REF!</v>
      </c>
      <c r="E34" s="124" t="e">
        <f>#REF!</f>
        <v>#REF!</v>
      </c>
    </row>
    <row r="35" spans="1:17" ht="25.5" customHeight="1" x14ac:dyDescent="0.25">
      <c r="A35" s="105" t="s">
        <v>303</v>
      </c>
      <c r="B35" s="121" t="s">
        <v>771</v>
      </c>
      <c r="C35" s="107" t="s">
        <v>277</v>
      </c>
      <c r="D35" s="124" t="e">
        <f>#REF!</f>
        <v>#REF!</v>
      </c>
      <c r="E35" s="124" t="e">
        <f>#REF!</f>
        <v>#REF!</v>
      </c>
    </row>
    <row r="36" spans="1:17" ht="25.5" customHeight="1" x14ac:dyDescent="0.25">
      <c r="A36" s="105" t="s">
        <v>113</v>
      </c>
      <c r="B36" s="121" t="s">
        <v>693</v>
      </c>
      <c r="C36" s="107" t="s">
        <v>278</v>
      </c>
      <c r="D36" s="124" t="e">
        <f>#REF!</f>
        <v>#REF!</v>
      </c>
      <c r="E36" s="124" t="e">
        <f>#REF!</f>
        <v>#REF!</v>
      </c>
    </row>
    <row r="37" spans="1:17" ht="25.5" customHeight="1" x14ac:dyDescent="0.25">
      <c r="A37" s="105" t="s">
        <v>315</v>
      </c>
      <c r="B37" s="121" t="s">
        <v>694</v>
      </c>
      <c r="C37" s="107" t="s">
        <v>279</v>
      </c>
      <c r="D37" s="124" t="e">
        <f>#REF!</f>
        <v>#REF!</v>
      </c>
      <c r="E37" s="124" t="e">
        <f>#REF!</f>
        <v>#REF!</v>
      </c>
    </row>
    <row r="38" spans="1:17" ht="25.5" customHeight="1" x14ac:dyDescent="0.25">
      <c r="A38" s="105" t="s">
        <v>314</v>
      </c>
      <c r="B38" s="121" t="s">
        <v>772</v>
      </c>
      <c r="C38" s="107" t="s">
        <v>280</v>
      </c>
      <c r="D38" s="124" t="e">
        <f>#REF!</f>
        <v>#REF!</v>
      </c>
      <c r="E38" s="124" t="e">
        <f>#REF!</f>
        <v>#REF!</v>
      </c>
    </row>
    <row r="39" spans="1:17" ht="25.5" customHeight="1" x14ac:dyDescent="0.25">
      <c r="A39" s="105" t="s">
        <v>313</v>
      </c>
      <c r="B39" s="121" t="s">
        <v>695</v>
      </c>
      <c r="C39" s="107" t="s">
        <v>281</v>
      </c>
      <c r="D39" s="124" t="e">
        <f>#REF!</f>
        <v>#REF!</v>
      </c>
      <c r="E39" s="124" t="e">
        <f>#REF!</f>
        <v>#REF!</v>
      </c>
    </row>
    <row r="40" spans="1:17" ht="25.5" customHeight="1" x14ac:dyDescent="0.25">
      <c r="A40" s="105" t="s">
        <v>316</v>
      </c>
      <c r="B40" s="121" t="s">
        <v>773</v>
      </c>
      <c r="C40" s="107" t="s">
        <v>282</v>
      </c>
      <c r="D40" s="124" t="e">
        <f>#REF!</f>
        <v>#REF!</v>
      </c>
      <c r="E40" s="124" t="e">
        <f>#REF!</f>
        <v>#REF!</v>
      </c>
    </row>
    <row r="41" spans="1:17" ht="25.5" customHeight="1" x14ac:dyDescent="0.25">
      <c r="A41" s="105" t="s">
        <v>317</v>
      </c>
      <c r="B41" s="121" t="s">
        <v>696</v>
      </c>
      <c r="C41" s="107" t="s">
        <v>283</v>
      </c>
      <c r="D41" s="124" t="e">
        <f>#REF!</f>
        <v>#REF!</v>
      </c>
      <c r="E41" s="124" t="e">
        <f>#REF!</f>
        <v>#REF!</v>
      </c>
    </row>
    <row r="42" spans="1:17" ht="25.5" customHeight="1" x14ac:dyDescent="0.25">
      <c r="A42" s="105" t="s">
        <v>512</v>
      </c>
      <c r="B42" s="121" t="s">
        <v>697</v>
      </c>
      <c r="C42" s="107" t="s">
        <v>284</v>
      </c>
      <c r="D42" s="124" t="e">
        <f>#REF!</f>
        <v>#REF!</v>
      </c>
      <c r="E42" s="124" t="e">
        <f>#REF!</f>
        <v>#REF!</v>
      </c>
    </row>
    <row r="43" spans="1:17" ht="25.5" customHeight="1" x14ac:dyDescent="0.25">
      <c r="A43" s="70" t="s">
        <v>123</v>
      </c>
      <c r="B43" s="104" t="s">
        <v>663</v>
      </c>
      <c r="C43" s="153" t="s">
        <v>285</v>
      </c>
      <c r="D43" s="156" t="e">
        <f>D44+D45+D46+D47+D48+D49+D50+D51+D52+D53</f>
        <v>#REF!</v>
      </c>
      <c r="E43" s="156" t="e">
        <f>E44+E45+E46+E47+E48+E49+E50+E51+E52+E53</f>
        <v>#REF!</v>
      </c>
      <c r="P43" s="14"/>
      <c r="Q43" s="14"/>
    </row>
    <row r="44" spans="1:17" ht="25.5" customHeight="1" x14ac:dyDescent="0.25">
      <c r="A44" s="105" t="s">
        <v>143</v>
      </c>
      <c r="B44" s="121" t="s">
        <v>774</v>
      </c>
      <c r="C44" s="107" t="s">
        <v>286</v>
      </c>
      <c r="D44" s="124" t="e">
        <f>#REF!</f>
        <v>#REF!</v>
      </c>
      <c r="E44" s="124" t="e">
        <f>#REF!</f>
        <v>#REF!</v>
      </c>
    </row>
    <row r="45" spans="1:17" ht="25.5" customHeight="1" x14ac:dyDescent="0.25">
      <c r="A45" s="105" t="s">
        <v>110</v>
      </c>
      <c r="B45" s="121" t="s">
        <v>655</v>
      </c>
      <c r="C45" s="107" t="s">
        <v>287</v>
      </c>
      <c r="D45" s="124" t="e">
        <f>#REF!</f>
        <v>#REF!</v>
      </c>
      <c r="E45" s="124" t="e">
        <f>#REF!</f>
        <v>#REF!</v>
      </c>
    </row>
    <row r="46" spans="1:17" ht="25.5" customHeight="1" x14ac:dyDescent="0.25">
      <c r="A46" s="122" t="s">
        <v>305</v>
      </c>
      <c r="B46" s="121" t="s">
        <v>775</v>
      </c>
      <c r="C46" s="107" t="s">
        <v>288</v>
      </c>
      <c r="D46" s="124" t="e">
        <f>#REF!</f>
        <v>#REF!</v>
      </c>
      <c r="E46" s="124" t="e">
        <f>#REF!</f>
        <v>#REF!</v>
      </c>
    </row>
    <row r="47" spans="1:17" ht="25.5" customHeight="1" x14ac:dyDescent="0.25">
      <c r="A47" s="122" t="s">
        <v>318</v>
      </c>
      <c r="B47" s="121" t="s">
        <v>776</v>
      </c>
      <c r="C47" s="107" t="s">
        <v>289</v>
      </c>
      <c r="D47" s="124" t="e">
        <f>#REF!</f>
        <v>#REF!</v>
      </c>
      <c r="E47" s="124" t="e">
        <f>#REF!</f>
        <v>#REF!</v>
      </c>
    </row>
    <row r="48" spans="1:17" ht="25.5" customHeight="1" x14ac:dyDescent="0.25">
      <c r="A48" s="105" t="s">
        <v>306</v>
      </c>
      <c r="B48" s="121" t="s">
        <v>698</v>
      </c>
      <c r="C48" s="107" t="s">
        <v>290</v>
      </c>
      <c r="D48" s="124" t="e">
        <f>#REF!</f>
        <v>#REF!</v>
      </c>
      <c r="E48" s="124" t="e">
        <f>#REF!</f>
        <v>#REF!</v>
      </c>
    </row>
    <row r="49" spans="1:5" ht="25.5" customHeight="1" x14ac:dyDescent="0.25">
      <c r="A49" s="122" t="s">
        <v>315</v>
      </c>
      <c r="B49" s="121" t="s">
        <v>777</v>
      </c>
      <c r="C49" s="107" t="s">
        <v>291</v>
      </c>
      <c r="D49" s="124" t="e">
        <f>#REF!</f>
        <v>#REF!</v>
      </c>
      <c r="E49" s="124" t="e">
        <f>#REF!</f>
        <v>#REF!</v>
      </c>
    </row>
    <row r="50" spans="1:5" ht="25.5" customHeight="1" x14ac:dyDescent="0.25">
      <c r="A50" s="122" t="s">
        <v>314</v>
      </c>
      <c r="B50" s="121" t="s">
        <v>778</v>
      </c>
      <c r="C50" s="107" t="s">
        <v>327</v>
      </c>
      <c r="D50" s="124" t="e">
        <f>#REF!</f>
        <v>#REF!</v>
      </c>
      <c r="E50" s="124" t="e">
        <f>#REF!</f>
        <v>#REF!</v>
      </c>
    </row>
    <row r="51" spans="1:5" ht="25.5" customHeight="1" x14ac:dyDescent="0.25">
      <c r="A51" s="122" t="s">
        <v>313</v>
      </c>
      <c r="B51" s="121" t="s">
        <v>779</v>
      </c>
      <c r="C51" s="107" t="s">
        <v>292</v>
      </c>
      <c r="D51" s="124" t="e">
        <f>#REF!</f>
        <v>#REF!</v>
      </c>
      <c r="E51" s="124" t="e">
        <f>#REF!</f>
        <v>#REF!</v>
      </c>
    </row>
    <row r="52" spans="1:5" ht="25.5" customHeight="1" x14ac:dyDescent="0.25">
      <c r="A52" s="122" t="s">
        <v>142</v>
      </c>
      <c r="B52" s="121" t="s">
        <v>780</v>
      </c>
      <c r="C52" s="107" t="s">
        <v>293</v>
      </c>
      <c r="D52" s="124" t="e">
        <f>#REF!</f>
        <v>#REF!</v>
      </c>
      <c r="E52" s="124" t="e">
        <f>#REF!</f>
        <v>#REF!</v>
      </c>
    </row>
    <row r="53" spans="1:5" ht="26.25" customHeight="1" x14ac:dyDescent="0.25">
      <c r="A53" s="152" t="s">
        <v>659</v>
      </c>
      <c r="B53" s="121" t="s">
        <v>781</v>
      </c>
      <c r="C53" s="107" t="s">
        <v>600</v>
      </c>
      <c r="D53" s="124" t="e">
        <f>#REF!</f>
        <v>#REF!</v>
      </c>
      <c r="E53" s="124" t="e">
        <f>#REF!</f>
        <v>#REF!</v>
      </c>
    </row>
    <row r="54" spans="1:5" ht="25.5" customHeight="1" x14ac:dyDescent="0.25">
      <c r="A54" s="119" t="s">
        <v>144</v>
      </c>
      <c r="B54" s="120" t="s">
        <v>782</v>
      </c>
      <c r="C54" s="153" t="s">
        <v>328</v>
      </c>
      <c r="D54" s="157" t="e">
        <f>#REF!</f>
        <v>#REF!</v>
      </c>
      <c r="E54" s="157" t="e">
        <f>#REF!</f>
        <v>#REF!</v>
      </c>
    </row>
    <row r="55" spans="1:5" ht="25.5" customHeight="1" x14ac:dyDescent="0.25">
      <c r="A55" s="119" t="s">
        <v>39</v>
      </c>
      <c r="B55" s="147" t="s">
        <v>783</v>
      </c>
      <c r="C55" s="153" t="s">
        <v>329</v>
      </c>
      <c r="D55" s="157" t="e">
        <f>D56+D57</f>
        <v>#REF!</v>
      </c>
      <c r="E55" s="157" t="e">
        <f>E56+E57</f>
        <v>#REF!</v>
      </c>
    </row>
    <row r="56" spans="1:5" ht="25.5" customHeight="1" x14ac:dyDescent="0.25">
      <c r="A56" s="122" t="s">
        <v>40</v>
      </c>
      <c r="B56" s="121" t="s">
        <v>784</v>
      </c>
      <c r="C56" s="107" t="s">
        <v>601</v>
      </c>
      <c r="D56" s="124" t="e">
        <f>#REF!</f>
        <v>#REF!</v>
      </c>
      <c r="E56" s="124" t="e">
        <f>#REF!</f>
        <v>#REF!</v>
      </c>
    </row>
    <row r="57" spans="1:5" ht="25.5" customHeight="1" x14ac:dyDescent="0.25">
      <c r="A57" s="122" t="s">
        <v>125</v>
      </c>
      <c r="B57" s="121" t="s">
        <v>785</v>
      </c>
      <c r="C57" s="107" t="s">
        <v>35</v>
      </c>
      <c r="D57" s="124" t="e">
        <f>#REF!</f>
        <v>#REF!</v>
      </c>
      <c r="E57" s="124" t="e">
        <f>#REF!</f>
        <v>#REF!</v>
      </c>
    </row>
    <row r="58" spans="1:5" ht="25.5" customHeight="1" x14ac:dyDescent="0.25">
      <c r="A58" s="119" t="s">
        <v>124</v>
      </c>
      <c r="B58" s="147" t="s">
        <v>786</v>
      </c>
      <c r="C58" s="153" t="s">
        <v>36</v>
      </c>
      <c r="D58" s="156" t="e">
        <f>D59+D60+D61+D62</f>
        <v>#REF!</v>
      </c>
      <c r="E58" s="156" t="e">
        <f>E59+E60+E61+E62</f>
        <v>#REF!</v>
      </c>
    </row>
    <row r="59" spans="1:5" ht="25.5" customHeight="1" x14ac:dyDescent="0.25">
      <c r="A59" s="122" t="s">
        <v>322</v>
      </c>
      <c r="B59" s="121" t="s">
        <v>787</v>
      </c>
      <c r="C59" s="107" t="s">
        <v>37</v>
      </c>
      <c r="D59" s="124" t="e">
        <f>#REF!</f>
        <v>#REF!</v>
      </c>
      <c r="E59" s="124" t="e">
        <f>#REF!</f>
        <v>#REF!</v>
      </c>
    </row>
    <row r="60" spans="1:5" ht="25.5" customHeight="1" x14ac:dyDescent="0.25">
      <c r="A60" s="122" t="s">
        <v>130</v>
      </c>
      <c r="B60" s="121" t="s">
        <v>788</v>
      </c>
      <c r="C60" s="107" t="s">
        <v>38</v>
      </c>
      <c r="D60" s="124" t="e">
        <f>#REF!</f>
        <v>#REF!</v>
      </c>
      <c r="E60" s="124" t="e">
        <f>#REF!</f>
        <v>#REF!</v>
      </c>
    </row>
    <row r="61" spans="1:5" ht="25.5" customHeight="1" x14ac:dyDescent="0.25">
      <c r="A61" s="122" t="s">
        <v>131</v>
      </c>
      <c r="B61" s="121" t="s">
        <v>789</v>
      </c>
      <c r="C61" s="107" t="s">
        <v>691</v>
      </c>
      <c r="D61" s="124" t="e">
        <f>#REF!</f>
        <v>#REF!</v>
      </c>
      <c r="E61" s="124" t="e">
        <f>#REF!</f>
        <v>#REF!</v>
      </c>
    </row>
    <row r="62" spans="1:5" ht="25.5" customHeight="1" x14ac:dyDescent="0.25">
      <c r="A62" s="122" t="s">
        <v>602</v>
      </c>
      <c r="B62" s="121" t="s">
        <v>790</v>
      </c>
      <c r="C62" s="107" t="s">
        <v>692</v>
      </c>
      <c r="D62" s="124" t="e">
        <f>#REF!</f>
        <v>#REF!</v>
      </c>
      <c r="E62" s="124" t="e">
        <f>#REF!</f>
        <v>#REF!</v>
      </c>
    </row>
    <row r="63" spans="1:5" x14ac:dyDescent="0.25">
      <c r="A63" s="15"/>
      <c r="B63" s="16"/>
      <c r="C63" s="17"/>
      <c r="D63" s="14"/>
    </row>
    <row r="64" spans="1:5" x14ac:dyDescent="0.25">
      <c r="A64" s="15"/>
      <c r="B64" s="16"/>
      <c r="C64" s="17"/>
      <c r="D64" s="14"/>
    </row>
    <row r="65" spans="1:4" x14ac:dyDescent="0.25">
      <c r="A65" s="15"/>
      <c r="B65" s="16"/>
      <c r="C65" s="17"/>
      <c r="D65" s="14"/>
    </row>
    <row r="66" spans="1:4" x14ac:dyDescent="0.25">
      <c r="A66" s="15"/>
      <c r="B66" s="16"/>
      <c r="C66" s="17"/>
      <c r="D66" s="14"/>
    </row>
    <row r="67" spans="1:4" x14ac:dyDescent="0.25">
      <c r="A67" s="15"/>
      <c r="B67" s="16"/>
      <c r="C67" s="17"/>
      <c r="D67" s="14"/>
    </row>
    <row r="68" spans="1:4" x14ac:dyDescent="0.25">
      <c r="A68" s="15"/>
      <c r="B68" s="16"/>
      <c r="C68" s="17"/>
      <c r="D68" s="14"/>
    </row>
    <row r="69" spans="1:4" x14ac:dyDescent="0.25">
      <c r="A69" s="15"/>
      <c r="B69" s="16"/>
      <c r="C69" s="17"/>
      <c r="D69" s="14"/>
    </row>
    <row r="70" spans="1:4" x14ac:dyDescent="0.25">
      <c r="A70" s="15"/>
      <c r="B70" s="16"/>
      <c r="C70" s="17"/>
      <c r="D70" s="14"/>
    </row>
    <row r="71" spans="1:4" x14ac:dyDescent="0.25">
      <c r="A71" s="15"/>
      <c r="B71" s="16"/>
      <c r="C71" s="17"/>
      <c r="D71" s="14"/>
    </row>
    <row r="72" spans="1:4" x14ac:dyDescent="0.25">
      <c r="A72" s="15"/>
      <c r="B72" s="16"/>
      <c r="C72" s="17"/>
      <c r="D72" s="14"/>
    </row>
    <row r="73" spans="1:4" x14ac:dyDescent="0.25">
      <c r="A73" s="15"/>
      <c r="B73" s="16"/>
      <c r="C73" s="17"/>
      <c r="D73" s="14"/>
    </row>
    <row r="74" spans="1:4" x14ac:dyDescent="0.25">
      <c r="A74" s="15"/>
      <c r="B74" s="16"/>
      <c r="C74" s="17"/>
      <c r="D74" s="14"/>
    </row>
    <row r="75" spans="1:4" x14ac:dyDescent="0.25">
      <c r="A75" s="15"/>
      <c r="B75" s="16"/>
      <c r="C75" s="17"/>
      <c r="D75" s="14"/>
    </row>
    <row r="76" spans="1:4" x14ac:dyDescent="0.25">
      <c r="A76" s="15"/>
      <c r="B76" s="16"/>
      <c r="C76" s="17"/>
      <c r="D76" s="14"/>
    </row>
    <row r="77" spans="1:4" x14ac:dyDescent="0.25">
      <c r="A77" s="15"/>
      <c r="B77" s="16"/>
      <c r="C77" s="17"/>
      <c r="D77" s="14"/>
    </row>
    <row r="78" spans="1:4" x14ac:dyDescent="0.25">
      <c r="A78" s="15"/>
      <c r="B78" s="16"/>
      <c r="C78" s="17"/>
      <c r="D78" s="14"/>
    </row>
    <row r="79" spans="1:4" x14ac:dyDescent="0.25">
      <c r="A79" s="15"/>
      <c r="B79" s="16"/>
      <c r="C79" s="17"/>
      <c r="D79" s="14"/>
    </row>
    <row r="80" spans="1:4" x14ac:dyDescent="0.25">
      <c r="A80" s="15"/>
      <c r="B80" s="16"/>
      <c r="C80" s="17"/>
      <c r="D80" s="14"/>
    </row>
    <row r="81" spans="1:4" x14ac:dyDescent="0.25">
      <c r="A81" s="15"/>
      <c r="B81" s="16"/>
      <c r="C81" s="17"/>
      <c r="D81" s="14"/>
    </row>
    <row r="82" spans="1:4" x14ac:dyDescent="0.25">
      <c r="A82" s="15"/>
      <c r="B82" s="16"/>
      <c r="C82" s="17"/>
      <c r="D82" s="14"/>
    </row>
    <row r="83" spans="1:4" x14ac:dyDescent="0.25">
      <c r="A83" s="15"/>
      <c r="B83" s="16"/>
      <c r="C83" s="17"/>
      <c r="D83" s="14"/>
    </row>
    <row r="84" spans="1:4" x14ac:dyDescent="0.25">
      <c r="A84" s="15"/>
      <c r="B84" s="16"/>
      <c r="C84" s="17"/>
      <c r="D84" s="14"/>
    </row>
    <row r="85" spans="1:4" x14ac:dyDescent="0.25">
      <c r="A85" s="15"/>
      <c r="B85" s="16"/>
      <c r="C85" s="17"/>
      <c r="D85" s="14"/>
    </row>
    <row r="86" spans="1:4" x14ac:dyDescent="0.25">
      <c r="A86" s="15"/>
      <c r="B86" s="16"/>
      <c r="C86" s="17"/>
      <c r="D86" s="14"/>
    </row>
    <row r="87" spans="1:4" x14ac:dyDescent="0.25">
      <c r="A87" s="15"/>
      <c r="B87" s="16"/>
      <c r="C87" s="17"/>
      <c r="D87" s="14"/>
    </row>
    <row r="88" spans="1:4" x14ac:dyDescent="0.25">
      <c r="A88" s="15"/>
      <c r="B88" s="16"/>
      <c r="C88" s="17"/>
      <c r="D88" s="14"/>
    </row>
    <row r="89" spans="1:4" x14ac:dyDescent="0.25">
      <c r="A89" s="15"/>
      <c r="B89" s="16"/>
      <c r="C89" s="17"/>
      <c r="D89" s="14"/>
    </row>
    <row r="90" spans="1:4" x14ac:dyDescent="0.25">
      <c r="A90" s="15"/>
      <c r="B90" s="16"/>
      <c r="C90" s="17"/>
      <c r="D90" s="14"/>
    </row>
    <row r="91" spans="1:4" x14ac:dyDescent="0.25">
      <c r="A91" s="15"/>
      <c r="B91" s="16"/>
      <c r="C91" s="17"/>
      <c r="D91" s="14"/>
    </row>
    <row r="92" spans="1:4" x14ac:dyDescent="0.25">
      <c r="A92" s="15"/>
      <c r="B92" s="16"/>
      <c r="C92" s="17"/>
      <c r="D92" s="14"/>
    </row>
    <row r="93" spans="1:4" x14ac:dyDescent="0.25">
      <c r="A93" s="15"/>
      <c r="B93" s="16"/>
      <c r="C93" s="17"/>
      <c r="D93" s="14"/>
    </row>
    <row r="94" spans="1:4" x14ac:dyDescent="0.25">
      <c r="A94" s="15"/>
      <c r="B94" s="16"/>
      <c r="C94" s="17"/>
      <c r="D94" s="14"/>
    </row>
    <row r="95" spans="1:4" x14ac:dyDescent="0.25">
      <c r="A95" s="15"/>
      <c r="B95" s="16"/>
      <c r="C95" s="17"/>
      <c r="D95" s="14"/>
    </row>
    <row r="96" spans="1:4" x14ac:dyDescent="0.25">
      <c r="A96" s="15"/>
      <c r="B96" s="16"/>
      <c r="C96" s="17"/>
      <c r="D96" s="14"/>
    </row>
    <row r="97" spans="1:4" x14ac:dyDescent="0.25">
      <c r="A97" s="15"/>
      <c r="B97" s="16"/>
      <c r="C97" s="17"/>
      <c r="D97" s="14"/>
    </row>
    <row r="98" spans="1:4" x14ac:dyDescent="0.25">
      <c r="A98" s="15"/>
      <c r="B98" s="16"/>
      <c r="C98" s="17"/>
      <c r="D98" s="14"/>
    </row>
    <row r="99" spans="1:4" x14ac:dyDescent="0.25">
      <c r="A99" s="15"/>
      <c r="B99" s="16"/>
      <c r="C99" s="17"/>
      <c r="D99" s="14"/>
    </row>
    <row r="100" spans="1:4" x14ac:dyDescent="0.25">
      <c r="A100" s="15"/>
      <c r="B100" s="16"/>
      <c r="C100" s="17"/>
      <c r="D100" s="14"/>
    </row>
    <row r="101" spans="1:4" x14ac:dyDescent="0.25">
      <c r="A101" s="15"/>
      <c r="B101" s="16"/>
      <c r="C101" s="17"/>
      <c r="D101" s="14"/>
    </row>
    <row r="102" spans="1:4" x14ac:dyDescent="0.25">
      <c r="A102" s="15"/>
      <c r="B102" s="16"/>
      <c r="C102" s="17"/>
      <c r="D102" s="14"/>
    </row>
    <row r="103" spans="1:4" x14ac:dyDescent="0.25">
      <c r="A103" s="15"/>
      <c r="B103" s="16"/>
      <c r="C103" s="17"/>
      <c r="D103" s="14"/>
    </row>
    <row r="104" spans="1:4" x14ac:dyDescent="0.25">
      <c r="A104" s="15"/>
      <c r="B104" s="16"/>
      <c r="C104" s="17"/>
      <c r="D104" s="14"/>
    </row>
    <row r="105" spans="1:4" x14ac:dyDescent="0.25">
      <c r="A105" s="15"/>
      <c r="B105" s="16"/>
      <c r="C105" s="17"/>
      <c r="D105" s="14"/>
    </row>
    <row r="106" spans="1:4" x14ac:dyDescent="0.25">
      <c r="A106" s="15"/>
      <c r="B106" s="16"/>
      <c r="C106" s="17"/>
      <c r="D106" s="14"/>
    </row>
    <row r="107" spans="1:4" x14ac:dyDescent="0.25">
      <c r="A107" s="15"/>
      <c r="B107" s="16"/>
      <c r="C107" s="17"/>
      <c r="D107" s="14"/>
    </row>
    <row r="108" spans="1:4" x14ac:dyDescent="0.25">
      <c r="A108" s="15"/>
      <c r="B108" s="16"/>
      <c r="C108" s="17"/>
      <c r="D108" s="14"/>
    </row>
    <row r="109" spans="1:4" x14ac:dyDescent="0.25">
      <c r="A109" s="15"/>
      <c r="B109" s="16"/>
      <c r="C109" s="17"/>
      <c r="D109" s="14"/>
    </row>
    <row r="110" spans="1:4" x14ac:dyDescent="0.25">
      <c r="A110" s="15"/>
      <c r="B110" s="16"/>
      <c r="C110" s="17"/>
      <c r="D110" s="14"/>
    </row>
    <row r="111" spans="1:4" x14ac:dyDescent="0.25">
      <c r="A111" s="15"/>
      <c r="B111" s="16"/>
      <c r="C111" s="17"/>
      <c r="D111" s="14"/>
    </row>
    <row r="112" spans="1:4" x14ac:dyDescent="0.25">
      <c r="A112" s="15"/>
      <c r="B112" s="16"/>
      <c r="C112" s="17"/>
      <c r="D112" s="14"/>
    </row>
    <row r="113" spans="1:4" x14ac:dyDescent="0.25">
      <c r="A113" s="15"/>
      <c r="B113" s="16"/>
      <c r="C113" s="17"/>
      <c r="D113" s="14"/>
    </row>
    <row r="114" spans="1:4" x14ac:dyDescent="0.25">
      <c r="A114" s="15"/>
      <c r="B114" s="16"/>
      <c r="C114" s="17"/>
      <c r="D114" s="14"/>
    </row>
    <row r="115" spans="1:4" x14ac:dyDescent="0.25">
      <c r="A115" s="15"/>
      <c r="B115" s="16"/>
      <c r="C115" s="17"/>
      <c r="D115" s="14"/>
    </row>
    <row r="116" spans="1:4" x14ac:dyDescent="0.25">
      <c r="A116" s="15"/>
      <c r="B116" s="16"/>
      <c r="C116" s="17"/>
      <c r="D116" s="14"/>
    </row>
    <row r="117" spans="1:4" x14ac:dyDescent="0.25">
      <c r="A117" s="15"/>
      <c r="B117" s="16"/>
      <c r="C117" s="17"/>
      <c r="D117" s="14"/>
    </row>
    <row r="118" spans="1:4" x14ac:dyDescent="0.25">
      <c r="A118" s="15"/>
      <c r="B118" s="16"/>
      <c r="C118" s="17"/>
      <c r="D118" s="14"/>
    </row>
    <row r="119" spans="1:4" x14ac:dyDescent="0.25">
      <c r="A119" s="15"/>
      <c r="B119" s="16"/>
      <c r="C119" s="17"/>
      <c r="D119" s="14"/>
    </row>
    <row r="120" spans="1:4" x14ac:dyDescent="0.25">
      <c r="A120" s="15"/>
      <c r="B120" s="16"/>
      <c r="C120" s="17"/>
      <c r="D120" s="14"/>
    </row>
    <row r="121" spans="1:4" x14ac:dyDescent="0.25">
      <c r="A121" s="15"/>
      <c r="B121" s="16"/>
      <c r="C121" s="17"/>
      <c r="D121" s="14"/>
    </row>
    <row r="122" spans="1:4" x14ac:dyDescent="0.25">
      <c r="A122" s="15"/>
      <c r="B122" s="16"/>
      <c r="C122" s="17"/>
      <c r="D122" s="14"/>
    </row>
    <row r="123" spans="1:4" x14ac:dyDescent="0.25">
      <c r="A123" s="15"/>
      <c r="B123" s="16"/>
      <c r="C123" s="17"/>
      <c r="D123" s="14"/>
    </row>
    <row r="124" spans="1:4" x14ac:dyDescent="0.25">
      <c r="A124" s="15"/>
      <c r="B124" s="16"/>
      <c r="C124" s="17"/>
      <c r="D124" s="14"/>
    </row>
    <row r="125" spans="1:4" x14ac:dyDescent="0.25">
      <c r="A125" s="15"/>
      <c r="B125" s="16"/>
      <c r="C125" s="17"/>
      <c r="D125" s="14"/>
    </row>
    <row r="126" spans="1:4" x14ac:dyDescent="0.25">
      <c r="A126" s="15"/>
      <c r="B126" s="16"/>
      <c r="C126" s="17"/>
      <c r="D126" s="14"/>
    </row>
    <row r="127" spans="1:4" x14ac:dyDescent="0.25">
      <c r="A127" s="15"/>
      <c r="B127" s="16"/>
      <c r="C127" s="17"/>
      <c r="D127" s="14"/>
    </row>
    <row r="128" spans="1:4" x14ac:dyDescent="0.25">
      <c r="A128" s="15"/>
      <c r="B128" s="16"/>
      <c r="C128" s="17"/>
      <c r="D128" s="14"/>
    </row>
    <row r="129" spans="1:4" x14ac:dyDescent="0.25">
      <c r="A129" s="15"/>
      <c r="B129" s="16"/>
      <c r="C129" s="17"/>
      <c r="D129" s="15"/>
    </row>
    <row r="130" spans="1:4" x14ac:dyDescent="0.25">
      <c r="A130" s="15"/>
      <c r="B130" s="16"/>
      <c r="C130" s="17"/>
      <c r="D130" s="15"/>
    </row>
    <row r="131" spans="1:4" x14ac:dyDescent="0.25">
      <c r="A131" s="15"/>
      <c r="B131" s="16"/>
      <c r="C131" s="17"/>
      <c r="D131" s="15"/>
    </row>
    <row r="132" spans="1:4" x14ac:dyDescent="0.25">
      <c r="A132" s="15"/>
      <c r="B132" s="16"/>
      <c r="C132" s="17"/>
      <c r="D132" s="15"/>
    </row>
    <row r="133" spans="1:4" x14ac:dyDescent="0.25">
      <c r="A133" s="15"/>
      <c r="B133" s="16"/>
      <c r="C133" s="17"/>
      <c r="D133" s="15"/>
    </row>
    <row r="134" spans="1:4" x14ac:dyDescent="0.25">
      <c r="A134" s="15"/>
      <c r="B134" s="16"/>
      <c r="C134" s="17"/>
      <c r="D134" s="15"/>
    </row>
    <row r="135" spans="1:4" x14ac:dyDescent="0.25">
      <c r="A135" s="15"/>
      <c r="B135" s="16"/>
      <c r="C135" s="17"/>
      <c r="D135" s="15"/>
    </row>
    <row r="136" spans="1:4" x14ac:dyDescent="0.25">
      <c r="A136" s="15"/>
      <c r="B136" s="16"/>
      <c r="C136" s="17"/>
      <c r="D136" s="15"/>
    </row>
    <row r="137" spans="1:4" x14ac:dyDescent="0.25">
      <c r="A137" s="15"/>
      <c r="B137" s="16"/>
      <c r="C137" s="17"/>
      <c r="D137" s="15"/>
    </row>
    <row r="138" spans="1:4" x14ac:dyDescent="0.25">
      <c r="A138" s="15"/>
      <c r="B138" s="16"/>
      <c r="C138" s="17"/>
      <c r="D138" s="15"/>
    </row>
    <row r="139" spans="1:4" x14ac:dyDescent="0.25">
      <c r="A139" s="15"/>
      <c r="B139" s="16"/>
      <c r="C139" s="17"/>
      <c r="D139" s="15"/>
    </row>
    <row r="140" spans="1:4" x14ac:dyDescent="0.25">
      <c r="A140" s="15"/>
      <c r="B140" s="16"/>
      <c r="C140" s="17"/>
      <c r="D140" s="15"/>
    </row>
    <row r="141" spans="1:4" x14ac:dyDescent="0.25">
      <c r="A141" s="15"/>
      <c r="B141" s="16"/>
      <c r="C141" s="17"/>
      <c r="D141" s="15"/>
    </row>
    <row r="142" spans="1:4" x14ac:dyDescent="0.25">
      <c r="A142" s="15"/>
      <c r="B142" s="16"/>
      <c r="C142" s="17"/>
      <c r="D142" s="15"/>
    </row>
    <row r="143" spans="1:4" x14ac:dyDescent="0.25">
      <c r="A143" s="15"/>
      <c r="B143" s="16"/>
      <c r="C143" s="17"/>
      <c r="D143" s="15"/>
    </row>
    <row r="144" spans="1:4" x14ac:dyDescent="0.25">
      <c r="A144" s="15"/>
      <c r="B144" s="16"/>
      <c r="C144" s="17"/>
      <c r="D144" s="15"/>
    </row>
    <row r="145" spans="1:4" x14ac:dyDescent="0.25">
      <c r="A145" s="15"/>
      <c r="B145" s="16"/>
      <c r="C145" s="17"/>
      <c r="D145" s="15"/>
    </row>
    <row r="146" spans="1:4" x14ac:dyDescent="0.25">
      <c r="A146" s="15"/>
      <c r="B146" s="16"/>
      <c r="C146" s="17"/>
      <c r="D146" s="15"/>
    </row>
    <row r="147" spans="1:4" x14ac:dyDescent="0.25">
      <c r="A147" s="15"/>
      <c r="B147" s="16"/>
      <c r="C147" s="17"/>
      <c r="D147" s="15"/>
    </row>
    <row r="148" spans="1:4" x14ac:dyDescent="0.25">
      <c r="A148" s="15"/>
      <c r="B148" s="16"/>
      <c r="C148" s="17"/>
      <c r="D148" s="15"/>
    </row>
    <row r="149" spans="1:4" x14ac:dyDescent="0.25">
      <c r="A149" s="15"/>
      <c r="B149" s="16"/>
      <c r="C149" s="17"/>
      <c r="D149" s="15"/>
    </row>
    <row r="150" spans="1:4" x14ac:dyDescent="0.25">
      <c r="A150" s="15"/>
      <c r="B150" s="16"/>
      <c r="C150" s="17"/>
      <c r="D150" s="15"/>
    </row>
    <row r="151" spans="1:4" x14ac:dyDescent="0.25">
      <c r="A151" s="15"/>
      <c r="B151" s="16"/>
      <c r="C151" s="17"/>
      <c r="D151" s="15"/>
    </row>
    <row r="152" spans="1:4" x14ac:dyDescent="0.25">
      <c r="A152" s="15"/>
      <c r="B152" s="16"/>
      <c r="C152" s="17"/>
      <c r="D152" s="15"/>
    </row>
    <row r="153" spans="1:4" x14ac:dyDescent="0.25">
      <c r="A153" s="15"/>
      <c r="B153" s="16"/>
      <c r="C153" s="17"/>
      <c r="D153" s="15"/>
    </row>
    <row r="154" spans="1:4" x14ac:dyDescent="0.25">
      <c r="A154" s="15"/>
      <c r="B154" s="16"/>
      <c r="C154" s="17"/>
      <c r="D154" s="15"/>
    </row>
    <row r="155" spans="1:4" x14ac:dyDescent="0.25">
      <c r="A155" s="15"/>
      <c r="B155" s="16"/>
      <c r="C155" s="17"/>
      <c r="D155" s="15"/>
    </row>
    <row r="156" spans="1:4" x14ac:dyDescent="0.25">
      <c r="A156" s="15"/>
      <c r="B156" s="16"/>
      <c r="C156" s="17"/>
      <c r="D156" s="15"/>
    </row>
    <row r="157" spans="1:4" x14ac:dyDescent="0.25">
      <c r="A157" s="15"/>
      <c r="B157" s="16"/>
      <c r="C157" s="17"/>
      <c r="D157" s="15"/>
    </row>
    <row r="158" spans="1:4" x14ac:dyDescent="0.25">
      <c r="A158" s="15"/>
      <c r="B158" s="16"/>
      <c r="C158" s="17"/>
      <c r="D158" s="15"/>
    </row>
    <row r="159" spans="1:4" x14ac:dyDescent="0.25">
      <c r="A159" s="15"/>
      <c r="B159" s="16"/>
      <c r="C159" s="17"/>
      <c r="D159" s="15"/>
    </row>
    <row r="160" spans="1:4" x14ac:dyDescent="0.25">
      <c r="A160" s="15"/>
      <c r="B160" s="16"/>
      <c r="C160" s="17"/>
      <c r="D160" s="15"/>
    </row>
    <row r="161" spans="1:4" x14ac:dyDescent="0.25">
      <c r="A161" s="15"/>
      <c r="B161" s="16"/>
      <c r="C161" s="17"/>
      <c r="D161" s="15"/>
    </row>
    <row r="162" spans="1:4" x14ac:dyDescent="0.25">
      <c r="A162" s="15"/>
      <c r="B162" s="16"/>
      <c r="C162" s="17"/>
      <c r="D162" s="15"/>
    </row>
    <row r="163" spans="1:4" x14ac:dyDescent="0.25">
      <c r="A163" s="15"/>
      <c r="B163" s="16"/>
      <c r="C163" s="17"/>
      <c r="D163" s="15"/>
    </row>
    <row r="164" spans="1:4" x14ac:dyDescent="0.25">
      <c r="A164" s="15"/>
      <c r="B164" s="16"/>
      <c r="C164" s="17"/>
      <c r="D164" s="15"/>
    </row>
    <row r="165" spans="1:4" x14ac:dyDescent="0.25">
      <c r="A165" s="15"/>
      <c r="B165" s="16"/>
      <c r="C165" s="17"/>
      <c r="D165" s="15"/>
    </row>
    <row r="166" spans="1:4" x14ac:dyDescent="0.25">
      <c r="A166" s="15"/>
      <c r="B166" s="16"/>
      <c r="C166" s="17"/>
      <c r="D166" s="15"/>
    </row>
    <row r="167" spans="1:4" x14ac:dyDescent="0.25">
      <c r="A167" s="15"/>
      <c r="B167" s="16"/>
      <c r="C167" s="17"/>
      <c r="D167" s="15"/>
    </row>
    <row r="168" spans="1:4" x14ac:dyDescent="0.25">
      <c r="A168" s="15"/>
      <c r="B168" s="16"/>
      <c r="C168" s="17"/>
      <c r="D168" s="15"/>
    </row>
    <row r="169" spans="1:4" x14ac:dyDescent="0.25">
      <c r="A169" s="15"/>
      <c r="B169" s="16"/>
      <c r="C169" s="17"/>
      <c r="D169" s="15"/>
    </row>
    <row r="170" spans="1:4" x14ac:dyDescent="0.25">
      <c r="A170" s="15"/>
      <c r="B170" s="16"/>
      <c r="C170" s="17"/>
      <c r="D170" s="15"/>
    </row>
    <row r="171" spans="1:4" x14ac:dyDescent="0.25">
      <c r="A171" s="15"/>
      <c r="B171" s="16"/>
      <c r="C171" s="17"/>
      <c r="D171" s="15"/>
    </row>
    <row r="172" spans="1:4" x14ac:dyDescent="0.25">
      <c r="A172" s="15"/>
      <c r="B172" s="16"/>
      <c r="C172" s="17"/>
      <c r="D172" s="15"/>
    </row>
    <row r="173" spans="1:4" x14ac:dyDescent="0.25">
      <c r="A173" s="15"/>
      <c r="B173" s="16"/>
      <c r="C173" s="17"/>
      <c r="D173" s="15"/>
    </row>
    <row r="174" spans="1:4" x14ac:dyDescent="0.25">
      <c r="A174" s="15"/>
      <c r="B174" s="16"/>
      <c r="C174" s="17"/>
      <c r="D174" s="15"/>
    </row>
    <row r="175" spans="1:4" x14ac:dyDescent="0.25">
      <c r="A175" s="15"/>
      <c r="B175" s="16"/>
      <c r="C175" s="17"/>
      <c r="D175" s="15"/>
    </row>
    <row r="176" spans="1:4" x14ac:dyDescent="0.25">
      <c r="A176" s="15"/>
      <c r="B176" s="16"/>
      <c r="C176" s="17"/>
      <c r="D176" s="15"/>
    </row>
    <row r="177" spans="1:4" x14ac:dyDescent="0.25">
      <c r="A177" s="15"/>
      <c r="B177" s="16"/>
      <c r="C177" s="17"/>
      <c r="D177" s="15"/>
    </row>
    <row r="178" spans="1:4" x14ac:dyDescent="0.25">
      <c r="A178" s="15"/>
      <c r="B178" s="16"/>
      <c r="C178" s="17"/>
      <c r="D178" s="15"/>
    </row>
    <row r="179" spans="1:4" x14ac:dyDescent="0.25">
      <c r="A179" s="15"/>
      <c r="B179" s="16"/>
      <c r="C179" s="17"/>
      <c r="D179" s="15"/>
    </row>
    <row r="180" spans="1:4" x14ac:dyDescent="0.25">
      <c r="A180" s="15"/>
      <c r="B180" s="16"/>
      <c r="C180" s="17"/>
      <c r="D180" s="15"/>
    </row>
    <row r="181" spans="1:4" x14ac:dyDescent="0.25">
      <c r="A181" s="15"/>
      <c r="B181" s="16"/>
      <c r="C181" s="17"/>
      <c r="D181" s="15"/>
    </row>
    <row r="182" spans="1:4" x14ac:dyDescent="0.25">
      <c r="A182" s="15"/>
      <c r="B182" s="16"/>
      <c r="C182" s="17"/>
      <c r="D182" s="15"/>
    </row>
    <row r="183" spans="1:4" x14ac:dyDescent="0.25">
      <c r="A183" s="15"/>
      <c r="B183" s="16"/>
      <c r="C183" s="17"/>
      <c r="D183" s="15"/>
    </row>
    <row r="184" spans="1:4" x14ac:dyDescent="0.25">
      <c r="A184" s="15"/>
      <c r="B184" s="16"/>
      <c r="C184" s="17"/>
      <c r="D184" s="15"/>
    </row>
    <row r="185" spans="1:4" x14ac:dyDescent="0.25">
      <c r="A185" s="15"/>
      <c r="B185" s="16"/>
      <c r="C185" s="17"/>
      <c r="D185" s="15"/>
    </row>
    <row r="186" spans="1:4" x14ac:dyDescent="0.25">
      <c r="A186" s="15"/>
      <c r="B186" s="16"/>
      <c r="C186" s="17"/>
      <c r="D186" s="15"/>
    </row>
    <row r="187" spans="1:4" x14ac:dyDescent="0.25">
      <c r="A187" s="15"/>
      <c r="B187" s="16"/>
      <c r="C187" s="17"/>
      <c r="D187" s="15"/>
    </row>
    <row r="188" spans="1:4" x14ac:dyDescent="0.25">
      <c r="A188" s="15"/>
      <c r="B188" s="16"/>
      <c r="C188" s="17"/>
      <c r="D188" s="15"/>
    </row>
    <row r="189" spans="1:4" x14ac:dyDescent="0.25">
      <c r="A189" s="15"/>
      <c r="B189" s="16"/>
      <c r="C189" s="17"/>
      <c r="D189" s="15"/>
    </row>
    <row r="190" spans="1:4" x14ac:dyDescent="0.25">
      <c r="A190" s="15"/>
      <c r="B190" s="16"/>
      <c r="C190" s="17"/>
      <c r="D190" s="15"/>
    </row>
    <row r="191" spans="1:4" x14ac:dyDescent="0.25">
      <c r="A191" s="15"/>
      <c r="B191" s="16"/>
      <c r="C191" s="17"/>
      <c r="D191" s="15"/>
    </row>
    <row r="192" spans="1:4" x14ac:dyDescent="0.25">
      <c r="A192" s="15"/>
      <c r="B192" s="16"/>
      <c r="C192" s="17"/>
      <c r="D192" s="15"/>
    </row>
    <row r="193" spans="1:4" x14ac:dyDescent="0.25">
      <c r="A193" s="15"/>
      <c r="B193" s="16"/>
      <c r="C193" s="17"/>
      <c r="D193" s="15"/>
    </row>
    <row r="194" spans="1:4" x14ac:dyDescent="0.25">
      <c r="A194" s="15"/>
      <c r="B194" s="16"/>
      <c r="C194" s="17"/>
      <c r="D194" s="15"/>
    </row>
    <row r="195" spans="1:4" x14ac:dyDescent="0.25">
      <c r="A195" s="15"/>
      <c r="B195" s="16"/>
      <c r="C195" s="17"/>
      <c r="D195" s="15"/>
    </row>
    <row r="196" spans="1:4" x14ac:dyDescent="0.25">
      <c r="A196" s="15"/>
      <c r="B196" s="16"/>
      <c r="C196" s="17"/>
      <c r="D196" s="15"/>
    </row>
    <row r="197" spans="1:4" x14ac:dyDescent="0.25">
      <c r="A197" s="15"/>
      <c r="B197" s="16"/>
      <c r="C197" s="17"/>
      <c r="D197" s="15"/>
    </row>
    <row r="198" spans="1:4" x14ac:dyDescent="0.25">
      <c r="A198" s="15"/>
      <c r="B198" s="16"/>
      <c r="C198" s="17"/>
      <c r="D198" s="15"/>
    </row>
    <row r="199" spans="1:4" x14ac:dyDescent="0.25">
      <c r="A199" s="15"/>
      <c r="B199" s="16"/>
      <c r="C199" s="17"/>
      <c r="D199" s="15"/>
    </row>
    <row r="200" spans="1:4" x14ac:dyDescent="0.25">
      <c r="A200" s="15"/>
      <c r="B200" s="16"/>
      <c r="C200" s="17"/>
      <c r="D200" s="15"/>
    </row>
    <row r="201" spans="1:4" x14ac:dyDescent="0.25">
      <c r="A201" s="15"/>
      <c r="B201" s="16"/>
      <c r="C201" s="17"/>
      <c r="D201" s="15"/>
    </row>
    <row r="202" spans="1:4" x14ac:dyDescent="0.25">
      <c r="A202" s="15"/>
      <c r="B202" s="16"/>
      <c r="C202" s="17"/>
      <c r="D202" s="15"/>
    </row>
    <row r="203" spans="1:4" x14ac:dyDescent="0.25">
      <c r="A203" s="15"/>
      <c r="B203" s="16"/>
      <c r="C203" s="17"/>
      <c r="D203" s="15"/>
    </row>
    <row r="204" spans="1:4" x14ac:dyDescent="0.25">
      <c r="A204" s="15"/>
      <c r="B204" s="16"/>
      <c r="C204" s="17"/>
      <c r="D204" s="15"/>
    </row>
    <row r="205" spans="1:4" x14ac:dyDescent="0.25">
      <c r="A205" s="15"/>
      <c r="B205" s="16"/>
      <c r="C205" s="17"/>
      <c r="D205" s="15"/>
    </row>
    <row r="206" spans="1:4" x14ac:dyDescent="0.25">
      <c r="A206" s="15"/>
      <c r="B206" s="16"/>
      <c r="C206" s="17"/>
      <c r="D206" s="15"/>
    </row>
    <row r="207" spans="1:4" x14ac:dyDescent="0.25">
      <c r="A207" s="15"/>
      <c r="B207" s="16"/>
      <c r="C207" s="17"/>
      <c r="D207" s="15"/>
    </row>
    <row r="208" spans="1:4" x14ac:dyDescent="0.25">
      <c r="A208" s="15"/>
      <c r="B208" s="16"/>
      <c r="C208" s="17"/>
      <c r="D208" s="15"/>
    </row>
    <row r="209" spans="1:4" x14ac:dyDescent="0.25">
      <c r="A209" s="15"/>
      <c r="B209" s="16"/>
      <c r="C209" s="17"/>
      <c r="D209" s="15"/>
    </row>
    <row r="210" spans="1:4" x14ac:dyDescent="0.25">
      <c r="A210" s="15"/>
      <c r="B210" s="16"/>
      <c r="C210" s="17"/>
      <c r="D210" s="15"/>
    </row>
    <row r="211" spans="1:4" x14ac:dyDescent="0.25">
      <c r="A211" s="15"/>
      <c r="B211" s="16"/>
      <c r="C211" s="17"/>
      <c r="D211" s="15"/>
    </row>
    <row r="212" spans="1:4" x14ac:dyDescent="0.25">
      <c r="A212" s="15"/>
      <c r="B212" s="16"/>
      <c r="C212" s="17"/>
      <c r="D212" s="15"/>
    </row>
    <row r="213" spans="1:4" x14ac:dyDescent="0.25">
      <c r="A213" s="15"/>
      <c r="B213" s="16"/>
      <c r="C213" s="17"/>
      <c r="D213" s="15"/>
    </row>
    <row r="214" spans="1:4" x14ac:dyDescent="0.25">
      <c r="A214" s="15"/>
      <c r="B214" s="16"/>
      <c r="C214" s="17"/>
      <c r="D214" s="15"/>
    </row>
    <row r="215" spans="1:4" x14ac:dyDescent="0.25">
      <c r="A215" s="15"/>
      <c r="B215" s="16"/>
      <c r="C215" s="17"/>
      <c r="D215" s="15"/>
    </row>
    <row r="216" spans="1:4" x14ac:dyDescent="0.25">
      <c r="A216" s="15"/>
      <c r="B216" s="16"/>
      <c r="C216" s="17"/>
      <c r="D216" s="15"/>
    </row>
    <row r="217" spans="1:4" x14ac:dyDescent="0.25">
      <c r="A217" s="15"/>
      <c r="B217" s="16"/>
      <c r="C217" s="17"/>
      <c r="D217" s="15"/>
    </row>
    <row r="218" spans="1:4" x14ac:dyDescent="0.25">
      <c r="A218" s="15"/>
      <c r="B218" s="16"/>
      <c r="C218" s="17"/>
      <c r="D218" s="15"/>
    </row>
    <row r="219" spans="1:4" x14ac:dyDescent="0.25">
      <c r="A219" s="15"/>
      <c r="B219" s="16"/>
      <c r="C219" s="17"/>
      <c r="D219" s="15"/>
    </row>
    <row r="220" spans="1:4" x14ac:dyDescent="0.25">
      <c r="A220" s="15"/>
      <c r="B220" s="16"/>
      <c r="C220" s="17"/>
      <c r="D220" s="15"/>
    </row>
    <row r="221" spans="1:4" x14ac:dyDescent="0.25">
      <c r="A221" s="15"/>
      <c r="B221" s="16"/>
      <c r="C221" s="17"/>
      <c r="D221" s="15"/>
    </row>
    <row r="222" spans="1:4" x14ac:dyDescent="0.25">
      <c r="A222" s="15"/>
      <c r="B222" s="16"/>
      <c r="C222" s="17"/>
      <c r="D222" s="15"/>
    </row>
    <row r="223" spans="1:4" x14ac:dyDescent="0.25">
      <c r="A223" s="15"/>
      <c r="B223" s="16"/>
      <c r="C223" s="17"/>
      <c r="D223" s="15"/>
    </row>
    <row r="224" spans="1:4" x14ac:dyDescent="0.25">
      <c r="A224" s="15"/>
      <c r="B224" s="16"/>
      <c r="C224" s="17"/>
      <c r="D224" s="15"/>
    </row>
    <row r="225" spans="1:4" x14ac:dyDescent="0.25">
      <c r="A225" s="15"/>
      <c r="B225" s="16"/>
      <c r="C225" s="17"/>
      <c r="D225" s="15"/>
    </row>
    <row r="226" spans="1:4" x14ac:dyDescent="0.25">
      <c r="A226" s="15"/>
      <c r="B226" s="16"/>
      <c r="C226" s="17"/>
      <c r="D226" s="15"/>
    </row>
    <row r="227" spans="1:4" x14ac:dyDescent="0.25">
      <c r="A227" s="15"/>
      <c r="B227" s="16"/>
      <c r="C227" s="17"/>
      <c r="D227" s="15"/>
    </row>
    <row r="228" spans="1:4" x14ac:dyDescent="0.25">
      <c r="A228" s="15"/>
      <c r="B228" s="16"/>
      <c r="C228" s="17"/>
      <c r="D228" s="15"/>
    </row>
    <row r="229" spans="1:4" x14ac:dyDescent="0.25">
      <c r="A229" s="15"/>
      <c r="B229" s="16"/>
      <c r="C229" s="17"/>
      <c r="D229" s="15"/>
    </row>
    <row r="230" spans="1:4" x14ac:dyDescent="0.25">
      <c r="A230" s="15"/>
      <c r="B230" s="16"/>
      <c r="C230" s="17"/>
      <c r="D230" s="15"/>
    </row>
    <row r="231" spans="1:4" x14ac:dyDescent="0.25">
      <c r="A231" s="15"/>
      <c r="B231" s="16"/>
      <c r="C231" s="17"/>
      <c r="D231" s="15"/>
    </row>
    <row r="232" spans="1:4" x14ac:dyDescent="0.25">
      <c r="A232" s="15"/>
      <c r="B232" s="16"/>
      <c r="C232" s="17"/>
      <c r="D232" s="15"/>
    </row>
    <row r="233" spans="1:4" x14ac:dyDescent="0.25">
      <c r="A233" s="15"/>
      <c r="B233" s="16"/>
      <c r="C233" s="17"/>
      <c r="D233" s="15"/>
    </row>
    <row r="234" spans="1:4" x14ac:dyDescent="0.25">
      <c r="A234" s="15"/>
      <c r="B234" s="16"/>
      <c r="C234" s="17"/>
      <c r="D234" s="15"/>
    </row>
    <row r="235" spans="1:4" x14ac:dyDescent="0.25">
      <c r="A235" s="15"/>
      <c r="B235" s="16"/>
      <c r="C235" s="17"/>
      <c r="D235" s="15"/>
    </row>
    <row r="236" spans="1:4" x14ac:dyDescent="0.25">
      <c r="A236" s="15"/>
      <c r="B236" s="16"/>
      <c r="C236" s="17"/>
      <c r="D236" s="15"/>
    </row>
    <row r="237" spans="1:4" x14ac:dyDescent="0.25">
      <c r="A237" s="15"/>
      <c r="B237" s="16"/>
      <c r="C237" s="17"/>
      <c r="D237" s="15"/>
    </row>
    <row r="238" spans="1:4" x14ac:dyDescent="0.25">
      <c r="A238" s="15"/>
      <c r="B238" s="16"/>
      <c r="C238" s="17"/>
      <c r="D238" s="15"/>
    </row>
    <row r="239" spans="1:4" x14ac:dyDescent="0.25">
      <c r="A239" s="15"/>
      <c r="B239" s="16"/>
      <c r="C239" s="17"/>
      <c r="D239" s="15"/>
    </row>
    <row r="240" spans="1:4" x14ac:dyDescent="0.25">
      <c r="A240" s="15"/>
      <c r="B240" s="16"/>
      <c r="C240" s="17"/>
      <c r="D240" s="15"/>
    </row>
    <row r="241" spans="1:4" x14ac:dyDescent="0.25">
      <c r="A241" s="15"/>
      <c r="B241" s="16"/>
      <c r="C241" s="17"/>
      <c r="D241" s="15"/>
    </row>
    <row r="242" spans="1:4" x14ac:dyDescent="0.25">
      <c r="A242" s="15"/>
      <c r="B242" s="16"/>
      <c r="C242" s="17"/>
      <c r="D242" s="15"/>
    </row>
    <row r="243" spans="1:4" x14ac:dyDescent="0.25">
      <c r="A243" s="15"/>
      <c r="B243" s="16"/>
      <c r="C243" s="17"/>
      <c r="D243" s="15"/>
    </row>
    <row r="244" spans="1:4" x14ac:dyDescent="0.25">
      <c r="A244" s="15"/>
      <c r="B244" s="16"/>
      <c r="C244" s="17"/>
      <c r="D244" s="15"/>
    </row>
    <row r="245" spans="1:4" x14ac:dyDescent="0.25">
      <c r="A245" s="15"/>
      <c r="B245" s="16"/>
      <c r="C245" s="17"/>
      <c r="D245" s="15"/>
    </row>
    <row r="246" spans="1:4" x14ac:dyDescent="0.25">
      <c r="A246" s="15"/>
      <c r="B246" s="16"/>
      <c r="C246" s="17"/>
      <c r="D246" s="15"/>
    </row>
    <row r="247" spans="1:4" x14ac:dyDescent="0.25">
      <c r="A247" s="15"/>
      <c r="B247" s="16"/>
      <c r="C247" s="17"/>
      <c r="D247" s="15"/>
    </row>
    <row r="248" spans="1:4" x14ac:dyDescent="0.25">
      <c r="A248" s="15"/>
      <c r="B248" s="16"/>
      <c r="C248" s="17"/>
      <c r="D248" s="15"/>
    </row>
    <row r="249" spans="1:4" x14ac:dyDescent="0.25">
      <c r="A249" s="15"/>
      <c r="B249" s="16"/>
      <c r="C249" s="17"/>
      <c r="D249" s="15"/>
    </row>
    <row r="250" spans="1:4" x14ac:dyDescent="0.25">
      <c r="A250" s="15"/>
      <c r="B250" s="16"/>
      <c r="C250" s="17"/>
      <c r="D250" s="15"/>
    </row>
    <row r="251" spans="1:4" x14ac:dyDescent="0.25">
      <c r="A251" s="15"/>
      <c r="B251" s="16"/>
      <c r="C251" s="17"/>
      <c r="D251" s="15"/>
    </row>
    <row r="252" spans="1:4" x14ac:dyDescent="0.25">
      <c r="A252" s="15"/>
      <c r="B252" s="16"/>
      <c r="C252" s="17"/>
      <c r="D252" s="15"/>
    </row>
    <row r="253" spans="1:4" x14ac:dyDescent="0.25">
      <c r="A253" s="15"/>
      <c r="B253" s="16"/>
      <c r="C253" s="17"/>
      <c r="D253" s="15"/>
    </row>
    <row r="254" spans="1:4" x14ac:dyDescent="0.25">
      <c r="A254" s="15"/>
      <c r="B254" s="16"/>
      <c r="C254" s="17"/>
      <c r="D254" s="15"/>
    </row>
    <row r="255" spans="1:4" x14ac:dyDescent="0.25">
      <c r="A255" s="15"/>
      <c r="B255" s="16"/>
      <c r="C255" s="17"/>
      <c r="D255" s="15"/>
    </row>
    <row r="256" spans="1:4" x14ac:dyDescent="0.25">
      <c r="A256" s="15"/>
      <c r="B256" s="16"/>
      <c r="C256" s="17"/>
      <c r="D256" s="15"/>
    </row>
    <row r="257" spans="1:4" x14ac:dyDescent="0.25">
      <c r="A257" s="15"/>
      <c r="B257" s="16"/>
      <c r="C257" s="17"/>
      <c r="D257" s="15"/>
    </row>
    <row r="258" spans="1:4" x14ac:dyDescent="0.25">
      <c r="A258" s="15"/>
      <c r="B258" s="16"/>
      <c r="C258" s="17"/>
      <c r="D258" s="15"/>
    </row>
    <row r="259" spans="1:4" x14ac:dyDescent="0.25">
      <c r="A259" s="15"/>
      <c r="B259" s="16"/>
      <c r="C259" s="17"/>
      <c r="D259" s="15"/>
    </row>
    <row r="260" spans="1:4" x14ac:dyDescent="0.25">
      <c r="A260" s="15"/>
      <c r="B260" s="16"/>
      <c r="C260" s="17"/>
      <c r="D260" s="15"/>
    </row>
    <row r="261" spans="1:4" x14ac:dyDescent="0.25">
      <c r="A261" s="15"/>
      <c r="B261" s="16"/>
      <c r="C261" s="17"/>
      <c r="D261" s="15"/>
    </row>
    <row r="262" spans="1:4" x14ac:dyDescent="0.25">
      <c r="A262" s="15"/>
      <c r="B262" s="16"/>
      <c r="C262" s="17"/>
      <c r="D262" s="15"/>
    </row>
    <row r="263" spans="1:4" x14ac:dyDescent="0.25">
      <c r="A263" s="15"/>
      <c r="B263" s="16"/>
      <c r="C263" s="17"/>
      <c r="D263" s="15"/>
    </row>
    <row r="264" spans="1:4" x14ac:dyDescent="0.25">
      <c r="A264" s="15"/>
      <c r="B264" s="16"/>
      <c r="C264" s="17"/>
      <c r="D264" s="15"/>
    </row>
    <row r="265" spans="1:4" x14ac:dyDescent="0.25">
      <c r="A265" s="15"/>
      <c r="B265" s="16"/>
      <c r="C265" s="17"/>
      <c r="D265" s="15"/>
    </row>
    <row r="266" spans="1:4" x14ac:dyDescent="0.25">
      <c r="A266" s="15"/>
      <c r="B266" s="16"/>
      <c r="C266" s="17"/>
      <c r="D266" s="15"/>
    </row>
    <row r="267" spans="1:4" x14ac:dyDescent="0.25">
      <c r="A267" s="15"/>
      <c r="B267" s="16"/>
      <c r="C267" s="17"/>
      <c r="D267" s="15"/>
    </row>
    <row r="268" spans="1:4" x14ac:dyDescent="0.25">
      <c r="A268" s="15"/>
      <c r="B268" s="16"/>
      <c r="C268" s="17"/>
      <c r="D268" s="15"/>
    </row>
    <row r="269" spans="1:4" x14ac:dyDescent="0.25">
      <c r="A269" s="15"/>
      <c r="B269" s="16"/>
      <c r="C269" s="17"/>
      <c r="D269" s="15"/>
    </row>
    <row r="270" spans="1:4" x14ac:dyDescent="0.25">
      <c r="A270" s="15"/>
      <c r="B270" s="16"/>
      <c r="C270" s="17"/>
      <c r="D270" s="15"/>
    </row>
    <row r="271" spans="1:4" x14ac:dyDescent="0.25">
      <c r="A271" s="15"/>
      <c r="B271" s="16"/>
      <c r="C271" s="17"/>
      <c r="D271" s="15"/>
    </row>
    <row r="272" spans="1:4" x14ac:dyDescent="0.25">
      <c r="A272" s="15"/>
      <c r="B272" s="16"/>
      <c r="C272" s="17"/>
      <c r="D272" s="15"/>
    </row>
    <row r="273" spans="1:4" x14ac:dyDescent="0.25">
      <c r="A273" s="15"/>
      <c r="B273" s="16"/>
      <c r="C273" s="17"/>
      <c r="D273" s="15"/>
    </row>
    <row r="274" spans="1:4" x14ac:dyDescent="0.25">
      <c r="A274" s="15"/>
      <c r="B274" s="16"/>
      <c r="C274" s="17"/>
      <c r="D274" s="15"/>
    </row>
    <row r="275" spans="1:4" x14ac:dyDescent="0.25">
      <c r="A275" s="15"/>
      <c r="B275" s="16"/>
      <c r="C275" s="17"/>
      <c r="D275" s="15"/>
    </row>
    <row r="276" spans="1:4" x14ac:dyDescent="0.25">
      <c r="A276" s="15"/>
      <c r="B276" s="16"/>
      <c r="C276" s="17"/>
      <c r="D276" s="15"/>
    </row>
    <row r="277" spans="1:4" x14ac:dyDescent="0.25">
      <c r="A277" s="15"/>
      <c r="B277" s="16"/>
      <c r="C277" s="17"/>
      <c r="D277" s="15"/>
    </row>
    <row r="278" spans="1:4" x14ac:dyDescent="0.25">
      <c r="A278" s="15"/>
      <c r="B278" s="16"/>
      <c r="C278" s="17"/>
      <c r="D278" s="15"/>
    </row>
    <row r="279" spans="1:4" x14ac:dyDescent="0.25">
      <c r="A279" s="15"/>
      <c r="B279" s="16"/>
      <c r="C279" s="17"/>
      <c r="D279" s="15"/>
    </row>
    <row r="280" spans="1:4" x14ac:dyDescent="0.25">
      <c r="A280" s="15"/>
      <c r="B280" s="16"/>
      <c r="C280" s="17"/>
      <c r="D280" s="15"/>
    </row>
    <row r="281" spans="1:4" x14ac:dyDescent="0.25">
      <c r="A281" s="15"/>
      <c r="B281" s="16"/>
      <c r="C281" s="17"/>
      <c r="D281" s="15"/>
    </row>
    <row r="282" spans="1:4" x14ac:dyDescent="0.25">
      <c r="A282" s="15"/>
      <c r="B282" s="16"/>
      <c r="C282" s="17"/>
      <c r="D282" s="15"/>
    </row>
    <row r="283" spans="1:4" x14ac:dyDescent="0.25">
      <c r="A283" s="15"/>
      <c r="B283" s="16"/>
      <c r="C283" s="17"/>
      <c r="D283" s="15"/>
    </row>
    <row r="284" spans="1:4" x14ac:dyDescent="0.25">
      <c r="A284" s="15"/>
      <c r="B284" s="16"/>
      <c r="C284" s="17"/>
      <c r="D284" s="15"/>
    </row>
    <row r="285" spans="1:4" x14ac:dyDescent="0.25">
      <c r="A285" s="15"/>
      <c r="B285" s="16"/>
      <c r="C285" s="17"/>
      <c r="D285" s="15"/>
    </row>
    <row r="286" spans="1:4" x14ac:dyDescent="0.25">
      <c r="A286" s="15"/>
      <c r="B286" s="16"/>
      <c r="C286" s="17"/>
      <c r="D286" s="15"/>
    </row>
    <row r="287" spans="1:4" x14ac:dyDescent="0.25">
      <c r="A287" s="15"/>
      <c r="B287" s="16"/>
      <c r="C287" s="17"/>
      <c r="D287" s="15"/>
    </row>
    <row r="288" spans="1:4" x14ac:dyDescent="0.25">
      <c r="A288" s="15"/>
      <c r="B288" s="16"/>
      <c r="C288" s="17"/>
      <c r="D288" s="15"/>
    </row>
    <row r="289" spans="1:4" x14ac:dyDescent="0.25">
      <c r="A289" s="15"/>
      <c r="B289" s="16"/>
      <c r="C289" s="17"/>
      <c r="D289" s="15"/>
    </row>
    <row r="290" spans="1:4" x14ac:dyDescent="0.25">
      <c r="A290" s="15"/>
      <c r="B290" s="16"/>
      <c r="C290" s="17"/>
      <c r="D290" s="15"/>
    </row>
    <row r="291" spans="1:4" x14ac:dyDescent="0.25">
      <c r="A291" s="15"/>
      <c r="B291" s="16"/>
      <c r="C291" s="17"/>
      <c r="D291" s="15"/>
    </row>
    <row r="292" spans="1:4" x14ac:dyDescent="0.25">
      <c r="A292" s="15"/>
      <c r="B292" s="16"/>
      <c r="C292" s="17"/>
      <c r="D292" s="15"/>
    </row>
    <row r="293" spans="1:4" x14ac:dyDescent="0.25">
      <c r="A293" s="15"/>
      <c r="B293" s="16"/>
      <c r="C293" s="17"/>
      <c r="D293" s="15"/>
    </row>
    <row r="294" spans="1:4" x14ac:dyDescent="0.25">
      <c r="A294" s="15"/>
      <c r="B294" s="16"/>
      <c r="C294" s="17"/>
      <c r="D294" s="15"/>
    </row>
    <row r="295" spans="1:4" x14ac:dyDescent="0.25">
      <c r="A295" s="15"/>
      <c r="B295" s="16"/>
      <c r="C295" s="17"/>
      <c r="D295" s="15"/>
    </row>
    <row r="296" spans="1:4" x14ac:dyDescent="0.25">
      <c r="A296" s="15"/>
      <c r="B296" s="16"/>
      <c r="C296" s="17"/>
      <c r="D296" s="15"/>
    </row>
    <row r="297" spans="1:4" x14ac:dyDescent="0.25">
      <c r="A297" s="15"/>
      <c r="B297" s="16"/>
      <c r="C297" s="17"/>
      <c r="D297" s="15"/>
    </row>
    <row r="298" spans="1:4" x14ac:dyDescent="0.25">
      <c r="A298" s="15"/>
      <c r="B298" s="16"/>
      <c r="C298" s="17"/>
      <c r="D298" s="15"/>
    </row>
    <row r="299" spans="1:4" x14ac:dyDescent="0.25">
      <c r="A299" s="15"/>
      <c r="B299" s="16"/>
      <c r="C299" s="17"/>
      <c r="D299" s="15"/>
    </row>
    <row r="300" spans="1:4" x14ac:dyDescent="0.25">
      <c r="A300" s="15"/>
      <c r="B300" s="16"/>
      <c r="C300" s="17"/>
      <c r="D300" s="15"/>
    </row>
    <row r="301" spans="1:4" x14ac:dyDescent="0.25">
      <c r="A301" s="15"/>
      <c r="B301" s="16"/>
      <c r="C301" s="17"/>
      <c r="D301" s="15"/>
    </row>
    <row r="302" spans="1:4" x14ac:dyDescent="0.25">
      <c r="A302" s="15"/>
      <c r="B302" s="16"/>
      <c r="C302" s="17"/>
      <c r="D302" s="15"/>
    </row>
    <row r="303" spans="1:4" x14ac:dyDescent="0.25">
      <c r="A303" s="15"/>
      <c r="B303" s="16"/>
      <c r="C303" s="17"/>
      <c r="D303" s="15"/>
    </row>
    <row r="304" spans="1:4" x14ac:dyDescent="0.25">
      <c r="A304" s="15"/>
      <c r="B304" s="16"/>
      <c r="C304" s="17"/>
      <c r="D304" s="15"/>
    </row>
    <row r="305" spans="1:4" x14ac:dyDescent="0.25">
      <c r="A305" s="15"/>
      <c r="B305" s="16"/>
      <c r="C305" s="17"/>
      <c r="D305" s="15"/>
    </row>
    <row r="306" spans="1:4" x14ac:dyDescent="0.25">
      <c r="A306" s="15"/>
      <c r="B306" s="16"/>
      <c r="C306" s="17"/>
      <c r="D306" s="15"/>
    </row>
    <row r="307" spans="1:4" x14ac:dyDescent="0.25">
      <c r="A307" s="15"/>
      <c r="B307" s="16"/>
      <c r="C307" s="17"/>
      <c r="D307" s="15"/>
    </row>
    <row r="308" spans="1:4" x14ac:dyDescent="0.25">
      <c r="A308" s="15"/>
      <c r="B308" s="16"/>
      <c r="C308" s="17"/>
      <c r="D308" s="15"/>
    </row>
    <row r="309" spans="1:4" x14ac:dyDescent="0.25">
      <c r="A309" s="15"/>
      <c r="B309" s="16"/>
      <c r="C309" s="17"/>
      <c r="D309" s="15"/>
    </row>
    <row r="310" spans="1:4" x14ac:dyDescent="0.25">
      <c r="A310" s="15"/>
      <c r="B310" s="16"/>
      <c r="C310" s="17"/>
      <c r="D310" s="15"/>
    </row>
    <row r="311" spans="1:4" x14ac:dyDescent="0.25">
      <c r="A311" s="15"/>
      <c r="B311" s="16"/>
      <c r="C311" s="17"/>
      <c r="D311" s="15"/>
    </row>
    <row r="312" spans="1:4" x14ac:dyDescent="0.25">
      <c r="A312" s="15"/>
      <c r="B312" s="16"/>
      <c r="C312" s="17"/>
      <c r="D312" s="15"/>
    </row>
    <row r="313" spans="1:4" x14ac:dyDescent="0.25">
      <c r="A313" s="15"/>
      <c r="B313" s="16"/>
      <c r="C313" s="17"/>
      <c r="D313" s="15"/>
    </row>
    <row r="314" spans="1:4" x14ac:dyDescent="0.25">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44" customWidth="1"/>
    <col min="37" max="16384" width="2.5546875" style="6"/>
  </cols>
  <sheetData>
    <row r="1" spans="1:36"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5">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5">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3">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5">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5">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5">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5">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5">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5">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5">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5">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5">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5">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5">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5">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306" t="s">
        <v>1072</v>
      </c>
      <c r="B1" s="387" t="s">
        <v>573</v>
      </c>
      <c r="C1" s="387" t="s">
        <v>385</v>
      </c>
      <c r="D1" s="392" t="s">
        <v>386</v>
      </c>
      <c r="E1" s="393"/>
      <c r="F1" s="22"/>
      <c r="G1" s="22"/>
    </row>
    <row r="2" spans="1:7" ht="21" x14ac:dyDescent="0.25">
      <c r="A2" s="308"/>
      <c r="B2" s="391"/>
      <c r="C2" s="391"/>
      <c r="D2" s="183" t="s">
        <v>387</v>
      </c>
      <c r="E2" s="183" t="s">
        <v>389</v>
      </c>
      <c r="F2" s="22"/>
      <c r="G2" s="22"/>
    </row>
    <row r="3" spans="1:7" ht="30.75" customHeight="1" x14ac:dyDescent="0.25">
      <c r="A3" s="200" t="s">
        <v>896</v>
      </c>
      <c r="B3" s="196" t="s">
        <v>1243</v>
      </c>
      <c r="C3" s="192" t="s">
        <v>174</v>
      </c>
      <c r="D3" s="209" t="e">
        <f>#REF!</f>
        <v>#REF!</v>
      </c>
      <c r="E3" s="209" t="e">
        <f>#REF!</f>
        <v>#REF!</v>
      </c>
      <c r="F3" s="23"/>
      <c r="G3" s="23"/>
    </row>
    <row r="4" spans="1:7" ht="30.7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3.7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306" t="s">
        <v>1072</v>
      </c>
      <c r="B28" s="387" t="s">
        <v>573</v>
      </c>
      <c r="C28" s="387" t="s">
        <v>385</v>
      </c>
      <c r="D28" s="392" t="s">
        <v>386</v>
      </c>
      <c r="E28" s="393"/>
      <c r="F28" s="23"/>
      <c r="G28" s="23"/>
    </row>
    <row r="29" spans="1:7" ht="26.25" customHeight="1" x14ac:dyDescent="0.25">
      <c r="A29" s="308"/>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1275</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1276</v>
      </c>
      <c r="C36" s="189" t="s">
        <v>53</v>
      </c>
      <c r="D36" s="209" t="e">
        <f>#REF!</f>
        <v>#REF!</v>
      </c>
      <c r="E36" s="209" t="e">
        <f>#REF!</f>
        <v>#REF!</v>
      </c>
      <c r="F36" s="24"/>
      <c r="G36" s="24"/>
    </row>
    <row r="37" spans="1:20" ht="26.25" customHeight="1" x14ac:dyDescent="0.25">
      <c r="A37" s="134" t="s">
        <v>150</v>
      </c>
      <c r="B37" s="121" t="s">
        <v>1277</v>
      </c>
      <c r="C37" s="189" t="s">
        <v>54</v>
      </c>
      <c r="D37" s="209" t="e">
        <f>#REF!</f>
        <v>#REF!</v>
      </c>
      <c r="E37" s="209" t="e">
        <f>#REF!</f>
        <v>#REF!</v>
      </c>
      <c r="F37" s="24"/>
      <c r="G37" s="24"/>
    </row>
    <row r="38" spans="1:20" ht="25.95" customHeight="1" x14ac:dyDescent="0.25">
      <c r="A38" s="122" t="s">
        <v>131</v>
      </c>
      <c r="B38" s="121" t="s">
        <v>1278</v>
      </c>
      <c r="C38" s="189" t="s">
        <v>55</v>
      </c>
      <c r="D38" s="209" t="e">
        <f>#REF!</f>
        <v>#REF!</v>
      </c>
      <c r="E38" s="209" t="e">
        <f>#REF!</f>
        <v>#REF!</v>
      </c>
      <c r="F38" s="24"/>
      <c r="G38" s="24"/>
    </row>
    <row r="39" spans="1:20" ht="26.25" customHeight="1" x14ac:dyDescent="0.25">
      <c r="A39" s="122" t="s">
        <v>913</v>
      </c>
      <c r="B39" s="121" t="s">
        <v>1279</v>
      </c>
      <c r="C39" s="189" t="s">
        <v>56</v>
      </c>
      <c r="D39" s="123" t="e">
        <f>D40+D41+D42</f>
        <v>#REF!</v>
      </c>
      <c r="E39" s="123" t="e">
        <f>E40+E41+E42</f>
        <v>#REF!</v>
      </c>
      <c r="F39" s="24"/>
      <c r="G39" s="24"/>
    </row>
    <row r="40" spans="1:20" ht="26.25" customHeight="1" x14ac:dyDescent="0.25">
      <c r="A40" s="74" t="s">
        <v>914</v>
      </c>
      <c r="B40" s="121" t="s">
        <v>1280</v>
      </c>
      <c r="C40" s="189" t="s">
        <v>57</v>
      </c>
      <c r="D40" s="209" t="e">
        <f>#REF!</f>
        <v>#REF!</v>
      </c>
      <c r="E40" s="209" t="e">
        <f>#REF!</f>
        <v>#REF!</v>
      </c>
      <c r="F40" s="24"/>
      <c r="G40" s="24"/>
    </row>
    <row r="41" spans="1:20" ht="26.25" customHeight="1" x14ac:dyDescent="0.25">
      <c r="A41" s="134" t="s">
        <v>150</v>
      </c>
      <c r="B41" s="121" t="s">
        <v>1281</v>
      </c>
      <c r="C41" s="189" t="s">
        <v>58</v>
      </c>
      <c r="D41" s="209" t="e">
        <f>#REF!</f>
        <v>#REF!</v>
      </c>
      <c r="E41" s="209" t="e">
        <f>#REF!</f>
        <v>#REF!</v>
      </c>
      <c r="F41" s="24"/>
      <c r="G41" s="24"/>
    </row>
    <row r="42" spans="1:20" ht="25.35" customHeight="1" x14ac:dyDescent="0.25">
      <c r="A42" s="122" t="s">
        <v>131</v>
      </c>
      <c r="B42" s="185" t="s">
        <v>1282</v>
      </c>
      <c r="C42" s="189" t="s">
        <v>59</v>
      </c>
      <c r="D42" s="209" t="e">
        <f>#REF!</f>
        <v>#REF!</v>
      </c>
      <c r="E42" s="209" t="e">
        <f>#REF!</f>
        <v>#REF!</v>
      </c>
      <c r="F42" s="24"/>
      <c r="G42" s="24"/>
      <c r="S42" s="31"/>
      <c r="T42" s="31"/>
    </row>
    <row r="43" spans="1:20" ht="25.95" customHeight="1" x14ac:dyDescent="0.25">
      <c r="A43" s="74" t="s">
        <v>915</v>
      </c>
      <c r="B43" s="121" t="s">
        <v>1283</v>
      </c>
      <c r="C43" s="189" t="s">
        <v>60</v>
      </c>
      <c r="D43" s="123" t="e">
        <f>D44+D45</f>
        <v>#REF!</v>
      </c>
      <c r="E43" s="123" t="e">
        <f>E44+E45</f>
        <v>#REF!</v>
      </c>
      <c r="F43" s="24"/>
      <c r="G43" s="24"/>
    </row>
    <row r="44" spans="1:20" ht="26.25" customHeight="1" x14ac:dyDescent="0.25">
      <c r="A44" s="122" t="s">
        <v>917</v>
      </c>
      <c r="B44" s="121" t="s">
        <v>1284</v>
      </c>
      <c r="C44" s="189" t="s">
        <v>61</v>
      </c>
      <c r="D44" s="209" t="e">
        <f>#REF!</f>
        <v>#REF!</v>
      </c>
      <c r="E44" s="209" t="e">
        <f>#REF!</f>
        <v>#REF!</v>
      </c>
      <c r="F44" s="24"/>
      <c r="G44" s="24"/>
    </row>
    <row r="45" spans="1:20" ht="26.25" customHeight="1" x14ac:dyDescent="0.25">
      <c r="A45" s="134" t="s">
        <v>150</v>
      </c>
      <c r="B45" s="121" t="s">
        <v>1285</v>
      </c>
      <c r="C45" s="189" t="s">
        <v>62</v>
      </c>
      <c r="D45" s="209" t="e">
        <f>#REF!</f>
        <v>#REF!</v>
      </c>
      <c r="E45" s="209" t="e">
        <f>#REF!</f>
        <v>#REF!</v>
      </c>
      <c r="F45" s="24"/>
      <c r="G45" s="24"/>
    </row>
    <row r="46" spans="1:20" ht="26.25" customHeight="1" x14ac:dyDescent="0.25">
      <c r="A46" s="122" t="s">
        <v>916</v>
      </c>
      <c r="B46" s="121" t="s">
        <v>1286</v>
      </c>
      <c r="C46" s="189" t="s">
        <v>63</v>
      </c>
      <c r="D46" s="209" t="e">
        <f>#REF!</f>
        <v>#REF!</v>
      </c>
      <c r="E46" s="209" t="e">
        <f>#REF!</f>
        <v>#REF!</v>
      </c>
      <c r="F46" s="24"/>
      <c r="G46" s="24"/>
    </row>
    <row r="47" spans="1:20" ht="26.25" customHeight="1" x14ac:dyDescent="0.25">
      <c r="A47" s="188" t="s">
        <v>918</v>
      </c>
      <c r="B47" s="121" t="s">
        <v>1287</v>
      </c>
      <c r="C47" s="189" t="s">
        <v>64</v>
      </c>
      <c r="D47" s="209" t="e">
        <f>#REF!</f>
        <v>#REF!</v>
      </c>
      <c r="E47" s="209" t="e">
        <f>#REF!</f>
        <v>#REF!</v>
      </c>
      <c r="F47" s="24"/>
      <c r="G47" s="24"/>
    </row>
    <row r="48" spans="1:20" ht="26.25" customHeight="1" x14ac:dyDescent="0.25">
      <c r="A48" s="122" t="s">
        <v>919</v>
      </c>
      <c r="B48" s="121" t="s">
        <v>22</v>
      </c>
      <c r="C48" s="189" t="s">
        <v>65</v>
      </c>
      <c r="D48" s="209" t="e">
        <f>#REF!</f>
        <v>#REF!</v>
      </c>
      <c r="E48" s="209" t="e">
        <f>#REF!</f>
        <v>#REF!</v>
      </c>
      <c r="F48" s="24"/>
      <c r="G48" s="24"/>
    </row>
    <row r="49" spans="1:7" ht="32.25" customHeight="1" x14ac:dyDescent="0.25">
      <c r="A49" s="119" t="s">
        <v>920</v>
      </c>
      <c r="B49" s="213" t="s">
        <v>1288</v>
      </c>
      <c r="C49" s="190" t="s">
        <v>66</v>
      </c>
      <c r="D49" s="124" t="e">
        <f>D50+D51+D52+D53+D58+D59+D60</f>
        <v>#REF!</v>
      </c>
      <c r="E49" s="124" t="e">
        <f>E50+E51+E52+E53+E58+E59+E60</f>
        <v>#REF!</v>
      </c>
      <c r="F49" s="24"/>
      <c r="G49" s="24"/>
    </row>
    <row r="50" spans="1:7" ht="30.9" customHeight="1" x14ac:dyDescent="0.25">
      <c r="A50" s="122" t="s">
        <v>922</v>
      </c>
      <c r="B50" s="121" t="s">
        <v>1289</v>
      </c>
      <c r="C50" s="189" t="s">
        <v>71</v>
      </c>
      <c r="D50" s="209" t="e">
        <f>#REF!</f>
        <v>#REF!</v>
      </c>
      <c r="E50" s="209" t="e">
        <f>#REF!</f>
        <v>#REF!</v>
      </c>
      <c r="F50" s="24"/>
      <c r="G50" s="26"/>
    </row>
    <row r="51" spans="1:7" ht="45.75" customHeight="1" x14ac:dyDescent="0.25">
      <c r="A51" s="122" t="s">
        <v>923</v>
      </c>
      <c r="B51" s="202" t="s">
        <v>1290</v>
      </c>
      <c r="C51" s="191" t="s">
        <v>72</v>
      </c>
      <c r="D51" s="209" t="e">
        <f>#REF!</f>
        <v>#REF!</v>
      </c>
      <c r="E51" s="209" t="e">
        <f>#REF!</f>
        <v>#REF!</v>
      </c>
      <c r="F51" s="24"/>
      <c r="G51" s="26"/>
    </row>
    <row r="52" spans="1:7" ht="30" customHeight="1" x14ac:dyDescent="0.25">
      <c r="A52" s="204" t="s">
        <v>924</v>
      </c>
      <c r="B52" s="202" t="s">
        <v>1291</v>
      </c>
      <c r="C52" s="191" t="s">
        <v>73</v>
      </c>
      <c r="D52" s="209" t="e">
        <f>#REF!</f>
        <v>#REF!</v>
      </c>
      <c r="E52" s="209" t="e">
        <f>#REF!</f>
        <v>#REF!</v>
      </c>
      <c r="F52" s="24"/>
      <c r="G52" s="26"/>
    </row>
    <row r="53" spans="1:7" ht="28.5" customHeight="1" x14ac:dyDescent="0.25">
      <c r="A53" s="204" t="s">
        <v>925</v>
      </c>
      <c r="B53" s="121" t="s">
        <v>1292</v>
      </c>
      <c r="C53" s="189" t="s">
        <v>74</v>
      </c>
      <c r="D53" s="124" t="e">
        <f>D54+D57</f>
        <v>#REF!</v>
      </c>
      <c r="E53" s="124" t="e">
        <f>E54+E57</f>
        <v>#REF!</v>
      </c>
      <c r="F53" s="24"/>
      <c r="G53" s="32"/>
    </row>
    <row r="54" spans="1:7" ht="26.25" customHeight="1" x14ac:dyDescent="0.25">
      <c r="A54" s="122" t="s">
        <v>926</v>
      </c>
      <c r="B54" s="121" t="s">
        <v>1293</v>
      </c>
      <c r="C54" s="189" t="s">
        <v>295</v>
      </c>
      <c r="D54" s="209" t="e">
        <f>#REF!</f>
        <v>#REF!</v>
      </c>
      <c r="E54" s="209" t="e">
        <f>#REF!</f>
        <v>#REF!</v>
      </c>
      <c r="F54" s="24"/>
      <c r="G54" s="32"/>
    </row>
    <row r="55" spans="1:7" ht="26.25" customHeight="1" x14ac:dyDescent="0.25">
      <c r="A55" s="306" t="s">
        <v>1072</v>
      </c>
      <c r="B55" s="387" t="s">
        <v>573</v>
      </c>
      <c r="C55" s="387" t="s">
        <v>385</v>
      </c>
      <c r="D55" s="392" t="s">
        <v>386</v>
      </c>
      <c r="E55" s="393"/>
      <c r="F55" s="24"/>
      <c r="G55" s="32"/>
    </row>
    <row r="56" spans="1:7" ht="26.25" customHeight="1" x14ac:dyDescent="0.25">
      <c r="A56" s="308"/>
      <c r="B56" s="391"/>
      <c r="C56" s="391"/>
      <c r="D56" s="183" t="s">
        <v>387</v>
      </c>
      <c r="E56" s="183" t="s">
        <v>389</v>
      </c>
      <c r="F56" s="24"/>
      <c r="G56" s="32"/>
    </row>
    <row r="57" spans="1:7" ht="26.25" customHeight="1" x14ac:dyDescent="0.25">
      <c r="A57" s="134" t="s">
        <v>150</v>
      </c>
      <c r="B57" s="121" t="s">
        <v>1294</v>
      </c>
      <c r="C57" s="189" t="s">
        <v>296</v>
      </c>
      <c r="D57" s="209" t="e">
        <f>#REF!</f>
        <v>#REF!</v>
      </c>
      <c r="E57" s="209" t="e">
        <f>#REF!</f>
        <v>#REF!</v>
      </c>
      <c r="F57" s="24"/>
      <c r="G57" s="32"/>
    </row>
    <row r="58" spans="1:7" ht="32.25" customHeight="1" x14ac:dyDescent="0.25">
      <c r="A58" s="122" t="s">
        <v>927</v>
      </c>
      <c r="B58" s="202" t="s">
        <v>1295</v>
      </c>
      <c r="C58" s="191" t="s">
        <v>297</v>
      </c>
      <c r="D58" s="123"/>
      <c r="E58" s="209" t="e">
        <f>#REF!</f>
        <v>#REF!</v>
      </c>
      <c r="F58" s="24"/>
      <c r="G58" s="24"/>
    </row>
    <row r="59" spans="1:7" ht="26.25" customHeight="1" x14ac:dyDescent="0.25">
      <c r="A59" s="122" t="s">
        <v>928</v>
      </c>
      <c r="B59" s="136" t="s">
        <v>1296</v>
      </c>
      <c r="C59" s="189" t="s">
        <v>298</v>
      </c>
      <c r="D59" s="209" t="e">
        <f>#REF!</f>
        <v>#REF!</v>
      </c>
      <c r="E59" s="209" t="e">
        <f>#REF!</f>
        <v>#REF!</v>
      </c>
      <c r="F59" s="24"/>
      <c r="G59" s="24"/>
    </row>
    <row r="60" spans="1:7" ht="26.25" customHeight="1" x14ac:dyDescent="0.25">
      <c r="A60" s="122" t="s">
        <v>929</v>
      </c>
      <c r="B60" s="137" t="s">
        <v>1297</v>
      </c>
      <c r="C60" s="189" t="s">
        <v>299</v>
      </c>
      <c r="D60" s="209" t="e">
        <f>#REF!</f>
        <v>#REF!</v>
      </c>
      <c r="E60" s="209" t="e">
        <f>#REF!</f>
        <v>#REF!</v>
      </c>
      <c r="F60" s="24"/>
      <c r="G60" s="24"/>
    </row>
    <row r="61" spans="1:7" ht="26.25" customHeight="1" x14ac:dyDescent="0.25">
      <c r="A61" s="135" t="s">
        <v>172</v>
      </c>
      <c r="B61" s="120" t="s">
        <v>1298</v>
      </c>
      <c r="C61" s="190" t="s">
        <v>300</v>
      </c>
      <c r="D61" s="123" t="e">
        <f>D33-D49</f>
        <v>#REF!</v>
      </c>
      <c r="E61" s="123" t="e">
        <f>E33-E49</f>
        <v>#REF!</v>
      </c>
      <c r="F61" s="24"/>
      <c r="G61" s="24"/>
    </row>
    <row r="62" spans="1:7" ht="26.25" customHeight="1" x14ac:dyDescent="0.25">
      <c r="A62" s="212" t="s">
        <v>930</v>
      </c>
      <c r="B62" s="213" t="s">
        <v>1299</v>
      </c>
      <c r="C62" s="189" t="s">
        <v>301</v>
      </c>
      <c r="D62" s="124" t="e">
        <f>D31+D61</f>
        <v>#REF!</v>
      </c>
      <c r="E62" s="124" t="e">
        <f>E31+E61</f>
        <v>#REF!</v>
      </c>
      <c r="F62" s="24"/>
      <c r="G62" s="24"/>
    </row>
    <row r="63" spans="1:7" ht="26.25" customHeight="1" x14ac:dyDescent="0.25">
      <c r="A63" s="122" t="s">
        <v>931</v>
      </c>
      <c r="B63" s="136" t="s">
        <v>1300</v>
      </c>
      <c r="C63" s="189" t="s">
        <v>302</v>
      </c>
      <c r="D63" s="124" t="e">
        <f>D64+D65</f>
        <v>#REF!</v>
      </c>
      <c r="E63" s="124" t="e">
        <f>E64+E65</f>
        <v>#REF!</v>
      </c>
      <c r="F63" s="24"/>
      <c r="G63" s="24"/>
    </row>
    <row r="64" spans="1:7" ht="26.25" customHeight="1" x14ac:dyDescent="0.25">
      <c r="A64" s="122" t="s">
        <v>932</v>
      </c>
      <c r="B64" s="138" t="s">
        <v>1301</v>
      </c>
      <c r="C64" s="189" t="s">
        <v>76</v>
      </c>
      <c r="D64" s="209" t="e">
        <f>#REF!</f>
        <v>#REF!</v>
      </c>
      <c r="E64" s="209" t="e">
        <f>#REF!</f>
        <v>#REF!</v>
      </c>
      <c r="F64" s="24"/>
      <c r="G64" s="24"/>
    </row>
    <row r="65" spans="1:7" ht="25.5" customHeight="1" x14ac:dyDescent="0.25">
      <c r="A65" s="134" t="s">
        <v>150</v>
      </c>
      <c r="B65" s="202" t="s">
        <v>1302</v>
      </c>
      <c r="C65" s="191" t="s">
        <v>77</v>
      </c>
      <c r="D65" s="209" t="e">
        <f>#REF!</f>
        <v>#REF!</v>
      </c>
      <c r="E65" s="209" t="e">
        <f>#REF!</f>
        <v>#REF!</v>
      </c>
      <c r="F65" s="24"/>
      <c r="G65" s="24"/>
    </row>
    <row r="66" spans="1:7" ht="25.5" customHeight="1" x14ac:dyDescent="0.25">
      <c r="A66" s="122" t="s">
        <v>933</v>
      </c>
      <c r="B66" s="214" t="s">
        <v>1303</v>
      </c>
      <c r="C66" s="191" t="s">
        <v>78</v>
      </c>
      <c r="D66" s="209" t="e">
        <f>#REF!</f>
        <v>#REF!</v>
      </c>
      <c r="E66" s="209" t="e">
        <f>#REF!</f>
        <v>#REF!</v>
      </c>
      <c r="F66" s="24"/>
      <c r="G66" s="24"/>
    </row>
    <row r="67" spans="1:7" ht="42.75" customHeight="1" x14ac:dyDescent="0.25">
      <c r="A67" s="198" t="s">
        <v>934</v>
      </c>
      <c r="B67" s="205" t="s">
        <v>1304</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09375" defaultRowHeight="13.2" x14ac:dyDescent="0.25"/>
  <cols>
    <col min="1" max="1" width="7.109375" style="30" customWidth="1"/>
    <col min="2" max="2" width="44.88671875" style="9" customWidth="1"/>
    <col min="3" max="3" width="6.33203125" style="30" customWidth="1"/>
    <col min="4" max="4" width="24.88671875" style="30" customWidth="1"/>
    <col min="5" max="5" width="27" style="30" customWidth="1"/>
    <col min="6" max="6" width="39.44140625" style="30" customWidth="1"/>
    <col min="7" max="16384" width="9.109375" style="30"/>
  </cols>
  <sheetData>
    <row r="1" spans="1:6" s="129" customFormat="1" ht="16.5" customHeight="1" x14ac:dyDescent="0.2">
      <c r="A1" s="314" t="str">
        <f>A_en_neplatne!A1</f>
        <v xml:space="preserve">Ident. a </v>
      </c>
      <c r="B1" s="387" t="s">
        <v>573</v>
      </c>
      <c r="C1" s="389" t="s">
        <v>701</v>
      </c>
      <c r="D1" s="314" t="s">
        <v>702</v>
      </c>
      <c r="E1" s="314"/>
      <c r="F1" s="151"/>
    </row>
    <row r="2" spans="1:6" s="129" customFormat="1" ht="30.6" x14ac:dyDescent="0.2">
      <c r="A2" s="424"/>
      <c r="B2" s="391"/>
      <c r="C2" s="390"/>
      <c r="D2" s="117" t="s">
        <v>0</v>
      </c>
      <c r="E2" s="117" t="s">
        <v>1</v>
      </c>
      <c r="F2" s="151"/>
    </row>
    <row r="3" spans="1:6" ht="26.25" customHeight="1" x14ac:dyDescent="0.25">
      <c r="A3" s="134" t="s">
        <v>173</v>
      </c>
      <c r="B3" s="121" t="s">
        <v>792</v>
      </c>
      <c r="C3" s="107" t="s">
        <v>174</v>
      </c>
      <c r="D3" s="124" t="e">
        <f>#REF!</f>
        <v>#REF!</v>
      </c>
      <c r="E3" s="124" t="e">
        <f>#REF!</f>
        <v>#REF!</v>
      </c>
      <c r="F3" s="23"/>
    </row>
    <row r="4" spans="1:6" ht="26.25" customHeight="1" x14ac:dyDescent="0.25">
      <c r="A4" s="122" t="s">
        <v>107</v>
      </c>
      <c r="B4" s="121" t="s">
        <v>793</v>
      </c>
      <c r="C4" s="107" t="s">
        <v>175</v>
      </c>
      <c r="D4" s="124" t="e">
        <f>#REF!</f>
        <v>#REF!</v>
      </c>
      <c r="E4" s="124" t="e">
        <f>#REF!</f>
        <v>#REF!</v>
      </c>
      <c r="F4" s="24"/>
    </row>
    <row r="5" spans="1:6" ht="26.25" customHeight="1" x14ac:dyDescent="0.25">
      <c r="A5" s="135" t="s">
        <v>147</v>
      </c>
      <c r="B5" s="120" t="s">
        <v>2</v>
      </c>
      <c r="C5" s="110" t="s">
        <v>176</v>
      </c>
      <c r="D5" s="123" t="e">
        <f>D3-D4</f>
        <v>#REF!</v>
      </c>
      <c r="E5" s="123" t="e">
        <f>E3-E4</f>
        <v>#REF!</v>
      </c>
      <c r="F5" s="24"/>
    </row>
    <row r="6" spans="1:6" ht="26.25" customHeight="1" x14ac:dyDescent="0.25">
      <c r="A6" s="135" t="s">
        <v>148</v>
      </c>
      <c r="B6" s="120" t="s">
        <v>3</v>
      </c>
      <c r="C6" s="110" t="s">
        <v>177</v>
      </c>
      <c r="D6" s="123" t="e">
        <f>D7+D8+D9</f>
        <v>#REF!</v>
      </c>
      <c r="E6" s="123" t="e">
        <f>E7+E8+E9</f>
        <v>#REF!</v>
      </c>
      <c r="F6" s="24"/>
    </row>
    <row r="7" spans="1:6" ht="26.25" customHeight="1" x14ac:dyDescent="0.25">
      <c r="A7" s="134" t="s">
        <v>149</v>
      </c>
      <c r="B7" s="121" t="s">
        <v>665</v>
      </c>
      <c r="C7" s="107" t="s">
        <v>178</v>
      </c>
      <c r="D7" s="124" t="e">
        <f>#REF!</f>
        <v>#REF!</v>
      </c>
      <c r="E7" s="124" t="e">
        <f>#REF!</f>
        <v>#REF!</v>
      </c>
      <c r="F7" s="24"/>
    </row>
    <row r="8" spans="1:6" ht="26.25" customHeight="1" x14ac:dyDescent="0.25">
      <c r="A8" s="134" t="s">
        <v>130</v>
      </c>
      <c r="B8" s="121" t="s">
        <v>794</v>
      </c>
      <c r="C8" s="107" t="s">
        <v>179</v>
      </c>
      <c r="D8" s="124" t="e">
        <f>#REF!</f>
        <v>#REF!</v>
      </c>
      <c r="E8" s="124" t="e">
        <f>#REF!</f>
        <v>#REF!</v>
      </c>
      <c r="F8" s="24"/>
    </row>
    <row r="9" spans="1:6" ht="26.25" customHeight="1" x14ac:dyDescent="0.25">
      <c r="A9" s="134" t="s">
        <v>131</v>
      </c>
      <c r="B9" s="121" t="s">
        <v>795</v>
      </c>
      <c r="C9" s="107" t="s">
        <v>180</v>
      </c>
      <c r="D9" s="124" t="e">
        <f>#REF!</f>
        <v>#REF!</v>
      </c>
      <c r="E9" s="124" t="e">
        <f>#REF!</f>
        <v>#REF!</v>
      </c>
      <c r="F9" s="24"/>
    </row>
    <row r="10" spans="1:6" ht="26.25" customHeight="1" x14ac:dyDescent="0.25">
      <c r="A10" s="119" t="s">
        <v>108</v>
      </c>
      <c r="B10" s="120" t="s">
        <v>4</v>
      </c>
      <c r="C10" s="110" t="s">
        <v>181</v>
      </c>
      <c r="D10" s="123" t="e">
        <f>D11+D12</f>
        <v>#REF!</v>
      </c>
      <c r="E10" s="123" t="e">
        <f>E11+E12</f>
        <v>#REF!</v>
      </c>
      <c r="F10" s="23"/>
    </row>
    <row r="11" spans="1:6" ht="33" customHeight="1" x14ac:dyDescent="0.25">
      <c r="A11" s="122" t="s">
        <v>320</v>
      </c>
      <c r="B11" s="121" t="s">
        <v>796</v>
      </c>
      <c r="C11" s="107" t="s">
        <v>182</v>
      </c>
      <c r="D11" s="124" t="e">
        <f>#REF!</f>
        <v>#REF!</v>
      </c>
      <c r="E11" s="124" t="e">
        <f>#REF!</f>
        <v>#REF!</v>
      </c>
      <c r="F11" s="24"/>
    </row>
    <row r="12" spans="1:6" ht="26.25" customHeight="1" x14ac:dyDescent="0.25">
      <c r="A12" s="134" t="s">
        <v>321</v>
      </c>
      <c r="B12" s="121" t="s">
        <v>5</v>
      </c>
      <c r="C12" s="107">
        <v>10</v>
      </c>
      <c r="D12" s="124" t="e">
        <f>#REF!</f>
        <v>#REF!</v>
      </c>
      <c r="E12" s="124" t="e">
        <f>#REF!</f>
        <v>#REF!</v>
      </c>
      <c r="F12" s="24"/>
    </row>
    <row r="13" spans="1:6" ht="26.25" customHeight="1" x14ac:dyDescent="0.25">
      <c r="A13" s="135" t="s">
        <v>147</v>
      </c>
      <c r="B13" s="120" t="s">
        <v>6</v>
      </c>
      <c r="C13" s="110">
        <v>11</v>
      </c>
      <c r="D13" s="123" t="e">
        <f>D5+D6-D10</f>
        <v>#REF!</v>
      </c>
      <c r="E13" s="123" t="e">
        <f>E5+E6-E10</f>
        <v>#REF!</v>
      </c>
      <c r="F13" s="24"/>
    </row>
    <row r="14" spans="1:6" ht="26.25" customHeight="1" x14ac:dyDescent="0.25">
      <c r="A14" s="122" t="s">
        <v>124</v>
      </c>
      <c r="B14" s="121" t="s">
        <v>7</v>
      </c>
      <c r="C14" s="107">
        <v>12</v>
      </c>
      <c r="D14" s="124" t="e">
        <f>SUM(D15:D18)</f>
        <v>#REF!</v>
      </c>
      <c r="E14" s="124" t="e">
        <f>SUM(E15:E18)</f>
        <v>#REF!</v>
      </c>
      <c r="F14" s="24"/>
    </row>
    <row r="15" spans="1:6" ht="26.25" customHeight="1" x14ac:dyDescent="0.25">
      <c r="A15" s="122" t="s">
        <v>151</v>
      </c>
      <c r="B15" s="121" t="s">
        <v>8</v>
      </c>
      <c r="C15" s="107">
        <v>13</v>
      </c>
      <c r="D15" s="124" t="e">
        <f>#REF!</f>
        <v>#REF!</v>
      </c>
      <c r="E15" s="124" t="e">
        <f>#REF!</f>
        <v>#REF!</v>
      </c>
      <c r="F15" s="24"/>
    </row>
    <row r="16" spans="1:6" ht="26.25" customHeight="1" x14ac:dyDescent="0.25">
      <c r="A16" s="134" t="s">
        <v>150</v>
      </c>
      <c r="B16" s="121" t="s">
        <v>9</v>
      </c>
      <c r="C16" s="107">
        <v>14</v>
      </c>
      <c r="D16" s="124" t="e">
        <f>#REF!</f>
        <v>#REF!</v>
      </c>
      <c r="E16" s="124" t="e">
        <f>#REF!</f>
        <v>#REF!</v>
      </c>
      <c r="F16" s="24"/>
    </row>
    <row r="17" spans="1:6" ht="26.25" customHeight="1" x14ac:dyDescent="0.25">
      <c r="A17" s="134" t="s">
        <v>152</v>
      </c>
      <c r="B17" s="121" t="s">
        <v>10</v>
      </c>
      <c r="C17" s="107">
        <v>15</v>
      </c>
      <c r="D17" s="124" t="e">
        <f>#REF!</f>
        <v>#REF!</v>
      </c>
      <c r="E17" s="124" t="e">
        <f>#REF!</f>
        <v>#REF!</v>
      </c>
      <c r="F17" s="24"/>
    </row>
    <row r="18" spans="1:6" ht="26.25" customHeight="1" x14ac:dyDescent="0.25">
      <c r="A18" s="134" t="s">
        <v>153</v>
      </c>
      <c r="B18" s="121" t="s">
        <v>797</v>
      </c>
      <c r="C18" s="107">
        <v>16</v>
      </c>
      <c r="D18" s="124" t="e">
        <f>#REF!</f>
        <v>#REF!</v>
      </c>
      <c r="E18" s="124" t="e">
        <f>#REF!</f>
        <v>#REF!</v>
      </c>
      <c r="F18" s="24"/>
    </row>
    <row r="19" spans="1:6" ht="30" customHeight="1" x14ac:dyDescent="0.25">
      <c r="A19" s="122" t="s">
        <v>127</v>
      </c>
      <c r="B19" s="121" t="s">
        <v>11</v>
      </c>
      <c r="C19" s="107">
        <v>17</v>
      </c>
      <c r="D19" s="124" t="e">
        <f>#REF!</f>
        <v>#REF!</v>
      </c>
      <c r="E19" s="124" t="e">
        <f>#REF!</f>
        <v>#REF!</v>
      </c>
      <c r="F19" s="23"/>
    </row>
    <row r="20" spans="1:6" ht="33" customHeight="1" x14ac:dyDescent="0.25">
      <c r="A20" s="122" t="s">
        <v>154</v>
      </c>
      <c r="B20" s="145" t="s">
        <v>798</v>
      </c>
      <c r="C20" s="107">
        <v>18</v>
      </c>
      <c r="D20" s="124" t="e">
        <f>#REF!</f>
        <v>#REF!</v>
      </c>
      <c r="E20" s="124" t="e">
        <f>#REF!</f>
        <v>#REF!</v>
      </c>
      <c r="F20" s="24"/>
    </row>
    <row r="21" spans="1:6" ht="26.25" customHeight="1" x14ac:dyDescent="0.25">
      <c r="A21" s="134" t="s">
        <v>155</v>
      </c>
      <c r="B21" s="121" t="s">
        <v>799</v>
      </c>
      <c r="C21" s="107">
        <v>19</v>
      </c>
      <c r="D21" s="124" t="e">
        <f>#REF!</f>
        <v>#REF!</v>
      </c>
      <c r="E21" s="124" t="e">
        <f>#REF!</f>
        <v>#REF!</v>
      </c>
      <c r="F21" s="24"/>
    </row>
    <row r="22" spans="1:6" ht="26.25" customHeight="1" x14ac:dyDescent="0.25">
      <c r="A22" s="122" t="s">
        <v>156</v>
      </c>
      <c r="B22" s="121" t="s">
        <v>800</v>
      </c>
      <c r="C22" s="107">
        <v>20</v>
      </c>
      <c r="D22" s="124" t="e">
        <f>#REF!</f>
        <v>#REF!</v>
      </c>
      <c r="E22" s="124" t="e">
        <f>#REF!</f>
        <v>#REF!</v>
      </c>
      <c r="F22" s="24"/>
    </row>
    <row r="23" spans="1:6" ht="26.25" customHeight="1" x14ac:dyDescent="0.25">
      <c r="A23" s="122" t="s">
        <v>158</v>
      </c>
      <c r="B23" s="121" t="s">
        <v>801</v>
      </c>
      <c r="C23" s="107" t="s">
        <v>42</v>
      </c>
      <c r="D23" s="124" t="e">
        <f>#REF!</f>
        <v>#REF!</v>
      </c>
      <c r="E23" s="124" t="e">
        <f>#REF!</f>
        <v>#REF!</v>
      </c>
    </row>
    <row r="24" spans="1:6" ht="26.25" customHeight="1" x14ac:dyDescent="0.25">
      <c r="A24" s="134" t="s">
        <v>69</v>
      </c>
      <c r="B24" s="121" t="s">
        <v>479</v>
      </c>
      <c r="C24" s="107" t="s">
        <v>43</v>
      </c>
      <c r="D24" s="124" t="e">
        <f>#REF!</f>
        <v>#REF!</v>
      </c>
      <c r="E24" s="124" t="e">
        <f>#REF!</f>
        <v>#REF!</v>
      </c>
      <c r="F24" s="24"/>
    </row>
    <row r="25" spans="1:6" ht="26.25" customHeight="1" x14ac:dyDescent="0.25">
      <c r="A25" s="122" t="s">
        <v>159</v>
      </c>
      <c r="B25" s="121" t="s">
        <v>480</v>
      </c>
      <c r="C25" s="107" t="s">
        <v>44</v>
      </c>
      <c r="D25" s="124" t="e">
        <f>#REF!</f>
        <v>#REF!</v>
      </c>
      <c r="E25" s="124" t="e">
        <f>#REF!</f>
        <v>#REF!</v>
      </c>
      <c r="F25" s="24"/>
    </row>
    <row r="26" spans="1:6" ht="26.25" customHeight="1" x14ac:dyDescent="0.25">
      <c r="A26" s="134" t="s">
        <v>68</v>
      </c>
      <c r="B26" s="121" t="s">
        <v>12</v>
      </c>
      <c r="C26" s="107" t="s">
        <v>45</v>
      </c>
      <c r="D26" s="124" t="e">
        <f>#REF!</f>
        <v>#REF!</v>
      </c>
      <c r="E26" s="124" t="e">
        <f>#REF!</f>
        <v>#REF!</v>
      </c>
      <c r="F26" s="23"/>
    </row>
    <row r="27" spans="1:6" ht="26.25" customHeight="1" x14ac:dyDescent="0.25">
      <c r="A27" s="122" t="s">
        <v>146</v>
      </c>
      <c r="B27" s="121" t="s">
        <v>13</v>
      </c>
      <c r="C27" s="107" t="s">
        <v>46</v>
      </c>
      <c r="D27" s="124" t="e">
        <f>#REF!</f>
        <v>#REF!</v>
      </c>
      <c r="E27" s="124" t="e">
        <f>#REF!</f>
        <v>#REF!</v>
      </c>
      <c r="F27" s="24"/>
    </row>
    <row r="28" spans="1:6" ht="30.6" x14ac:dyDescent="0.25">
      <c r="A28" s="135" t="s">
        <v>167</v>
      </c>
      <c r="B28" s="120" t="s">
        <v>802</v>
      </c>
      <c r="C28" s="110" t="s">
        <v>47</v>
      </c>
      <c r="D28" s="123" t="e">
        <f>D13-D14-D19-D20+D21-D22-D23+D24-D25+(-D26)-(-D27)</f>
        <v>#REF!</v>
      </c>
      <c r="E28" s="123" t="e">
        <f>E13-E14-E19-E20+E21-E22-E23+E24-E25+(-E26)-(-E27)</f>
        <v>#REF!</v>
      </c>
      <c r="F28" s="24"/>
    </row>
    <row r="29" spans="1:6" ht="31.5" customHeight="1" x14ac:dyDescent="0.25">
      <c r="A29" s="134" t="s">
        <v>461</v>
      </c>
      <c r="B29" s="121" t="s">
        <v>803</v>
      </c>
      <c r="C29" s="107" t="s">
        <v>48</v>
      </c>
      <c r="D29" s="124" t="e">
        <f>#REF!</f>
        <v>#REF!</v>
      </c>
      <c r="E29" s="124" t="e">
        <f>#REF!</f>
        <v>#REF!</v>
      </c>
      <c r="F29" s="23"/>
    </row>
    <row r="30" spans="1:6" s="129" customFormat="1" ht="16.5" customHeight="1" x14ac:dyDescent="0.2">
      <c r="A30" s="314" t="str">
        <f>A1</f>
        <v xml:space="preserve">Ident. a </v>
      </c>
      <c r="B30" s="387" t="s">
        <v>573</v>
      </c>
      <c r="C30" s="389" t="s">
        <v>701</v>
      </c>
      <c r="D30" s="314" t="s">
        <v>702</v>
      </c>
      <c r="E30" s="314"/>
      <c r="F30" s="151"/>
    </row>
    <row r="31" spans="1:6" s="129" customFormat="1" ht="30.6" x14ac:dyDescent="0.2">
      <c r="A31" s="424"/>
      <c r="B31" s="391"/>
      <c r="C31" s="390"/>
      <c r="D31" s="117" t="s">
        <v>0</v>
      </c>
      <c r="E31" s="117" t="s">
        <v>1</v>
      </c>
      <c r="F31" s="151"/>
    </row>
    <row r="32" spans="1:6" ht="28.5" customHeight="1" x14ac:dyDescent="0.25">
      <c r="A32" s="122" t="s">
        <v>41</v>
      </c>
      <c r="B32" s="121" t="s">
        <v>804</v>
      </c>
      <c r="C32" s="107" t="s">
        <v>49</v>
      </c>
      <c r="D32" s="124" t="e">
        <f>#REF!</f>
        <v>#REF!</v>
      </c>
      <c r="E32" s="124" t="e">
        <f>#REF!</f>
        <v>#REF!</v>
      </c>
      <c r="F32" s="24"/>
    </row>
    <row r="33" spans="1:19" ht="26.25" customHeight="1" x14ac:dyDescent="0.25">
      <c r="A33" s="134" t="s">
        <v>462</v>
      </c>
      <c r="B33" s="121" t="s">
        <v>24</v>
      </c>
      <c r="C33" s="107" t="s">
        <v>50</v>
      </c>
      <c r="D33" s="124" t="e">
        <f>D34+D35+D36</f>
        <v>#REF!</v>
      </c>
      <c r="E33" s="124" t="e">
        <f>E34+E35+E36</f>
        <v>#REF!</v>
      </c>
      <c r="F33" s="24"/>
    </row>
    <row r="34" spans="1:19" ht="26.25" customHeight="1" x14ac:dyDescent="0.25">
      <c r="A34" s="134" t="s">
        <v>481</v>
      </c>
      <c r="B34" s="121" t="s">
        <v>805</v>
      </c>
      <c r="C34" s="107" t="s">
        <v>51</v>
      </c>
      <c r="D34" s="124" t="e">
        <f>#REF!</f>
        <v>#REF!</v>
      </c>
      <c r="E34" s="124" t="e">
        <f>#REF!</f>
        <v>#REF!</v>
      </c>
      <c r="F34" s="24"/>
    </row>
    <row r="35" spans="1:19" ht="26.25" customHeight="1" x14ac:dyDescent="0.25">
      <c r="A35" s="134" t="s">
        <v>130</v>
      </c>
      <c r="B35" s="121" t="s">
        <v>14</v>
      </c>
      <c r="C35" s="107" t="s">
        <v>52</v>
      </c>
      <c r="D35" s="124" t="e">
        <f>#REF!</f>
        <v>#REF!</v>
      </c>
      <c r="E35" s="124" t="e">
        <f>#REF!</f>
        <v>#REF!</v>
      </c>
      <c r="F35" s="24"/>
    </row>
    <row r="36" spans="1:19" ht="26.25" customHeight="1" x14ac:dyDescent="0.25">
      <c r="A36" s="134" t="s">
        <v>131</v>
      </c>
      <c r="B36" s="121" t="s">
        <v>15</v>
      </c>
      <c r="C36" s="107" t="s">
        <v>53</v>
      </c>
      <c r="D36" s="124" t="e">
        <f>#REF!</f>
        <v>#REF!</v>
      </c>
      <c r="E36" s="124" t="e">
        <f>#REF!</f>
        <v>#REF!</v>
      </c>
      <c r="F36" s="24"/>
    </row>
    <row r="37" spans="1:19" ht="26.25" customHeight="1" x14ac:dyDescent="0.25">
      <c r="A37" s="134" t="s">
        <v>482</v>
      </c>
      <c r="B37" s="121" t="s">
        <v>16</v>
      </c>
      <c r="C37" s="107" t="s">
        <v>54</v>
      </c>
      <c r="D37" s="124" t="e">
        <f>#REF!</f>
        <v>#REF!</v>
      </c>
      <c r="E37" s="124" t="e">
        <f>#REF!</f>
        <v>#REF!</v>
      </c>
      <c r="F37" s="24"/>
    </row>
    <row r="38" spans="1:19" ht="26.25" customHeight="1" x14ac:dyDescent="0.25">
      <c r="A38" s="122" t="s">
        <v>67</v>
      </c>
      <c r="B38" s="121" t="s">
        <v>17</v>
      </c>
      <c r="C38" s="107" t="s">
        <v>55</v>
      </c>
      <c r="D38" s="124" t="e">
        <f>#REF!</f>
        <v>#REF!</v>
      </c>
      <c r="E38" s="124" t="e">
        <f>#REF!</f>
        <v>#REF!</v>
      </c>
      <c r="F38" s="24"/>
    </row>
    <row r="39" spans="1:19" ht="26.25" customHeight="1" x14ac:dyDescent="0.25">
      <c r="A39" s="74" t="s">
        <v>161</v>
      </c>
      <c r="B39" s="121" t="s">
        <v>806</v>
      </c>
      <c r="C39" s="107" t="s">
        <v>56</v>
      </c>
      <c r="D39" s="124" t="e">
        <f>#REF!</f>
        <v>#REF!</v>
      </c>
      <c r="E39" s="124" t="e">
        <f>#REF!</f>
        <v>#REF!</v>
      </c>
      <c r="F39" s="24"/>
    </row>
    <row r="40" spans="1:19" ht="26.25" customHeight="1" x14ac:dyDescent="0.25">
      <c r="A40" s="122" t="s">
        <v>162</v>
      </c>
      <c r="B40" s="121" t="s">
        <v>807</v>
      </c>
      <c r="C40" s="107" t="s">
        <v>57</v>
      </c>
      <c r="D40" s="124" t="e">
        <f>#REF!</f>
        <v>#REF!</v>
      </c>
      <c r="E40" s="124" t="e">
        <f>#REF!</f>
        <v>#REF!</v>
      </c>
      <c r="F40" s="24"/>
    </row>
    <row r="41" spans="1:19" ht="26.25" customHeight="1" x14ac:dyDescent="0.25">
      <c r="A41" s="122" t="s">
        <v>163</v>
      </c>
      <c r="B41" s="62" t="s">
        <v>808</v>
      </c>
      <c r="C41" s="107" t="s">
        <v>58</v>
      </c>
      <c r="D41" s="124" t="e">
        <f>#REF!</f>
        <v>#REF!</v>
      </c>
      <c r="E41" s="124" t="e">
        <f>#REF!</f>
        <v>#REF!</v>
      </c>
      <c r="F41" s="24"/>
      <c r="R41" s="31"/>
      <c r="S41" s="31"/>
    </row>
    <row r="42" spans="1:19" ht="26.25" customHeight="1" x14ac:dyDescent="0.25">
      <c r="A42" s="74" t="s">
        <v>484</v>
      </c>
      <c r="B42" s="121" t="s">
        <v>18</v>
      </c>
      <c r="C42" s="107" t="s">
        <v>59</v>
      </c>
      <c r="D42" s="124" t="e">
        <f>#REF!</f>
        <v>#REF!</v>
      </c>
      <c r="E42" s="124" t="e">
        <f>#REF!</f>
        <v>#REF!</v>
      </c>
      <c r="F42" s="24"/>
    </row>
    <row r="43" spans="1:19" ht="26.25" customHeight="1" x14ac:dyDescent="0.25">
      <c r="A43" s="122" t="s">
        <v>164</v>
      </c>
      <c r="B43" s="121" t="s">
        <v>19</v>
      </c>
      <c r="C43" s="107" t="s">
        <v>60</v>
      </c>
      <c r="D43" s="124" t="e">
        <f>#REF!</f>
        <v>#REF!</v>
      </c>
      <c r="E43" s="124" t="e">
        <f>#REF!</f>
        <v>#REF!</v>
      </c>
      <c r="F43" s="24"/>
    </row>
    <row r="44" spans="1:19" ht="26.25" customHeight="1" x14ac:dyDescent="0.25">
      <c r="A44" s="134" t="s">
        <v>485</v>
      </c>
      <c r="B44" s="121" t="s">
        <v>20</v>
      </c>
      <c r="C44" s="107" t="s">
        <v>61</v>
      </c>
      <c r="D44" s="124" t="e">
        <f>#REF!</f>
        <v>#REF!</v>
      </c>
      <c r="E44" s="124" t="e">
        <f>#REF!</f>
        <v>#REF!</v>
      </c>
      <c r="F44" s="24"/>
    </row>
    <row r="45" spans="1:19" ht="26.25" customHeight="1" x14ac:dyDescent="0.25">
      <c r="A45" s="122" t="s">
        <v>165</v>
      </c>
      <c r="B45" s="121" t="s">
        <v>21</v>
      </c>
      <c r="C45" s="107" t="s">
        <v>62</v>
      </c>
      <c r="D45" s="124" t="e">
        <f>#REF!</f>
        <v>#REF!</v>
      </c>
      <c r="E45" s="124" t="e">
        <f>#REF!</f>
        <v>#REF!</v>
      </c>
      <c r="F45" s="24"/>
    </row>
    <row r="46" spans="1:19" ht="26.25" customHeight="1" x14ac:dyDescent="0.25">
      <c r="A46" s="106" t="s">
        <v>486</v>
      </c>
      <c r="B46" s="121" t="s">
        <v>22</v>
      </c>
      <c r="C46" s="107" t="s">
        <v>63</v>
      </c>
      <c r="D46" s="124" t="e">
        <f>#REF!</f>
        <v>#REF!</v>
      </c>
      <c r="E46" s="124" t="e">
        <f>#REF!</f>
        <v>#REF!</v>
      </c>
      <c r="F46" s="24"/>
    </row>
    <row r="47" spans="1:19" ht="26.25" customHeight="1" x14ac:dyDescent="0.25">
      <c r="A47" s="122" t="s">
        <v>166</v>
      </c>
      <c r="B47" s="121" t="s">
        <v>25</v>
      </c>
      <c r="C47" s="107" t="s">
        <v>64</v>
      </c>
      <c r="D47" s="124" t="e">
        <f>#REF!</f>
        <v>#REF!</v>
      </c>
      <c r="E47" s="124" t="e">
        <f>#REF!</f>
        <v>#REF!</v>
      </c>
      <c r="F47" s="24"/>
    </row>
    <row r="48" spans="1:19" ht="26.25" customHeight="1" x14ac:dyDescent="0.25">
      <c r="A48" s="106" t="s">
        <v>487</v>
      </c>
      <c r="B48" s="121" t="s">
        <v>26</v>
      </c>
      <c r="C48" s="107" t="s">
        <v>65</v>
      </c>
      <c r="D48" s="124" t="e">
        <f>#REF!</f>
        <v>#REF!</v>
      </c>
      <c r="E48" s="124" t="e">
        <f>#REF!</f>
        <v>#REF!</v>
      </c>
      <c r="F48" s="24"/>
    </row>
    <row r="49" spans="1:6" ht="30.9" customHeight="1" x14ac:dyDescent="0.25">
      <c r="A49" s="122" t="s">
        <v>488</v>
      </c>
      <c r="B49" s="121" t="s">
        <v>27</v>
      </c>
      <c r="C49" s="107" t="s">
        <v>66</v>
      </c>
      <c r="D49" s="124" t="e">
        <f>#REF!</f>
        <v>#REF!</v>
      </c>
      <c r="E49" s="124" t="e">
        <f>#REF!</f>
        <v>#REF!</v>
      </c>
      <c r="F49" s="26"/>
    </row>
    <row r="50" spans="1:6" ht="44.25" customHeight="1" x14ac:dyDescent="0.25">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5">
      <c r="A51" s="135" t="s">
        <v>169</v>
      </c>
      <c r="B51" s="147" t="s">
        <v>529</v>
      </c>
      <c r="C51" s="110" t="s">
        <v>72</v>
      </c>
      <c r="D51" s="123" t="e">
        <f>D28+D50</f>
        <v>#REF!</v>
      </c>
      <c r="E51" s="123" t="e">
        <f>E28+E50</f>
        <v>#REF!</v>
      </c>
      <c r="F51" s="26"/>
    </row>
    <row r="52" spans="1:6" ht="28.5" customHeight="1" x14ac:dyDescent="0.25">
      <c r="A52" s="122" t="s">
        <v>168</v>
      </c>
      <c r="B52" s="121" t="s">
        <v>530</v>
      </c>
      <c r="C52" s="107" t="s">
        <v>73</v>
      </c>
      <c r="D52" s="124" t="e">
        <f>SUM(D53:D54)</f>
        <v>#REF!</v>
      </c>
      <c r="E52" s="124" t="e">
        <f>SUM(E53:E54)</f>
        <v>#REF!</v>
      </c>
      <c r="F52" s="32"/>
    </row>
    <row r="53" spans="1:6" ht="26.25" customHeight="1" x14ac:dyDescent="0.25">
      <c r="A53" s="122" t="s">
        <v>70</v>
      </c>
      <c r="B53" s="121" t="s">
        <v>28</v>
      </c>
      <c r="C53" s="107" t="s">
        <v>74</v>
      </c>
      <c r="D53" s="124" t="e">
        <f>#REF!</f>
        <v>#REF!</v>
      </c>
      <c r="E53" s="124" t="e">
        <f>#REF!</f>
        <v>#REF!</v>
      </c>
      <c r="F53" s="32"/>
    </row>
    <row r="54" spans="1:6" ht="26.25" customHeight="1" x14ac:dyDescent="0.25">
      <c r="A54" s="134" t="s">
        <v>150</v>
      </c>
      <c r="B54" s="121" t="s">
        <v>29</v>
      </c>
      <c r="C54" s="107" t="s">
        <v>295</v>
      </c>
      <c r="D54" s="124" t="e">
        <f>#REF!</f>
        <v>#REF!</v>
      </c>
      <c r="E54" s="124" t="e">
        <f>#REF!</f>
        <v>#REF!</v>
      </c>
      <c r="F54" s="32"/>
    </row>
    <row r="55" spans="1:6" ht="26.25" customHeight="1" x14ac:dyDescent="0.25">
      <c r="A55" s="135" t="s">
        <v>169</v>
      </c>
      <c r="B55" s="147" t="s">
        <v>531</v>
      </c>
      <c r="C55" s="110" t="s">
        <v>296</v>
      </c>
      <c r="D55" s="123" t="e">
        <f>D51-D52</f>
        <v>#REF!</v>
      </c>
      <c r="E55" s="123" t="e">
        <f>E51-E52</f>
        <v>#REF!</v>
      </c>
      <c r="F55" s="24"/>
    </row>
    <row r="56" spans="1:6" ht="26.25" customHeight="1" x14ac:dyDescent="0.25">
      <c r="A56" s="106" t="s">
        <v>489</v>
      </c>
      <c r="B56" s="136" t="s">
        <v>30</v>
      </c>
      <c r="C56" s="107" t="s">
        <v>297</v>
      </c>
      <c r="D56" s="124" t="e">
        <f>#REF!</f>
        <v>#REF!</v>
      </c>
      <c r="E56" s="124" t="e">
        <f>#REF!</f>
        <v>#REF!</v>
      </c>
      <c r="F56" s="24"/>
    </row>
    <row r="57" spans="1:6" ht="26.25" customHeight="1" x14ac:dyDescent="0.25">
      <c r="A57" s="122" t="s">
        <v>170</v>
      </c>
      <c r="B57" s="137" t="s">
        <v>31</v>
      </c>
      <c r="C57" s="107" t="s">
        <v>298</v>
      </c>
      <c r="D57" s="124" t="e">
        <f>#REF!</f>
        <v>#REF!</v>
      </c>
      <c r="E57" s="124" t="e">
        <f>#REF!</f>
        <v>#REF!</v>
      </c>
      <c r="F57" s="24"/>
    </row>
    <row r="58" spans="1:6" ht="26.25" customHeight="1" x14ac:dyDescent="0.25">
      <c r="A58" s="135" t="s">
        <v>167</v>
      </c>
      <c r="B58" s="120" t="s">
        <v>534</v>
      </c>
      <c r="C58" s="110" t="s">
        <v>299</v>
      </c>
      <c r="D58" s="123" t="e">
        <f>D56-D57</f>
        <v>#REF!</v>
      </c>
      <c r="E58" s="123" t="e">
        <f>E56-E57</f>
        <v>#REF!</v>
      </c>
      <c r="F58" s="24"/>
    </row>
    <row r="59" spans="1:6" s="129" customFormat="1" ht="16.5" customHeight="1" x14ac:dyDescent="0.2">
      <c r="A59" s="314" t="str">
        <f>A30</f>
        <v xml:space="preserve">Ident. a </v>
      </c>
      <c r="B59" s="387" t="s">
        <v>573</v>
      </c>
      <c r="C59" s="389" t="s">
        <v>701</v>
      </c>
      <c r="D59" s="314" t="s">
        <v>702</v>
      </c>
      <c r="E59" s="314"/>
      <c r="F59" s="151"/>
    </row>
    <row r="60" spans="1:6" s="129" customFormat="1" ht="30.6" x14ac:dyDescent="0.2">
      <c r="A60" s="424"/>
      <c r="B60" s="391"/>
      <c r="C60" s="390"/>
      <c r="D60" s="117" t="s">
        <v>0</v>
      </c>
      <c r="E60" s="117" t="s">
        <v>1</v>
      </c>
      <c r="F60" s="151"/>
    </row>
    <row r="61" spans="1:6" ht="26.25" customHeight="1" x14ac:dyDescent="0.25">
      <c r="A61" s="122" t="s">
        <v>171</v>
      </c>
      <c r="B61" s="121" t="s">
        <v>532</v>
      </c>
      <c r="C61" s="107" t="s">
        <v>300</v>
      </c>
      <c r="D61" s="124" t="e">
        <f>D62+D63</f>
        <v>#REF!</v>
      </c>
      <c r="E61" s="124" t="e">
        <f>E62+E63</f>
        <v>#REF!</v>
      </c>
      <c r="F61" s="24"/>
    </row>
    <row r="62" spans="1:6" ht="26.25" customHeight="1" x14ac:dyDescent="0.25">
      <c r="A62" s="122" t="s">
        <v>75</v>
      </c>
      <c r="B62" s="136" t="s">
        <v>32</v>
      </c>
      <c r="C62" s="107" t="s">
        <v>301</v>
      </c>
      <c r="D62" s="124" t="e">
        <f>#REF!</f>
        <v>#REF!</v>
      </c>
      <c r="E62" s="124" t="e">
        <f>#REF!</f>
        <v>#REF!</v>
      </c>
      <c r="F62" s="24"/>
    </row>
    <row r="63" spans="1:6" ht="26.25" customHeight="1" x14ac:dyDescent="0.25">
      <c r="A63" s="134" t="s">
        <v>547</v>
      </c>
      <c r="B63" s="121" t="s">
        <v>33</v>
      </c>
      <c r="C63" s="107" t="s">
        <v>302</v>
      </c>
      <c r="D63" s="124" t="e">
        <f>#REF!</f>
        <v>#REF!</v>
      </c>
      <c r="E63" s="124" t="e">
        <f>#REF!</f>
        <v>#REF!</v>
      </c>
      <c r="F63" s="24"/>
    </row>
    <row r="64" spans="1:6" ht="25.5" customHeight="1" x14ac:dyDescent="0.25">
      <c r="A64" s="135" t="s">
        <v>167</v>
      </c>
      <c r="B64" s="120" t="s">
        <v>533</v>
      </c>
      <c r="C64" s="110" t="s">
        <v>76</v>
      </c>
      <c r="D64" s="123" t="e">
        <f>D58-D61</f>
        <v>#REF!</v>
      </c>
      <c r="E64" s="123" t="e">
        <f>E58-E61</f>
        <v>#REF!</v>
      </c>
      <c r="F64" s="24"/>
    </row>
    <row r="65" spans="1:6" ht="25.5" customHeight="1" x14ac:dyDescent="0.25">
      <c r="A65" s="135" t="s">
        <v>172</v>
      </c>
      <c r="B65" s="120" t="s">
        <v>536</v>
      </c>
      <c r="C65" s="110" t="s">
        <v>77</v>
      </c>
      <c r="D65" s="123" t="e">
        <f>D51+D58</f>
        <v>#REF!</v>
      </c>
      <c r="E65" s="123" t="e">
        <f>E51+E58</f>
        <v>#REF!</v>
      </c>
      <c r="F65" s="24"/>
    </row>
    <row r="66" spans="1:6" ht="25.5" customHeight="1" x14ac:dyDescent="0.25">
      <c r="A66" s="122" t="s">
        <v>68</v>
      </c>
      <c r="B66" s="121" t="s">
        <v>34</v>
      </c>
      <c r="C66" s="107" t="s">
        <v>78</v>
      </c>
      <c r="D66" s="124" t="e">
        <f>#REF!</f>
        <v>#REF!</v>
      </c>
      <c r="E66" s="124" t="e">
        <f>#REF!</f>
        <v>#REF!</v>
      </c>
      <c r="F66" s="24"/>
    </row>
    <row r="67" spans="1:6" ht="25.5" customHeight="1" x14ac:dyDescent="0.25">
      <c r="A67" s="135" t="s">
        <v>172</v>
      </c>
      <c r="B67" s="120" t="s">
        <v>535</v>
      </c>
      <c r="C67" s="110" t="s">
        <v>79</v>
      </c>
      <c r="D67" s="123" t="e">
        <f>D55+D64-D66</f>
        <v>#REF!</v>
      </c>
      <c r="E67" s="123" t="e">
        <f>E55+E64-E66</f>
        <v>#REF!</v>
      </c>
      <c r="F67" s="24"/>
    </row>
    <row r="68" spans="1:6" ht="20.100000000000001" customHeight="1" x14ac:dyDescent="0.25">
      <c r="C68" s="27"/>
      <c r="D68" s="28"/>
      <c r="F68" s="24"/>
    </row>
    <row r="69" spans="1:6" x14ac:dyDescent="0.25">
      <c r="C69" s="27"/>
      <c r="D69" s="28"/>
      <c r="E69" s="29"/>
      <c r="F69" s="24"/>
    </row>
    <row r="70" spans="1:6" ht="20.100000000000001" customHeight="1" x14ac:dyDescent="0.25">
      <c r="C70" s="27"/>
      <c r="D70" s="31"/>
      <c r="F70" s="24"/>
    </row>
    <row r="71" spans="1:6" ht="20.100000000000001" customHeight="1" x14ac:dyDescent="0.25">
      <c r="C71" s="27"/>
      <c r="D71" s="31"/>
      <c r="F71" s="24"/>
    </row>
    <row r="72" spans="1:6" x14ac:dyDescent="0.25">
      <c r="C72" s="33"/>
      <c r="D72" s="28"/>
      <c r="E72" s="29"/>
      <c r="F72" s="24"/>
    </row>
    <row r="73" spans="1:6" ht="20.100000000000001" customHeight="1" x14ac:dyDescent="0.25">
      <c r="C73" s="27"/>
      <c r="D73" s="31"/>
      <c r="F73" s="24"/>
    </row>
    <row r="74" spans="1:6" x14ac:dyDescent="0.25">
      <c r="C74" s="33"/>
      <c r="D74" s="28"/>
      <c r="E74" s="29"/>
      <c r="F74" s="24"/>
    </row>
    <row r="75" spans="1:6" ht="20.100000000000001" customHeight="1" x14ac:dyDescent="0.25">
      <c r="A75" s="34"/>
      <c r="B75" s="35"/>
      <c r="C75" s="33"/>
      <c r="D75" s="28"/>
      <c r="E75" s="29"/>
      <c r="F75" s="24"/>
    </row>
    <row r="76" spans="1:6" x14ac:dyDescent="0.25">
      <c r="A76" s="8"/>
      <c r="B76" s="36"/>
      <c r="C76" s="37"/>
      <c r="D76" s="31"/>
      <c r="F76" s="24"/>
    </row>
    <row r="77" spans="1:6" x14ac:dyDescent="0.25">
      <c r="A77" s="31"/>
      <c r="B77" s="36"/>
      <c r="C77" s="31"/>
      <c r="D77" s="31"/>
      <c r="F77" s="24"/>
    </row>
    <row r="78" spans="1:6" x14ac:dyDescent="0.25">
      <c r="A78" s="31"/>
      <c r="B78" s="36"/>
      <c r="C78" s="31"/>
      <c r="D78" s="31"/>
      <c r="F78" s="24"/>
    </row>
    <row r="79" spans="1:6" x14ac:dyDescent="0.25">
      <c r="A79" s="31"/>
      <c r="B79" s="36"/>
      <c r="C79" s="31"/>
      <c r="D79" s="31"/>
      <c r="F79" s="24"/>
    </row>
    <row r="80" spans="1:6" x14ac:dyDescent="0.25">
      <c r="A80" s="31"/>
      <c r="B80" s="36"/>
      <c r="C80" s="31"/>
      <c r="D80" s="31"/>
      <c r="F80" s="24"/>
    </row>
    <row r="81" spans="1:6" x14ac:dyDescent="0.25">
      <c r="A81" s="31"/>
      <c r="B81" s="36"/>
      <c r="C81" s="31"/>
      <c r="D81" s="31"/>
      <c r="F81" s="24"/>
    </row>
    <row r="82" spans="1:6" x14ac:dyDescent="0.25">
      <c r="A82" s="31"/>
      <c r="B82" s="36"/>
      <c r="C82" s="31"/>
      <c r="D82" s="31"/>
      <c r="F82" s="24"/>
    </row>
    <row r="83" spans="1:6" x14ac:dyDescent="0.25">
      <c r="A83" s="31"/>
      <c r="B83" s="36"/>
      <c r="C83" s="31"/>
      <c r="D83" s="31"/>
      <c r="F83" s="24"/>
    </row>
    <row r="84" spans="1:6" x14ac:dyDescent="0.25">
      <c r="A84" s="31"/>
      <c r="B84" s="36"/>
      <c r="C84" s="31"/>
      <c r="D84" s="31"/>
      <c r="F84" s="24"/>
    </row>
    <row r="85" spans="1:6" x14ac:dyDescent="0.25">
      <c r="A85" s="31"/>
      <c r="B85" s="36"/>
      <c r="C85" s="31"/>
      <c r="D85" s="31"/>
      <c r="F85" s="24"/>
    </row>
    <row r="86" spans="1:6" x14ac:dyDescent="0.25">
      <c r="A86" s="31"/>
      <c r="B86" s="36"/>
      <c r="C86" s="31"/>
      <c r="D86" s="31"/>
      <c r="F86" s="24"/>
    </row>
    <row r="87" spans="1:6" x14ac:dyDescent="0.25">
      <c r="A87" s="31"/>
      <c r="B87" s="36"/>
      <c r="C87" s="31"/>
      <c r="D87" s="31"/>
      <c r="F87" s="24"/>
    </row>
    <row r="88" spans="1:6" x14ac:dyDescent="0.25">
      <c r="A88" s="31"/>
      <c r="B88" s="36"/>
      <c r="C88" s="31"/>
      <c r="D88" s="31"/>
      <c r="F88" s="24"/>
    </row>
    <row r="89" spans="1:6" x14ac:dyDescent="0.25">
      <c r="A89" s="31"/>
      <c r="B89" s="36"/>
      <c r="C89" s="31"/>
      <c r="D89" s="31"/>
      <c r="F89" s="24"/>
    </row>
    <row r="90" spans="1:6" x14ac:dyDescent="0.25">
      <c r="A90" s="31"/>
      <c r="B90" s="36"/>
      <c r="C90" s="31"/>
      <c r="D90" s="31"/>
      <c r="F90" s="24"/>
    </row>
    <row r="91" spans="1:6" x14ac:dyDescent="0.25">
      <c r="A91" s="31"/>
      <c r="B91" s="36"/>
      <c r="C91" s="31"/>
      <c r="D91" s="31"/>
      <c r="F91" s="24"/>
    </row>
    <row r="92" spans="1:6" x14ac:dyDescent="0.25">
      <c r="A92" s="31"/>
      <c r="B92" s="36"/>
      <c r="C92" s="31"/>
      <c r="D92" s="31"/>
      <c r="F92" s="24"/>
    </row>
    <row r="93" spans="1:6" x14ac:dyDescent="0.25">
      <c r="A93" s="31"/>
      <c r="B93" s="36"/>
      <c r="C93" s="31"/>
      <c r="D93" s="31"/>
      <c r="F93" s="24"/>
    </row>
    <row r="94" spans="1:6" x14ac:dyDescent="0.25">
      <c r="A94" s="31"/>
      <c r="B94" s="36"/>
      <c r="C94" s="31"/>
      <c r="D94" s="31"/>
      <c r="F94" s="24"/>
    </row>
    <row r="95" spans="1:6" x14ac:dyDescent="0.25">
      <c r="A95" s="31"/>
      <c r="B95" s="36"/>
      <c r="C95" s="31"/>
      <c r="D95" s="31"/>
      <c r="F95" s="24"/>
    </row>
    <row r="96" spans="1:6" x14ac:dyDescent="0.25">
      <c r="A96" s="31"/>
      <c r="B96" s="36"/>
      <c r="C96" s="31"/>
      <c r="D96" s="31"/>
      <c r="F96" s="24"/>
    </row>
    <row r="97" spans="1:6" x14ac:dyDescent="0.25">
      <c r="A97" s="31"/>
      <c r="B97" s="36"/>
      <c r="C97" s="31"/>
      <c r="D97" s="31"/>
      <c r="F97" s="24"/>
    </row>
    <row r="98" spans="1:6" x14ac:dyDescent="0.25">
      <c r="A98" s="31"/>
      <c r="B98" s="36"/>
      <c r="C98" s="31"/>
      <c r="D98" s="31"/>
      <c r="F98" s="24"/>
    </row>
    <row r="99" spans="1:6" x14ac:dyDescent="0.25">
      <c r="A99" s="31"/>
      <c r="B99" s="36"/>
      <c r="C99" s="31"/>
      <c r="D99" s="31"/>
      <c r="F99" s="24"/>
    </row>
    <row r="100" spans="1:6" x14ac:dyDescent="0.25">
      <c r="A100" s="31"/>
      <c r="B100" s="36"/>
      <c r="C100" s="31"/>
      <c r="D100" s="31"/>
      <c r="F100" s="24"/>
    </row>
    <row r="101" spans="1:6" x14ac:dyDescent="0.25">
      <c r="A101" s="31"/>
      <c r="B101" s="36"/>
      <c r="C101" s="31"/>
      <c r="D101" s="31"/>
      <c r="F101" s="24"/>
    </row>
    <row r="102" spans="1:6" x14ac:dyDescent="0.25">
      <c r="A102" s="31"/>
      <c r="B102" s="36"/>
      <c r="C102" s="31"/>
      <c r="D102" s="31"/>
      <c r="F102" s="24"/>
    </row>
    <row r="103" spans="1:6" x14ac:dyDescent="0.25">
      <c r="A103" s="31"/>
      <c r="B103" s="36"/>
      <c r="C103" s="31"/>
      <c r="D103" s="31"/>
      <c r="F103" s="24"/>
    </row>
    <row r="104" spans="1:6" x14ac:dyDescent="0.25">
      <c r="A104" s="31"/>
      <c r="B104" s="36"/>
      <c r="C104" s="31"/>
      <c r="D104" s="31"/>
      <c r="F104" s="24"/>
    </row>
    <row r="105" spans="1:6" x14ac:dyDescent="0.25">
      <c r="A105" s="31"/>
      <c r="B105" s="36"/>
      <c r="C105" s="31"/>
      <c r="D105" s="31"/>
      <c r="F105" s="24"/>
    </row>
    <row r="106" spans="1:6" x14ac:dyDescent="0.25">
      <c r="A106" s="31"/>
      <c r="B106" s="36"/>
      <c r="C106" s="31"/>
      <c r="D106" s="31"/>
      <c r="F106" s="24"/>
    </row>
    <row r="107" spans="1:6" x14ac:dyDescent="0.25">
      <c r="A107" s="31"/>
      <c r="B107" s="36"/>
      <c r="C107" s="31"/>
      <c r="D107" s="31"/>
      <c r="F107" s="24"/>
    </row>
    <row r="108" spans="1:6" x14ac:dyDescent="0.25">
      <c r="A108" s="31"/>
      <c r="B108" s="36"/>
      <c r="C108" s="31"/>
      <c r="D108" s="31"/>
      <c r="F108" s="24"/>
    </row>
    <row r="109" spans="1:6" x14ac:dyDescent="0.25">
      <c r="A109" s="31"/>
      <c r="B109" s="36"/>
      <c r="C109" s="31"/>
      <c r="D109" s="31"/>
      <c r="F109" s="24"/>
    </row>
    <row r="110" spans="1:6" x14ac:dyDescent="0.25">
      <c r="A110" s="31"/>
      <c r="B110" s="36"/>
      <c r="C110" s="31"/>
      <c r="D110" s="31"/>
      <c r="F110" s="24"/>
    </row>
    <row r="111" spans="1:6" x14ac:dyDescent="0.25">
      <c r="A111" s="31"/>
      <c r="B111" s="36"/>
      <c r="C111" s="31"/>
      <c r="D111" s="31"/>
      <c r="F111" s="24"/>
    </row>
    <row r="112" spans="1:6" x14ac:dyDescent="0.25">
      <c r="A112" s="31"/>
      <c r="B112" s="36"/>
      <c r="C112" s="31"/>
      <c r="D112" s="31"/>
      <c r="F112" s="24"/>
    </row>
    <row r="113" spans="1:6" x14ac:dyDescent="0.25">
      <c r="A113" s="31"/>
      <c r="B113" s="36"/>
      <c r="C113" s="31"/>
      <c r="D113" s="31"/>
      <c r="F113" s="24"/>
    </row>
    <row r="114" spans="1:6" x14ac:dyDescent="0.25">
      <c r="A114" s="31"/>
      <c r="B114" s="36"/>
      <c r="C114" s="31"/>
      <c r="D114" s="31"/>
      <c r="F114" s="24"/>
    </row>
    <row r="115" spans="1:6" x14ac:dyDescent="0.25">
      <c r="A115" s="31"/>
      <c r="B115" s="36"/>
      <c r="C115" s="31"/>
      <c r="D115" s="31"/>
      <c r="F115" s="24"/>
    </row>
    <row r="116" spans="1:6" x14ac:dyDescent="0.25">
      <c r="A116" s="31"/>
      <c r="B116" s="36"/>
      <c r="C116" s="31"/>
      <c r="D116" s="31"/>
      <c r="F116" s="24"/>
    </row>
    <row r="117" spans="1:6" x14ac:dyDescent="0.25">
      <c r="A117" s="31"/>
      <c r="B117" s="36"/>
      <c r="C117" s="31"/>
      <c r="D117" s="31"/>
      <c r="F117" s="24"/>
    </row>
    <row r="118" spans="1:6" x14ac:dyDescent="0.25">
      <c r="A118" s="31"/>
      <c r="B118" s="36"/>
      <c r="C118" s="31"/>
      <c r="D118" s="31"/>
      <c r="F118" s="24"/>
    </row>
    <row r="119" spans="1:6" x14ac:dyDescent="0.25">
      <c r="A119" s="31"/>
      <c r="B119" s="36"/>
      <c r="C119" s="31"/>
      <c r="D119" s="31"/>
      <c r="F119" s="24"/>
    </row>
    <row r="120" spans="1:6" x14ac:dyDescent="0.25">
      <c r="A120" s="31"/>
      <c r="B120" s="36"/>
      <c r="C120" s="31"/>
      <c r="D120" s="31"/>
      <c r="F120" s="24"/>
    </row>
    <row r="121" spans="1:6" x14ac:dyDescent="0.25">
      <c r="A121" s="31"/>
      <c r="B121" s="36"/>
      <c r="C121" s="31"/>
      <c r="D121" s="31"/>
      <c r="F121" s="24"/>
    </row>
    <row r="122" spans="1:6" x14ac:dyDescent="0.25">
      <c r="A122" s="31"/>
      <c r="B122" s="36"/>
      <c r="C122" s="31"/>
      <c r="D122" s="31"/>
      <c r="F122" s="24"/>
    </row>
    <row r="123" spans="1:6" x14ac:dyDescent="0.25">
      <c r="A123" s="31"/>
      <c r="B123" s="36"/>
      <c r="C123" s="31"/>
      <c r="D123" s="31"/>
      <c r="F123" s="24"/>
    </row>
    <row r="124" spans="1:6" x14ac:dyDescent="0.25">
      <c r="A124" s="31"/>
      <c r="B124" s="36"/>
      <c r="C124" s="31"/>
      <c r="D124" s="31"/>
      <c r="F124" s="24"/>
    </row>
    <row r="125" spans="1:6" x14ac:dyDescent="0.25">
      <c r="A125" s="31"/>
      <c r="B125" s="36"/>
      <c r="C125" s="31"/>
      <c r="D125" s="31"/>
      <c r="F125" s="24"/>
    </row>
    <row r="126" spans="1:6" x14ac:dyDescent="0.25">
      <c r="A126" s="31"/>
      <c r="B126" s="36"/>
      <c r="C126" s="31"/>
      <c r="D126" s="31"/>
      <c r="F126" s="24"/>
    </row>
    <row r="127" spans="1:6" x14ac:dyDescent="0.25">
      <c r="A127" s="31"/>
      <c r="B127" s="36"/>
      <c r="C127" s="31"/>
      <c r="D127" s="31"/>
      <c r="F127" s="24"/>
    </row>
    <row r="128" spans="1:6" x14ac:dyDescent="0.25">
      <c r="A128" s="31"/>
      <c r="B128" s="36"/>
      <c r="C128" s="31"/>
      <c r="D128" s="31"/>
      <c r="F128" s="24"/>
    </row>
    <row r="129" spans="1:6" x14ac:dyDescent="0.25">
      <c r="A129" s="31"/>
      <c r="B129" s="36"/>
      <c r="C129" s="31"/>
      <c r="D129" s="31"/>
      <c r="F129" s="24"/>
    </row>
    <row r="130" spans="1:6" x14ac:dyDescent="0.25">
      <c r="A130" s="31"/>
      <c r="B130" s="36"/>
      <c r="C130" s="31"/>
      <c r="D130" s="31"/>
      <c r="F130" s="24"/>
    </row>
    <row r="131" spans="1:6" x14ac:dyDescent="0.25">
      <c r="A131" s="31"/>
      <c r="B131" s="36"/>
      <c r="C131" s="31"/>
      <c r="D131" s="31"/>
      <c r="F131" s="24"/>
    </row>
    <row r="132" spans="1:6" x14ac:dyDescent="0.25">
      <c r="A132" s="31"/>
      <c r="B132" s="36"/>
      <c r="C132" s="31"/>
      <c r="D132" s="31"/>
      <c r="F132" s="24"/>
    </row>
    <row r="133" spans="1:6" x14ac:dyDescent="0.25">
      <c r="A133" s="31"/>
      <c r="B133" s="36"/>
      <c r="C133" s="31"/>
      <c r="D133" s="31"/>
      <c r="F133" s="24"/>
    </row>
    <row r="134" spans="1:6" x14ac:dyDescent="0.25">
      <c r="A134" s="31"/>
      <c r="B134" s="36"/>
      <c r="C134" s="31"/>
      <c r="D134" s="31"/>
      <c r="F134" s="24"/>
    </row>
    <row r="135" spans="1:6" x14ac:dyDescent="0.25">
      <c r="A135" s="38"/>
      <c r="B135" s="11"/>
      <c r="C135" s="38"/>
      <c r="D135" s="38"/>
      <c r="F135" s="24"/>
    </row>
    <row r="136" spans="1:6" x14ac:dyDescent="0.25">
      <c r="A136" s="38"/>
      <c r="B136" s="11"/>
      <c r="C136" s="38"/>
      <c r="D136" s="38"/>
      <c r="F136" s="24"/>
    </row>
    <row r="137" spans="1:6" x14ac:dyDescent="0.25">
      <c r="A137" s="38"/>
      <c r="B137" s="11"/>
      <c r="C137" s="38"/>
      <c r="D137" s="38"/>
      <c r="F137" s="24"/>
    </row>
    <row r="138" spans="1:6" x14ac:dyDescent="0.25">
      <c r="A138" s="38"/>
      <c r="B138" s="11"/>
      <c r="C138" s="38"/>
      <c r="D138" s="38"/>
      <c r="F138" s="24"/>
    </row>
    <row r="139" spans="1:6" x14ac:dyDescent="0.25">
      <c r="A139" s="38"/>
      <c r="B139" s="11"/>
      <c r="C139" s="38"/>
      <c r="D139" s="38"/>
      <c r="F139" s="24"/>
    </row>
    <row r="140" spans="1:6" x14ac:dyDescent="0.25">
      <c r="A140" s="38"/>
      <c r="B140" s="11"/>
      <c r="C140" s="38"/>
      <c r="D140" s="38"/>
      <c r="F140" s="24"/>
    </row>
    <row r="141" spans="1:6" x14ac:dyDescent="0.25">
      <c r="A141" s="38"/>
      <c r="B141" s="11"/>
      <c r="C141" s="38"/>
      <c r="D141" s="38"/>
      <c r="F141" s="24"/>
    </row>
    <row r="142" spans="1:6" x14ac:dyDescent="0.25">
      <c r="A142" s="38"/>
      <c r="B142" s="11"/>
      <c r="C142" s="38"/>
      <c r="D142" s="38"/>
      <c r="F142" s="24"/>
    </row>
    <row r="143" spans="1:6" x14ac:dyDescent="0.25">
      <c r="A143" s="38"/>
      <c r="B143" s="11"/>
      <c r="C143" s="38"/>
      <c r="D143" s="38"/>
      <c r="F143" s="24"/>
    </row>
    <row r="144" spans="1:6" x14ac:dyDescent="0.25">
      <c r="A144" s="38"/>
      <c r="B144" s="11"/>
      <c r="C144" s="38"/>
      <c r="D144" s="38"/>
      <c r="F144" s="24"/>
    </row>
    <row r="145" spans="1:6" x14ac:dyDescent="0.25">
      <c r="A145" s="38"/>
      <c r="B145" s="11"/>
      <c r="C145" s="38"/>
      <c r="D145" s="38"/>
      <c r="F145" s="24"/>
    </row>
    <row r="146" spans="1:6" x14ac:dyDescent="0.25">
      <c r="A146" s="38"/>
      <c r="B146" s="11"/>
      <c r="C146" s="38"/>
      <c r="D146" s="38"/>
      <c r="F146" s="24"/>
    </row>
    <row r="147" spans="1:6" x14ac:dyDescent="0.25">
      <c r="A147" s="38"/>
      <c r="B147" s="11"/>
      <c r="C147" s="38"/>
      <c r="D147" s="38"/>
      <c r="F147" s="24"/>
    </row>
    <row r="148" spans="1:6" x14ac:dyDescent="0.25">
      <c r="A148" s="38"/>
      <c r="B148" s="11"/>
      <c r="C148" s="38"/>
      <c r="D148" s="38"/>
      <c r="F148" s="24"/>
    </row>
    <row r="149" spans="1:6" x14ac:dyDescent="0.25">
      <c r="A149" s="38"/>
      <c r="B149" s="11"/>
      <c r="C149" s="38"/>
      <c r="D149" s="38"/>
      <c r="F149" s="24"/>
    </row>
    <row r="150" spans="1:6" x14ac:dyDescent="0.25">
      <c r="A150" s="38"/>
      <c r="B150" s="11"/>
      <c r="C150" s="38"/>
      <c r="D150" s="38"/>
      <c r="F150" s="24"/>
    </row>
    <row r="151" spans="1:6" x14ac:dyDescent="0.25">
      <c r="A151" s="38"/>
      <c r="B151" s="11"/>
      <c r="C151" s="38"/>
      <c r="D151" s="38"/>
      <c r="F151" s="24"/>
    </row>
    <row r="152" spans="1:6" x14ac:dyDescent="0.25">
      <c r="A152" s="38"/>
      <c r="B152" s="11"/>
      <c r="C152" s="38"/>
      <c r="D152" s="38"/>
      <c r="F152" s="24"/>
    </row>
    <row r="153" spans="1:6" x14ac:dyDescent="0.25">
      <c r="A153" s="38"/>
      <c r="B153" s="11"/>
      <c r="C153" s="38"/>
      <c r="D153" s="38"/>
      <c r="F153" s="24"/>
    </row>
    <row r="154" spans="1:6" x14ac:dyDescent="0.25">
      <c r="A154" s="38"/>
      <c r="B154" s="11"/>
      <c r="C154" s="38"/>
      <c r="D154" s="38"/>
      <c r="F154" s="24"/>
    </row>
    <row r="155" spans="1:6" x14ac:dyDescent="0.25">
      <c r="A155" s="38"/>
      <c r="B155" s="11"/>
      <c r="C155" s="38"/>
      <c r="D155" s="38"/>
      <c r="F155" s="24"/>
    </row>
    <row r="156" spans="1:6" x14ac:dyDescent="0.25">
      <c r="A156" s="38"/>
      <c r="B156" s="11"/>
      <c r="C156" s="38"/>
      <c r="D156" s="38"/>
      <c r="F156" s="24"/>
    </row>
    <row r="157" spans="1:6" x14ac:dyDescent="0.25">
      <c r="A157" s="38"/>
      <c r="B157" s="11"/>
      <c r="C157" s="38"/>
      <c r="D157" s="38"/>
      <c r="F157" s="24"/>
    </row>
    <row r="158" spans="1:6" x14ac:dyDescent="0.25">
      <c r="A158" s="38"/>
      <c r="B158" s="11"/>
      <c r="C158" s="38"/>
      <c r="D158" s="38"/>
      <c r="F158" s="24"/>
    </row>
    <row r="159" spans="1:6" x14ac:dyDescent="0.25">
      <c r="A159" s="38"/>
      <c r="B159" s="11"/>
      <c r="C159" s="38"/>
      <c r="D159" s="38"/>
      <c r="F159" s="24"/>
    </row>
    <row r="160" spans="1:6" x14ac:dyDescent="0.25">
      <c r="A160" s="38"/>
      <c r="B160" s="11"/>
      <c r="C160" s="38"/>
      <c r="D160" s="38"/>
      <c r="F160" s="24"/>
    </row>
    <row r="161" spans="1:6" x14ac:dyDescent="0.25">
      <c r="A161" s="38"/>
      <c r="B161" s="11"/>
      <c r="C161" s="38"/>
      <c r="D161" s="38"/>
      <c r="F161" s="24"/>
    </row>
    <row r="162" spans="1:6" x14ac:dyDescent="0.25">
      <c r="A162" s="38"/>
      <c r="B162" s="11"/>
      <c r="C162" s="38"/>
      <c r="D162" s="38"/>
      <c r="F162" s="24"/>
    </row>
    <row r="163" spans="1:6" x14ac:dyDescent="0.25">
      <c r="A163" s="38"/>
      <c r="B163" s="11"/>
      <c r="C163" s="38"/>
      <c r="D163" s="38"/>
      <c r="F163" s="24"/>
    </row>
    <row r="164" spans="1:6" x14ac:dyDescent="0.25">
      <c r="A164" s="38"/>
      <c r="B164" s="11"/>
      <c r="C164" s="38"/>
      <c r="D164" s="38"/>
      <c r="F164" s="24"/>
    </row>
    <row r="165" spans="1:6" x14ac:dyDescent="0.25">
      <c r="A165" s="38"/>
      <c r="B165" s="11"/>
      <c r="C165" s="38"/>
      <c r="D165" s="38"/>
      <c r="F165" s="24"/>
    </row>
    <row r="166" spans="1:6" x14ac:dyDescent="0.25">
      <c r="A166" s="38"/>
      <c r="B166" s="11"/>
      <c r="C166" s="38"/>
      <c r="D166" s="38"/>
      <c r="F166" s="24"/>
    </row>
    <row r="167" spans="1:6" x14ac:dyDescent="0.25">
      <c r="A167" s="38"/>
      <c r="B167" s="11"/>
      <c r="C167" s="38"/>
      <c r="D167" s="38"/>
      <c r="F167" s="24"/>
    </row>
    <row r="168" spans="1:6" x14ac:dyDescent="0.25">
      <c r="A168" s="38"/>
      <c r="B168" s="11"/>
      <c r="C168" s="38"/>
      <c r="D168" s="38"/>
      <c r="F168" s="24"/>
    </row>
    <row r="169" spans="1:6" x14ac:dyDescent="0.25">
      <c r="A169" s="38"/>
      <c r="B169" s="11"/>
      <c r="C169" s="38"/>
      <c r="D169" s="38"/>
      <c r="F169" s="24"/>
    </row>
    <row r="170" spans="1:6" x14ac:dyDescent="0.25">
      <c r="A170" s="38"/>
      <c r="B170" s="11"/>
      <c r="C170" s="38"/>
      <c r="D170" s="38"/>
      <c r="F170" s="24"/>
    </row>
    <row r="171" spans="1:6" x14ac:dyDescent="0.25">
      <c r="A171" s="38"/>
      <c r="B171" s="11"/>
      <c r="C171" s="38"/>
      <c r="D171" s="38"/>
      <c r="F171" s="24"/>
    </row>
    <row r="172" spans="1:6" x14ac:dyDescent="0.25">
      <c r="A172" s="38"/>
      <c r="B172" s="11"/>
      <c r="C172" s="38"/>
      <c r="D172" s="38"/>
      <c r="F172" s="24"/>
    </row>
    <row r="173" spans="1:6" x14ac:dyDescent="0.25">
      <c r="A173" s="38"/>
      <c r="B173" s="11"/>
      <c r="C173" s="38"/>
      <c r="D173" s="38"/>
      <c r="F173" s="24"/>
    </row>
    <row r="174" spans="1:6" x14ac:dyDescent="0.25">
      <c r="A174" s="38"/>
      <c r="B174" s="11"/>
      <c r="C174" s="38"/>
      <c r="D174" s="38"/>
      <c r="F174" s="24"/>
    </row>
    <row r="175" spans="1:6" x14ac:dyDescent="0.25">
      <c r="A175" s="38"/>
      <c r="B175" s="11"/>
      <c r="C175" s="38"/>
      <c r="D175" s="38"/>
      <c r="F175" s="24"/>
    </row>
    <row r="176" spans="1:6" x14ac:dyDescent="0.25">
      <c r="A176" s="38"/>
      <c r="B176" s="11"/>
      <c r="C176" s="38"/>
      <c r="D176" s="38"/>
      <c r="F176" s="24"/>
    </row>
    <row r="177" spans="1:6" x14ac:dyDescent="0.25">
      <c r="A177" s="38"/>
      <c r="B177" s="11"/>
      <c r="C177" s="38"/>
      <c r="D177" s="38"/>
      <c r="F177" s="24"/>
    </row>
    <row r="178" spans="1:6" x14ac:dyDescent="0.25">
      <c r="A178" s="38"/>
      <c r="B178" s="11"/>
      <c r="C178" s="38"/>
      <c r="D178" s="38"/>
      <c r="F178" s="24"/>
    </row>
    <row r="179" spans="1:6" x14ac:dyDescent="0.25">
      <c r="A179" s="38"/>
      <c r="B179" s="11"/>
      <c r="C179" s="38"/>
      <c r="D179" s="38"/>
      <c r="F179" s="24"/>
    </row>
    <row r="180" spans="1:6" x14ac:dyDescent="0.25">
      <c r="A180" s="38"/>
      <c r="B180" s="11"/>
      <c r="C180" s="38"/>
      <c r="D180" s="38"/>
      <c r="F180" s="24"/>
    </row>
    <row r="181" spans="1:6" x14ac:dyDescent="0.25">
      <c r="A181" s="38"/>
      <c r="B181" s="11"/>
      <c r="C181" s="38"/>
      <c r="D181" s="38"/>
      <c r="F181" s="24"/>
    </row>
    <row r="182" spans="1:6" x14ac:dyDescent="0.25">
      <c r="A182" s="38"/>
      <c r="B182" s="11"/>
      <c r="C182" s="38"/>
      <c r="D182" s="38"/>
      <c r="F182" s="24"/>
    </row>
    <row r="183" spans="1:6" x14ac:dyDescent="0.25">
      <c r="A183" s="38"/>
      <c r="B183" s="11"/>
      <c r="C183" s="38"/>
      <c r="D183" s="38"/>
      <c r="F183" s="24"/>
    </row>
    <row r="184" spans="1:6" x14ac:dyDescent="0.25">
      <c r="A184" s="38"/>
      <c r="B184" s="11"/>
      <c r="C184" s="38"/>
      <c r="D184" s="38"/>
      <c r="F184" s="24"/>
    </row>
    <row r="185" spans="1:6" x14ac:dyDescent="0.25">
      <c r="A185" s="38"/>
      <c r="B185" s="11"/>
      <c r="C185" s="38"/>
      <c r="D185" s="38"/>
      <c r="F185" s="24"/>
    </row>
    <row r="186" spans="1:6" x14ac:dyDescent="0.25">
      <c r="A186" s="38"/>
      <c r="B186" s="11"/>
      <c r="C186" s="38"/>
      <c r="D186" s="38"/>
      <c r="F186" s="24"/>
    </row>
    <row r="187" spans="1:6" x14ac:dyDescent="0.25">
      <c r="A187" s="38"/>
      <c r="B187" s="11"/>
      <c r="C187" s="38"/>
      <c r="D187" s="38"/>
      <c r="F187" s="24"/>
    </row>
    <row r="188" spans="1:6" x14ac:dyDescent="0.25">
      <c r="A188" s="38"/>
      <c r="B188" s="11"/>
      <c r="C188" s="38"/>
      <c r="D188" s="38"/>
      <c r="F188" s="24"/>
    </row>
    <row r="189" spans="1:6" x14ac:dyDescent="0.25">
      <c r="A189" s="38"/>
      <c r="B189" s="11"/>
      <c r="C189" s="38"/>
      <c r="D189" s="38"/>
      <c r="F189" s="24"/>
    </row>
    <row r="190" spans="1:6" x14ac:dyDescent="0.25">
      <c r="A190" s="38"/>
      <c r="B190" s="11"/>
      <c r="C190" s="38"/>
      <c r="D190" s="38"/>
      <c r="F190" s="24"/>
    </row>
    <row r="191" spans="1:6" x14ac:dyDescent="0.25">
      <c r="A191" s="38"/>
      <c r="B191" s="11"/>
      <c r="C191" s="38"/>
      <c r="D191" s="38"/>
      <c r="F191" s="24"/>
    </row>
    <row r="192" spans="1:6" x14ac:dyDescent="0.25">
      <c r="A192" s="38"/>
      <c r="B192" s="11"/>
      <c r="C192" s="38"/>
      <c r="D192" s="38"/>
      <c r="F192" s="24"/>
    </row>
    <row r="193" spans="1:6" x14ac:dyDescent="0.25">
      <c r="A193" s="38"/>
      <c r="B193" s="11"/>
      <c r="C193" s="38"/>
      <c r="D193" s="38"/>
      <c r="F193" s="24"/>
    </row>
    <row r="194" spans="1:6" x14ac:dyDescent="0.25">
      <c r="A194" s="38"/>
      <c r="B194" s="11"/>
      <c r="C194" s="38"/>
      <c r="D194" s="38"/>
      <c r="F194" s="24"/>
    </row>
    <row r="195" spans="1:6" x14ac:dyDescent="0.25">
      <c r="A195" s="38"/>
      <c r="B195" s="11"/>
      <c r="C195" s="38"/>
      <c r="D195" s="38"/>
      <c r="F195" s="24"/>
    </row>
    <row r="196" spans="1:6" x14ac:dyDescent="0.25">
      <c r="A196" s="38"/>
      <c r="B196" s="11"/>
      <c r="C196" s="38"/>
      <c r="D196" s="38"/>
      <c r="F196" s="24"/>
    </row>
    <row r="197" spans="1:6" x14ac:dyDescent="0.25">
      <c r="A197" s="38"/>
      <c r="B197" s="11"/>
      <c r="C197" s="38"/>
      <c r="D197" s="38"/>
      <c r="F197" s="24"/>
    </row>
    <row r="198" spans="1:6" x14ac:dyDescent="0.25">
      <c r="A198" s="38"/>
      <c r="B198" s="11"/>
      <c r="C198" s="38"/>
      <c r="D198" s="38"/>
      <c r="F198" s="24"/>
    </row>
    <row r="199" spans="1:6" x14ac:dyDescent="0.25">
      <c r="A199" s="38"/>
      <c r="B199" s="11"/>
      <c r="C199" s="38"/>
      <c r="D199" s="38"/>
      <c r="F199" s="24"/>
    </row>
    <row r="200" spans="1:6" x14ac:dyDescent="0.25">
      <c r="A200" s="38"/>
      <c r="B200" s="11"/>
      <c r="C200" s="38"/>
      <c r="D200" s="38"/>
      <c r="F200" s="24"/>
    </row>
    <row r="201" spans="1:6" x14ac:dyDescent="0.25">
      <c r="A201" s="38"/>
      <c r="B201" s="11"/>
      <c r="C201" s="38"/>
      <c r="D201" s="38"/>
      <c r="F201" s="24"/>
    </row>
    <row r="202" spans="1:6" x14ac:dyDescent="0.25">
      <c r="A202" s="38"/>
      <c r="B202" s="11"/>
      <c r="C202" s="38"/>
      <c r="D202" s="38"/>
      <c r="F202" s="24"/>
    </row>
    <row r="203" spans="1:6" x14ac:dyDescent="0.25">
      <c r="A203" s="38"/>
      <c r="B203" s="11"/>
      <c r="C203" s="38"/>
      <c r="D203" s="38"/>
      <c r="F203" s="24"/>
    </row>
    <row r="204" spans="1:6" x14ac:dyDescent="0.25">
      <c r="A204" s="38"/>
      <c r="B204" s="11"/>
      <c r="C204" s="38"/>
      <c r="D204" s="38"/>
      <c r="F204" s="24"/>
    </row>
    <row r="205" spans="1:6" x14ac:dyDescent="0.25">
      <c r="A205" s="38"/>
      <c r="B205" s="11"/>
      <c r="C205" s="38"/>
      <c r="D205" s="38"/>
      <c r="F205" s="24"/>
    </row>
    <row r="206" spans="1:6" x14ac:dyDescent="0.25">
      <c r="A206" s="38"/>
      <c r="B206" s="11"/>
      <c r="C206" s="38"/>
      <c r="D206" s="38"/>
      <c r="F206" s="24"/>
    </row>
    <row r="207" spans="1:6" x14ac:dyDescent="0.25">
      <c r="A207" s="38"/>
      <c r="B207" s="11"/>
      <c r="C207" s="38"/>
      <c r="D207" s="38"/>
      <c r="F207" s="24"/>
    </row>
    <row r="208" spans="1:6" x14ac:dyDescent="0.25">
      <c r="A208" s="38"/>
      <c r="B208" s="11"/>
      <c r="C208" s="38"/>
      <c r="D208" s="38"/>
      <c r="F208" s="24"/>
    </row>
    <row r="209" spans="1:6" x14ac:dyDescent="0.25">
      <c r="A209" s="38"/>
      <c r="B209" s="11"/>
      <c r="C209" s="38"/>
      <c r="D209" s="38"/>
      <c r="F209" s="24"/>
    </row>
    <row r="210" spans="1:6" x14ac:dyDescent="0.25">
      <c r="A210" s="38"/>
      <c r="B210" s="11"/>
      <c r="C210" s="38"/>
      <c r="D210" s="38"/>
      <c r="F210" s="24"/>
    </row>
    <row r="211" spans="1:6" x14ac:dyDescent="0.25">
      <c r="A211" s="38"/>
      <c r="B211" s="11"/>
      <c r="C211" s="38"/>
      <c r="D211" s="38"/>
      <c r="F211" s="24"/>
    </row>
    <row r="212" spans="1:6" x14ac:dyDescent="0.25">
      <c r="A212" s="38"/>
      <c r="B212" s="11"/>
      <c r="C212" s="38"/>
      <c r="D212" s="38"/>
      <c r="F212" s="24"/>
    </row>
    <row r="213" spans="1:6" x14ac:dyDescent="0.25">
      <c r="A213" s="38"/>
      <c r="B213" s="11"/>
      <c r="C213" s="38"/>
      <c r="D213" s="38"/>
      <c r="F213" s="24"/>
    </row>
    <row r="214" spans="1:6" x14ac:dyDescent="0.25">
      <c r="A214" s="38"/>
      <c r="B214" s="11"/>
      <c r="C214" s="38"/>
      <c r="D214" s="38"/>
      <c r="F214" s="24"/>
    </row>
    <row r="215" spans="1:6" x14ac:dyDescent="0.25">
      <c r="A215" s="38"/>
      <c r="B215" s="11"/>
      <c r="C215" s="38"/>
      <c r="D215" s="38"/>
      <c r="F215" s="24"/>
    </row>
    <row r="216" spans="1:6" x14ac:dyDescent="0.25">
      <c r="A216" s="38"/>
      <c r="B216" s="11"/>
      <c r="C216" s="38"/>
      <c r="D216" s="38"/>
      <c r="F216" s="24"/>
    </row>
    <row r="217" spans="1:6" x14ac:dyDescent="0.25">
      <c r="A217" s="38"/>
      <c r="B217" s="11"/>
      <c r="C217" s="38"/>
      <c r="D217" s="38"/>
      <c r="F217" s="24"/>
    </row>
    <row r="218" spans="1:6" x14ac:dyDescent="0.25">
      <c r="A218" s="38"/>
      <c r="B218" s="11"/>
      <c r="C218" s="38"/>
      <c r="D218" s="38"/>
      <c r="F218" s="24"/>
    </row>
    <row r="219" spans="1:6" x14ac:dyDescent="0.25">
      <c r="A219" s="38"/>
      <c r="B219" s="11"/>
      <c r="C219" s="38"/>
      <c r="D219" s="38"/>
      <c r="F219" s="24"/>
    </row>
    <row r="220" spans="1:6" x14ac:dyDescent="0.25">
      <c r="A220" s="38"/>
      <c r="B220" s="11"/>
      <c r="C220" s="38"/>
      <c r="D220" s="38"/>
      <c r="F220" s="24"/>
    </row>
    <row r="221" spans="1:6" x14ac:dyDescent="0.25">
      <c r="A221" s="38"/>
      <c r="B221" s="11"/>
      <c r="C221" s="38"/>
      <c r="D221" s="38"/>
      <c r="F221" s="24"/>
    </row>
    <row r="222" spans="1:6" x14ac:dyDescent="0.25">
      <c r="A222" s="38"/>
      <c r="B222" s="11"/>
      <c r="C222" s="38"/>
      <c r="D222" s="38"/>
      <c r="F222" s="24"/>
    </row>
    <row r="223" spans="1:6" x14ac:dyDescent="0.25">
      <c r="A223" s="38"/>
      <c r="B223" s="11"/>
      <c r="C223" s="38"/>
      <c r="D223" s="38"/>
      <c r="F223" s="24"/>
    </row>
    <row r="224" spans="1:6" x14ac:dyDescent="0.25">
      <c r="A224" s="38"/>
      <c r="B224" s="11"/>
      <c r="C224" s="38"/>
      <c r="D224" s="38"/>
      <c r="F224" s="24"/>
    </row>
    <row r="225" spans="1:6" x14ac:dyDescent="0.25">
      <c r="A225" s="38"/>
      <c r="B225" s="11"/>
      <c r="C225" s="38"/>
      <c r="D225" s="38"/>
      <c r="F225" s="24"/>
    </row>
    <row r="226" spans="1:6" x14ac:dyDescent="0.25">
      <c r="A226" s="38"/>
      <c r="B226" s="11"/>
      <c r="C226" s="38"/>
      <c r="D226" s="38"/>
      <c r="F226" s="24"/>
    </row>
    <row r="227" spans="1:6" x14ac:dyDescent="0.25">
      <c r="A227" s="38"/>
      <c r="B227" s="11"/>
      <c r="C227" s="38"/>
      <c r="D227" s="38"/>
      <c r="F227" s="24"/>
    </row>
    <row r="228" spans="1:6" x14ac:dyDescent="0.25">
      <c r="A228" s="38"/>
      <c r="B228" s="11"/>
      <c r="C228" s="38"/>
      <c r="D228" s="38"/>
      <c r="F228" s="24"/>
    </row>
    <row r="229" spans="1:6" x14ac:dyDescent="0.25">
      <c r="A229" s="38"/>
      <c r="B229" s="11"/>
      <c r="C229" s="38"/>
      <c r="D229" s="38"/>
      <c r="F229" s="24"/>
    </row>
    <row r="230" spans="1:6" x14ac:dyDescent="0.25">
      <c r="A230" s="38"/>
      <c r="B230" s="11"/>
      <c r="C230" s="38"/>
      <c r="D230" s="38"/>
      <c r="F230" s="24"/>
    </row>
    <row r="231" spans="1:6" x14ac:dyDescent="0.25">
      <c r="A231" s="38"/>
      <c r="B231" s="11"/>
      <c r="C231" s="38"/>
      <c r="D231" s="38"/>
      <c r="F231" s="24"/>
    </row>
    <row r="232" spans="1:6" x14ac:dyDescent="0.25">
      <c r="A232" s="38"/>
      <c r="B232" s="11"/>
      <c r="C232" s="38"/>
      <c r="D232" s="38"/>
      <c r="F232" s="24"/>
    </row>
    <row r="233" spans="1:6" x14ac:dyDescent="0.25">
      <c r="A233" s="38"/>
      <c r="B233" s="11"/>
      <c r="C233" s="38"/>
      <c r="D233" s="38"/>
      <c r="F233" s="24"/>
    </row>
    <row r="234" spans="1:6" x14ac:dyDescent="0.25">
      <c r="A234" s="38"/>
      <c r="B234" s="11"/>
      <c r="C234" s="38"/>
      <c r="D234" s="38"/>
      <c r="F234" s="24"/>
    </row>
    <row r="235" spans="1:6" x14ac:dyDescent="0.25">
      <c r="A235" s="38"/>
      <c r="B235" s="11"/>
      <c r="C235" s="38"/>
      <c r="D235" s="38"/>
      <c r="F235" s="24"/>
    </row>
    <row r="236" spans="1:6" x14ac:dyDescent="0.25">
      <c r="A236" s="38"/>
      <c r="B236" s="11"/>
      <c r="C236" s="38"/>
      <c r="D236" s="38"/>
      <c r="F236" s="24"/>
    </row>
    <row r="237" spans="1:6" x14ac:dyDescent="0.25">
      <c r="A237" s="38"/>
      <c r="B237" s="11"/>
      <c r="C237" s="38"/>
      <c r="D237" s="38"/>
      <c r="F237" s="24"/>
    </row>
    <row r="238" spans="1:6" x14ac:dyDescent="0.25">
      <c r="A238" s="38"/>
      <c r="B238" s="11"/>
      <c r="C238" s="38"/>
      <c r="D238" s="38"/>
      <c r="F238" s="24"/>
    </row>
    <row r="239" spans="1:6" x14ac:dyDescent="0.25">
      <c r="A239" s="38"/>
      <c r="B239" s="11"/>
      <c r="C239" s="38"/>
      <c r="D239" s="38"/>
      <c r="F239" s="24"/>
    </row>
    <row r="240" spans="1:6" x14ac:dyDescent="0.25">
      <c r="A240" s="38"/>
      <c r="B240" s="11"/>
      <c r="C240" s="38"/>
      <c r="D240" s="38"/>
      <c r="F240" s="24"/>
    </row>
    <row r="241" spans="1:6" x14ac:dyDescent="0.25">
      <c r="A241" s="38"/>
      <c r="B241" s="11"/>
      <c r="C241" s="38"/>
      <c r="D241" s="38"/>
      <c r="F241" s="24"/>
    </row>
    <row r="242" spans="1:6" x14ac:dyDescent="0.25">
      <c r="A242" s="38"/>
      <c r="B242" s="11"/>
      <c r="C242" s="38"/>
      <c r="D242" s="38"/>
      <c r="F242" s="24"/>
    </row>
    <row r="243" spans="1:6" x14ac:dyDescent="0.25">
      <c r="A243" s="38"/>
      <c r="B243" s="11"/>
      <c r="C243" s="38"/>
      <c r="D243" s="38"/>
      <c r="F243" s="24"/>
    </row>
    <row r="244" spans="1:6" x14ac:dyDescent="0.25">
      <c r="A244" s="38"/>
      <c r="B244" s="11"/>
      <c r="C244" s="38"/>
      <c r="D244" s="38"/>
      <c r="F244" s="24"/>
    </row>
    <row r="245" spans="1:6" x14ac:dyDescent="0.25">
      <c r="A245" s="38"/>
      <c r="B245" s="11"/>
      <c r="C245" s="38"/>
      <c r="D245" s="38"/>
      <c r="F245" s="24"/>
    </row>
    <row r="246" spans="1:6" x14ac:dyDescent="0.25">
      <c r="A246" s="38"/>
      <c r="B246" s="11"/>
      <c r="C246" s="38"/>
      <c r="D246" s="38"/>
      <c r="F246" s="24"/>
    </row>
    <row r="247" spans="1:6" x14ac:dyDescent="0.25">
      <c r="A247" s="38"/>
      <c r="B247" s="11"/>
      <c r="C247" s="38"/>
      <c r="D247" s="38"/>
      <c r="F247" s="24"/>
    </row>
    <row r="248" spans="1:6" x14ac:dyDescent="0.25">
      <c r="A248" s="38"/>
      <c r="B248" s="11"/>
      <c r="C248" s="38"/>
      <c r="D248" s="38"/>
      <c r="F248" s="24"/>
    </row>
    <row r="249" spans="1:6" x14ac:dyDescent="0.25">
      <c r="A249" s="38"/>
      <c r="B249" s="11"/>
      <c r="C249" s="38"/>
      <c r="D249" s="38"/>
      <c r="F249" s="24"/>
    </row>
    <row r="250" spans="1:6" x14ac:dyDescent="0.25">
      <c r="A250" s="38"/>
      <c r="B250" s="11"/>
      <c r="C250" s="38"/>
      <c r="D250" s="38"/>
      <c r="F250" s="24"/>
    </row>
    <row r="251" spans="1:6" x14ac:dyDescent="0.25">
      <c r="A251" s="38"/>
      <c r="B251" s="11"/>
      <c r="C251" s="38"/>
      <c r="D251" s="38"/>
      <c r="F251" s="24"/>
    </row>
    <row r="252" spans="1:6" x14ac:dyDescent="0.25">
      <c r="A252" s="38"/>
      <c r="B252" s="11"/>
      <c r="C252" s="38"/>
      <c r="D252" s="38"/>
      <c r="F252" s="24"/>
    </row>
    <row r="253" spans="1:6" x14ac:dyDescent="0.25">
      <c r="A253" s="38"/>
      <c r="B253" s="11"/>
      <c r="C253" s="38"/>
      <c r="D253" s="38"/>
      <c r="F253" s="24"/>
    </row>
    <row r="254" spans="1:6" x14ac:dyDescent="0.25">
      <c r="A254" s="38"/>
      <c r="B254" s="11"/>
      <c r="C254" s="38"/>
      <c r="D254" s="38"/>
      <c r="F254" s="24"/>
    </row>
    <row r="255" spans="1:6" x14ac:dyDescent="0.25">
      <c r="A255" s="38"/>
      <c r="B255" s="11"/>
      <c r="C255" s="38"/>
      <c r="D255" s="38"/>
      <c r="F255" s="24"/>
    </row>
    <row r="256" spans="1:6" x14ac:dyDescent="0.25">
      <c r="A256" s="38"/>
      <c r="B256" s="11"/>
      <c r="C256" s="38"/>
      <c r="D256" s="38"/>
      <c r="F256" s="24"/>
    </row>
    <row r="257" spans="1:6" x14ac:dyDescent="0.25">
      <c r="A257" s="38"/>
      <c r="B257" s="11"/>
      <c r="C257" s="38"/>
      <c r="D257" s="38"/>
      <c r="F257" s="24"/>
    </row>
    <row r="258" spans="1:6" x14ac:dyDescent="0.25">
      <c r="A258" s="38"/>
      <c r="B258" s="11"/>
      <c r="C258" s="38"/>
      <c r="D258" s="38"/>
      <c r="F258" s="24"/>
    </row>
    <row r="259" spans="1:6" x14ac:dyDescent="0.25">
      <c r="A259" s="38"/>
      <c r="B259" s="11"/>
      <c r="C259" s="38"/>
      <c r="D259" s="38"/>
      <c r="F259" s="24"/>
    </row>
    <row r="260" spans="1:6" x14ac:dyDescent="0.25">
      <c r="A260" s="38"/>
      <c r="B260" s="11"/>
      <c r="C260" s="38"/>
      <c r="D260" s="38"/>
      <c r="F260" s="24"/>
    </row>
    <row r="261" spans="1:6" x14ac:dyDescent="0.25">
      <c r="A261" s="38"/>
      <c r="B261" s="11"/>
      <c r="C261" s="38"/>
      <c r="D261" s="38"/>
      <c r="F261" s="24"/>
    </row>
    <row r="262" spans="1:6" x14ac:dyDescent="0.25">
      <c r="A262" s="38"/>
      <c r="B262" s="11"/>
      <c r="C262" s="38"/>
      <c r="D262" s="38"/>
      <c r="F262" s="24"/>
    </row>
    <row r="263" spans="1:6" x14ac:dyDescent="0.25">
      <c r="A263" s="38"/>
      <c r="B263" s="11"/>
      <c r="C263" s="38"/>
      <c r="D263" s="38"/>
      <c r="F263" s="24"/>
    </row>
    <row r="264" spans="1:6" x14ac:dyDescent="0.25">
      <c r="A264" s="38"/>
      <c r="B264" s="11"/>
      <c r="C264" s="38"/>
      <c r="D264" s="38"/>
      <c r="F264" s="24"/>
    </row>
    <row r="265" spans="1:6" x14ac:dyDescent="0.25">
      <c r="A265" s="38"/>
      <c r="B265" s="11"/>
      <c r="C265" s="38"/>
      <c r="D265" s="38"/>
      <c r="F265" s="24"/>
    </row>
    <row r="266" spans="1:6" x14ac:dyDescent="0.25">
      <c r="A266" s="38"/>
      <c r="B266" s="11"/>
      <c r="C266" s="38"/>
      <c r="D266" s="38"/>
      <c r="F266" s="24"/>
    </row>
    <row r="267" spans="1:6" x14ac:dyDescent="0.25">
      <c r="A267" s="38"/>
      <c r="B267" s="11"/>
      <c r="C267" s="38"/>
      <c r="D267" s="38"/>
      <c r="F267" s="24"/>
    </row>
    <row r="268" spans="1:6" x14ac:dyDescent="0.25">
      <c r="A268" s="38"/>
      <c r="B268" s="11"/>
      <c r="C268" s="38"/>
      <c r="D268" s="38"/>
      <c r="F268" s="24"/>
    </row>
    <row r="269" spans="1:6" x14ac:dyDescent="0.25">
      <c r="A269" s="38"/>
      <c r="B269" s="11"/>
      <c r="C269" s="38"/>
      <c r="D269" s="38"/>
      <c r="F269" s="24"/>
    </row>
    <row r="270" spans="1:6" x14ac:dyDescent="0.25">
      <c r="A270" s="38"/>
      <c r="B270" s="11"/>
      <c r="C270" s="38"/>
      <c r="D270" s="38"/>
      <c r="F270" s="24"/>
    </row>
    <row r="271" spans="1:6" x14ac:dyDescent="0.25">
      <c r="A271" s="38"/>
      <c r="B271" s="11"/>
      <c r="C271" s="38"/>
      <c r="D271" s="38"/>
      <c r="F271" s="24"/>
    </row>
    <row r="272" spans="1:6" x14ac:dyDescent="0.25">
      <c r="A272" s="38"/>
      <c r="B272" s="11"/>
      <c r="C272" s="38"/>
      <c r="D272" s="38"/>
      <c r="F272" s="24"/>
    </row>
    <row r="273" spans="1:6" x14ac:dyDescent="0.25">
      <c r="A273" s="38"/>
      <c r="B273" s="11"/>
      <c r="C273" s="38"/>
      <c r="D273" s="38"/>
      <c r="F273" s="24"/>
    </row>
    <row r="274" spans="1:6" x14ac:dyDescent="0.25">
      <c r="A274" s="38"/>
      <c r="B274" s="11"/>
      <c r="C274" s="38"/>
      <c r="D274" s="38"/>
      <c r="F274" s="24"/>
    </row>
    <row r="275" spans="1:6" x14ac:dyDescent="0.25">
      <c r="A275" s="38"/>
      <c r="B275" s="11"/>
      <c r="C275" s="38"/>
      <c r="D275" s="38"/>
      <c r="F275" s="24"/>
    </row>
    <row r="276" spans="1:6" x14ac:dyDescent="0.25">
      <c r="A276" s="38"/>
      <c r="B276" s="11"/>
      <c r="C276" s="38"/>
      <c r="D276" s="38"/>
      <c r="F276" s="24"/>
    </row>
    <row r="277" spans="1:6" x14ac:dyDescent="0.25">
      <c r="A277" s="38"/>
      <c r="B277" s="11"/>
      <c r="C277" s="38"/>
      <c r="D277" s="38"/>
      <c r="F277" s="24"/>
    </row>
    <row r="278" spans="1:6" x14ac:dyDescent="0.25">
      <c r="A278" s="38"/>
      <c r="B278" s="11"/>
      <c r="C278" s="38"/>
      <c r="D278" s="38"/>
      <c r="F278" s="24"/>
    </row>
    <row r="279" spans="1:6" x14ac:dyDescent="0.25">
      <c r="A279" s="38"/>
      <c r="B279" s="11"/>
      <c r="C279" s="38"/>
      <c r="D279" s="38"/>
      <c r="F279" s="24"/>
    </row>
    <row r="280" spans="1:6" x14ac:dyDescent="0.25">
      <c r="A280" s="38"/>
      <c r="B280" s="11"/>
      <c r="C280" s="38"/>
      <c r="D280" s="38"/>
      <c r="F280" s="24"/>
    </row>
    <row r="281" spans="1:6" x14ac:dyDescent="0.25">
      <c r="A281" s="38"/>
      <c r="B281" s="11"/>
      <c r="C281" s="38"/>
      <c r="D281" s="38"/>
      <c r="F281" s="24"/>
    </row>
    <row r="282" spans="1:6" x14ac:dyDescent="0.25">
      <c r="A282" s="38"/>
      <c r="B282" s="11"/>
      <c r="C282" s="38"/>
      <c r="D282" s="38"/>
      <c r="F282" s="24"/>
    </row>
    <row r="283" spans="1:6" x14ac:dyDescent="0.25">
      <c r="A283" s="38"/>
      <c r="B283" s="11"/>
      <c r="C283" s="38"/>
      <c r="D283" s="38"/>
      <c r="F283" s="24"/>
    </row>
    <row r="284" spans="1:6" x14ac:dyDescent="0.25">
      <c r="A284" s="38"/>
      <c r="B284" s="11"/>
      <c r="C284" s="38"/>
      <c r="D284" s="38"/>
      <c r="F284" s="24"/>
    </row>
    <row r="285" spans="1:6" x14ac:dyDescent="0.25">
      <c r="A285" s="38"/>
      <c r="B285" s="11"/>
      <c r="C285" s="38"/>
      <c r="D285" s="38"/>
      <c r="F285" s="24"/>
    </row>
    <row r="286" spans="1:6" x14ac:dyDescent="0.25">
      <c r="A286" s="38"/>
      <c r="B286" s="11"/>
      <c r="C286" s="38"/>
      <c r="D286" s="38"/>
      <c r="F286" s="24"/>
    </row>
    <row r="287" spans="1:6" x14ac:dyDescent="0.25">
      <c r="A287" s="38"/>
      <c r="B287" s="11"/>
      <c r="C287" s="38"/>
      <c r="D287" s="38"/>
      <c r="F287" s="24"/>
    </row>
    <row r="288" spans="1:6" x14ac:dyDescent="0.25">
      <c r="A288" s="38"/>
      <c r="B288" s="11"/>
      <c r="C288" s="38"/>
      <c r="D288" s="38"/>
      <c r="F288" s="24"/>
    </row>
    <row r="289" spans="1:6" x14ac:dyDescent="0.25">
      <c r="A289" s="38"/>
      <c r="B289" s="11"/>
      <c r="C289" s="38"/>
      <c r="D289" s="38"/>
      <c r="F289" s="24"/>
    </row>
    <row r="290" spans="1:6" x14ac:dyDescent="0.25">
      <c r="A290" s="38"/>
      <c r="B290" s="11"/>
      <c r="C290" s="38"/>
      <c r="D290" s="38"/>
      <c r="F290" s="24"/>
    </row>
    <row r="291" spans="1:6" x14ac:dyDescent="0.25">
      <c r="A291" s="38"/>
      <c r="B291" s="11"/>
      <c r="C291" s="38"/>
      <c r="D291" s="38"/>
      <c r="F291" s="24"/>
    </row>
    <row r="292" spans="1:6" x14ac:dyDescent="0.25">
      <c r="A292" s="38"/>
      <c r="B292" s="11"/>
      <c r="C292" s="38"/>
      <c r="D292" s="38"/>
      <c r="F292" s="24"/>
    </row>
    <row r="293" spans="1:6" x14ac:dyDescent="0.25">
      <c r="A293" s="38"/>
      <c r="B293" s="11"/>
      <c r="C293" s="38"/>
      <c r="D293" s="38"/>
      <c r="F293" s="24"/>
    </row>
    <row r="294" spans="1:6" x14ac:dyDescent="0.25">
      <c r="A294" s="38"/>
      <c r="B294" s="11"/>
      <c r="C294" s="38"/>
      <c r="D294" s="38"/>
      <c r="F294" s="24"/>
    </row>
    <row r="295" spans="1:6" x14ac:dyDescent="0.25">
      <c r="A295" s="38"/>
      <c r="B295" s="11"/>
      <c r="C295" s="38"/>
      <c r="D295" s="38"/>
      <c r="F295" s="24"/>
    </row>
    <row r="296" spans="1:6" x14ac:dyDescent="0.25">
      <c r="A296" s="38"/>
      <c r="B296" s="11"/>
      <c r="C296" s="38"/>
      <c r="D296" s="38"/>
      <c r="F296" s="24"/>
    </row>
    <row r="297" spans="1:6" x14ac:dyDescent="0.25">
      <c r="A297" s="38"/>
      <c r="B297" s="11"/>
      <c r="C297" s="38"/>
      <c r="D297" s="38"/>
      <c r="F297" s="24"/>
    </row>
    <row r="298" spans="1:6" x14ac:dyDescent="0.25">
      <c r="A298" s="38"/>
      <c r="B298" s="11"/>
      <c r="C298" s="38"/>
      <c r="D298" s="38"/>
      <c r="F298" s="24"/>
    </row>
    <row r="299" spans="1:6" x14ac:dyDescent="0.25">
      <c r="A299" s="38"/>
      <c r="B299" s="11"/>
      <c r="C299" s="38"/>
      <c r="D299" s="38"/>
      <c r="F299" s="24"/>
    </row>
    <row r="300" spans="1:6" x14ac:dyDescent="0.25">
      <c r="A300" s="38"/>
      <c r="B300" s="11"/>
      <c r="C300" s="38"/>
      <c r="D300" s="38"/>
      <c r="F300" s="24"/>
    </row>
    <row r="301" spans="1:6" x14ac:dyDescent="0.25">
      <c r="A301" s="38"/>
      <c r="B301" s="11"/>
      <c r="C301" s="38"/>
      <c r="D301" s="38"/>
      <c r="F301" s="24"/>
    </row>
    <row r="302" spans="1:6" x14ac:dyDescent="0.25">
      <c r="A302" s="38"/>
      <c r="B302" s="11"/>
      <c r="C302" s="38"/>
      <c r="D302" s="38"/>
      <c r="F302" s="24"/>
    </row>
    <row r="303" spans="1:6" x14ac:dyDescent="0.25">
      <c r="A303" s="38"/>
      <c r="B303" s="11"/>
      <c r="C303" s="38"/>
      <c r="D303" s="38"/>
      <c r="F303" s="24"/>
    </row>
    <row r="304" spans="1:6" x14ac:dyDescent="0.25">
      <c r="A304" s="38"/>
      <c r="B304" s="11"/>
      <c r="C304" s="38"/>
      <c r="D304" s="38"/>
      <c r="F304" s="24"/>
    </row>
    <row r="305" spans="1:6" x14ac:dyDescent="0.25">
      <c r="A305" s="38"/>
      <c r="B305" s="11"/>
      <c r="C305" s="38"/>
      <c r="D305" s="38"/>
      <c r="F305" s="24"/>
    </row>
    <row r="306" spans="1:6" x14ac:dyDescent="0.25">
      <c r="A306" s="38"/>
      <c r="B306" s="11"/>
      <c r="C306" s="38"/>
      <c r="D306" s="38"/>
      <c r="F306" s="24"/>
    </row>
    <row r="307" spans="1:6" x14ac:dyDescent="0.25">
      <c r="A307" s="38"/>
      <c r="B307" s="11"/>
      <c r="C307" s="38"/>
      <c r="D307" s="38"/>
      <c r="F307" s="24"/>
    </row>
    <row r="308" spans="1:6" x14ac:dyDescent="0.25">
      <c r="A308" s="38"/>
      <c r="B308" s="11"/>
      <c r="C308" s="38"/>
      <c r="D308" s="38"/>
      <c r="F308" s="24"/>
    </row>
    <row r="309" spans="1:6" x14ac:dyDescent="0.25">
      <c r="A309" s="38"/>
      <c r="B309" s="11"/>
      <c r="C309" s="38"/>
      <c r="D309" s="38"/>
      <c r="F309" s="24"/>
    </row>
    <row r="310" spans="1:6" x14ac:dyDescent="0.25">
      <c r="A310" s="38"/>
      <c r="B310" s="11"/>
      <c r="C310" s="38"/>
      <c r="D310" s="38"/>
      <c r="F310" s="24"/>
    </row>
    <row r="311" spans="1:6" x14ac:dyDescent="0.25">
      <c r="A311" s="38"/>
      <c r="B311" s="11"/>
      <c r="C311" s="38"/>
      <c r="D311" s="38"/>
      <c r="F311" s="24"/>
    </row>
    <row r="312" spans="1:6" x14ac:dyDescent="0.25">
      <c r="A312" s="38"/>
      <c r="B312" s="11"/>
      <c r="C312" s="38"/>
      <c r="D312" s="38"/>
      <c r="F312" s="24"/>
    </row>
    <row r="313" spans="1:6" x14ac:dyDescent="0.25">
      <c r="A313" s="38"/>
      <c r="B313" s="11"/>
      <c r="C313" s="38"/>
      <c r="D313" s="38"/>
      <c r="F313" s="24"/>
    </row>
    <row r="314" spans="1:6" x14ac:dyDescent="0.25">
      <c r="A314" s="38"/>
      <c r="B314" s="11"/>
      <c r="C314" s="38"/>
      <c r="D314" s="38"/>
      <c r="F314" s="24"/>
    </row>
    <row r="315" spans="1:6" x14ac:dyDescent="0.25">
      <c r="A315" s="38"/>
      <c r="B315" s="11"/>
      <c r="C315" s="38"/>
      <c r="D315" s="38"/>
      <c r="F315" s="24"/>
    </row>
    <row r="316" spans="1:6" x14ac:dyDescent="0.25">
      <c r="A316" s="38"/>
      <c r="B316" s="11"/>
      <c r="C316" s="38"/>
      <c r="D316" s="38"/>
      <c r="F316" s="24"/>
    </row>
    <row r="317" spans="1:6" x14ac:dyDescent="0.25">
      <c r="A317" s="38"/>
      <c r="B317" s="11"/>
      <c r="C317" s="38"/>
      <c r="D317" s="38"/>
      <c r="F317" s="24"/>
    </row>
    <row r="318" spans="1:6" x14ac:dyDescent="0.25">
      <c r="A318" s="38"/>
      <c r="B318" s="11"/>
      <c r="C318" s="38"/>
      <c r="D318" s="38"/>
      <c r="F318" s="24"/>
    </row>
    <row r="319" spans="1:6" x14ac:dyDescent="0.25">
      <c r="A319" s="38"/>
      <c r="B319" s="11"/>
      <c r="C319" s="38"/>
      <c r="D319" s="38"/>
      <c r="F319" s="24"/>
    </row>
    <row r="320" spans="1:6" x14ac:dyDescent="0.25">
      <c r="A320" s="38"/>
      <c r="B320" s="11"/>
      <c r="C320" s="38"/>
      <c r="D320" s="38"/>
      <c r="F320" s="24"/>
    </row>
    <row r="321" spans="6:6" x14ac:dyDescent="0.25">
      <c r="F321" s="24"/>
    </row>
    <row r="322" spans="6:6" x14ac:dyDescent="0.25">
      <c r="F322" s="24"/>
    </row>
    <row r="323" spans="6:6" x14ac:dyDescent="0.25">
      <c r="F323" s="24"/>
    </row>
    <row r="324" spans="6:6" x14ac:dyDescent="0.25">
      <c r="F324" s="24"/>
    </row>
    <row r="325" spans="6:6" x14ac:dyDescent="0.25">
      <c r="F325" s="24"/>
    </row>
    <row r="326" spans="6:6" x14ac:dyDescent="0.25">
      <c r="F326" s="24"/>
    </row>
    <row r="327" spans="6:6" x14ac:dyDescent="0.25">
      <c r="F327" s="24"/>
    </row>
    <row r="328" spans="6:6" x14ac:dyDescent="0.25">
      <c r="F328" s="24"/>
    </row>
    <row r="329" spans="6:6" x14ac:dyDescent="0.25">
      <c r="F329" s="24"/>
    </row>
    <row r="330" spans="6:6" x14ac:dyDescent="0.25">
      <c r="F330" s="24"/>
    </row>
    <row r="331" spans="6:6" x14ac:dyDescent="0.25">
      <c r="F331" s="24"/>
    </row>
    <row r="332" spans="6:6" x14ac:dyDescent="0.25">
      <c r="F332" s="24"/>
    </row>
    <row r="333" spans="6:6" x14ac:dyDescent="0.25">
      <c r="F333" s="24"/>
    </row>
    <row r="334" spans="6:6" x14ac:dyDescent="0.25">
      <c r="F334" s="24"/>
    </row>
    <row r="335" spans="6:6" x14ac:dyDescent="0.25">
      <c r="F335" s="24"/>
    </row>
    <row r="336" spans="6:6" x14ac:dyDescent="0.25">
      <c r="F336" s="24"/>
    </row>
    <row r="337" spans="6:6" x14ac:dyDescent="0.25">
      <c r="F337" s="24"/>
    </row>
    <row r="338" spans="6:6" x14ac:dyDescent="0.25">
      <c r="F338" s="24"/>
    </row>
    <row r="339" spans="6:6" x14ac:dyDescent="0.25">
      <c r="F339" s="24"/>
    </row>
    <row r="340" spans="6:6" x14ac:dyDescent="0.25">
      <c r="F340" s="24"/>
    </row>
    <row r="341" spans="6:6" x14ac:dyDescent="0.25">
      <c r="F341" s="24"/>
    </row>
    <row r="342" spans="6:6" x14ac:dyDescent="0.25">
      <c r="F342" s="24"/>
    </row>
    <row r="343" spans="6:6" x14ac:dyDescent="0.25">
      <c r="F343" s="24"/>
    </row>
    <row r="344" spans="6:6" x14ac:dyDescent="0.25">
      <c r="F344" s="24"/>
    </row>
    <row r="345" spans="6:6" x14ac:dyDescent="0.25">
      <c r="F345" s="24"/>
    </row>
    <row r="346" spans="6:6" x14ac:dyDescent="0.25">
      <c r="F346" s="24"/>
    </row>
    <row r="347" spans="6:6" x14ac:dyDescent="0.25">
      <c r="F347" s="24"/>
    </row>
    <row r="348" spans="6:6" x14ac:dyDescent="0.25">
      <c r="F348" s="24"/>
    </row>
    <row r="349" spans="6:6" x14ac:dyDescent="0.25">
      <c r="F349" s="24"/>
    </row>
    <row r="350" spans="6:6" x14ac:dyDescent="0.25">
      <c r="F350" s="24"/>
    </row>
    <row r="351" spans="6:6" x14ac:dyDescent="0.25">
      <c r="F351" s="24"/>
    </row>
    <row r="352" spans="6:6" x14ac:dyDescent="0.25">
      <c r="F352" s="24"/>
    </row>
    <row r="353" spans="6:6" x14ac:dyDescent="0.25">
      <c r="F353" s="24"/>
    </row>
    <row r="354" spans="6:6" x14ac:dyDescent="0.25">
      <c r="F354" s="24"/>
    </row>
    <row r="355" spans="6:6" x14ac:dyDescent="0.25">
      <c r="F355" s="24"/>
    </row>
    <row r="356" spans="6:6" x14ac:dyDescent="0.25">
      <c r="F356" s="24"/>
    </row>
    <row r="357" spans="6:6" x14ac:dyDescent="0.25">
      <c r="F357" s="24"/>
    </row>
    <row r="358" spans="6:6" x14ac:dyDescent="0.25">
      <c r="F358" s="24"/>
    </row>
    <row r="359" spans="6:6" x14ac:dyDescent="0.25">
      <c r="F359" s="24"/>
    </row>
    <row r="360" spans="6:6" x14ac:dyDescent="0.25">
      <c r="F360" s="24"/>
    </row>
    <row r="361" spans="6:6" x14ac:dyDescent="0.25">
      <c r="F361" s="24"/>
    </row>
    <row r="362" spans="6:6" x14ac:dyDescent="0.25">
      <c r="F362" s="24"/>
    </row>
    <row r="363" spans="6:6" x14ac:dyDescent="0.25">
      <c r="F363" s="24"/>
    </row>
    <row r="364" spans="6:6" x14ac:dyDescent="0.25">
      <c r="F364" s="24"/>
    </row>
    <row r="365" spans="6:6" x14ac:dyDescent="0.25">
      <c r="F365" s="24"/>
    </row>
    <row r="366" spans="6:6" x14ac:dyDescent="0.25">
      <c r="F366" s="24"/>
    </row>
    <row r="367" spans="6:6" x14ac:dyDescent="0.25">
      <c r="F367" s="24"/>
    </row>
    <row r="368" spans="6:6" x14ac:dyDescent="0.25">
      <c r="F368" s="24"/>
    </row>
    <row r="369" spans="6:6" x14ac:dyDescent="0.25">
      <c r="F369" s="24"/>
    </row>
    <row r="370" spans="6:6" x14ac:dyDescent="0.25">
      <c r="F370" s="24"/>
    </row>
    <row r="371" spans="6:6" x14ac:dyDescent="0.25">
      <c r="F371" s="24"/>
    </row>
    <row r="372" spans="6:6" x14ac:dyDescent="0.25">
      <c r="F372" s="24"/>
    </row>
    <row r="373" spans="6:6" x14ac:dyDescent="0.25">
      <c r="F373" s="24"/>
    </row>
    <row r="374" spans="6:6" x14ac:dyDescent="0.25">
      <c r="F374" s="24"/>
    </row>
    <row r="375" spans="6:6" x14ac:dyDescent="0.25">
      <c r="F375" s="24"/>
    </row>
    <row r="376" spans="6:6" x14ac:dyDescent="0.25">
      <c r="F376" s="24"/>
    </row>
    <row r="377" spans="6:6" x14ac:dyDescent="0.25">
      <c r="F377" s="24"/>
    </row>
    <row r="378" spans="6:6" x14ac:dyDescent="0.25">
      <c r="F378" s="24"/>
    </row>
    <row r="379" spans="6:6" x14ac:dyDescent="0.25">
      <c r="F379" s="24"/>
    </row>
    <row r="380" spans="6:6" x14ac:dyDescent="0.25">
      <c r="F380" s="24"/>
    </row>
    <row r="381" spans="6:6" x14ac:dyDescent="0.25">
      <c r="F381" s="24"/>
    </row>
    <row r="382" spans="6:6" x14ac:dyDescent="0.25">
      <c r="F382" s="24"/>
    </row>
    <row r="383" spans="6:6" x14ac:dyDescent="0.25">
      <c r="F383" s="24"/>
    </row>
    <row r="384" spans="6:6" x14ac:dyDescent="0.25">
      <c r="F384" s="24"/>
    </row>
    <row r="385" spans="6:6" x14ac:dyDescent="0.25">
      <c r="F385" s="24"/>
    </row>
    <row r="386" spans="6:6" x14ac:dyDescent="0.25">
      <c r="F386" s="24"/>
    </row>
    <row r="387" spans="6:6" x14ac:dyDescent="0.25">
      <c r="F387" s="24"/>
    </row>
    <row r="388" spans="6:6" x14ac:dyDescent="0.25">
      <c r="F388" s="24"/>
    </row>
    <row r="389" spans="6:6" x14ac:dyDescent="0.25">
      <c r="F389" s="24"/>
    </row>
    <row r="390" spans="6:6" x14ac:dyDescent="0.25">
      <c r="F390" s="24"/>
    </row>
    <row r="391" spans="6:6" x14ac:dyDescent="0.25">
      <c r="F391" s="24"/>
    </row>
    <row r="392" spans="6:6" x14ac:dyDescent="0.25">
      <c r="F392" s="24"/>
    </row>
    <row r="393" spans="6:6" x14ac:dyDescent="0.25">
      <c r="F393" s="24"/>
    </row>
    <row r="394" spans="6:6" x14ac:dyDescent="0.25">
      <c r="F394" s="24"/>
    </row>
    <row r="395" spans="6:6" x14ac:dyDescent="0.25">
      <c r="F395" s="24"/>
    </row>
    <row r="396" spans="6:6" x14ac:dyDescent="0.25">
      <c r="F396" s="24"/>
    </row>
    <row r="397" spans="6:6" x14ac:dyDescent="0.25">
      <c r="F397" s="24"/>
    </row>
    <row r="398" spans="6:6" x14ac:dyDescent="0.25">
      <c r="F398" s="24"/>
    </row>
    <row r="399" spans="6:6" x14ac:dyDescent="0.25">
      <c r="F399" s="24"/>
    </row>
    <row r="400" spans="6:6" x14ac:dyDescent="0.25">
      <c r="F400" s="24"/>
    </row>
    <row r="401" spans="6:6" x14ac:dyDescent="0.25">
      <c r="F401" s="24"/>
    </row>
    <row r="402" spans="6:6" x14ac:dyDescent="0.25">
      <c r="F402" s="24"/>
    </row>
    <row r="403" spans="6:6" x14ac:dyDescent="0.25">
      <c r="F403" s="24"/>
    </row>
    <row r="404" spans="6:6" x14ac:dyDescent="0.25">
      <c r="F404" s="24"/>
    </row>
    <row r="405" spans="6:6" x14ac:dyDescent="0.25">
      <c r="F405" s="24"/>
    </row>
    <row r="406" spans="6:6" x14ac:dyDescent="0.25">
      <c r="F406" s="24"/>
    </row>
    <row r="407" spans="6:6" x14ac:dyDescent="0.25">
      <c r="F407" s="24"/>
    </row>
    <row r="408" spans="6:6" x14ac:dyDescent="0.25">
      <c r="F408" s="24"/>
    </row>
    <row r="409" spans="6:6" x14ac:dyDescent="0.25">
      <c r="F409" s="24"/>
    </row>
    <row r="410" spans="6:6" x14ac:dyDescent="0.25">
      <c r="F410" s="24"/>
    </row>
    <row r="411" spans="6:6" x14ac:dyDescent="0.25">
      <c r="F411" s="24"/>
    </row>
    <row r="412" spans="6:6" x14ac:dyDescent="0.25">
      <c r="F412" s="24"/>
    </row>
    <row r="413" spans="6:6" x14ac:dyDescent="0.25">
      <c r="F413" s="24"/>
    </row>
    <row r="414" spans="6:6" x14ac:dyDescent="0.25">
      <c r="F414" s="24"/>
    </row>
    <row r="415" spans="6:6" x14ac:dyDescent="0.25">
      <c r="F415" s="24"/>
    </row>
    <row r="416" spans="6:6" x14ac:dyDescent="0.25">
      <c r="F416" s="24"/>
    </row>
    <row r="417" spans="6:6" x14ac:dyDescent="0.25">
      <c r="F417" s="24"/>
    </row>
    <row r="418" spans="6:6" x14ac:dyDescent="0.25">
      <c r="F418" s="24"/>
    </row>
    <row r="419" spans="6:6" x14ac:dyDescent="0.25">
      <c r="F419" s="24"/>
    </row>
    <row r="420" spans="6:6" x14ac:dyDescent="0.25">
      <c r="F420" s="24"/>
    </row>
    <row r="421" spans="6:6" x14ac:dyDescent="0.25">
      <c r="F421" s="24"/>
    </row>
    <row r="422" spans="6:6" x14ac:dyDescent="0.25">
      <c r="F422" s="24"/>
    </row>
    <row r="423" spans="6:6" x14ac:dyDescent="0.25">
      <c r="F423" s="24"/>
    </row>
    <row r="424" spans="6:6" x14ac:dyDescent="0.25">
      <c r="F424" s="24"/>
    </row>
    <row r="425" spans="6:6" x14ac:dyDescent="0.25">
      <c r="F425" s="24"/>
    </row>
    <row r="426" spans="6:6" x14ac:dyDescent="0.25">
      <c r="F426" s="24"/>
    </row>
    <row r="427" spans="6:6" x14ac:dyDescent="0.25">
      <c r="F427" s="24"/>
    </row>
    <row r="428" spans="6:6" x14ac:dyDescent="0.25">
      <c r="F428" s="24"/>
    </row>
    <row r="429" spans="6:6" x14ac:dyDescent="0.25">
      <c r="F429" s="24"/>
    </row>
    <row r="430" spans="6:6" x14ac:dyDescent="0.25">
      <c r="F430" s="24"/>
    </row>
    <row r="431" spans="6:6" x14ac:dyDescent="0.25">
      <c r="F431" s="24"/>
    </row>
    <row r="432" spans="6:6" x14ac:dyDescent="0.25">
      <c r="F432" s="24"/>
    </row>
    <row r="433" spans="6:6" x14ac:dyDescent="0.25">
      <c r="F433" s="24"/>
    </row>
    <row r="434" spans="6:6" x14ac:dyDescent="0.25">
      <c r="F434" s="24"/>
    </row>
    <row r="435" spans="6:6" x14ac:dyDescent="0.25">
      <c r="F435" s="24"/>
    </row>
    <row r="436" spans="6:6" x14ac:dyDescent="0.25">
      <c r="F436" s="24"/>
    </row>
    <row r="437" spans="6:6" x14ac:dyDescent="0.25">
      <c r="F437" s="24"/>
    </row>
    <row r="438" spans="6:6" x14ac:dyDescent="0.25">
      <c r="F438" s="24"/>
    </row>
    <row r="439" spans="6:6" x14ac:dyDescent="0.25">
      <c r="F439" s="24"/>
    </row>
    <row r="440" spans="6:6" x14ac:dyDescent="0.25">
      <c r="F440" s="24"/>
    </row>
    <row r="441" spans="6:6" x14ac:dyDescent="0.25">
      <c r="F441" s="24"/>
    </row>
    <row r="442" spans="6:6" x14ac:dyDescent="0.25">
      <c r="F442" s="24"/>
    </row>
    <row r="443" spans="6:6" x14ac:dyDescent="0.25">
      <c r="F443" s="24"/>
    </row>
    <row r="444" spans="6:6" x14ac:dyDescent="0.25">
      <c r="F444" s="24"/>
    </row>
    <row r="445" spans="6:6" x14ac:dyDescent="0.25">
      <c r="F445" s="24"/>
    </row>
    <row r="446" spans="6:6" x14ac:dyDescent="0.25">
      <c r="F446" s="24"/>
    </row>
    <row r="447" spans="6:6" x14ac:dyDescent="0.25">
      <c r="F447" s="24"/>
    </row>
    <row r="448" spans="6:6" x14ac:dyDescent="0.25">
      <c r="F448" s="24"/>
    </row>
    <row r="449" spans="6:6" x14ac:dyDescent="0.25">
      <c r="F449" s="24"/>
    </row>
    <row r="450" spans="6:6" x14ac:dyDescent="0.25">
      <c r="F450" s="24"/>
    </row>
    <row r="451" spans="6:6" x14ac:dyDescent="0.25">
      <c r="F451" s="24"/>
    </row>
    <row r="452" spans="6:6" x14ac:dyDescent="0.25">
      <c r="F452" s="24"/>
    </row>
    <row r="453" spans="6:6" x14ac:dyDescent="0.25">
      <c r="F453" s="24"/>
    </row>
    <row r="454" spans="6:6" x14ac:dyDescent="0.25">
      <c r="F454" s="24"/>
    </row>
    <row r="455" spans="6:6" x14ac:dyDescent="0.25">
      <c r="F455" s="24"/>
    </row>
    <row r="456" spans="6:6" x14ac:dyDescent="0.25">
      <c r="F456" s="24"/>
    </row>
    <row r="457" spans="6:6" x14ac:dyDescent="0.25">
      <c r="F457" s="24"/>
    </row>
    <row r="458" spans="6:6" x14ac:dyDescent="0.25">
      <c r="F458" s="24"/>
    </row>
    <row r="459" spans="6:6" x14ac:dyDescent="0.25">
      <c r="F459" s="24"/>
    </row>
    <row r="460" spans="6:6" x14ac:dyDescent="0.25">
      <c r="F460" s="24"/>
    </row>
    <row r="461" spans="6:6" x14ac:dyDescent="0.25">
      <c r="F461" s="24"/>
    </row>
    <row r="462" spans="6:6" x14ac:dyDescent="0.25">
      <c r="F462" s="24"/>
    </row>
    <row r="463" spans="6:6" x14ac:dyDescent="0.25">
      <c r="F463" s="24"/>
    </row>
    <row r="464" spans="6:6" x14ac:dyDescent="0.25">
      <c r="F464" s="24"/>
    </row>
    <row r="465" spans="6:6" x14ac:dyDescent="0.25">
      <c r="F465" s="24"/>
    </row>
    <row r="466" spans="6:6" x14ac:dyDescent="0.25">
      <c r="F466" s="24"/>
    </row>
    <row r="467" spans="6:6" x14ac:dyDescent="0.25">
      <c r="F467" s="24"/>
    </row>
    <row r="468" spans="6:6" x14ac:dyDescent="0.25">
      <c r="F468" s="24"/>
    </row>
    <row r="469" spans="6:6" x14ac:dyDescent="0.25">
      <c r="F469" s="24"/>
    </row>
    <row r="470" spans="6:6" x14ac:dyDescent="0.25">
      <c r="F470" s="24"/>
    </row>
    <row r="471" spans="6:6" x14ac:dyDescent="0.25">
      <c r="F471" s="24"/>
    </row>
    <row r="472" spans="6:6" x14ac:dyDescent="0.25">
      <c r="F472" s="24"/>
    </row>
    <row r="473" spans="6:6" x14ac:dyDescent="0.25">
      <c r="F473" s="24"/>
    </row>
    <row r="474" spans="6:6" x14ac:dyDescent="0.25">
      <c r="F474" s="24"/>
    </row>
    <row r="475" spans="6:6" x14ac:dyDescent="0.25">
      <c r="F475" s="24"/>
    </row>
    <row r="476" spans="6:6" x14ac:dyDescent="0.25">
      <c r="F476" s="24"/>
    </row>
    <row r="477" spans="6:6" x14ac:dyDescent="0.25">
      <c r="F477" s="24"/>
    </row>
    <row r="478" spans="6:6" x14ac:dyDescent="0.25">
      <c r="F478" s="24"/>
    </row>
    <row r="479" spans="6:6" x14ac:dyDescent="0.25">
      <c r="F479" s="24"/>
    </row>
    <row r="480" spans="6:6" x14ac:dyDescent="0.25">
      <c r="F480" s="24"/>
    </row>
    <row r="481" spans="6:6" x14ac:dyDescent="0.25">
      <c r="F481" s="24"/>
    </row>
    <row r="482" spans="6:6" x14ac:dyDescent="0.25">
      <c r="F482" s="24"/>
    </row>
    <row r="483" spans="6:6" x14ac:dyDescent="0.25">
      <c r="F483" s="24"/>
    </row>
    <row r="484" spans="6:6" x14ac:dyDescent="0.25">
      <c r="F484" s="24"/>
    </row>
    <row r="485" spans="6:6" x14ac:dyDescent="0.25">
      <c r="F485" s="24"/>
    </row>
    <row r="486" spans="6:6" x14ac:dyDescent="0.25">
      <c r="F486" s="24"/>
    </row>
    <row r="487" spans="6:6" x14ac:dyDescent="0.25">
      <c r="F487" s="24"/>
    </row>
    <row r="488" spans="6:6" x14ac:dyDescent="0.25">
      <c r="F488" s="24"/>
    </row>
    <row r="489" spans="6:6" x14ac:dyDescent="0.25">
      <c r="F489" s="24"/>
    </row>
    <row r="490" spans="6:6" x14ac:dyDescent="0.25">
      <c r="F490" s="24"/>
    </row>
    <row r="491" spans="6:6" x14ac:dyDescent="0.25">
      <c r="F491" s="24"/>
    </row>
    <row r="492" spans="6:6" x14ac:dyDescent="0.25">
      <c r="F492" s="24"/>
    </row>
    <row r="493" spans="6:6" x14ac:dyDescent="0.25">
      <c r="F493" s="24"/>
    </row>
    <row r="494" spans="6:6" x14ac:dyDescent="0.25">
      <c r="F494" s="24"/>
    </row>
    <row r="495" spans="6:6" x14ac:dyDescent="0.25">
      <c r="F495" s="24"/>
    </row>
    <row r="496" spans="6:6" x14ac:dyDescent="0.25">
      <c r="F496" s="24"/>
    </row>
    <row r="497" spans="6:6" x14ac:dyDescent="0.25">
      <c r="F497" s="24"/>
    </row>
    <row r="498" spans="6:6" x14ac:dyDescent="0.25">
      <c r="F498" s="24"/>
    </row>
    <row r="499" spans="6:6" x14ac:dyDescent="0.25">
      <c r="F499" s="24"/>
    </row>
    <row r="500" spans="6:6" x14ac:dyDescent="0.25">
      <c r="F500" s="24"/>
    </row>
    <row r="501" spans="6:6" x14ac:dyDescent="0.25">
      <c r="F501" s="24"/>
    </row>
    <row r="502" spans="6:6" x14ac:dyDescent="0.25">
      <c r="F502" s="24"/>
    </row>
    <row r="503" spans="6:6" x14ac:dyDescent="0.25">
      <c r="F503" s="24"/>
    </row>
    <row r="504" spans="6:6" x14ac:dyDescent="0.25">
      <c r="F504" s="24"/>
    </row>
    <row r="505" spans="6:6" x14ac:dyDescent="0.25">
      <c r="F505" s="24"/>
    </row>
    <row r="506" spans="6:6" x14ac:dyDescent="0.25">
      <c r="F506" s="24"/>
    </row>
    <row r="507" spans="6:6" x14ac:dyDescent="0.25">
      <c r="F507" s="24"/>
    </row>
    <row r="508" spans="6:6" x14ac:dyDescent="0.25">
      <c r="F508" s="24"/>
    </row>
    <row r="509" spans="6:6" x14ac:dyDescent="0.25">
      <c r="F509" s="24"/>
    </row>
    <row r="510" spans="6:6" x14ac:dyDescent="0.25">
      <c r="F510" s="24"/>
    </row>
    <row r="511" spans="6:6" x14ac:dyDescent="0.25">
      <c r="F511" s="24"/>
    </row>
    <row r="512" spans="6:6" x14ac:dyDescent="0.25">
      <c r="F512" s="24"/>
    </row>
    <row r="513" spans="6:6" x14ac:dyDescent="0.25">
      <c r="F513" s="24"/>
    </row>
    <row r="514" spans="6:6" x14ac:dyDescent="0.25">
      <c r="F514" s="24"/>
    </row>
    <row r="515" spans="6:6" x14ac:dyDescent="0.25">
      <c r="F515" s="24"/>
    </row>
    <row r="516" spans="6:6" x14ac:dyDescent="0.25">
      <c r="F516" s="24"/>
    </row>
    <row r="517" spans="6:6" x14ac:dyDescent="0.25">
      <c r="F517" s="24"/>
    </row>
    <row r="518" spans="6:6" x14ac:dyDescent="0.25">
      <c r="F518" s="24"/>
    </row>
    <row r="519" spans="6:6" x14ac:dyDescent="0.25">
      <c r="F519" s="24"/>
    </row>
    <row r="520" spans="6:6" x14ac:dyDescent="0.25">
      <c r="F520" s="24"/>
    </row>
    <row r="521" spans="6:6" x14ac:dyDescent="0.25">
      <c r="F521" s="24"/>
    </row>
    <row r="522" spans="6:6" x14ac:dyDescent="0.25">
      <c r="F522" s="24"/>
    </row>
    <row r="523" spans="6:6" x14ac:dyDescent="0.25">
      <c r="F523" s="24"/>
    </row>
    <row r="524" spans="6:6" x14ac:dyDescent="0.25">
      <c r="F524" s="24"/>
    </row>
    <row r="525" spans="6:6" x14ac:dyDescent="0.25">
      <c r="F525" s="24"/>
    </row>
    <row r="526" spans="6:6" x14ac:dyDescent="0.25">
      <c r="F526" s="24"/>
    </row>
    <row r="527" spans="6:6" x14ac:dyDescent="0.25">
      <c r="F527" s="24"/>
    </row>
    <row r="528" spans="6:6" x14ac:dyDescent="0.25">
      <c r="F528" s="24"/>
    </row>
    <row r="529" spans="6:6" x14ac:dyDescent="0.25">
      <c r="F529" s="24"/>
    </row>
    <row r="530" spans="6:6" x14ac:dyDescent="0.25">
      <c r="F530" s="24"/>
    </row>
    <row r="531" spans="6:6" x14ac:dyDescent="0.25">
      <c r="F531" s="24"/>
    </row>
    <row r="532" spans="6:6" x14ac:dyDescent="0.25">
      <c r="F532" s="24"/>
    </row>
    <row r="533" spans="6:6" x14ac:dyDescent="0.25">
      <c r="F533" s="24"/>
    </row>
    <row r="534" spans="6:6" x14ac:dyDescent="0.25">
      <c r="F534" s="24"/>
    </row>
    <row r="535" spans="6:6" x14ac:dyDescent="0.25">
      <c r="F535" s="24"/>
    </row>
    <row r="536" spans="6:6" x14ac:dyDescent="0.25">
      <c r="F536" s="24"/>
    </row>
    <row r="537" spans="6:6" x14ac:dyDescent="0.25">
      <c r="F537" s="24"/>
    </row>
    <row r="538" spans="6:6" x14ac:dyDescent="0.25">
      <c r="F538" s="24"/>
    </row>
    <row r="539" spans="6:6" x14ac:dyDescent="0.25">
      <c r="F539" s="24"/>
    </row>
    <row r="540" spans="6:6" x14ac:dyDescent="0.25">
      <c r="F540" s="24"/>
    </row>
    <row r="541" spans="6:6" x14ac:dyDescent="0.25">
      <c r="F541" s="24"/>
    </row>
    <row r="542" spans="6:6" x14ac:dyDescent="0.25">
      <c r="F542" s="24"/>
    </row>
    <row r="543" spans="6:6" x14ac:dyDescent="0.25">
      <c r="F543" s="24"/>
    </row>
    <row r="544" spans="6:6" x14ac:dyDescent="0.25">
      <c r="F544" s="24"/>
    </row>
    <row r="545" spans="6:6" x14ac:dyDescent="0.25">
      <c r="F545" s="24"/>
    </row>
    <row r="546" spans="6:6" x14ac:dyDescent="0.25">
      <c r="F546" s="24"/>
    </row>
    <row r="547" spans="6:6" x14ac:dyDescent="0.25">
      <c r="F547" s="24"/>
    </row>
    <row r="548" spans="6:6" x14ac:dyDescent="0.25">
      <c r="F548" s="24"/>
    </row>
    <row r="549" spans="6:6" x14ac:dyDescent="0.25">
      <c r="F549" s="24"/>
    </row>
    <row r="550" spans="6:6" x14ac:dyDescent="0.25">
      <c r="F550" s="24"/>
    </row>
    <row r="551" spans="6:6" x14ac:dyDescent="0.25">
      <c r="F551" s="24"/>
    </row>
    <row r="552" spans="6:6" x14ac:dyDescent="0.25">
      <c r="F552" s="24"/>
    </row>
    <row r="553" spans="6:6" x14ac:dyDescent="0.25">
      <c r="F553" s="24"/>
    </row>
    <row r="554" spans="6:6" x14ac:dyDescent="0.25">
      <c r="F554" s="24"/>
    </row>
    <row r="555" spans="6:6" x14ac:dyDescent="0.25">
      <c r="F555" s="24"/>
    </row>
    <row r="556" spans="6:6" x14ac:dyDescent="0.25">
      <c r="F556" s="24"/>
    </row>
    <row r="557" spans="6:6" x14ac:dyDescent="0.25">
      <c r="F557" s="24"/>
    </row>
    <row r="558" spans="6:6" x14ac:dyDescent="0.25">
      <c r="F558" s="24"/>
    </row>
    <row r="559" spans="6:6" x14ac:dyDescent="0.25">
      <c r="F559" s="24"/>
    </row>
    <row r="560" spans="6:6" x14ac:dyDescent="0.25">
      <c r="F560" s="24"/>
    </row>
    <row r="561" spans="6:6" x14ac:dyDescent="0.25">
      <c r="F561" s="24"/>
    </row>
    <row r="562" spans="6:6" x14ac:dyDescent="0.25">
      <c r="F562" s="24"/>
    </row>
    <row r="563" spans="6:6" x14ac:dyDescent="0.25">
      <c r="F563" s="24"/>
    </row>
    <row r="564" spans="6:6" x14ac:dyDescent="0.25">
      <c r="F564" s="24"/>
    </row>
    <row r="565" spans="6:6" x14ac:dyDescent="0.25">
      <c r="F565" s="24"/>
    </row>
    <row r="566" spans="6:6" x14ac:dyDescent="0.25">
      <c r="F566" s="24"/>
    </row>
    <row r="567" spans="6:6" x14ac:dyDescent="0.25">
      <c r="F567" s="24"/>
    </row>
    <row r="568" spans="6:6" x14ac:dyDescent="0.25">
      <c r="F568" s="24"/>
    </row>
    <row r="569" spans="6:6" x14ac:dyDescent="0.25">
      <c r="F569" s="24"/>
    </row>
    <row r="570" spans="6:6" x14ac:dyDescent="0.25">
      <c r="F570" s="24"/>
    </row>
    <row r="571" spans="6:6" x14ac:dyDescent="0.25">
      <c r="F571" s="24"/>
    </row>
    <row r="572" spans="6:6" x14ac:dyDescent="0.25">
      <c r="F572" s="24"/>
    </row>
    <row r="573" spans="6:6" x14ac:dyDescent="0.25">
      <c r="F573" s="24"/>
    </row>
    <row r="574" spans="6:6" x14ac:dyDescent="0.25">
      <c r="F574" s="24"/>
    </row>
    <row r="575" spans="6:6" x14ac:dyDescent="0.25">
      <c r="F575" s="24"/>
    </row>
    <row r="576" spans="6:6" x14ac:dyDescent="0.25">
      <c r="F576" s="24"/>
    </row>
    <row r="577" spans="6:6" x14ac:dyDescent="0.25">
      <c r="F577" s="24"/>
    </row>
    <row r="578" spans="6:6" x14ac:dyDescent="0.25">
      <c r="F578" s="24"/>
    </row>
    <row r="579" spans="6:6" x14ac:dyDescent="0.25">
      <c r="F579" s="24"/>
    </row>
    <row r="580" spans="6:6" x14ac:dyDescent="0.25">
      <c r="F580" s="24"/>
    </row>
    <row r="581" spans="6:6" x14ac:dyDescent="0.25">
      <c r="F581" s="24"/>
    </row>
    <row r="582" spans="6:6" x14ac:dyDescent="0.25">
      <c r="F582" s="24"/>
    </row>
    <row r="583" spans="6:6" x14ac:dyDescent="0.25">
      <c r="F583" s="24"/>
    </row>
    <row r="584" spans="6:6" x14ac:dyDescent="0.25">
      <c r="F584" s="24"/>
    </row>
    <row r="585" spans="6:6" x14ac:dyDescent="0.25">
      <c r="F585" s="24"/>
    </row>
    <row r="586" spans="6:6" x14ac:dyDescent="0.25">
      <c r="F586" s="24"/>
    </row>
    <row r="587" spans="6:6" x14ac:dyDescent="0.25">
      <c r="F587" s="24"/>
    </row>
    <row r="588" spans="6:6" x14ac:dyDescent="0.25">
      <c r="F588" s="24"/>
    </row>
    <row r="589" spans="6:6" x14ac:dyDescent="0.25">
      <c r="F589" s="24"/>
    </row>
    <row r="590" spans="6:6" x14ac:dyDescent="0.25">
      <c r="F590" s="24"/>
    </row>
    <row r="591" spans="6:6" x14ac:dyDescent="0.25">
      <c r="F591" s="24"/>
    </row>
    <row r="592" spans="6:6" x14ac:dyDescent="0.25">
      <c r="F592" s="24"/>
    </row>
    <row r="593" spans="6:6" x14ac:dyDescent="0.25">
      <c r="F593" s="24"/>
    </row>
    <row r="594" spans="6:6" x14ac:dyDescent="0.25">
      <c r="F594" s="24"/>
    </row>
    <row r="595" spans="6:6" x14ac:dyDescent="0.25">
      <c r="F595" s="24"/>
    </row>
    <row r="596" spans="6:6" x14ac:dyDescent="0.25">
      <c r="F596" s="24"/>
    </row>
    <row r="597" spans="6:6" x14ac:dyDescent="0.25">
      <c r="F597" s="24"/>
    </row>
    <row r="598" spans="6:6" x14ac:dyDescent="0.25">
      <c r="F598" s="24"/>
    </row>
    <row r="599" spans="6:6" x14ac:dyDescent="0.25">
      <c r="F599" s="24"/>
    </row>
    <row r="600" spans="6:6" x14ac:dyDescent="0.25">
      <c r="F600" s="24"/>
    </row>
    <row r="601" spans="6:6" x14ac:dyDescent="0.25">
      <c r="F601" s="24"/>
    </row>
    <row r="602" spans="6:6" x14ac:dyDescent="0.25">
      <c r="F602" s="24"/>
    </row>
    <row r="603" spans="6:6" x14ac:dyDescent="0.25">
      <c r="F603" s="24"/>
    </row>
    <row r="604" spans="6:6" x14ac:dyDescent="0.25">
      <c r="F604" s="24"/>
    </row>
    <row r="605" spans="6:6" x14ac:dyDescent="0.25">
      <c r="F605" s="24"/>
    </row>
    <row r="606" spans="6:6" x14ac:dyDescent="0.25">
      <c r="F606" s="24"/>
    </row>
    <row r="607" spans="6:6" x14ac:dyDescent="0.25">
      <c r="F607" s="24"/>
    </row>
    <row r="608" spans="6:6" x14ac:dyDescent="0.25">
      <c r="F608" s="24"/>
    </row>
    <row r="609" spans="6:6" x14ac:dyDescent="0.25">
      <c r="F609" s="24"/>
    </row>
    <row r="610" spans="6:6" x14ac:dyDescent="0.25">
      <c r="F610" s="24"/>
    </row>
    <row r="611" spans="6:6" x14ac:dyDescent="0.25">
      <c r="F611" s="24"/>
    </row>
    <row r="612" spans="6:6" x14ac:dyDescent="0.25">
      <c r="F612" s="24"/>
    </row>
    <row r="613" spans="6:6" x14ac:dyDescent="0.25">
      <c r="F613" s="24"/>
    </row>
    <row r="614" spans="6:6" x14ac:dyDescent="0.25">
      <c r="F614" s="24"/>
    </row>
    <row r="615" spans="6:6" x14ac:dyDescent="0.25">
      <c r="F615" s="24"/>
    </row>
    <row r="616" spans="6:6" x14ac:dyDescent="0.25">
      <c r="F616" s="24"/>
    </row>
    <row r="617" spans="6:6" x14ac:dyDescent="0.25">
      <c r="F617" s="24"/>
    </row>
    <row r="618" spans="6:6" x14ac:dyDescent="0.25">
      <c r="F618" s="24"/>
    </row>
    <row r="619" spans="6:6" x14ac:dyDescent="0.25">
      <c r="F619" s="24"/>
    </row>
    <row r="620" spans="6:6" x14ac:dyDescent="0.25">
      <c r="F620" s="24"/>
    </row>
    <row r="621" spans="6:6" x14ac:dyDescent="0.25">
      <c r="F621" s="24"/>
    </row>
    <row r="622" spans="6:6" x14ac:dyDescent="0.25">
      <c r="F622" s="24"/>
    </row>
    <row r="623" spans="6:6" x14ac:dyDescent="0.25">
      <c r="F623" s="24"/>
    </row>
    <row r="624" spans="6:6" x14ac:dyDescent="0.25">
      <c r="F624" s="24"/>
    </row>
    <row r="625" spans="6:6" x14ac:dyDescent="0.25">
      <c r="F625" s="24"/>
    </row>
    <row r="626" spans="6:6" x14ac:dyDescent="0.25">
      <c r="F626" s="24"/>
    </row>
    <row r="627" spans="6:6" x14ac:dyDescent="0.25">
      <c r="F627" s="24"/>
    </row>
    <row r="628" spans="6:6" x14ac:dyDescent="0.25">
      <c r="F628" s="24"/>
    </row>
    <row r="629" spans="6:6" x14ac:dyDescent="0.25">
      <c r="F629" s="24"/>
    </row>
    <row r="630" spans="6:6" x14ac:dyDescent="0.25">
      <c r="F630" s="24"/>
    </row>
    <row r="631" spans="6:6" x14ac:dyDescent="0.25">
      <c r="F631" s="24"/>
    </row>
    <row r="632" spans="6:6" x14ac:dyDescent="0.25">
      <c r="F632" s="24"/>
    </row>
    <row r="633" spans="6:6" x14ac:dyDescent="0.25">
      <c r="F633" s="24"/>
    </row>
    <row r="634" spans="6:6" x14ac:dyDescent="0.25">
      <c r="F634" s="24"/>
    </row>
    <row r="635" spans="6:6" x14ac:dyDescent="0.25">
      <c r="F635" s="24"/>
    </row>
    <row r="636" spans="6:6" x14ac:dyDescent="0.25">
      <c r="F636" s="24"/>
    </row>
    <row r="637" spans="6:6" x14ac:dyDescent="0.25">
      <c r="F637" s="24"/>
    </row>
    <row r="638" spans="6:6" x14ac:dyDescent="0.25">
      <c r="F638" s="24"/>
    </row>
    <row r="639" spans="6:6" x14ac:dyDescent="0.25">
      <c r="F639" s="24"/>
    </row>
    <row r="640" spans="6:6" x14ac:dyDescent="0.25">
      <c r="F640" s="24"/>
    </row>
    <row r="641" spans="6:6" x14ac:dyDescent="0.25">
      <c r="F641" s="24"/>
    </row>
    <row r="642" spans="6:6" x14ac:dyDescent="0.25">
      <c r="F642" s="24"/>
    </row>
    <row r="643" spans="6:6" x14ac:dyDescent="0.25">
      <c r="F643" s="24"/>
    </row>
    <row r="644" spans="6:6" x14ac:dyDescent="0.25">
      <c r="F644" s="24"/>
    </row>
    <row r="645" spans="6:6" x14ac:dyDescent="0.25">
      <c r="F645" s="24"/>
    </row>
    <row r="646" spans="6:6" x14ac:dyDescent="0.25">
      <c r="F646" s="24"/>
    </row>
    <row r="647" spans="6:6" x14ac:dyDescent="0.25">
      <c r="F647" s="24"/>
    </row>
    <row r="648" spans="6:6" x14ac:dyDescent="0.25">
      <c r="F648" s="24"/>
    </row>
    <row r="649" spans="6:6" x14ac:dyDescent="0.25">
      <c r="F649" s="24"/>
    </row>
    <row r="650" spans="6:6" x14ac:dyDescent="0.25">
      <c r="F650" s="24"/>
    </row>
    <row r="651" spans="6:6" x14ac:dyDescent="0.25">
      <c r="F651" s="24"/>
    </row>
    <row r="652" spans="6:6" x14ac:dyDescent="0.25">
      <c r="F652" s="24"/>
    </row>
    <row r="653" spans="6:6" x14ac:dyDescent="0.25">
      <c r="F653" s="24"/>
    </row>
    <row r="654" spans="6:6" x14ac:dyDescent="0.25">
      <c r="F654" s="24"/>
    </row>
    <row r="655" spans="6:6" x14ac:dyDescent="0.25">
      <c r="F655" s="24"/>
    </row>
    <row r="656" spans="6:6" x14ac:dyDescent="0.25">
      <c r="F656" s="24"/>
    </row>
    <row r="657" spans="6:6" x14ac:dyDescent="0.25">
      <c r="F657" s="24"/>
    </row>
    <row r="658" spans="6:6" x14ac:dyDescent="0.25">
      <c r="F658" s="24"/>
    </row>
    <row r="659" spans="6:6" x14ac:dyDescent="0.25">
      <c r="F659" s="24"/>
    </row>
    <row r="660" spans="6:6" x14ac:dyDescent="0.25">
      <c r="F660" s="24"/>
    </row>
    <row r="661" spans="6:6" x14ac:dyDescent="0.25">
      <c r="F661" s="24"/>
    </row>
    <row r="662" spans="6:6" x14ac:dyDescent="0.25">
      <c r="F662" s="24"/>
    </row>
    <row r="663" spans="6:6" x14ac:dyDescent="0.25">
      <c r="F663" s="24"/>
    </row>
    <row r="664" spans="6:6" x14ac:dyDescent="0.25">
      <c r="F664" s="24"/>
    </row>
    <row r="665" spans="6:6" x14ac:dyDescent="0.25">
      <c r="F665" s="24"/>
    </row>
    <row r="666" spans="6:6" x14ac:dyDescent="0.25">
      <c r="F666" s="24"/>
    </row>
    <row r="667" spans="6:6" x14ac:dyDescent="0.25">
      <c r="F667" s="24"/>
    </row>
    <row r="668" spans="6:6" x14ac:dyDescent="0.25">
      <c r="F668" s="24"/>
    </row>
    <row r="669" spans="6:6" x14ac:dyDescent="0.25">
      <c r="F669" s="24"/>
    </row>
    <row r="670" spans="6:6" x14ac:dyDescent="0.25">
      <c r="F670" s="24"/>
    </row>
    <row r="671" spans="6:6" x14ac:dyDescent="0.25">
      <c r="F671" s="24"/>
    </row>
    <row r="672" spans="6:6" x14ac:dyDescent="0.25">
      <c r="F672" s="24"/>
    </row>
    <row r="673" spans="6:6" x14ac:dyDescent="0.25">
      <c r="F673" s="24"/>
    </row>
    <row r="674" spans="6:6" x14ac:dyDescent="0.25">
      <c r="F674" s="24"/>
    </row>
    <row r="675" spans="6:6" x14ac:dyDescent="0.25">
      <c r="F675" s="24"/>
    </row>
    <row r="676" spans="6:6" x14ac:dyDescent="0.25">
      <c r="F676" s="24"/>
    </row>
    <row r="677" spans="6:6" x14ac:dyDescent="0.25">
      <c r="F677" s="24"/>
    </row>
    <row r="678" spans="6:6" x14ac:dyDescent="0.25">
      <c r="F678" s="24"/>
    </row>
    <row r="679" spans="6:6" x14ac:dyDescent="0.25">
      <c r="F679" s="24"/>
    </row>
    <row r="680" spans="6:6" x14ac:dyDescent="0.25">
      <c r="F680" s="24"/>
    </row>
    <row r="681" spans="6:6" x14ac:dyDescent="0.25">
      <c r="F681" s="24"/>
    </row>
    <row r="682" spans="6:6" x14ac:dyDescent="0.25">
      <c r="F682" s="24"/>
    </row>
    <row r="683" spans="6:6" x14ac:dyDescent="0.25">
      <c r="F683" s="24"/>
    </row>
    <row r="684" spans="6:6" x14ac:dyDescent="0.25">
      <c r="F684" s="24"/>
    </row>
    <row r="685" spans="6:6" x14ac:dyDescent="0.25">
      <c r="F685" s="24"/>
    </row>
    <row r="686" spans="6:6" x14ac:dyDescent="0.25">
      <c r="F686" s="24"/>
    </row>
    <row r="687" spans="6:6" x14ac:dyDescent="0.25">
      <c r="F687" s="24"/>
    </row>
    <row r="688" spans="6:6" x14ac:dyDescent="0.25">
      <c r="F688" s="24"/>
    </row>
    <row r="689" spans="6:6" x14ac:dyDescent="0.25">
      <c r="F689" s="24"/>
    </row>
    <row r="690" spans="6:6" x14ac:dyDescent="0.25">
      <c r="F690" s="24"/>
    </row>
    <row r="691" spans="6:6" x14ac:dyDescent="0.25">
      <c r="F691" s="24"/>
    </row>
    <row r="692" spans="6:6" x14ac:dyDescent="0.25">
      <c r="F692" s="24"/>
    </row>
    <row r="693" spans="6:6" x14ac:dyDescent="0.25">
      <c r="F693" s="24"/>
    </row>
    <row r="694" spans="6:6" x14ac:dyDescent="0.25">
      <c r="F694" s="24"/>
    </row>
    <row r="695" spans="6:6" x14ac:dyDescent="0.25">
      <c r="F695" s="24"/>
    </row>
    <row r="696" spans="6:6" x14ac:dyDescent="0.25">
      <c r="F696" s="24"/>
    </row>
    <row r="697" spans="6:6" x14ac:dyDescent="0.25">
      <c r="F697" s="24"/>
    </row>
    <row r="698" spans="6:6" x14ac:dyDescent="0.25">
      <c r="F698" s="24"/>
    </row>
    <row r="699" spans="6:6" x14ac:dyDescent="0.25">
      <c r="F699" s="24"/>
    </row>
    <row r="700" spans="6:6" x14ac:dyDescent="0.25">
      <c r="F700" s="24"/>
    </row>
    <row r="701" spans="6:6" x14ac:dyDescent="0.25">
      <c r="F701" s="24"/>
    </row>
    <row r="702" spans="6:6" x14ac:dyDescent="0.25">
      <c r="F702" s="24"/>
    </row>
    <row r="703" spans="6:6" x14ac:dyDescent="0.25">
      <c r="F703" s="24"/>
    </row>
    <row r="704" spans="6:6" x14ac:dyDescent="0.25">
      <c r="F704" s="24"/>
    </row>
    <row r="705" spans="6:6" x14ac:dyDescent="0.25">
      <c r="F705" s="24"/>
    </row>
    <row r="706" spans="6:6" x14ac:dyDescent="0.25">
      <c r="F706" s="24"/>
    </row>
    <row r="707" spans="6:6" x14ac:dyDescent="0.25">
      <c r="F707" s="24"/>
    </row>
    <row r="708" spans="6:6" x14ac:dyDescent="0.25">
      <c r="F708" s="24"/>
    </row>
    <row r="709" spans="6:6" x14ac:dyDescent="0.25">
      <c r="F709" s="24"/>
    </row>
    <row r="710" spans="6:6" x14ac:dyDescent="0.25">
      <c r="F710" s="24"/>
    </row>
    <row r="711" spans="6:6" x14ac:dyDescent="0.25">
      <c r="F711" s="24"/>
    </row>
    <row r="712" spans="6:6" x14ac:dyDescent="0.25">
      <c r="F712" s="24"/>
    </row>
    <row r="713" spans="6:6" x14ac:dyDescent="0.25">
      <c r="F713" s="24"/>
    </row>
    <row r="714" spans="6:6" x14ac:dyDescent="0.25">
      <c r="F714" s="24"/>
    </row>
    <row r="715" spans="6:6" x14ac:dyDescent="0.25">
      <c r="F715" s="24"/>
    </row>
    <row r="716" spans="6:6" x14ac:dyDescent="0.25">
      <c r="F716" s="24"/>
    </row>
    <row r="717" spans="6:6" x14ac:dyDescent="0.25">
      <c r="F717" s="24"/>
    </row>
    <row r="718" spans="6:6" x14ac:dyDescent="0.25">
      <c r="F718" s="24"/>
    </row>
    <row r="719" spans="6:6" x14ac:dyDescent="0.25">
      <c r="F719" s="24"/>
    </row>
    <row r="720" spans="6:6" x14ac:dyDescent="0.25">
      <c r="F720" s="24"/>
    </row>
    <row r="721" spans="6:6" x14ac:dyDescent="0.25">
      <c r="F721" s="24"/>
    </row>
    <row r="722" spans="6:6" x14ac:dyDescent="0.25">
      <c r="F722" s="24"/>
    </row>
    <row r="723" spans="6:6" x14ac:dyDescent="0.25">
      <c r="F723" s="24"/>
    </row>
    <row r="724" spans="6:6" x14ac:dyDescent="0.25">
      <c r="F724" s="24"/>
    </row>
    <row r="725" spans="6:6" x14ac:dyDescent="0.25">
      <c r="F725" s="24"/>
    </row>
    <row r="726" spans="6:6" x14ac:dyDescent="0.25">
      <c r="F726" s="24"/>
    </row>
    <row r="727" spans="6:6" x14ac:dyDescent="0.25">
      <c r="F727" s="24"/>
    </row>
    <row r="728" spans="6:6" x14ac:dyDescent="0.25">
      <c r="F728" s="24"/>
    </row>
    <row r="729" spans="6:6" x14ac:dyDescent="0.25">
      <c r="F729" s="24"/>
    </row>
    <row r="730" spans="6:6" x14ac:dyDescent="0.25">
      <c r="F730" s="24"/>
    </row>
    <row r="731" spans="6:6" x14ac:dyDescent="0.25">
      <c r="F731" s="24"/>
    </row>
    <row r="732" spans="6:6" x14ac:dyDescent="0.25">
      <c r="F732" s="24"/>
    </row>
    <row r="733" spans="6:6" x14ac:dyDescent="0.25">
      <c r="F733" s="24"/>
    </row>
    <row r="734" spans="6:6" x14ac:dyDescent="0.25">
      <c r="F734" s="24"/>
    </row>
    <row r="735" spans="6:6" x14ac:dyDescent="0.25">
      <c r="F735" s="24"/>
    </row>
    <row r="736" spans="6:6" x14ac:dyDescent="0.25">
      <c r="F736" s="24"/>
    </row>
    <row r="737" spans="6:6" x14ac:dyDescent="0.25">
      <c r="F737" s="24"/>
    </row>
    <row r="738" spans="6:6" x14ac:dyDescent="0.25">
      <c r="F738" s="24"/>
    </row>
    <row r="739" spans="6:6" x14ac:dyDescent="0.25">
      <c r="F739" s="24"/>
    </row>
    <row r="740" spans="6:6" x14ac:dyDescent="0.25">
      <c r="F740" s="24"/>
    </row>
    <row r="741" spans="6:6" x14ac:dyDescent="0.25">
      <c r="F741" s="24"/>
    </row>
    <row r="742" spans="6:6" x14ac:dyDescent="0.25">
      <c r="F742" s="24"/>
    </row>
    <row r="743" spans="6:6" x14ac:dyDescent="0.25">
      <c r="F743" s="24"/>
    </row>
    <row r="744" spans="6:6" x14ac:dyDescent="0.25">
      <c r="F744" s="24"/>
    </row>
    <row r="745" spans="6:6" x14ac:dyDescent="0.25">
      <c r="F745" s="24"/>
    </row>
    <row r="746" spans="6:6" x14ac:dyDescent="0.25">
      <c r="F746" s="24"/>
    </row>
    <row r="747" spans="6:6" x14ac:dyDescent="0.25">
      <c r="F747" s="24"/>
    </row>
    <row r="748" spans="6:6" x14ac:dyDescent="0.25">
      <c r="F748" s="24"/>
    </row>
    <row r="749" spans="6:6" x14ac:dyDescent="0.25">
      <c r="F749" s="24"/>
    </row>
    <row r="750" spans="6:6" x14ac:dyDescent="0.25">
      <c r="F750" s="24"/>
    </row>
    <row r="751" spans="6:6" x14ac:dyDescent="0.25">
      <c r="F751" s="24"/>
    </row>
    <row r="752" spans="6:6" x14ac:dyDescent="0.25">
      <c r="F752" s="24"/>
    </row>
    <row r="753" spans="6:6" x14ac:dyDescent="0.25">
      <c r="F753" s="24"/>
    </row>
    <row r="754" spans="6:6" x14ac:dyDescent="0.25">
      <c r="F754" s="24"/>
    </row>
    <row r="755" spans="6:6" x14ac:dyDescent="0.25">
      <c r="F755" s="24"/>
    </row>
    <row r="756" spans="6:6" x14ac:dyDescent="0.25">
      <c r="F756" s="24"/>
    </row>
    <row r="757" spans="6:6" x14ac:dyDescent="0.25">
      <c r="F757" s="24"/>
    </row>
    <row r="758" spans="6:6" x14ac:dyDescent="0.25">
      <c r="F758" s="24"/>
    </row>
    <row r="759" spans="6:6" x14ac:dyDescent="0.25">
      <c r="F759" s="24"/>
    </row>
    <row r="760" spans="6:6" x14ac:dyDescent="0.25">
      <c r="F760" s="24"/>
    </row>
    <row r="761" spans="6:6" x14ac:dyDescent="0.25">
      <c r="F761" s="24"/>
    </row>
    <row r="762" spans="6:6" x14ac:dyDescent="0.25">
      <c r="F762" s="24"/>
    </row>
    <row r="763" spans="6:6" x14ac:dyDescent="0.25">
      <c r="F763" s="24"/>
    </row>
    <row r="764" spans="6:6" x14ac:dyDescent="0.25">
      <c r="F764" s="24"/>
    </row>
    <row r="765" spans="6:6" x14ac:dyDescent="0.25">
      <c r="F765" s="24"/>
    </row>
    <row r="766" spans="6:6" x14ac:dyDescent="0.25">
      <c r="F766" s="24"/>
    </row>
    <row r="767" spans="6:6" x14ac:dyDescent="0.25">
      <c r="F767" s="24"/>
    </row>
    <row r="768" spans="6:6" x14ac:dyDescent="0.25">
      <c r="F768" s="24"/>
    </row>
    <row r="769" spans="6:6" x14ac:dyDescent="0.25">
      <c r="F769" s="24"/>
    </row>
    <row r="770" spans="6:6" x14ac:dyDescent="0.25">
      <c r="F770" s="24"/>
    </row>
    <row r="771" spans="6:6" x14ac:dyDescent="0.25">
      <c r="F771" s="24"/>
    </row>
    <row r="772" spans="6:6" x14ac:dyDescent="0.25">
      <c r="F772" s="24"/>
    </row>
    <row r="773" spans="6:6" x14ac:dyDescent="0.25">
      <c r="F773" s="24"/>
    </row>
    <row r="774" spans="6:6" x14ac:dyDescent="0.25">
      <c r="F774" s="24"/>
    </row>
    <row r="775" spans="6:6" x14ac:dyDescent="0.25">
      <c r="F775" s="24"/>
    </row>
    <row r="776" spans="6:6" x14ac:dyDescent="0.25">
      <c r="F776" s="24"/>
    </row>
    <row r="777" spans="6:6" x14ac:dyDescent="0.25">
      <c r="F777" s="24"/>
    </row>
    <row r="778" spans="6:6" x14ac:dyDescent="0.25">
      <c r="F778" s="24"/>
    </row>
    <row r="779" spans="6:6" x14ac:dyDescent="0.25">
      <c r="F779" s="24"/>
    </row>
    <row r="780" spans="6:6" x14ac:dyDescent="0.25">
      <c r="F780" s="24"/>
    </row>
    <row r="781" spans="6:6" x14ac:dyDescent="0.25">
      <c r="F781" s="24"/>
    </row>
    <row r="782" spans="6:6" x14ac:dyDescent="0.25">
      <c r="F782" s="24"/>
    </row>
    <row r="783" spans="6:6" x14ac:dyDescent="0.25">
      <c r="F783" s="24"/>
    </row>
    <row r="784" spans="6:6" x14ac:dyDescent="0.25">
      <c r="F784" s="24"/>
    </row>
    <row r="785" spans="6:6" x14ac:dyDescent="0.25">
      <c r="F785" s="24"/>
    </row>
    <row r="786" spans="6:6" x14ac:dyDescent="0.25">
      <c r="F786" s="24"/>
    </row>
    <row r="787" spans="6:6" x14ac:dyDescent="0.25">
      <c r="F787" s="24"/>
    </row>
    <row r="788" spans="6:6" x14ac:dyDescent="0.25">
      <c r="F788" s="24"/>
    </row>
    <row r="789" spans="6:6" x14ac:dyDescent="0.25">
      <c r="F789" s="24"/>
    </row>
    <row r="790" spans="6:6" x14ac:dyDescent="0.25">
      <c r="F790" s="24"/>
    </row>
    <row r="791" spans="6:6" x14ac:dyDescent="0.25">
      <c r="F791" s="24"/>
    </row>
    <row r="792" spans="6:6" x14ac:dyDescent="0.25">
      <c r="F792" s="24"/>
    </row>
    <row r="793" spans="6:6" x14ac:dyDescent="0.25">
      <c r="F793" s="24"/>
    </row>
    <row r="794" spans="6:6" x14ac:dyDescent="0.25">
      <c r="F794" s="24"/>
    </row>
    <row r="795" spans="6:6" x14ac:dyDescent="0.25">
      <c r="F795" s="24"/>
    </row>
    <row r="796" spans="6:6" x14ac:dyDescent="0.25">
      <c r="F796" s="24"/>
    </row>
    <row r="797" spans="6:6" x14ac:dyDescent="0.25">
      <c r="F797" s="24"/>
    </row>
    <row r="798" spans="6:6" x14ac:dyDescent="0.25">
      <c r="F798" s="24"/>
    </row>
    <row r="799" spans="6:6" x14ac:dyDescent="0.25">
      <c r="F799" s="24"/>
    </row>
    <row r="800" spans="6:6" x14ac:dyDescent="0.25">
      <c r="F800" s="24"/>
    </row>
    <row r="801" spans="6:6" x14ac:dyDescent="0.25">
      <c r="F801" s="24"/>
    </row>
    <row r="802" spans="6:6" x14ac:dyDescent="0.25">
      <c r="F802" s="24"/>
    </row>
    <row r="803" spans="6:6" x14ac:dyDescent="0.25">
      <c r="F803" s="24"/>
    </row>
    <row r="804" spans="6:6" x14ac:dyDescent="0.25">
      <c r="F804" s="24"/>
    </row>
    <row r="805" spans="6:6" x14ac:dyDescent="0.25">
      <c r="F805" s="24"/>
    </row>
    <row r="806" spans="6:6" x14ac:dyDescent="0.25">
      <c r="F806" s="24"/>
    </row>
    <row r="807" spans="6:6" x14ac:dyDescent="0.25">
      <c r="F807" s="24"/>
    </row>
    <row r="808" spans="6:6" x14ac:dyDescent="0.25">
      <c r="F808" s="24"/>
    </row>
    <row r="809" spans="6:6" x14ac:dyDescent="0.25">
      <c r="F809" s="24"/>
    </row>
    <row r="810" spans="6:6" x14ac:dyDescent="0.25">
      <c r="F810" s="24"/>
    </row>
    <row r="811" spans="6:6" x14ac:dyDescent="0.25">
      <c r="F811" s="24"/>
    </row>
    <row r="812" spans="6:6" x14ac:dyDescent="0.25">
      <c r="F812" s="24"/>
    </row>
    <row r="813" spans="6:6" x14ac:dyDescent="0.25">
      <c r="F813" s="24"/>
    </row>
    <row r="814" spans="6:6" x14ac:dyDescent="0.25">
      <c r="F814" s="24"/>
    </row>
    <row r="815" spans="6:6" x14ac:dyDescent="0.25">
      <c r="F815" s="24"/>
    </row>
    <row r="816" spans="6:6" x14ac:dyDescent="0.25">
      <c r="F816" s="24"/>
    </row>
    <row r="817" spans="6:6" x14ac:dyDescent="0.25">
      <c r="F817" s="24"/>
    </row>
    <row r="818" spans="6:6" x14ac:dyDescent="0.25">
      <c r="F818" s="24"/>
    </row>
    <row r="819" spans="6:6" x14ac:dyDescent="0.25">
      <c r="F819" s="24"/>
    </row>
    <row r="820" spans="6:6" x14ac:dyDescent="0.25">
      <c r="F820" s="24"/>
    </row>
    <row r="821" spans="6:6" x14ac:dyDescent="0.25">
      <c r="F821" s="24"/>
    </row>
    <row r="822" spans="6:6" x14ac:dyDescent="0.25">
      <c r="F822" s="24"/>
    </row>
    <row r="823" spans="6:6" x14ac:dyDescent="0.25">
      <c r="F823" s="24"/>
    </row>
    <row r="824" spans="6:6" x14ac:dyDescent="0.25">
      <c r="F824" s="24"/>
    </row>
    <row r="825" spans="6:6" x14ac:dyDescent="0.25">
      <c r="F825" s="24"/>
    </row>
    <row r="826" spans="6:6" x14ac:dyDescent="0.25">
      <c r="F826" s="24"/>
    </row>
    <row r="827" spans="6:6" x14ac:dyDescent="0.25">
      <c r="F827" s="24"/>
    </row>
    <row r="828" spans="6:6" x14ac:dyDescent="0.25">
      <c r="F828" s="24"/>
    </row>
    <row r="829" spans="6:6" x14ac:dyDescent="0.25">
      <c r="F829" s="24"/>
    </row>
    <row r="830" spans="6:6" x14ac:dyDescent="0.25">
      <c r="F830" s="24"/>
    </row>
    <row r="831" spans="6:6" x14ac:dyDescent="0.25">
      <c r="F831" s="24"/>
    </row>
    <row r="832" spans="6:6" x14ac:dyDescent="0.25">
      <c r="F832" s="24"/>
    </row>
    <row r="833" spans="6:6" x14ac:dyDescent="0.25">
      <c r="F833" s="24"/>
    </row>
    <row r="834" spans="6:6" x14ac:dyDescent="0.25">
      <c r="F834" s="24"/>
    </row>
    <row r="835" spans="6:6" x14ac:dyDescent="0.25">
      <c r="F835" s="24"/>
    </row>
    <row r="836" spans="6:6" x14ac:dyDescent="0.25">
      <c r="F836" s="24"/>
    </row>
    <row r="837" spans="6:6" x14ac:dyDescent="0.25">
      <c r="F837" s="24"/>
    </row>
    <row r="838" spans="6:6" x14ac:dyDescent="0.25">
      <c r="F838" s="24"/>
    </row>
    <row r="839" spans="6:6" x14ac:dyDescent="0.25">
      <c r="F839" s="24"/>
    </row>
    <row r="840" spans="6:6" x14ac:dyDescent="0.25">
      <c r="F840" s="24"/>
    </row>
    <row r="841" spans="6:6" x14ac:dyDescent="0.25">
      <c r="F841" s="24"/>
    </row>
    <row r="842" spans="6:6" x14ac:dyDescent="0.25">
      <c r="F842" s="24"/>
    </row>
    <row r="843" spans="6:6" x14ac:dyDescent="0.25">
      <c r="F843" s="24"/>
    </row>
    <row r="844" spans="6:6" x14ac:dyDescent="0.25">
      <c r="F844" s="24"/>
    </row>
    <row r="845" spans="6:6" x14ac:dyDescent="0.25">
      <c r="F845" s="24"/>
    </row>
    <row r="846" spans="6:6" x14ac:dyDescent="0.25">
      <c r="F846" s="24"/>
    </row>
    <row r="847" spans="6:6" x14ac:dyDescent="0.25">
      <c r="F847" s="24"/>
    </row>
    <row r="848" spans="6:6" x14ac:dyDescent="0.25">
      <c r="F848" s="24"/>
    </row>
    <row r="849" spans="6:6" x14ac:dyDescent="0.25">
      <c r="F849" s="24"/>
    </row>
    <row r="850" spans="6:6" x14ac:dyDescent="0.25">
      <c r="F850" s="24"/>
    </row>
    <row r="851" spans="6:6" x14ac:dyDescent="0.25">
      <c r="F851" s="24"/>
    </row>
    <row r="852" spans="6:6" x14ac:dyDescent="0.25">
      <c r="F852" s="24"/>
    </row>
    <row r="853" spans="6:6" x14ac:dyDescent="0.25">
      <c r="F853" s="24"/>
    </row>
    <row r="854" spans="6:6" x14ac:dyDescent="0.25">
      <c r="F854" s="24"/>
    </row>
    <row r="855" spans="6:6" x14ac:dyDescent="0.25">
      <c r="F855" s="24"/>
    </row>
    <row r="856" spans="6:6" x14ac:dyDescent="0.25">
      <c r="F856" s="24"/>
    </row>
    <row r="857" spans="6:6" x14ac:dyDescent="0.25">
      <c r="F857" s="24"/>
    </row>
    <row r="858" spans="6:6" x14ac:dyDescent="0.25">
      <c r="F858" s="24"/>
    </row>
    <row r="859" spans="6:6" x14ac:dyDescent="0.25">
      <c r="F859" s="24"/>
    </row>
    <row r="860" spans="6:6" x14ac:dyDescent="0.25">
      <c r="F860" s="24"/>
    </row>
    <row r="861" spans="6:6" x14ac:dyDescent="0.25">
      <c r="F861" s="24"/>
    </row>
    <row r="862" spans="6:6" x14ac:dyDescent="0.25">
      <c r="F862" s="24"/>
    </row>
    <row r="863" spans="6:6" x14ac:dyDescent="0.25">
      <c r="F863" s="24"/>
    </row>
    <row r="864" spans="6:6" x14ac:dyDescent="0.25">
      <c r="F864" s="24"/>
    </row>
    <row r="865" spans="6:6" x14ac:dyDescent="0.25">
      <c r="F865" s="24"/>
    </row>
    <row r="866" spans="6:6" x14ac:dyDescent="0.25">
      <c r="F866" s="24"/>
    </row>
    <row r="867" spans="6:6" x14ac:dyDescent="0.25">
      <c r="F867" s="24"/>
    </row>
    <row r="868" spans="6:6" x14ac:dyDescent="0.25">
      <c r="F868" s="24"/>
    </row>
    <row r="869" spans="6:6" x14ac:dyDescent="0.25">
      <c r="F869" s="24"/>
    </row>
    <row r="870" spans="6:6" x14ac:dyDescent="0.25">
      <c r="F870" s="24"/>
    </row>
    <row r="871" spans="6:6" x14ac:dyDescent="0.25">
      <c r="F871" s="24"/>
    </row>
    <row r="872" spans="6:6" x14ac:dyDescent="0.25">
      <c r="F872" s="24"/>
    </row>
    <row r="873" spans="6:6" x14ac:dyDescent="0.25">
      <c r="F873" s="24"/>
    </row>
    <row r="874" spans="6:6" x14ac:dyDescent="0.25">
      <c r="F874" s="24"/>
    </row>
    <row r="875" spans="6:6" x14ac:dyDescent="0.25">
      <c r="F875" s="24"/>
    </row>
    <row r="876" spans="6:6" x14ac:dyDescent="0.25">
      <c r="F876" s="24"/>
    </row>
    <row r="877" spans="6:6" x14ac:dyDescent="0.25">
      <c r="F877" s="24"/>
    </row>
    <row r="878" spans="6:6" x14ac:dyDescent="0.25">
      <c r="F878" s="24"/>
    </row>
    <row r="879" spans="6:6" x14ac:dyDescent="0.25">
      <c r="F879" s="24"/>
    </row>
    <row r="880" spans="6:6" x14ac:dyDescent="0.25">
      <c r="F880" s="24"/>
    </row>
    <row r="881" spans="6:6" x14ac:dyDescent="0.25">
      <c r="F881" s="24"/>
    </row>
    <row r="882" spans="6:6" x14ac:dyDescent="0.25">
      <c r="F882" s="24"/>
    </row>
    <row r="883" spans="6:6" x14ac:dyDescent="0.25">
      <c r="F883" s="24"/>
    </row>
    <row r="884" spans="6:6" x14ac:dyDescent="0.25">
      <c r="F884" s="24"/>
    </row>
    <row r="885" spans="6:6" x14ac:dyDescent="0.25">
      <c r="F885" s="24"/>
    </row>
    <row r="886" spans="6:6" x14ac:dyDescent="0.25">
      <c r="F886" s="24"/>
    </row>
    <row r="887" spans="6:6" x14ac:dyDescent="0.25">
      <c r="F887" s="24"/>
    </row>
    <row r="888" spans="6:6" x14ac:dyDescent="0.25">
      <c r="F888" s="24"/>
    </row>
    <row r="889" spans="6:6" x14ac:dyDescent="0.25">
      <c r="F889" s="24"/>
    </row>
    <row r="890" spans="6:6" x14ac:dyDescent="0.25">
      <c r="F890" s="24"/>
    </row>
    <row r="891" spans="6:6" x14ac:dyDescent="0.25">
      <c r="F891" s="24"/>
    </row>
    <row r="892" spans="6:6" x14ac:dyDescent="0.25">
      <c r="F892" s="24"/>
    </row>
    <row r="893" spans="6:6" x14ac:dyDescent="0.25">
      <c r="F893" s="24"/>
    </row>
    <row r="894" spans="6:6" x14ac:dyDescent="0.25">
      <c r="F894" s="24"/>
    </row>
    <row r="895" spans="6:6" x14ac:dyDescent="0.25">
      <c r="F895" s="24"/>
    </row>
    <row r="896" spans="6:6" x14ac:dyDescent="0.25">
      <c r="F896" s="24"/>
    </row>
    <row r="897" spans="6:6" x14ac:dyDescent="0.25">
      <c r="F897" s="24"/>
    </row>
    <row r="898" spans="6:6" x14ac:dyDescent="0.25">
      <c r="F898" s="24"/>
    </row>
    <row r="899" spans="6:6" x14ac:dyDescent="0.25">
      <c r="F899" s="24"/>
    </row>
    <row r="900" spans="6:6" x14ac:dyDescent="0.25">
      <c r="F900" s="24"/>
    </row>
    <row r="901" spans="6:6" x14ac:dyDescent="0.25">
      <c r="F901" s="24"/>
    </row>
    <row r="902" spans="6:6" x14ac:dyDescent="0.25">
      <c r="F902" s="24"/>
    </row>
    <row r="903" spans="6:6" x14ac:dyDescent="0.25">
      <c r="F903" s="24"/>
    </row>
    <row r="904" spans="6:6" x14ac:dyDescent="0.25">
      <c r="F904" s="24"/>
    </row>
    <row r="905" spans="6:6" x14ac:dyDescent="0.25">
      <c r="F905" s="24"/>
    </row>
    <row r="906" spans="6:6" x14ac:dyDescent="0.25">
      <c r="F906" s="24"/>
    </row>
    <row r="907" spans="6:6" x14ac:dyDescent="0.25">
      <c r="F907" s="24"/>
    </row>
    <row r="908" spans="6:6" x14ac:dyDescent="0.25">
      <c r="F908" s="24"/>
    </row>
    <row r="909" spans="6:6" x14ac:dyDescent="0.25">
      <c r="F909" s="24"/>
    </row>
    <row r="910" spans="6:6" x14ac:dyDescent="0.25">
      <c r="F910" s="24"/>
    </row>
    <row r="911" spans="6:6" x14ac:dyDescent="0.25">
      <c r="F911" s="24"/>
    </row>
    <row r="912" spans="6:6" x14ac:dyDescent="0.25">
      <c r="F912" s="24"/>
    </row>
    <row r="913" spans="6:6" x14ac:dyDescent="0.25">
      <c r="F913" s="24"/>
    </row>
    <row r="914" spans="6:6" x14ac:dyDescent="0.25">
      <c r="F914" s="24"/>
    </row>
    <row r="915" spans="6:6" x14ac:dyDescent="0.25">
      <c r="F915" s="24"/>
    </row>
    <row r="916" spans="6:6" x14ac:dyDescent="0.25">
      <c r="F916" s="24"/>
    </row>
    <row r="917" spans="6:6" x14ac:dyDescent="0.25">
      <c r="F917" s="24"/>
    </row>
    <row r="918" spans="6:6" x14ac:dyDescent="0.25">
      <c r="F918" s="24"/>
    </row>
    <row r="919" spans="6:6" x14ac:dyDescent="0.25">
      <c r="F919" s="24"/>
    </row>
    <row r="920" spans="6:6" x14ac:dyDescent="0.25">
      <c r="F920" s="24"/>
    </row>
    <row r="921" spans="6:6" x14ac:dyDescent="0.25">
      <c r="F921" s="24"/>
    </row>
    <row r="922" spans="6:6" x14ac:dyDescent="0.25">
      <c r="F922" s="24"/>
    </row>
    <row r="923" spans="6:6" x14ac:dyDescent="0.25">
      <c r="F923" s="24"/>
    </row>
    <row r="924" spans="6:6" x14ac:dyDescent="0.25">
      <c r="F924" s="24"/>
    </row>
    <row r="925" spans="6:6" x14ac:dyDescent="0.25">
      <c r="F925" s="24"/>
    </row>
    <row r="926" spans="6:6" x14ac:dyDescent="0.25">
      <c r="F926" s="24"/>
    </row>
    <row r="927" spans="6:6" x14ac:dyDescent="0.25">
      <c r="F927" s="24"/>
    </row>
    <row r="928" spans="6:6" x14ac:dyDescent="0.25">
      <c r="F928" s="24"/>
    </row>
    <row r="929" spans="6:6" x14ac:dyDescent="0.25">
      <c r="F929" s="24"/>
    </row>
    <row r="930" spans="6:6" x14ac:dyDescent="0.25">
      <c r="F930" s="24"/>
    </row>
    <row r="931" spans="6:6" x14ac:dyDescent="0.25">
      <c r="F931" s="24"/>
    </row>
    <row r="932" spans="6:6" x14ac:dyDescent="0.25">
      <c r="F932" s="24"/>
    </row>
    <row r="933" spans="6:6" x14ac:dyDescent="0.25">
      <c r="F933" s="24"/>
    </row>
    <row r="934" spans="6:6" x14ac:dyDescent="0.25">
      <c r="F934" s="24"/>
    </row>
    <row r="935" spans="6:6" x14ac:dyDescent="0.25">
      <c r="F935" s="24"/>
    </row>
    <row r="936" spans="6:6" x14ac:dyDescent="0.25">
      <c r="F936" s="24"/>
    </row>
    <row r="937" spans="6:6" x14ac:dyDescent="0.25">
      <c r="F937" s="24"/>
    </row>
    <row r="938" spans="6:6" x14ac:dyDescent="0.25">
      <c r="F938" s="24"/>
    </row>
    <row r="939" spans="6:6" x14ac:dyDescent="0.25">
      <c r="F939" s="24"/>
    </row>
    <row r="940" spans="6:6" x14ac:dyDescent="0.25">
      <c r="F940" s="24"/>
    </row>
    <row r="941" spans="6:6" x14ac:dyDescent="0.25">
      <c r="F941" s="24"/>
    </row>
    <row r="942" spans="6:6" x14ac:dyDescent="0.25">
      <c r="F942" s="24"/>
    </row>
    <row r="943" spans="6:6" x14ac:dyDescent="0.25">
      <c r="F943" s="24"/>
    </row>
    <row r="944" spans="6:6" x14ac:dyDescent="0.25">
      <c r="F944" s="24"/>
    </row>
    <row r="945" spans="6:6" x14ac:dyDescent="0.25">
      <c r="F945" s="24"/>
    </row>
    <row r="946" spans="6:6" x14ac:dyDescent="0.25">
      <c r="F946" s="24"/>
    </row>
    <row r="947" spans="6:6" x14ac:dyDescent="0.25">
      <c r="F947" s="24"/>
    </row>
    <row r="948" spans="6:6" x14ac:dyDescent="0.25">
      <c r="F948" s="24"/>
    </row>
    <row r="949" spans="6:6" x14ac:dyDescent="0.25">
      <c r="F949" s="24"/>
    </row>
    <row r="950" spans="6:6" x14ac:dyDescent="0.25">
      <c r="F950" s="24"/>
    </row>
    <row r="951" spans="6:6" x14ac:dyDescent="0.25">
      <c r="F951" s="24"/>
    </row>
    <row r="952" spans="6:6" x14ac:dyDescent="0.25">
      <c r="F952" s="24"/>
    </row>
    <row r="953" spans="6:6" x14ac:dyDescent="0.25">
      <c r="F953" s="24"/>
    </row>
    <row r="954" spans="6:6" x14ac:dyDescent="0.25">
      <c r="F954" s="24"/>
    </row>
    <row r="955" spans="6:6" x14ac:dyDescent="0.25">
      <c r="F955" s="24"/>
    </row>
    <row r="956" spans="6:6" x14ac:dyDescent="0.25">
      <c r="F956" s="24"/>
    </row>
    <row r="957" spans="6:6" x14ac:dyDescent="0.25">
      <c r="F957" s="24"/>
    </row>
    <row r="958" spans="6:6" x14ac:dyDescent="0.25">
      <c r="F958" s="24"/>
    </row>
    <row r="959" spans="6:6" x14ac:dyDescent="0.25">
      <c r="F959" s="24"/>
    </row>
    <row r="960" spans="6:6" x14ac:dyDescent="0.25">
      <c r="F960" s="24"/>
    </row>
    <row r="961" spans="6:6" x14ac:dyDescent="0.25">
      <c r="F961" s="24"/>
    </row>
    <row r="962" spans="6:6" x14ac:dyDescent="0.25">
      <c r="F962" s="24"/>
    </row>
    <row r="963" spans="6:6" x14ac:dyDescent="0.25">
      <c r="F963" s="24"/>
    </row>
    <row r="964" spans="6:6" x14ac:dyDescent="0.25">
      <c r="F964" s="24"/>
    </row>
    <row r="965" spans="6:6" x14ac:dyDescent="0.25">
      <c r="F965" s="24"/>
    </row>
    <row r="966" spans="6:6" x14ac:dyDescent="0.25">
      <c r="F966" s="24"/>
    </row>
    <row r="967" spans="6:6" x14ac:dyDescent="0.25">
      <c r="F967" s="24"/>
    </row>
    <row r="968" spans="6:6" x14ac:dyDescent="0.25">
      <c r="F968" s="24"/>
    </row>
    <row r="969" spans="6:6" x14ac:dyDescent="0.25">
      <c r="F969" s="24"/>
    </row>
    <row r="970" spans="6:6" x14ac:dyDescent="0.25">
      <c r="F970" s="24"/>
    </row>
    <row r="971" spans="6:6" x14ac:dyDescent="0.25">
      <c r="F971" s="24"/>
    </row>
    <row r="972" spans="6:6" x14ac:dyDescent="0.25">
      <c r="F972" s="24"/>
    </row>
    <row r="973" spans="6:6" x14ac:dyDescent="0.25">
      <c r="F973" s="24"/>
    </row>
    <row r="974" spans="6:6" x14ac:dyDescent="0.25">
      <c r="F974" s="24"/>
    </row>
    <row r="975" spans="6:6" x14ac:dyDescent="0.25">
      <c r="F975" s="24"/>
    </row>
    <row r="976" spans="6:6" x14ac:dyDescent="0.25">
      <c r="F976" s="24"/>
    </row>
    <row r="977" spans="6:6" x14ac:dyDescent="0.25">
      <c r="F977" s="24"/>
    </row>
    <row r="978" spans="6:6" x14ac:dyDescent="0.25">
      <c r="F978" s="24"/>
    </row>
    <row r="979" spans="6:6" x14ac:dyDescent="0.25">
      <c r="F979" s="24"/>
    </row>
    <row r="980" spans="6:6" x14ac:dyDescent="0.25">
      <c r="F980" s="24"/>
    </row>
    <row r="981" spans="6:6" x14ac:dyDescent="0.25">
      <c r="F981" s="24"/>
    </row>
    <row r="982" spans="6:6" x14ac:dyDescent="0.25">
      <c r="F982" s="24"/>
    </row>
    <row r="983" spans="6:6" x14ac:dyDescent="0.25">
      <c r="F983" s="24"/>
    </row>
    <row r="984" spans="6:6" x14ac:dyDescent="0.25">
      <c r="F984" s="24"/>
    </row>
    <row r="985" spans="6:6" x14ac:dyDescent="0.25">
      <c r="F985" s="24"/>
    </row>
    <row r="986" spans="6:6" x14ac:dyDescent="0.25">
      <c r="F986" s="24"/>
    </row>
    <row r="987" spans="6:6" x14ac:dyDescent="0.25">
      <c r="F987" s="24"/>
    </row>
    <row r="988" spans="6:6" x14ac:dyDescent="0.25">
      <c r="F988" s="24"/>
    </row>
    <row r="989" spans="6:6" x14ac:dyDescent="0.25">
      <c r="F989" s="24"/>
    </row>
    <row r="990" spans="6:6" x14ac:dyDescent="0.25">
      <c r="F990" s="24"/>
    </row>
    <row r="991" spans="6:6" x14ac:dyDescent="0.25">
      <c r="F991" s="24"/>
    </row>
    <row r="992" spans="6:6" x14ac:dyDescent="0.25">
      <c r="F992" s="24"/>
    </row>
    <row r="993" spans="6:6" x14ac:dyDescent="0.25">
      <c r="F993" s="24"/>
    </row>
    <row r="994" spans="6:6" x14ac:dyDescent="0.25">
      <c r="F994" s="24"/>
    </row>
    <row r="995" spans="6:6" x14ac:dyDescent="0.25">
      <c r="F995" s="24"/>
    </row>
    <row r="996" spans="6:6" x14ac:dyDescent="0.25">
      <c r="F996" s="24"/>
    </row>
    <row r="997" spans="6:6" x14ac:dyDescent="0.25">
      <c r="F997" s="24"/>
    </row>
    <row r="998" spans="6:6" x14ac:dyDescent="0.25">
      <c r="F998" s="24"/>
    </row>
    <row r="999" spans="6:6" x14ac:dyDescent="0.25">
      <c r="F999" s="24"/>
    </row>
    <row r="1000" spans="6:6" x14ac:dyDescent="0.25">
      <c r="F1000" s="24"/>
    </row>
    <row r="1001" spans="6:6" x14ac:dyDescent="0.25">
      <c r="F1001" s="24"/>
    </row>
    <row r="1002" spans="6:6" x14ac:dyDescent="0.25">
      <c r="F1002" s="24"/>
    </row>
    <row r="1003" spans="6:6" x14ac:dyDescent="0.25">
      <c r="F1003" s="24"/>
    </row>
    <row r="1004" spans="6:6" x14ac:dyDescent="0.25">
      <c r="F1004" s="24"/>
    </row>
    <row r="1005" spans="6:6" x14ac:dyDescent="0.25">
      <c r="F1005" s="24"/>
    </row>
    <row r="1006" spans="6:6" x14ac:dyDescent="0.25">
      <c r="F1006" s="24"/>
    </row>
    <row r="1007" spans="6:6" x14ac:dyDescent="0.25">
      <c r="F1007" s="24"/>
    </row>
    <row r="1008" spans="6:6" x14ac:dyDescent="0.25">
      <c r="F1008" s="24"/>
    </row>
    <row r="1009" spans="6:6" x14ac:dyDescent="0.25">
      <c r="F1009" s="24"/>
    </row>
    <row r="1010" spans="6:6" x14ac:dyDescent="0.25">
      <c r="F1010" s="24"/>
    </row>
    <row r="1011" spans="6:6" x14ac:dyDescent="0.25">
      <c r="F1011" s="24"/>
    </row>
    <row r="1012" spans="6:6" x14ac:dyDescent="0.25">
      <c r="F1012" s="24"/>
    </row>
    <row r="1013" spans="6:6" x14ac:dyDescent="0.25">
      <c r="F1013" s="24"/>
    </row>
    <row r="1014" spans="6:6" x14ac:dyDescent="0.25">
      <c r="F1014" s="24"/>
    </row>
    <row r="1015" spans="6:6" x14ac:dyDescent="0.25">
      <c r="F1015" s="24"/>
    </row>
    <row r="1016" spans="6:6" x14ac:dyDescent="0.25">
      <c r="F1016" s="24"/>
    </row>
    <row r="1017" spans="6:6" x14ac:dyDescent="0.25">
      <c r="F1017" s="24"/>
    </row>
    <row r="1018" spans="6:6" x14ac:dyDescent="0.25">
      <c r="F1018" s="24"/>
    </row>
    <row r="1019" spans="6:6" x14ac:dyDescent="0.25">
      <c r="F1019" s="24"/>
    </row>
    <row r="1020" spans="6:6" x14ac:dyDescent="0.25">
      <c r="F1020" s="24"/>
    </row>
    <row r="1021" spans="6:6" x14ac:dyDescent="0.25">
      <c r="F1021" s="24"/>
    </row>
    <row r="1022" spans="6:6" x14ac:dyDescent="0.25">
      <c r="F1022" s="24"/>
    </row>
    <row r="1023" spans="6:6" x14ac:dyDescent="0.25">
      <c r="F1023" s="24"/>
    </row>
    <row r="1024" spans="6:6" x14ac:dyDescent="0.25">
      <c r="F1024" s="24"/>
    </row>
    <row r="1025" spans="6:6" x14ac:dyDescent="0.25">
      <c r="F1025" s="24"/>
    </row>
    <row r="1026" spans="6:6" x14ac:dyDescent="0.25">
      <c r="F1026" s="24"/>
    </row>
    <row r="1027" spans="6:6" x14ac:dyDescent="0.25">
      <c r="F1027" s="24"/>
    </row>
    <row r="1028" spans="6:6" x14ac:dyDescent="0.25">
      <c r="F1028" s="24"/>
    </row>
    <row r="1029" spans="6:6" x14ac:dyDescent="0.25">
      <c r="F1029" s="24"/>
    </row>
    <row r="1030" spans="6:6" x14ac:dyDescent="0.25">
      <c r="F1030" s="24"/>
    </row>
    <row r="1031" spans="6:6" x14ac:dyDescent="0.25">
      <c r="F1031" s="24"/>
    </row>
    <row r="1032" spans="6:6" x14ac:dyDescent="0.25">
      <c r="F1032" s="24"/>
    </row>
    <row r="1033" spans="6:6" x14ac:dyDescent="0.25">
      <c r="F1033" s="24"/>
    </row>
    <row r="1034" spans="6:6" x14ac:dyDescent="0.25">
      <c r="F1034" s="24"/>
    </row>
    <row r="1035" spans="6:6" x14ac:dyDescent="0.25">
      <c r="F1035" s="24"/>
    </row>
    <row r="1036" spans="6:6" x14ac:dyDescent="0.25">
      <c r="F1036" s="24"/>
    </row>
    <row r="1037" spans="6:6" x14ac:dyDescent="0.25">
      <c r="F1037" s="24"/>
    </row>
    <row r="1038" spans="6:6" x14ac:dyDescent="0.25">
      <c r="F1038" s="24"/>
    </row>
    <row r="1039" spans="6:6" x14ac:dyDescent="0.25">
      <c r="F1039" s="24"/>
    </row>
    <row r="1040" spans="6:6" x14ac:dyDescent="0.25">
      <c r="F1040" s="24"/>
    </row>
    <row r="1041" spans="6:6" x14ac:dyDescent="0.25">
      <c r="F1041" s="24"/>
    </row>
    <row r="1042" spans="6:6" x14ac:dyDescent="0.25">
      <c r="F1042" s="24"/>
    </row>
    <row r="1043" spans="6:6" x14ac:dyDescent="0.25">
      <c r="F1043" s="24"/>
    </row>
    <row r="1044" spans="6:6" x14ac:dyDescent="0.25">
      <c r="F1044" s="24"/>
    </row>
    <row r="1045" spans="6:6" x14ac:dyDescent="0.25">
      <c r="F1045" s="24"/>
    </row>
    <row r="1046" spans="6:6" x14ac:dyDescent="0.25">
      <c r="F1046" s="24"/>
    </row>
    <row r="1047" spans="6:6" x14ac:dyDescent="0.25">
      <c r="F1047" s="24"/>
    </row>
    <row r="1048" spans="6:6" x14ac:dyDescent="0.25">
      <c r="F1048" s="24"/>
    </row>
    <row r="1049" spans="6:6" x14ac:dyDescent="0.25">
      <c r="F1049" s="24"/>
    </row>
    <row r="1050" spans="6:6" x14ac:dyDescent="0.25">
      <c r="F1050" s="24"/>
    </row>
    <row r="1051" spans="6:6" x14ac:dyDescent="0.25">
      <c r="F1051" s="24"/>
    </row>
    <row r="1052" spans="6:6" x14ac:dyDescent="0.25">
      <c r="F1052" s="24"/>
    </row>
    <row r="1053" spans="6:6" x14ac:dyDescent="0.25">
      <c r="F1053" s="24"/>
    </row>
    <row r="1054" spans="6:6" x14ac:dyDescent="0.25">
      <c r="F1054" s="24"/>
    </row>
    <row r="1055" spans="6:6" x14ac:dyDescent="0.25">
      <c r="F1055" s="24"/>
    </row>
    <row r="1056" spans="6:6" x14ac:dyDescent="0.25">
      <c r="F1056" s="24"/>
    </row>
    <row r="1057" spans="6:6" x14ac:dyDescent="0.25">
      <c r="F1057" s="24"/>
    </row>
    <row r="1058" spans="6:6" x14ac:dyDescent="0.25">
      <c r="F1058" s="24"/>
    </row>
    <row r="1059" spans="6:6" x14ac:dyDescent="0.25">
      <c r="F1059" s="24"/>
    </row>
    <row r="1060" spans="6:6" x14ac:dyDescent="0.25">
      <c r="F1060" s="24"/>
    </row>
    <row r="1061" spans="6:6" x14ac:dyDescent="0.25">
      <c r="F1061" s="24"/>
    </row>
    <row r="1062" spans="6:6" x14ac:dyDescent="0.25">
      <c r="F1062" s="24"/>
    </row>
    <row r="1063" spans="6:6" x14ac:dyDescent="0.25">
      <c r="F1063" s="24"/>
    </row>
    <row r="1064" spans="6:6" x14ac:dyDescent="0.25">
      <c r="F1064" s="24"/>
    </row>
    <row r="1065" spans="6:6" x14ac:dyDescent="0.25">
      <c r="F1065" s="24"/>
    </row>
    <row r="1066" spans="6:6" x14ac:dyDescent="0.25">
      <c r="F1066" s="24"/>
    </row>
    <row r="1067" spans="6:6" x14ac:dyDescent="0.25">
      <c r="F1067" s="24"/>
    </row>
    <row r="1068" spans="6:6" x14ac:dyDescent="0.25">
      <c r="F1068" s="24"/>
    </row>
    <row r="1069" spans="6:6" x14ac:dyDescent="0.25">
      <c r="F1069" s="24"/>
    </row>
    <row r="1070" spans="6:6" x14ac:dyDescent="0.25">
      <c r="F1070" s="24"/>
    </row>
    <row r="1071" spans="6:6" x14ac:dyDescent="0.25">
      <c r="F1071" s="24"/>
    </row>
    <row r="1072" spans="6:6" x14ac:dyDescent="0.25">
      <c r="F1072" s="24"/>
    </row>
    <row r="1073" spans="6:6" x14ac:dyDescent="0.25">
      <c r="F1073" s="24"/>
    </row>
    <row r="1074" spans="6:6" x14ac:dyDescent="0.25">
      <c r="F1074" s="24"/>
    </row>
    <row r="1075" spans="6:6" x14ac:dyDescent="0.25">
      <c r="F1075" s="24"/>
    </row>
    <row r="1076" spans="6:6" x14ac:dyDescent="0.25">
      <c r="F1076" s="24"/>
    </row>
    <row r="1077" spans="6:6" x14ac:dyDescent="0.25">
      <c r="F1077" s="24"/>
    </row>
    <row r="1078" spans="6:6" x14ac:dyDescent="0.25">
      <c r="F1078" s="24"/>
    </row>
    <row r="1079" spans="6:6" x14ac:dyDescent="0.25">
      <c r="F1079" s="24"/>
    </row>
    <row r="1080" spans="6:6" x14ac:dyDescent="0.25">
      <c r="F1080" s="24"/>
    </row>
    <row r="1081" spans="6:6" x14ac:dyDescent="0.25">
      <c r="F1081" s="24"/>
    </row>
    <row r="1082" spans="6:6" x14ac:dyDescent="0.25">
      <c r="F1082" s="24"/>
    </row>
    <row r="1083" spans="6:6" x14ac:dyDescent="0.25">
      <c r="F1083" s="24"/>
    </row>
    <row r="1084" spans="6:6" x14ac:dyDescent="0.25">
      <c r="F1084" s="24"/>
    </row>
    <row r="1085" spans="6:6" x14ac:dyDescent="0.25">
      <c r="F1085" s="24"/>
    </row>
    <row r="1086" spans="6:6" x14ac:dyDescent="0.25">
      <c r="F1086" s="24"/>
    </row>
    <row r="1087" spans="6:6" x14ac:dyDescent="0.25">
      <c r="F1087" s="24"/>
    </row>
    <row r="1088" spans="6:6" x14ac:dyDescent="0.25">
      <c r="F1088" s="24"/>
    </row>
    <row r="1089" spans="6:6" x14ac:dyDescent="0.25">
      <c r="F1089" s="24"/>
    </row>
    <row r="1090" spans="6:6" x14ac:dyDescent="0.25">
      <c r="F1090" s="24"/>
    </row>
    <row r="1091" spans="6:6" x14ac:dyDescent="0.25">
      <c r="F1091" s="24"/>
    </row>
    <row r="1092" spans="6:6" x14ac:dyDescent="0.25">
      <c r="F1092" s="24"/>
    </row>
    <row r="1093" spans="6:6" x14ac:dyDescent="0.25">
      <c r="F1093" s="24"/>
    </row>
    <row r="1094" spans="6:6" x14ac:dyDescent="0.25">
      <c r="F1094" s="24"/>
    </row>
    <row r="1095" spans="6:6" x14ac:dyDescent="0.25">
      <c r="F1095" s="24"/>
    </row>
    <row r="1096" spans="6:6" x14ac:dyDescent="0.25">
      <c r="F1096" s="24"/>
    </row>
    <row r="1097" spans="6:6" x14ac:dyDescent="0.25">
      <c r="F1097" s="24"/>
    </row>
    <row r="1098" spans="6:6" x14ac:dyDescent="0.25">
      <c r="F1098" s="24"/>
    </row>
    <row r="1099" spans="6:6" x14ac:dyDescent="0.25">
      <c r="F1099" s="24"/>
    </row>
    <row r="1100" spans="6:6" x14ac:dyDescent="0.25">
      <c r="F1100" s="24"/>
    </row>
    <row r="1101" spans="6:6" x14ac:dyDescent="0.25">
      <c r="F1101" s="24"/>
    </row>
    <row r="1102" spans="6:6" x14ac:dyDescent="0.25">
      <c r="F1102" s="24"/>
    </row>
    <row r="1103" spans="6:6" x14ac:dyDescent="0.25">
      <c r="F1103" s="24"/>
    </row>
    <row r="1104" spans="6:6" x14ac:dyDescent="0.25">
      <c r="F1104" s="24"/>
    </row>
    <row r="1105" spans="6:6" x14ac:dyDescent="0.25">
      <c r="F1105" s="24"/>
    </row>
    <row r="1106" spans="6:6" x14ac:dyDescent="0.25">
      <c r="F1106" s="24"/>
    </row>
    <row r="1107" spans="6:6" x14ac:dyDescent="0.25">
      <c r="F1107" s="24"/>
    </row>
    <row r="1108" spans="6:6" x14ac:dyDescent="0.25">
      <c r="F1108" s="24"/>
    </row>
    <row r="1109" spans="6:6" x14ac:dyDescent="0.25">
      <c r="F1109" s="24"/>
    </row>
    <row r="1110" spans="6:6" x14ac:dyDescent="0.25">
      <c r="F1110" s="24"/>
    </row>
    <row r="1111" spans="6:6" x14ac:dyDescent="0.25">
      <c r="F1111" s="24"/>
    </row>
    <row r="1112" spans="6:6" x14ac:dyDescent="0.25">
      <c r="F1112" s="24"/>
    </row>
    <row r="1113" spans="6:6" x14ac:dyDescent="0.25">
      <c r="F1113" s="24"/>
    </row>
    <row r="1114" spans="6:6" x14ac:dyDescent="0.25">
      <c r="F1114" s="24"/>
    </row>
    <row r="1115" spans="6:6" x14ac:dyDescent="0.25">
      <c r="F1115" s="24"/>
    </row>
    <row r="1116" spans="6:6" x14ac:dyDescent="0.25">
      <c r="F1116" s="24"/>
    </row>
    <row r="1117" spans="6:6" x14ac:dyDescent="0.25">
      <c r="F1117" s="24"/>
    </row>
    <row r="1118" spans="6:6" x14ac:dyDescent="0.25">
      <c r="F1118" s="24"/>
    </row>
    <row r="1119" spans="6:6" x14ac:dyDescent="0.25">
      <c r="F1119" s="24"/>
    </row>
    <row r="1120" spans="6:6" x14ac:dyDescent="0.25">
      <c r="F1120" s="24"/>
    </row>
    <row r="1121" spans="6:6" x14ac:dyDescent="0.25">
      <c r="F1121" s="24"/>
    </row>
    <row r="1122" spans="6:6" x14ac:dyDescent="0.25">
      <c r="F1122" s="24"/>
    </row>
    <row r="1123" spans="6:6" x14ac:dyDescent="0.25">
      <c r="F1123" s="24"/>
    </row>
    <row r="1124" spans="6:6" x14ac:dyDescent="0.25">
      <c r="F1124" s="24"/>
    </row>
    <row r="1125" spans="6:6" x14ac:dyDescent="0.25">
      <c r="F1125" s="24"/>
    </row>
    <row r="1126" spans="6:6" x14ac:dyDescent="0.25">
      <c r="F1126" s="24"/>
    </row>
    <row r="1127" spans="6:6" x14ac:dyDescent="0.25">
      <c r="F1127" s="24"/>
    </row>
    <row r="1128" spans="6:6" x14ac:dyDescent="0.25">
      <c r="F1128" s="24"/>
    </row>
    <row r="1129" spans="6:6" x14ac:dyDescent="0.25">
      <c r="F1129" s="24"/>
    </row>
    <row r="1130" spans="6:6" x14ac:dyDescent="0.25">
      <c r="F1130" s="24"/>
    </row>
    <row r="1131" spans="6:6" x14ac:dyDescent="0.25">
      <c r="F1131" s="24"/>
    </row>
    <row r="1132" spans="6:6" x14ac:dyDescent="0.25">
      <c r="F1132" s="24"/>
    </row>
    <row r="1133" spans="6:6" x14ac:dyDescent="0.25">
      <c r="F1133" s="24"/>
    </row>
    <row r="1134" spans="6:6" x14ac:dyDescent="0.25">
      <c r="F1134" s="24"/>
    </row>
    <row r="1135" spans="6:6" x14ac:dyDescent="0.25">
      <c r="F1135" s="24"/>
    </row>
    <row r="1136" spans="6:6" x14ac:dyDescent="0.25">
      <c r="F1136" s="24"/>
    </row>
    <row r="1137" spans="6:6" x14ac:dyDescent="0.25">
      <c r="F1137" s="24"/>
    </row>
    <row r="1138" spans="6:6" x14ac:dyDescent="0.25">
      <c r="F1138" s="24"/>
    </row>
    <row r="1139" spans="6:6" x14ac:dyDescent="0.25">
      <c r="F1139" s="24"/>
    </row>
    <row r="1140" spans="6:6" x14ac:dyDescent="0.25">
      <c r="F1140" s="24"/>
    </row>
    <row r="1141" spans="6:6" x14ac:dyDescent="0.25">
      <c r="F1141" s="24"/>
    </row>
    <row r="1142" spans="6:6" x14ac:dyDescent="0.25">
      <c r="F1142" s="24"/>
    </row>
    <row r="1143" spans="6:6" x14ac:dyDescent="0.25">
      <c r="F1143" s="24"/>
    </row>
    <row r="1144" spans="6:6" x14ac:dyDescent="0.25">
      <c r="F1144" s="24"/>
    </row>
    <row r="1145" spans="6:6" x14ac:dyDescent="0.25">
      <c r="F1145" s="24"/>
    </row>
    <row r="1146" spans="6:6" x14ac:dyDescent="0.25">
      <c r="F1146" s="24"/>
    </row>
    <row r="1147" spans="6:6" x14ac:dyDescent="0.25">
      <c r="F1147" s="24"/>
    </row>
    <row r="1148" spans="6:6" x14ac:dyDescent="0.25">
      <c r="F1148" s="24"/>
    </row>
    <row r="1149" spans="6:6" x14ac:dyDescent="0.25">
      <c r="F1149" s="24"/>
    </row>
    <row r="1150" spans="6:6" x14ac:dyDescent="0.25">
      <c r="F1150" s="24"/>
    </row>
    <row r="1151" spans="6:6" x14ac:dyDescent="0.25">
      <c r="F1151" s="24"/>
    </row>
    <row r="1152" spans="6:6" x14ac:dyDescent="0.25">
      <c r="F1152" s="24"/>
    </row>
    <row r="1153" spans="6:6" x14ac:dyDescent="0.25">
      <c r="F1153" s="24"/>
    </row>
    <row r="1154" spans="6:6" x14ac:dyDescent="0.25">
      <c r="F1154" s="24"/>
    </row>
    <row r="1155" spans="6:6" x14ac:dyDescent="0.25">
      <c r="F1155" s="24"/>
    </row>
    <row r="1156" spans="6:6" x14ac:dyDescent="0.25">
      <c r="F1156" s="24"/>
    </row>
    <row r="1157" spans="6:6" x14ac:dyDescent="0.25">
      <c r="F1157" s="24"/>
    </row>
    <row r="1158" spans="6:6" x14ac:dyDescent="0.25">
      <c r="F1158" s="24"/>
    </row>
    <row r="1159" spans="6:6" x14ac:dyDescent="0.25">
      <c r="F1159" s="24"/>
    </row>
    <row r="1160" spans="6:6" x14ac:dyDescent="0.25">
      <c r="F1160" s="24"/>
    </row>
    <row r="1161" spans="6:6" x14ac:dyDescent="0.25">
      <c r="F1161" s="24"/>
    </row>
    <row r="1162" spans="6:6" x14ac:dyDescent="0.25">
      <c r="F1162" s="24"/>
    </row>
    <row r="1163" spans="6:6" x14ac:dyDescent="0.25">
      <c r="F1163" s="24"/>
    </row>
    <row r="1164" spans="6:6" x14ac:dyDescent="0.25">
      <c r="F1164" s="24"/>
    </row>
    <row r="1165" spans="6:6" x14ac:dyDescent="0.25">
      <c r="F1165" s="24"/>
    </row>
    <row r="1166" spans="6:6" x14ac:dyDescent="0.25">
      <c r="F1166" s="24"/>
    </row>
    <row r="1167" spans="6:6" x14ac:dyDescent="0.25">
      <c r="F1167" s="24"/>
    </row>
    <row r="1168" spans="6:6" x14ac:dyDescent="0.25">
      <c r="F1168" s="24"/>
    </row>
    <row r="1169" spans="6:6" x14ac:dyDescent="0.25">
      <c r="F1169" s="24"/>
    </row>
    <row r="1170" spans="6:6" x14ac:dyDescent="0.25">
      <c r="F1170" s="24"/>
    </row>
    <row r="1171" spans="6:6" x14ac:dyDescent="0.25">
      <c r="F1171" s="24"/>
    </row>
    <row r="1172" spans="6:6" x14ac:dyDescent="0.25">
      <c r="F1172" s="24"/>
    </row>
    <row r="1173" spans="6:6" x14ac:dyDescent="0.25">
      <c r="F1173" s="24"/>
    </row>
    <row r="1174" spans="6:6" x14ac:dyDescent="0.25">
      <c r="F1174" s="24"/>
    </row>
    <row r="1175" spans="6:6" x14ac:dyDescent="0.25">
      <c r="F1175" s="24"/>
    </row>
    <row r="1176" spans="6:6" x14ac:dyDescent="0.25">
      <c r="F1176" s="24"/>
    </row>
    <row r="1177" spans="6:6" x14ac:dyDescent="0.25">
      <c r="F1177" s="24"/>
    </row>
    <row r="1178" spans="6:6" x14ac:dyDescent="0.25">
      <c r="F1178" s="24"/>
    </row>
    <row r="1179" spans="6:6" x14ac:dyDescent="0.25">
      <c r="F1179" s="24"/>
    </row>
    <row r="1180" spans="6:6" x14ac:dyDescent="0.25">
      <c r="F1180" s="24"/>
    </row>
    <row r="1181" spans="6:6" x14ac:dyDescent="0.25">
      <c r="F1181" s="24"/>
    </row>
    <row r="1182" spans="6:6" x14ac:dyDescent="0.25">
      <c r="F1182" s="24"/>
    </row>
    <row r="1183" spans="6:6" x14ac:dyDescent="0.25">
      <c r="F1183" s="24"/>
    </row>
    <row r="1184" spans="6:6" x14ac:dyDescent="0.25">
      <c r="F1184" s="24"/>
    </row>
    <row r="1185" spans="6:6" x14ac:dyDescent="0.25">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353" zoomScaleNormal="150" zoomScaleSheetLayoutView="100" workbookViewId="0">
      <selection activeCell="O363" sqref="O363:X364"/>
    </sheetView>
  </sheetViews>
  <sheetFormatPr defaultRowHeight="14.4" x14ac:dyDescent="0.3"/>
  <cols>
    <col min="1" max="34" width="3" style="230" customWidth="1"/>
    <col min="35" max="35" width="9.44140625" style="230" bestFit="1" customWidth="1"/>
    <col min="36" max="36" width="9.109375" style="230" customWidth="1"/>
    <col min="37" max="256" width="9.109375" style="230"/>
    <col min="257" max="290" width="3" style="230" customWidth="1"/>
    <col min="291" max="291" width="9.109375" style="230"/>
    <col min="292" max="292" width="9.109375" style="230" customWidth="1"/>
    <col min="293" max="512" width="9.109375" style="230"/>
    <col min="513" max="546" width="3" style="230" customWidth="1"/>
    <col min="547" max="547" width="9.109375" style="230"/>
    <col min="548" max="548" width="9.109375" style="230" customWidth="1"/>
    <col min="549" max="768" width="9.109375" style="230"/>
    <col min="769" max="802" width="3" style="230" customWidth="1"/>
    <col min="803" max="803" width="9.109375" style="230"/>
    <col min="804" max="804" width="9.109375" style="230" customWidth="1"/>
    <col min="805" max="1024" width="9.109375" style="230"/>
    <col min="1025" max="1058" width="3" style="230" customWidth="1"/>
    <col min="1059" max="1059" width="9.109375" style="230"/>
    <col min="1060" max="1060" width="9.109375" style="230" customWidth="1"/>
    <col min="1061" max="1280" width="9.109375" style="230"/>
    <col min="1281" max="1314" width="3" style="230" customWidth="1"/>
    <col min="1315" max="1315" width="9.109375" style="230"/>
    <col min="1316" max="1316" width="9.109375" style="230" customWidth="1"/>
    <col min="1317" max="1536" width="9.109375" style="230"/>
    <col min="1537" max="1570" width="3" style="230" customWidth="1"/>
    <col min="1571" max="1571" width="9.109375" style="230"/>
    <col min="1572" max="1572" width="9.109375" style="230" customWidth="1"/>
    <col min="1573" max="1792" width="9.109375" style="230"/>
    <col min="1793" max="1826" width="3" style="230" customWidth="1"/>
    <col min="1827" max="1827" width="9.109375" style="230"/>
    <col min="1828" max="1828" width="9.109375" style="230" customWidth="1"/>
    <col min="1829" max="2048" width="9.109375" style="230"/>
    <col min="2049" max="2082" width="3" style="230" customWidth="1"/>
    <col min="2083" max="2083" width="9.109375" style="230"/>
    <col min="2084" max="2084" width="9.109375" style="230" customWidth="1"/>
    <col min="2085" max="2304" width="9.109375" style="230"/>
    <col min="2305" max="2338" width="3" style="230" customWidth="1"/>
    <col min="2339" max="2339" width="9.109375" style="230"/>
    <col min="2340" max="2340" width="9.109375" style="230" customWidth="1"/>
    <col min="2341" max="2560" width="9.109375" style="230"/>
    <col min="2561" max="2594" width="3" style="230" customWidth="1"/>
    <col min="2595" max="2595" width="9.109375" style="230"/>
    <col min="2596" max="2596" width="9.109375" style="230" customWidth="1"/>
    <col min="2597" max="2816" width="9.109375" style="230"/>
    <col min="2817" max="2850" width="3" style="230" customWidth="1"/>
    <col min="2851" max="2851" width="9.109375" style="230"/>
    <col min="2852" max="2852" width="9.109375" style="230" customWidth="1"/>
    <col min="2853" max="3072" width="9.109375" style="230"/>
    <col min="3073" max="3106" width="3" style="230" customWidth="1"/>
    <col min="3107" max="3107" width="9.109375" style="230"/>
    <col min="3108" max="3108" width="9.109375" style="230" customWidth="1"/>
    <col min="3109" max="3328" width="9.109375" style="230"/>
    <col min="3329" max="3362" width="3" style="230" customWidth="1"/>
    <col min="3363" max="3363" width="9.109375" style="230"/>
    <col min="3364" max="3364" width="9.109375" style="230" customWidth="1"/>
    <col min="3365" max="3584" width="9.109375" style="230"/>
    <col min="3585" max="3618" width="3" style="230" customWidth="1"/>
    <col min="3619" max="3619" width="9.109375" style="230"/>
    <col min="3620" max="3620" width="9.109375" style="230" customWidth="1"/>
    <col min="3621" max="3840" width="9.109375" style="230"/>
    <col min="3841" max="3874" width="3" style="230" customWidth="1"/>
    <col min="3875" max="3875" width="9.109375" style="230"/>
    <col min="3876" max="3876" width="9.109375" style="230" customWidth="1"/>
    <col min="3877" max="4096" width="9.109375" style="230"/>
    <col min="4097" max="4130" width="3" style="230" customWidth="1"/>
    <col min="4131" max="4131" width="9.109375" style="230"/>
    <col min="4132" max="4132" width="9.109375" style="230" customWidth="1"/>
    <col min="4133" max="4352" width="9.109375" style="230"/>
    <col min="4353" max="4386" width="3" style="230" customWidth="1"/>
    <col min="4387" max="4387" width="9.109375" style="230"/>
    <col min="4388" max="4388" width="9.109375" style="230" customWidth="1"/>
    <col min="4389" max="4608" width="9.109375" style="230"/>
    <col min="4609" max="4642" width="3" style="230" customWidth="1"/>
    <col min="4643" max="4643" width="9.109375" style="230"/>
    <col min="4644" max="4644" width="9.109375" style="230" customWidth="1"/>
    <col min="4645" max="4864" width="9.109375" style="230"/>
    <col min="4865" max="4898" width="3" style="230" customWidth="1"/>
    <col min="4899" max="4899" width="9.109375" style="230"/>
    <col min="4900" max="4900" width="9.109375" style="230" customWidth="1"/>
    <col min="4901" max="5120" width="9.109375" style="230"/>
    <col min="5121" max="5154" width="3" style="230" customWidth="1"/>
    <col min="5155" max="5155" width="9.109375" style="230"/>
    <col min="5156" max="5156" width="9.109375" style="230" customWidth="1"/>
    <col min="5157" max="5376" width="9.109375" style="230"/>
    <col min="5377" max="5410" width="3" style="230" customWidth="1"/>
    <col min="5411" max="5411" width="9.109375" style="230"/>
    <col min="5412" max="5412" width="9.109375" style="230" customWidth="1"/>
    <col min="5413" max="5632" width="9.109375" style="230"/>
    <col min="5633" max="5666" width="3" style="230" customWidth="1"/>
    <col min="5667" max="5667" width="9.109375" style="230"/>
    <col min="5668" max="5668" width="9.109375" style="230" customWidth="1"/>
    <col min="5669" max="5888" width="9.109375" style="230"/>
    <col min="5889" max="5922" width="3" style="230" customWidth="1"/>
    <col min="5923" max="5923" width="9.109375" style="230"/>
    <col min="5924" max="5924" width="9.109375" style="230" customWidth="1"/>
    <col min="5925" max="6144" width="9.109375" style="230"/>
    <col min="6145" max="6178" width="3" style="230" customWidth="1"/>
    <col min="6179" max="6179" width="9.109375" style="230"/>
    <col min="6180" max="6180" width="9.109375" style="230" customWidth="1"/>
    <col min="6181" max="6400" width="9.109375" style="230"/>
    <col min="6401" max="6434" width="3" style="230" customWidth="1"/>
    <col min="6435" max="6435" width="9.109375" style="230"/>
    <col min="6436" max="6436" width="9.109375" style="230" customWidth="1"/>
    <col min="6437" max="6656" width="9.109375" style="230"/>
    <col min="6657" max="6690" width="3" style="230" customWidth="1"/>
    <col min="6691" max="6691" width="9.109375" style="230"/>
    <col min="6692" max="6692" width="9.109375" style="230" customWidth="1"/>
    <col min="6693" max="6912" width="9.109375" style="230"/>
    <col min="6913" max="6946" width="3" style="230" customWidth="1"/>
    <col min="6947" max="6947" width="9.109375" style="230"/>
    <col min="6948" max="6948" width="9.109375" style="230" customWidth="1"/>
    <col min="6949" max="7168" width="9.109375" style="230"/>
    <col min="7169" max="7202" width="3" style="230" customWidth="1"/>
    <col min="7203" max="7203" width="9.109375" style="230"/>
    <col min="7204" max="7204" width="9.109375" style="230" customWidth="1"/>
    <col min="7205" max="7424" width="9.109375" style="230"/>
    <col min="7425" max="7458" width="3" style="230" customWidth="1"/>
    <col min="7459" max="7459" width="9.109375" style="230"/>
    <col min="7460" max="7460" width="9.109375" style="230" customWidth="1"/>
    <col min="7461" max="7680" width="9.109375" style="230"/>
    <col min="7681" max="7714" width="3" style="230" customWidth="1"/>
    <col min="7715" max="7715" width="9.109375" style="230"/>
    <col min="7716" max="7716" width="9.109375" style="230" customWidth="1"/>
    <col min="7717" max="7936" width="9.109375" style="230"/>
    <col min="7937" max="7970" width="3" style="230" customWidth="1"/>
    <col min="7971" max="7971" width="9.109375" style="230"/>
    <col min="7972" max="7972" width="9.109375" style="230" customWidth="1"/>
    <col min="7973" max="8192" width="9.109375" style="230"/>
    <col min="8193" max="8226" width="3" style="230" customWidth="1"/>
    <col min="8227" max="8227" width="9.109375" style="230"/>
    <col min="8228" max="8228" width="9.109375" style="230" customWidth="1"/>
    <col min="8229" max="8448" width="9.109375" style="230"/>
    <col min="8449" max="8482" width="3" style="230" customWidth="1"/>
    <col min="8483" max="8483" width="9.109375" style="230"/>
    <col min="8484" max="8484" width="9.109375" style="230" customWidth="1"/>
    <col min="8485" max="8704" width="9.109375" style="230"/>
    <col min="8705" max="8738" width="3" style="230" customWidth="1"/>
    <col min="8739" max="8739" width="9.109375" style="230"/>
    <col min="8740" max="8740" width="9.109375" style="230" customWidth="1"/>
    <col min="8741" max="8960" width="9.109375" style="230"/>
    <col min="8961" max="8994" width="3" style="230" customWidth="1"/>
    <col min="8995" max="8995" width="9.109375" style="230"/>
    <col min="8996" max="8996" width="9.109375" style="230" customWidth="1"/>
    <col min="8997" max="9216" width="9.109375" style="230"/>
    <col min="9217" max="9250" width="3" style="230" customWidth="1"/>
    <col min="9251" max="9251" width="9.109375" style="230"/>
    <col min="9252" max="9252" width="9.109375" style="230" customWidth="1"/>
    <col min="9253" max="9472" width="9.109375" style="230"/>
    <col min="9473" max="9506" width="3" style="230" customWidth="1"/>
    <col min="9507" max="9507" width="9.109375" style="230"/>
    <col min="9508" max="9508" width="9.109375" style="230" customWidth="1"/>
    <col min="9509" max="9728" width="9.109375" style="230"/>
    <col min="9729" max="9762" width="3" style="230" customWidth="1"/>
    <col min="9763" max="9763" width="9.109375" style="230"/>
    <col min="9764" max="9764" width="9.109375" style="230" customWidth="1"/>
    <col min="9765" max="9984" width="9.109375" style="230"/>
    <col min="9985" max="10018" width="3" style="230" customWidth="1"/>
    <col min="10019" max="10019" width="9.109375" style="230"/>
    <col min="10020" max="10020" width="9.109375" style="230" customWidth="1"/>
    <col min="10021" max="10240" width="9.109375" style="230"/>
    <col min="10241" max="10274" width="3" style="230" customWidth="1"/>
    <col min="10275" max="10275" width="9.109375" style="230"/>
    <col min="10276" max="10276" width="9.109375" style="230" customWidth="1"/>
    <col min="10277" max="10496" width="9.109375" style="230"/>
    <col min="10497" max="10530" width="3" style="230" customWidth="1"/>
    <col min="10531" max="10531" width="9.109375" style="230"/>
    <col min="10532" max="10532" width="9.109375" style="230" customWidth="1"/>
    <col min="10533" max="10752" width="9.109375" style="230"/>
    <col min="10753" max="10786" width="3" style="230" customWidth="1"/>
    <col min="10787" max="10787" width="9.109375" style="230"/>
    <col min="10788" max="10788" width="9.109375" style="230" customWidth="1"/>
    <col min="10789" max="11008" width="9.109375" style="230"/>
    <col min="11009" max="11042" width="3" style="230" customWidth="1"/>
    <col min="11043" max="11043" width="9.109375" style="230"/>
    <col min="11044" max="11044" width="9.109375" style="230" customWidth="1"/>
    <col min="11045" max="11264" width="9.109375" style="230"/>
    <col min="11265" max="11298" width="3" style="230" customWidth="1"/>
    <col min="11299" max="11299" width="9.109375" style="230"/>
    <col min="11300" max="11300" width="9.109375" style="230" customWidth="1"/>
    <col min="11301" max="11520" width="9.109375" style="230"/>
    <col min="11521" max="11554" width="3" style="230" customWidth="1"/>
    <col min="11555" max="11555" width="9.109375" style="230"/>
    <col min="11556" max="11556" width="9.109375" style="230" customWidth="1"/>
    <col min="11557" max="11776" width="9.109375" style="230"/>
    <col min="11777" max="11810" width="3" style="230" customWidth="1"/>
    <col min="11811" max="11811" width="9.109375" style="230"/>
    <col min="11812" max="11812" width="9.109375" style="230" customWidth="1"/>
    <col min="11813" max="12032" width="9.109375" style="230"/>
    <col min="12033" max="12066" width="3" style="230" customWidth="1"/>
    <col min="12067" max="12067" width="9.109375" style="230"/>
    <col min="12068" max="12068" width="9.109375" style="230" customWidth="1"/>
    <col min="12069" max="12288" width="9.109375" style="230"/>
    <col min="12289" max="12322" width="3" style="230" customWidth="1"/>
    <col min="12323" max="12323" width="9.109375" style="230"/>
    <col min="12324" max="12324" width="9.109375" style="230" customWidth="1"/>
    <col min="12325" max="12544" width="9.109375" style="230"/>
    <col min="12545" max="12578" width="3" style="230" customWidth="1"/>
    <col min="12579" max="12579" width="9.109375" style="230"/>
    <col min="12580" max="12580" width="9.109375" style="230" customWidth="1"/>
    <col min="12581" max="12800" width="9.109375" style="230"/>
    <col min="12801" max="12834" width="3" style="230" customWidth="1"/>
    <col min="12835" max="12835" width="9.109375" style="230"/>
    <col min="12836" max="12836" width="9.109375" style="230" customWidth="1"/>
    <col min="12837" max="13056" width="9.109375" style="230"/>
    <col min="13057" max="13090" width="3" style="230" customWidth="1"/>
    <col min="13091" max="13091" width="9.109375" style="230"/>
    <col min="13092" max="13092" width="9.109375" style="230" customWidth="1"/>
    <col min="13093" max="13312" width="9.109375" style="230"/>
    <col min="13313" max="13346" width="3" style="230" customWidth="1"/>
    <col min="13347" max="13347" width="9.109375" style="230"/>
    <col min="13348" max="13348" width="9.109375" style="230" customWidth="1"/>
    <col min="13349" max="13568" width="9.109375" style="230"/>
    <col min="13569" max="13602" width="3" style="230" customWidth="1"/>
    <col min="13603" max="13603" width="9.109375" style="230"/>
    <col min="13604" max="13604" width="9.109375" style="230" customWidth="1"/>
    <col min="13605" max="13824" width="9.109375" style="230"/>
    <col min="13825" max="13858" width="3" style="230" customWidth="1"/>
    <col min="13859" max="13859" width="9.109375" style="230"/>
    <col min="13860" max="13860" width="9.109375" style="230" customWidth="1"/>
    <col min="13861" max="14080" width="9.109375" style="230"/>
    <col min="14081" max="14114" width="3" style="230" customWidth="1"/>
    <col min="14115" max="14115" width="9.109375" style="230"/>
    <col min="14116" max="14116" width="9.109375" style="230" customWidth="1"/>
    <col min="14117" max="14336" width="9.109375" style="230"/>
    <col min="14337" max="14370" width="3" style="230" customWidth="1"/>
    <col min="14371" max="14371" width="9.109375" style="230"/>
    <col min="14372" max="14372" width="9.109375" style="230" customWidth="1"/>
    <col min="14373" max="14592" width="9.109375" style="230"/>
    <col min="14593" max="14626" width="3" style="230" customWidth="1"/>
    <col min="14627" max="14627" width="9.109375" style="230"/>
    <col min="14628" max="14628" width="9.109375" style="230" customWidth="1"/>
    <col min="14629" max="14848" width="9.109375" style="230"/>
    <col min="14849" max="14882" width="3" style="230" customWidth="1"/>
    <col min="14883" max="14883" width="9.109375" style="230"/>
    <col min="14884" max="14884" width="9.109375" style="230" customWidth="1"/>
    <col min="14885" max="15104" width="9.109375" style="230"/>
    <col min="15105" max="15138" width="3" style="230" customWidth="1"/>
    <col min="15139" max="15139" width="9.109375" style="230"/>
    <col min="15140" max="15140" width="9.109375" style="230" customWidth="1"/>
    <col min="15141" max="15360" width="9.109375" style="230"/>
    <col min="15361" max="15394" width="3" style="230" customWidth="1"/>
    <col min="15395" max="15395" width="9.109375" style="230"/>
    <col min="15396" max="15396" width="9.109375" style="230" customWidth="1"/>
    <col min="15397" max="15616" width="9.109375" style="230"/>
    <col min="15617" max="15650" width="3" style="230" customWidth="1"/>
    <col min="15651" max="15651" width="9.109375" style="230"/>
    <col min="15652" max="15652" width="9.109375" style="230" customWidth="1"/>
    <col min="15653" max="15872" width="9.109375" style="230"/>
    <col min="15873" max="15906" width="3" style="230" customWidth="1"/>
    <col min="15907" max="15907" width="9.109375" style="230"/>
    <col min="15908" max="15908" width="9.109375" style="230" customWidth="1"/>
    <col min="15909" max="16128" width="9.109375" style="230"/>
    <col min="16129" max="16162" width="3" style="230" customWidth="1"/>
    <col min="16163" max="16163" width="9.109375" style="230"/>
    <col min="16164" max="16164" width="9.109375" style="230" customWidth="1"/>
    <col min="16165" max="16384" width="9.109375" style="230"/>
  </cols>
  <sheetData>
    <row r="1" spans="1:36" x14ac:dyDescent="0.3">
      <c r="A1" s="231"/>
      <c r="B1" s="231"/>
      <c r="C1" s="231"/>
      <c r="D1" s="231"/>
      <c r="E1" s="231"/>
      <c r="F1" s="231"/>
      <c r="G1" s="231"/>
      <c r="H1" s="231"/>
      <c r="I1" s="231"/>
    </row>
    <row r="2" spans="1:36" x14ac:dyDescent="0.3">
      <c r="A2" s="232" t="s">
        <v>1495</v>
      </c>
      <c r="B2" s="233"/>
      <c r="C2" s="233"/>
      <c r="D2" s="233"/>
      <c r="E2" s="233"/>
      <c r="F2" s="233"/>
    </row>
    <row r="3" spans="1:36" x14ac:dyDescent="0.3">
      <c r="A3" s="232"/>
      <c r="B3" s="233"/>
      <c r="C3" s="233"/>
      <c r="D3" s="233"/>
      <c r="E3" s="233"/>
      <c r="F3" s="233"/>
    </row>
    <row r="4" spans="1:36" ht="39.75" customHeight="1" x14ac:dyDescent="0.3">
      <c r="A4" s="427" t="s">
        <v>1536</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3">
      <c r="A5" s="231"/>
      <c r="B5" s="231"/>
      <c r="C5" s="231"/>
      <c r="D5" s="231"/>
      <c r="E5" s="231"/>
      <c r="F5" s="231"/>
      <c r="G5" s="231"/>
      <c r="H5" s="231"/>
      <c r="I5" s="231"/>
    </row>
    <row r="6" spans="1:36" ht="27.75" customHeight="1" x14ac:dyDescent="0.3">
      <c r="A6" s="427" t="s">
        <v>1522</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3">
      <c r="A7" s="231"/>
      <c r="B7" s="231"/>
      <c r="C7" s="231"/>
      <c r="D7" s="231"/>
      <c r="E7" s="231"/>
      <c r="F7" s="231"/>
      <c r="G7" s="231"/>
      <c r="H7" s="231"/>
      <c r="I7" s="231"/>
    </row>
    <row r="8" spans="1:36" ht="15" customHeight="1" x14ac:dyDescent="0.3">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3">
      <c r="A9" s="231"/>
      <c r="B9" s="231"/>
      <c r="C9" s="231"/>
      <c r="D9" s="231"/>
      <c r="E9" s="231"/>
      <c r="F9" s="231"/>
      <c r="G9" s="231"/>
      <c r="H9" s="231"/>
      <c r="I9" s="231"/>
    </row>
    <row r="10" spans="1:36" x14ac:dyDescent="0.3">
      <c r="A10" s="427" t="s">
        <v>1537</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3">
      <c r="A11" s="427" t="s">
        <v>1538</v>
      </c>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3">
      <c r="A12" s="427" t="s">
        <v>1539</v>
      </c>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3">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3">
      <c r="A14" s="427" t="s">
        <v>1543</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3">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3">
      <c r="A16" s="427" t="s">
        <v>1544</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3">
      <c r="A17" s="231"/>
      <c r="B17" s="231"/>
      <c r="C17" s="231"/>
      <c r="D17" s="231"/>
      <c r="E17" s="231"/>
      <c r="F17" s="231"/>
      <c r="G17" s="231"/>
      <c r="H17" s="231"/>
      <c r="I17" s="231"/>
    </row>
    <row r="18" spans="1:36" ht="15" customHeight="1" x14ac:dyDescent="0.3">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3">
      <c r="A19" s="231"/>
      <c r="B19" s="231"/>
      <c r="C19" s="231"/>
      <c r="D19" s="231"/>
      <c r="E19" s="231"/>
      <c r="F19" s="231"/>
      <c r="G19" s="231"/>
      <c r="H19" s="231"/>
      <c r="I19" s="231"/>
    </row>
    <row r="20" spans="1:36" ht="15" customHeight="1" x14ac:dyDescent="0.3">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3">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3">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3">
      <c r="A23" s="432" t="s">
        <v>1308</v>
      </c>
      <c r="B23" s="432"/>
      <c r="C23" s="432"/>
      <c r="D23" s="432"/>
      <c r="E23" s="432"/>
      <c r="F23" s="432"/>
      <c r="G23" s="432"/>
      <c r="H23" s="432"/>
      <c r="I23" s="432"/>
      <c r="J23" s="432"/>
      <c r="K23" s="432"/>
      <c r="L23" s="433">
        <v>10</v>
      </c>
      <c r="M23" s="433"/>
      <c r="N23" s="433"/>
      <c r="O23" s="433"/>
      <c r="P23" s="433"/>
      <c r="Q23" s="433"/>
      <c r="R23" s="433"/>
      <c r="S23" s="433"/>
      <c r="T23" s="433"/>
      <c r="U23" s="433"/>
      <c r="V23" s="433"/>
      <c r="W23" s="433"/>
      <c r="X23" s="433">
        <v>10</v>
      </c>
      <c r="Y23" s="433"/>
      <c r="Z23" s="433"/>
      <c r="AA23" s="433"/>
      <c r="AB23" s="433"/>
      <c r="AC23" s="433"/>
      <c r="AD23" s="433"/>
      <c r="AE23" s="433"/>
      <c r="AF23" s="433"/>
      <c r="AG23" s="433"/>
      <c r="AH23" s="433"/>
    </row>
    <row r="24" spans="1:36" x14ac:dyDescent="0.3">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3">
      <c r="A25" s="231"/>
      <c r="B25" s="231"/>
      <c r="C25" s="231"/>
      <c r="D25" s="231"/>
      <c r="E25" s="231"/>
      <c r="F25" s="231"/>
      <c r="G25" s="231"/>
      <c r="H25" s="231"/>
      <c r="I25" s="231"/>
    </row>
    <row r="26" spans="1:36" ht="15" hidden="1" customHeight="1" x14ac:dyDescent="0.3">
      <c r="A26" s="441" t="s">
        <v>1493</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1433</v>
      </c>
    </row>
    <row r="27" spans="1:36" hidden="1" x14ac:dyDescent="0.3">
      <c r="A27" s="231"/>
      <c r="B27" s="231"/>
      <c r="C27" s="231"/>
      <c r="D27" s="231"/>
      <c r="E27" s="231"/>
      <c r="F27" s="231"/>
      <c r="G27" s="231"/>
      <c r="H27" s="231"/>
      <c r="I27" s="231"/>
    </row>
    <row r="28" spans="1:36" ht="15" hidden="1" customHeight="1" x14ac:dyDescent="0.3">
      <c r="A28" s="425" t="s">
        <v>1494</v>
      </c>
      <c r="B28" s="426"/>
      <c r="C28" s="426"/>
      <c r="D28" s="426"/>
      <c r="E28" s="426"/>
      <c r="F28" s="426"/>
      <c r="G28" s="426"/>
      <c r="H28" s="426"/>
      <c r="I28" s="426"/>
      <c r="J28" s="426"/>
      <c r="K28" s="426"/>
      <c r="L28" s="426"/>
      <c r="M28" s="426"/>
      <c r="N28" s="426"/>
      <c r="O28" s="426"/>
      <c r="P28" s="426"/>
      <c r="Q28" s="426"/>
    </row>
    <row r="29" spans="1:36" ht="15" hidden="1" customHeight="1" x14ac:dyDescent="0.3">
      <c r="A29" s="442" t="s">
        <v>1488</v>
      </c>
      <c r="B29" s="443"/>
      <c r="C29" s="443"/>
      <c r="D29" s="443"/>
      <c r="E29" s="444"/>
      <c r="F29" s="445"/>
      <c r="G29" s="445"/>
      <c r="H29" s="445"/>
      <c r="I29" s="445"/>
      <c r="J29" s="445"/>
      <c r="K29" s="445"/>
      <c r="L29" s="445"/>
      <c r="M29" s="445"/>
      <c r="N29" s="445"/>
      <c r="O29" s="445"/>
      <c r="P29" s="445"/>
      <c r="Q29" s="445"/>
    </row>
    <row r="30" spans="1:36" ht="15" hidden="1" customHeight="1" x14ac:dyDescent="0.3">
      <c r="A30" s="442" t="s">
        <v>1489</v>
      </c>
      <c r="B30" s="443"/>
      <c r="C30" s="443"/>
      <c r="D30" s="443"/>
      <c r="E30" s="444"/>
      <c r="F30" s="445"/>
      <c r="G30" s="445"/>
      <c r="H30" s="445"/>
      <c r="I30" s="445"/>
      <c r="J30" s="445"/>
      <c r="K30" s="445"/>
      <c r="L30" s="445"/>
      <c r="M30" s="445"/>
      <c r="N30" s="445"/>
      <c r="O30" s="445"/>
      <c r="P30" s="445"/>
      <c r="Q30" s="445"/>
    </row>
    <row r="31" spans="1:36" ht="15" hidden="1" customHeight="1" x14ac:dyDescent="0.3">
      <c r="A31" s="442" t="s">
        <v>1490</v>
      </c>
      <c r="B31" s="443"/>
      <c r="C31" s="443"/>
      <c r="D31" s="443"/>
      <c r="E31" s="444"/>
      <c r="F31" s="445"/>
      <c r="G31" s="445"/>
      <c r="H31" s="445"/>
      <c r="I31" s="445"/>
      <c r="J31" s="445"/>
      <c r="K31" s="445"/>
      <c r="L31" s="445"/>
      <c r="M31" s="445"/>
      <c r="N31" s="445"/>
      <c r="O31" s="445"/>
      <c r="P31" s="445"/>
      <c r="Q31" s="445"/>
    </row>
    <row r="32" spans="1:36" ht="15" hidden="1" customHeight="1" x14ac:dyDescent="0.3">
      <c r="A32" s="442" t="s">
        <v>1491</v>
      </c>
      <c r="B32" s="443"/>
      <c r="C32" s="443"/>
      <c r="D32" s="443"/>
      <c r="E32" s="444"/>
      <c r="F32" s="445"/>
      <c r="G32" s="445"/>
      <c r="H32" s="445"/>
      <c r="I32" s="445"/>
      <c r="J32" s="445"/>
      <c r="K32" s="445"/>
      <c r="L32" s="445"/>
      <c r="M32" s="445"/>
      <c r="N32" s="445"/>
      <c r="O32" s="445"/>
      <c r="P32" s="445"/>
      <c r="Q32" s="445"/>
    </row>
    <row r="33" spans="1:36" hidden="1" x14ac:dyDescent="0.3">
      <c r="A33" s="244"/>
      <c r="B33" s="244"/>
      <c r="C33" s="245"/>
      <c r="D33" s="245"/>
      <c r="E33" s="245"/>
      <c r="F33" s="231"/>
      <c r="G33" s="231"/>
      <c r="H33" s="231"/>
      <c r="I33" s="231"/>
    </row>
    <row r="34" spans="1:36" ht="15" hidden="1" customHeight="1" x14ac:dyDescent="0.3">
      <c r="A34" s="425" t="s">
        <v>1492</v>
      </c>
      <c r="B34" s="426"/>
      <c r="C34" s="426"/>
      <c r="D34" s="426"/>
      <c r="E34" s="426"/>
      <c r="F34" s="426"/>
      <c r="G34" s="426"/>
      <c r="H34" s="426"/>
      <c r="I34" s="426"/>
      <c r="J34" s="426"/>
      <c r="K34" s="426"/>
      <c r="L34" s="426"/>
      <c r="M34" s="426"/>
      <c r="N34" s="426"/>
      <c r="O34" s="426"/>
      <c r="P34" s="426"/>
      <c r="Q34" s="426"/>
    </row>
    <row r="35" spans="1:36" ht="15" hidden="1" customHeight="1" x14ac:dyDescent="0.3">
      <c r="A35" s="442" t="s">
        <v>1488</v>
      </c>
      <c r="B35" s="443"/>
      <c r="C35" s="443"/>
      <c r="D35" s="443"/>
      <c r="E35" s="444"/>
      <c r="F35" s="445"/>
      <c r="G35" s="445"/>
      <c r="H35" s="445"/>
      <c r="I35" s="445"/>
      <c r="J35" s="445"/>
      <c r="K35" s="445"/>
      <c r="L35" s="445"/>
      <c r="M35" s="445"/>
      <c r="N35" s="445"/>
      <c r="O35" s="445"/>
      <c r="P35" s="445"/>
      <c r="Q35" s="445"/>
    </row>
    <row r="36" spans="1:36" ht="15" hidden="1" customHeight="1" x14ac:dyDescent="0.3">
      <c r="A36" s="442" t="s">
        <v>1489</v>
      </c>
      <c r="B36" s="443"/>
      <c r="C36" s="443"/>
      <c r="D36" s="443"/>
      <c r="E36" s="444"/>
      <c r="F36" s="445"/>
      <c r="G36" s="445"/>
      <c r="H36" s="445"/>
      <c r="I36" s="445"/>
      <c r="J36" s="445"/>
      <c r="K36" s="445"/>
      <c r="L36" s="445"/>
      <c r="M36" s="445"/>
      <c r="N36" s="445"/>
      <c r="O36" s="445"/>
      <c r="P36" s="445"/>
      <c r="Q36" s="445"/>
    </row>
    <row r="37" spans="1:36" ht="15" hidden="1" customHeight="1" x14ac:dyDescent="0.3">
      <c r="A37" s="442" t="s">
        <v>1490</v>
      </c>
      <c r="B37" s="443"/>
      <c r="C37" s="443"/>
      <c r="D37" s="443"/>
      <c r="E37" s="444"/>
      <c r="F37" s="445"/>
      <c r="G37" s="445"/>
      <c r="H37" s="445"/>
      <c r="I37" s="445"/>
      <c r="J37" s="445"/>
      <c r="K37" s="445"/>
      <c r="L37" s="445"/>
      <c r="M37" s="445"/>
      <c r="N37" s="445"/>
      <c r="O37" s="445"/>
      <c r="P37" s="445"/>
      <c r="Q37" s="445"/>
    </row>
    <row r="38" spans="1:36" ht="15" hidden="1" customHeight="1" x14ac:dyDescent="0.3">
      <c r="A38" s="442" t="s">
        <v>1491</v>
      </c>
      <c r="B38" s="443"/>
      <c r="C38" s="443"/>
      <c r="D38" s="443"/>
      <c r="E38" s="444"/>
      <c r="F38" s="445"/>
      <c r="G38" s="445"/>
      <c r="H38" s="445"/>
      <c r="I38" s="445"/>
      <c r="J38" s="445"/>
      <c r="K38" s="445"/>
      <c r="L38" s="445"/>
      <c r="M38" s="445"/>
      <c r="N38" s="445"/>
      <c r="O38" s="445"/>
      <c r="P38" s="445"/>
      <c r="Q38" s="445"/>
    </row>
    <row r="39" spans="1:36" x14ac:dyDescent="0.3">
      <c r="A39" s="231"/>
      <c r="B39" s="231"/>
      <c r="C39" s="231"/>
      <c r="D39" s="231"/>
      <c r="E39" s="231"/>
      <c r="F39" s="231"/>
      <c r="G39" s="231"/>
      <c r="H39" s="231"/>
      <c r="I39" s="231"/>
    </row>
    <row r="40" spans="1:36" ht="41.25" customHeight="1" x14ac:dyDescent="0.3">
      <c r="A40" s="427" t="s">
        <v>1542</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3">
      <c r="A41" s="231"/>
      <c r="B41" s="231"/>
      <c r="C41" s="231"/>
      <c r="D41" s="231"/>
      <c r="E41" s="231"/>
      <c r="F41" s="231"/>
      <c r="G41" s="231"/>
      <c r="H41" s="231"/>
      <c r="I41" s="231"/>
    </row>
    <row r="42" spans="1:36" ht="30" customHeight="1" x14ac:dyDescent="0.3">
      <c r="A42" s="427" t="s">
        <v>1523</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3">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3">
      <c r="A44" s="449" t="s">
        <v>1524</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3">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3">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3">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3">
      <c r="A48" s="432" t="s">
        <v>1540</v>
      </c>
      <c r="B48" s="432"/>
      <c r="C48" s="432"/>
      <c r="D48" s="432"/>
      <c r="E48" s="432"/>
      <c r="F48" s="432"/>
      <c r="G48" s="432"/>
      <c r="H48" s="432"/>
      <c r="I48" s="432"/>
      <c r="J48" s="432"/>
      <c r="K48" s="448">
        <v>3319.5</v>
      </c>
      <c r="L48" s="448"/>
      <c r="M48" s="448"/>
      <c r="N48" s="448"/>
      <c r="O48" s="434">
        <f>IF($K$58=0,0,(K48/$K$58)*100)</f>
        <v>50</v>
      </c>
      <c r="P48" s="434"/>
      <c r="Q48" s="434"/>
      <c r="R48" s="434"/>
      <c r="S48" s="434">
        <f>O48</f>
        <v>50</v>
      </c>
      <c r="T48" s="434"/>
      <c r="U48" s="434"/>
      <c r="V48" s="434"/>
      <c r="W48" s="434"/>
      <c r="X48" s="434"/>
      <c r="Y48" s="434"/>
      <c r="Z48" s="434"/>
      <c r="AA48" s="434"/>
      <c r="AB48" s="434"/>
      <c r="AC48" s="434"/>
      <c r="AD48" s="434"/>
      <c r="AE48" s="434"/>
      <c r="AF48" s="434"/>
      <c r="AG48" s="434"/>
      <c r="AH48" s="434"/>
    </row>
    <row r="49" spans="1:36" x14ac:dyDescent="0.3">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3">
      <c r="A50" s="432" t="s">
        <v>1541</v>
      </c>
      <c r="B50" s="432"/>
      <c r="C50" s="432"/>
      <c r="D50" s="432"/>
      <c r="E50" s="432"/>
      <c r="F50" s="432"/>
      <c r="G50" s="432"/>
      <c r="H50" s="432"/>
      <c r="I50" s="432"/>
      <c r="J50" s="432"/>
      <c r="K50" s="448">
        <v>3319.5</v>
      </c>
      <c r="L50" s="448"/>
      <c r="M50" s="448"/>
      <c r="N50" s="448"/>
      <c r="O50" s="434">
        <f>IF($K$58=0,0,(K50/$K$58)*100)</f>
        <v>50</v>
      </c>
      <c r="P50" s="434"/>
      <c r="Q50" s="434"/>
      <c r="R50" s="434"/>
      <c r="S50" s="434">
        <f>O50</f>
        <v>50</v>
      </c>
      <c r="T50" s="434"/>
      <c r="U50" s="434"/>
      <c r="V50" s="434"/>
      <c r="W50" s="434"/>
      <c r="X50" s="434"/>
      <c r="Y50" s="434"/>
      <c r="Z50" s="434"/>
      <c r="AA50" s="434"/>
      <c r="AB50" s="434"/>
      <c r="AC50" s="434"/>
      <c r="AD50" s="434"/>
      <c r="AE50" s="434"/>
      <c r="AF50" s="434"/>
      <c r="AG50" s="434"/>
      <c r="AH50" s="434"/>
    </row>
    <row r="51" spans="1:36" x14ac:dyDescent="0.3">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3">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3">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3">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3">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3">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3">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3">
      <c r="A58" s="438" t="s">
        <v>1315</v>
      </c>
      <c r="B58" s="438"/>
      <c r="C58" s="438"/>
      <c r="D58" s="438"/>
      <c r="E58" s="438"/>
      <c r="F58" s="438"/>
      <c r="G58" s="438"/>
      <c r="H58" s="438"/>
      <c r="I58" s="438"/>
      <c r="J58" s="438"/>
      <c r="K58" s="439">
        <f>SUM(K48:N57)</f>
        <v>6639</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3">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3">
      <c r="A60" s="231"/>
      <c r="B60" s="231"/>
      <c r="C60" s="231"/>
      <c r="D60" s="231"/>
      <c r="E60" s="231"/>
      <c r="F60" s="231"/>
      <c r="G60" s="231"/>
      <c r="H60" s="231"/>
      <c r="I60" s="231"/>
    </row>
    <row r="61" spans="1:36" x14ac:dyDescent="0.3">
      <c r="A61" s="231"/>
      <c r="B61" s="231"/>
      <c r="C61" s="231"/>
      <c r="D61" s="231"/>
      <c r="E61" s="231"/>
      <c r="F61" s="231"/>
      <c r="G61" s="231"/>
      <c r="H61" s="231"/>
      <c r="I61" s="231"/>
    </row>
    <row r="62" spans="1:36" hidden="1" x14ac:dyDescent="0.3">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1433</v>
      </c>
    </row>
    <row r="63" spans="1:36" hidden="1" x14ac:dyDescent="0.3">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3">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3">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3">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3">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3">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3">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3">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3">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3">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3">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3">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3">
      <c r="A75" s="231"/>
      <c r="B75" s="231"/>
      <c r="C75" s="231"/>
      <c r="D75" s="231"/>
      <c r="E75" s="231"/>
      <c r="F75" s="231"/>
      <c r="G75" s="231"/>
      <c r="H75" s="231"/>
      <c r="I75" s="231"/>
    </row>
    <row r="76" spans="1:34" x14ac:dyDescent="0.3">
      <c r="A76" s="231"/>
      <c r="B76" s="231"/>
      <c r="C76" s="231"/>
      <c r="D76" s="231"/>
      <c r="E76" s="231"/>
      <c r="F76" s="231"/>
      <c r="G76" s="231"/>
      <c r="H76" s="231"/>
      <c r="I76" s="231"/>
    </row>
    <row r="77" spans="1:34" ht="65.25" hidden="1" customHeight="1" x14ac:dyDescent="0.3">
      <c r="A77" s="427" t="s">
        <v>1525</v>
      </c>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3">
      <c r="A78" s="231"/>
      <c r="B78" s="231"/>
      <c r="C78" s="231"/>
      <c r="D78" s="231"/>
      <c r="E78" s="231"/>
      <c r="F78" s="231"/>
      <c r="G78" s="231"/>
      <c r="H78" s="231"/>
      <c r="I78" s="231"/>
    </row>
    <row r="79" spans="1:34" ht="26.25" hidden="1" customHeight="1" x14ac:dyDescent="0.3">
      <c r="A79" s="430" t="s">
        <v>1486</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3">
      <c r="A80" s="231"/>
      <c r="B80" s="231"/>
      <c r="C80" s="231"/>
      <c r="D80" s="231"/>
      <c r="E80" s="231"/>
      <c r="F80" s="231"/>
      <c r="G80" s="231"/>
      <c r="H80" s="231"/>
      <c r="I80" s="231"/>
    </row>
    <row r="81" spans="1:36" ht="53.25" hidden="1" customHeight="1" x14ac:dyDescent="0.3">
      <c r="A81" s="451" t="s">
        <v>1487</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3">
      <c r="A82" s="231"/>
      <c r="B82" s="231"/>
      <c r="C82" s="231"/>
      <c r="D82" s="231"/>
      <c r="E82" s="231"/>
      <c r="F82" s="231"/>
      <c r="G82" s="231"/>
      <c r="H82" s="231"/>
      <c r="I82" s="231"/>
    </row>
    <row r="83" spans="1:36" x14ac:dyDescent="0.3">
      <c r="A83" s="231"/>
      <c r="B83" s="231"/>
      <c r="C83" s="231"/>
      <c r="D83" s="231"/>
      <c r="E83" s="231"/>
      <c r="F83" s="231"/>
      <c r="G83" s="231"/>
      <c r="H83" s="231"/>
      <c r="I83" s="231"/>
    </row>
    <row r="84" spans="1:36" x14ac:dyDescent="0.3">
      <c r="A84" s="232" t="s">
        <v>1496</v>
      </c>
      <c r="B84" s="234"/>
      <c r="C84" s="234"/>
      <c r="D84" s="234"/>
      <c r="E84" s="234"/>
      <c r="F84" s="234"/>
    </row>
    <row r="85" spans="1:36" x14ac:dyDescent="0.3">
      <c r="A85" s="231"/>
      <c r="B85" s="231"/>
      <c r="C85" s="231"/>
      <c r="D85" s="231"/>
      <c r="E85" s="231"/>
      <c r="F85" s="231"/>
      <c r="G85" s="231"/>
      <c r="H85" s="231"/>
      <c r="I85" s="231"/>
    </row>
    <row r="86" spans="1:36" x14ac:dyDescent="0.3">
      <c r="A86" s="428" t="s">
        <v>1497</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3">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3">
      <c r="A88" s="427" t="s">
        <v>1498</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3">
      <c r="A89" s="231"/>
      <c r="B89" s="231"/>
      <c r="C89" s="231"/>
      <c r="D89" s="231"/>
      <c r="E89" s="231"/>
      <c r="F89" s="231"/>
      <c r="G89" s="231"/>
      <c r="H89" s="231"/>
      <c r="I89" s="231"/>
    </row>
    <row r="90" spans="1:36" ht="14.25" customHeight="1" x14ac:dyDescent="0.3">
      <c r="A90" s="429" t="s">
        <v>1437</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3">
      <c r="A91" s="231"/>
      <c r="B91" s="231"/>
      <c r="C91" s="231"/>
      <c r="D91" s="231"/>
      <c r="E91" s="231"/>
      <c r="F91" s="231"/>
      <c r="G91" s="231"/>
      <c r="H91" s="231"/>
      <c r="I91" s="231"/>
    </row>
    <row r="92" spans="1:36" ht="15" hidden="1" customHeight="1" x14ac:dyDescent="0.3">
      <c r="A92" s="428" t="s">
        <v>1500</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3">
      <c r="A93" s="430" t="s">
        <v>1501</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3">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3">
      <c r="A95" s="232" t="s">
        <v>1502</v>
      </c>
      <c r="B95" s="234"/>
      <c r="C95" s="234"/>
      <c r="D95" s="234"/>
      <c r="E95" s="234"/>
      <c r="F95" s="234"/>
    </row>
    <row r="96" spans="1:36" x14ac:dyDescent="0.3">
      <c r="A96" s="231"/>
      <c r="B96" s="231"/>
      <c r="C96" s="231"/>
      <c r="D96" s="231"/>
      <c r="E96" s="231"/>
      <c r="F96" s="231"/>
      <c r="G96" s="231"/>
      <c r="H96" s="231"/>
      <c r="I96" s="231"/>
      <c r="AJ96" s="243"/>
    </row>
    <row r="97" spans="1:36" ht="15" customHeight="1" x14ac:dyDescent="0.3">
      <c r="A97" s="454" t="s">
        <v>1381</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3">
      <c r="A98" s="231"/>
      <c r="B98" s="231"/>
      <c r="C98" s="231"/>
      <c r="D98" s="231"/>
      <c r="E98" s="231"/>
      <c r="F98" s="231"/>
      <c r="G98" s="231"/>
      <c r="H98" s="231"/>
      <c r="I98" s="231"/>
    </row>
    <row r="99" spans="1:36" ht="27" customHeight="1" x14ac:dyDescent="0.3">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3">
      <c r="A100" s="231"/>
      <c r="B100" s="231"/>
      <c r="C100" s="231"/>
      <c r="D100" s="231"/>
      <c r="E100" s="231"/>
      <c r="F100" s="231"/>
      <c r="G100" s="231"/>
      <c r="H100" s="231"/>
      <c r="I100" s="231"/>
    </row>
    <row r="101" spans="1:36" ht="29.25" hidden="1" customHeight="1" x14ac:dyDescent="0.3">
      <c r="A101" s="430" t="s">
        <v>1434</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3">
      <c r="A102" s="231"/>
      <c r="B102" s="231"/>
      <c r="C102" s="231"/>
      <c r="D102" s="231"/>
      <c r="E102" s="231"/>
      <c r="F102" s="231"/>
      <c r="G102" s="231"/>
      <c r="H102" s="231"/>
      <c r="I102" s="231"/>
    </row>
    <row r="103" spans="1:36" ht="15" hidden="1" customHeight="1" x14ac:dyDescent="0.3">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3">
      <c r="A104" s="231"/>
      <c r="B104" s="231"/>
      <c r="C104" s="231"/>
      <c r="D104" s="231"/>
      <c r="E104" s="231"/>
      <c r="F104" s="231"/>
      <c r="G104" s="231"/>
      <c r="H104" s="231"/>
      <c r="I104" s="231"/>
    </row>
    <row r="105" spans="1:36" x14ac:dyDescent="0.3">
      <c r="A105" s="231"/>
      <c r="B105" s="231"/>
      <c r="C105" s="231"/>
      <c r="D105" s="231"/>
      <c r="E105" s="231"/>
      <c r="F105" s="231"/>
      <c r="G105" s="231"/>
      <c r="H105" s="231"/>
      <c r="I105" s="231"/>
    </row>
    <row r="106" spans="1:36" ht="15" customHeight="1" x14ac:dyDescent="0.3">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3">
      <c r="A107" s="231"/>
      <c r="B107" s="231"/>
      <c r="C107" s="231"/>
      <c r="D107" s="231"/>
      <c r="E107" s="231"/>
      <c r="F107" s="231"/>
      <c r="G107" s="231"/>
      <c r="H107" s="231"/>
      <c r="I107" s="231"/>
    </row>
    <row r="108" spans="1:36" ht="66.75" customHeight="1" x14ac:dyDescent="0.3">
      <c r="A108" s="427" t="s">
        <v>1526</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3">
      <c r="A109" s="231"/>
      <c r="B109" s="231"/>
      <c r="C109" s="231"/>
      <c r="D109" s="231"/>
      <c r="E109" s="231"/>
      <c r="F109" s="231"/>
      <c r="G109" s="231"/>
      <c r="H109" s="231"/>
      <c r="I109" s="231"/>
    </row>
    <row r="110" spans="1:36" x14ac:dyDescent="0.3">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3">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3">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3">
      <c r="A113" s="455" t="s">
        <v>1325</v>
      </c>
      <c r="B113" s="455"/>
      <c r="C113" s="455"/>
      <c r="D113" s="455"/>
      <c r="E113" s="455"/>
      <c r="F113" s="455"/>
      <c r="G113" s="455"/>
      <c r="H113" s="455"/>
      <c r="I113" s="455"/>
      <c r="J113" s="455"/>
      <c r="K113" s="456">
        <v>3</v>
      </c>
      <c r="L113" s="456"/>
      <c r="M113" s="456"/>
      <c r="N113" s="456"/>
      <c r="O113" s="456"/>
      <c r="P113" s="456"/>
      <c r="Q113" s="456"/>
      <c r="R113" s="456"/>
      <c r="S113" s="457">
        <v>0.33329999999999999</v>
      </c>
      <c r="T113" s="456"/>
      <c r="U113" s="456"/>
      <c r="V113" s="456"/>
      <c r="W113" s="456"/>
      <c r="X113" s="456"/>
      <c r="Y113" s="456"/>
      <c r="Z113" s="456"/>
      <c r="AA113" s="456" t="s">
        <v>1527</v>
      </c>
      <c r="AB113" s="456"/>
      <c r="AC113" s="456"/>
      <c r="AD113" s="456"/>
      <c r="AE113" s="456"/>
      <c r="AF113" s="456"/>
      <c r="AG113" s="456"/>
      <c r="AH113" s="456"/>
    </row>
    <row r="114" spans="1:36" ht="15" customHeight="1" x14ac:dyDescent="0.3">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3">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3">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x14ac:dyDescent="0.3">
      <c r="A117" s="231"/>
      <c r="B117" s="231"/>
      <c r="C117" s="231"/>
      <c r="D117" s="231"/>
      <c r="E117" s="231"/>
      <c r="F117" s="231"/>
      <c r="G117" s="231"/>
      <c r="H117" s="231"/>
      <c r="I117" s="231"/>
    </row>
    <row r="118" spans="1:36" ht="27" customHeight="1" x14ac:dyDescent="0.3">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3">
      <c r="A119" s="231"/>
      <c r="B119" s="231"/>
      <c r="C119" s="231"/>
      <c r="D119" s="231"/>
      <c r="E119" s="231"/>
      <c r="F119" s="231"/>
      <c r="G119" s="231"/>
      <c r="H119" s="231"/>
      <c r="I119" s="231"/>
    </row>
    <row r="120" spans="1:36" ht="15" customHeight="1" x14ac:dyDescent="0.3">
      <c r="A120" s="454" t="s">
        <v>1384</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3">
      <c r="A121" s="231"/>
      <c r="B121" s="231"/>
      <c r="C121" s="231"/>
      <c r="D121" s="231"/>
      <c r="E121" s="231"/>
      <c r="F121" s="231"/>
      <c r="G121" s="231"/>
      <c r="H121" s="231"/>
      <c r="I121" s="231"/>
    </row>
    <row r="122" spans="1:36" ht="27.75" customHeight="1" x14ac:dyDescent="0.3">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3">
      <c r="A123" s="231"/>
      <c r="B123" s="231"/>
      <c r="C123" s="231"/>
      <c r="D123" s="231"/>
      <c r="E123" s="231"/>
      <c r="F123" s="231"/>
      <c r="G123" s="231"/>
      <c r="H123" s="231"/>
      <c r="I123" s="231"/>
    </row>
    <row r="124" spans="1:36" ht="27.75" hidden="1" customHeight="1" x14ac:dyDescent="0.3">
      <c r="A124" s="430" t="s">
        <v>1435</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3">
      <c r="A125" s="231"/>
      <c r="B125" s="231"/>
      <c r="C125" s="231"/>
      <c r="D125" s="231"/>
      <c r="E125" s="231"/>
      <c r="F125" s="231"/>
      <c r="G125" s="231"/>
      <c r="H125" s="231"/>
      <c r="I125" s="231"/>
    </row>
    <row r="126" spans="1:36" ht="40.5" hidden="1" customHeight="1" x14ac:dyDescent="0.3">
      <c r="A126" s="430" t="s">
        <v>1436</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3">
      <c r="A127" s="231"/>
      <c r="B127" s="231"/>
      <c r="C127" s="231"/>
      <c r="D127" s="231"/>
      <c r="E127" s="231"/>
      <c r="F127" s="231"/>
      <c r="G127" s="231"/>
      <c r="H127" s="231"/>
      <c r="I127" s="231"/>
    </row>
    <row r="128" spans="1:36" ht="15" hidden="1" customHeight="1" x14ac:dyDescent="0.3">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3">
      <c r="A129" s="231"/>
      <c r="B129" s="231"/>
      <c r="C129" s="231"/>
      <c r="D129" s="231"/>
      <c r="E129" s="231"/>
      <c r="F129" s="231"/>
      <c r="G129" s="231"/>
      <c r="H129" s="231"/>
      <c r="I129" s="231"/>
    </row>
    <row r="130" spans="1:34" ht="26.25" customHeight="1" x14ac:dyDescent="0.3">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3">
      <c r="A131" s="231"/>
      <c r="B131" s="231"/>
      <c r="C131" s="231"/>
      <c r="D131" s="231"/>
      <c r="E131" s="231"/>
      <c r="F131" s="231"/>
      <c r="G131" s="231"/>
      <c r="H131" s="231"/>
      <c r="I131" s="231"/>
    </row>
    <row r="132" spans="1:34" ht="54.75" customHeight="1" x14ac:dyDescent="0.3">
      <c r="A132" s="427" t="s">
        <v>1528</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3">
      <c r="A133" s="231"/>
      <c r="B133" s="231"/>
      <c r="C133" s="231"/>
      <c r="D133" s="231"/>
      <c r="E133" s="231"/>
      <c r="F133" s="231"/>
      <c r="G133" s="231"/>
      <c r="H133" s="231"/>
      <c r="I133" s="231"/>
    </row>
    <row r="134" spans="1:34" ht="15" hidden="1" customHeight="1" x14ac:dyDescent="0.3">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3">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3">
      <c r="A136" s="231"/>
      <c r="B136" s="231"/>
      <c r="C136" s="231"/>
      <c r="D136" s="231"/>
      <c r="E136" s="231"/>
      <c r="F136" s="231"/>
      <c r="G136" s="231"/>
      <c r="H136" s="231"/>
      <c r="I136" s="231"/>
    </row>
    <row r="137" spans="1:34" ht="15" customHeight="1" x14ac:dyDescent="0.3">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3">
      <c r="A138" s="231"/>
      <c r="B138" s="231"/>
      <c r="C138" s="231"/>
      <c r="D138" s="231"/>
      <c r="E138" s="231"/>
      <c r="F138" s="231"/>
      <c r="G138" s="231"/>
      <c r="H138" s="231"/>
      <c r="I138" s="231"/>
    </row>
    <row r="139" spans="1:34" ht="64.5" customHeight="1" x14ac:dyDescent="0.3">
      <c r="A139" s="427" t="s">
        <v>1529</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3">
      <c r="A140" s="231"/>
      <c r="B140" s="231"/>
      <c r="C140" s="231"/>
      <c r="D140" s="231"/>
      <c r="E140" s="231"/>
      <c r="F140" s="231"/>
      <c r="G140" s="231"/>
      <c r="H140" s="231"/>
      <c r="I140" s="231"/>
    </row>
    <row r="141" spans="1:34" ht="15" customHeight="1" x14ac:dyDescent="0.3">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3">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3">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1527</v>
      </c>
      <c r="AB143" s="434"/>
      <c r="AC143" s="434"/>
      <c r="AD143" s="434"/>
      <c r="AE143" s="434"/>
      <c r="AF143" s="434"/>
      <c r="AG143" s="434"/>
      <c r="AH143" s="434"/>
    </row>
    <row r="144" spans="1:34" ht="15" customHeight="1" x14ac:dyDescent="0.3">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1527</v>
      </c>
      <c r="AB144" s="434"/>
      <c r="AC144" s="434"/>
      <c r="AD144" s="434"/>
      <c r="AE144" s="434"/>
      <c r="AF144" s="434"/>
      <c r="AG144" s="434"/>
      <c r="AH144" s="434"/>
    </row>
    <row r="145" spans="1:36" ht="15" customHeight="1" x14ac:dyDescent="0.3">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1527</v>
      </c>
      <c r="AB145" s="434"/>
      <c r="AC145" s="434"/>
      <c r="AD145" s="434"/>
      <c r="AE145" s="434"/>
      <c r="AF145" s="434"/>
      <c r="AG145" s="434"/>
      <c r="AH145" s="434"/>
    </row>
    <row r="146" spans="1:36" ht="15" customHeight="1" x14ac:dyDescent="0.3">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1527</v>
      </c>
      <c r="AB146" s="434"/>
      <c r="AC146" s="434"/>
      <c r="AD146" s="434"/>
      <c r="AE146" s="434"/>
      <c r="AF146" s="434"/>
      <c r="AG146" s="434"/>
      <c r="AH146" s="434"/>
    </row>
    <row r="147" spans="1:36" ht="15" customHeight="1" x14ac:dyDescent="0.3">
      <c r="A147" s="432"/>
      <c r="B147" s="432"/>
      <c r="C147" s="432"/>
      <c r="D147" s="432"/>
      <c r="E147" s="432"/>
      <c r="F147" s="432"/>
      <c r="G147" s="432"/>
      <c r="H147" s="432"/>
      <c r="I147" s="432"/>
      <c r="J147" s="432"/>
      <c r="K147" s="434"/>
      <c r="L147" s="434"/>
      <c r="M147" s="434"/>
      <c r="N147" s="434"/>
      <c r="O147" s="434"/>
      <c r="P147" s="434"/>
      <c r="Q147" s="434"/>
      <c r="R147" s="434"/>
      <c r="S147" s="458"/>
      <c r="T147" s="434"/>
      <c r="U147" s="434"/>
      <c r="V147" s="434"/>
      <c r="W147" s="434"/>
      <c r="X147" s="434"/>
      <c r="Y147" s="434"/>
      <c r="Z147" s="434"/>
      <c r="AA147" s="434"/>
      <c r="AB147" s="434"/>
      <c r="AC147" s="434"/>
      <c r="AD147" s="434"/>
      <c r="AE147" s="434"/>
      <c r="AF147" s="434"/>
      <c r="AG147" s="434"/>
      <c r="AH147" s="434"/>
    </row>
    <row r="148" spans="1:36" x14ac:dyDescent="0.3">
      <c r="A148" s="231"/>
      <c r="B148" s="231"/>
      <c r="C148" s="231"/>
      <c r="D148" s="231"/>
      <c r="E148" s="231"/>
      <c r="F148" s="231"/>
      <c r="G148" s="231"/>
      <c r="H148" s="231"/>
      <c r="I148" s="231"/>
    </row>
    <row r="149" spans="1:36" ht="27" customHeight="1" x14ac:dyDescent="0.3">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3">
      <c r="A150" s="231"/>
      <c r="B150" s="231"/>
      <c r="C150" s="231"/>
      <c r="D150" s="231"/>
      <c r="E150" s="231"/>
      <c r="F150" s="231"/>
      <c r="G150" s="231"/>
      <c r="H150" s="231"/>
      <c r="I150" s="231"/>
    </row>
    <row r="151" spans="1:36" ht="15" customHeight="1" x14ac:dyDescent="0.3">
      <c r="A151" s="454" t="s">
        <v>1470</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3">
      <c r="A152" s="231"/>
      <c r="B152" s="231"/>
      <c r="C152" s="231"/>
      <c r="D152" s="231"/>
      <c r="E152" s="231"/>
      <c r="F152" s="231"/>
      <c r="G152" s="231"/>
      <c r="H152" s="231"/>
      <c r="I152" s="231"/>
      <c r="AJ152" s="243"/>
    </row>
    <row r="153" spans="1:36" ht="27" customHeight="1" x14ac:dyDescent="0.3">
      <c r="A153" s="427" t="s">
        <v>1439</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3">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3">
      <c r="A155" s="430" t="s">
        <v>1438</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3">
      <c r="A156" s="231"/>
      <c r="B156" s="231"/>
      <c r="C156" s="231"/>
      <c r="D156" s="231"/>
      <c r="E156" s="231"/>
      <c r="F156" s="231"/>
      <c r="G156" s="231"/>
      <c r="H156" s="231"/>
      <c r="I156" s="231"/>
    </row>
    <row r="157" spans="1:36" ht="27.75" hidden="1" customHeight="1" x14ac:dyDescent="0.3">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3">
      <c r="A158" s="231"/>
      <c r="B158" s="231"/>
      <c r="C158" s="231"/>
      <c r="D158" s="231"/>
      <c r="E158" s="231"/>
      <c r="F158" s="231"/>
      <c r="G158" s="231"/>
      <c r="H158" s="231"/>
      <c r="I158" s="231"/>
    </row>
    <row r="159" spans="1:36" ht="65.25" hidden="1" customHeight="1" x14ac:dyDescent="0.3">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3">
      <c r="A160" s="231"/>
      <c r="B160" s="231"/>
      <c r="C160" s="231"/>
      <c r="D160" s="231"/>
      <c r="E160" s="231"/>
      <c r="F160" s="231"/>
      <c r="G160" s="231"/>
      <c r="H160" s="231"/>
      <c r="I160" s="231"/>
    </row>
    <row r="161" spans="1:34" ht="13.5" hidden="1" customHeight="1" x14ac:dyDescent="0.3">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3">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3">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3">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3">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3">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3">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3">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3">
      <c r="A169" s="231"/>
      <c r="B169" s="231"/>
      <c r="C169" s="231"/>
      <c r="D169" s="231"/>
      <c r="E169" s="231"/>
      <c r="F169" s="231"/>
      <c r="G169" s="231"/>
      <c r="H169" s="231"/>
      <c r="I169" s="231"/>
    </row>
    <row r="170" spans="1:34" ht="15" customHeight="1" x14ac:dyDescent="0.3">
      <c r="A170" s="454" t="s">
        <v>1387</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3">
      <c r="A171" s="231"/>
      <c r="B171" s="231"/>
      <c r="C171" s="231"/>
      <c r="D171" s="231"/>
      <c r="E171" s="231"/>
      <c r="F171" s="231"/>
      <c r="G171" s="231"/>
      <c r="H171" s="231"/>
      <c r="I171" s="231"/>
    </row>
    <row r="172" spans="1:34" ht="42" customHeight="1" x14ac:dyDescent="0.3">
      <c r="A172" s="459" t="s">
        <v>1530</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x14ac:dyDescent="0.3">
      <c r="A173" s="231"/>
      <c r="B173" s="231"/>
      <c r="C173" s="231"/>
      <c r="D173" s="231"/>
      <c r="E173" s="231"/>
      <c r="F173" s="231"/>
      <c r="G173" s="231"/>
      <c r="H173" s="231"/>
      <c r="I173" s="231"/>
    </row>
    <row r="174" spans="1:34" ht="52.5" customHeight="1" x14ac:dyDescent="0.3">
      <c r="A174" s="427" t="s">
        <v>1535</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3">
      <c r="A175" s="231"/>
      <c r="B175" s="231"/>
      <c r="C175" s="231"/>
      <c r="D175" s="231"/>
      <c r="E175" s="231"/>
      <c r="F175" s="231"/>
      <c r="G175" s="231"/>
      <c r="H175" s="231"/>
      <c r="I175" s="231"/>
    </row>
    <row r="176" spans="1:34" ht="44.25" hidden="1" customHeight="1" x14ac:dyDescent="0.3">
      <c r="A176" s="427" t="s">
        <v>1440</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3">
      <c r="A177" s="231"/>
      <c r="B177" s="231"/>
      <c r="C177" s="231"/>
      <c r="D177" s="231"/>
      <c r="E177" s="231"/>
      <c r="F177" s="231"/>
      <c r="G177" s="231"/>
      <c r="H177" s="231"/>
      <c r="I177" s="231"/>
    </row>
    <row r="178" spans="1:34" ht="33.75" hidden="1" customHeight="1" x14ac:dyDescent="0.3">
      <c r="A178" s="459" t="s">
        <v>1441</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x14ac:dyDescent="0.3">
      <c r="A179" s="231"/>
      <c r="B179" s="231"/>
      <c r="C179" s="231"/>
      <c r="D179" s="231"/>
      <c r="E179" s="231"/>
      <c r="F179" s="231"/>
      <c r="G179" s="231"/>
      <c r="H179" s="231"/>
      <c r="I179" s="231"/>
    </row>
    <row r="180" spans="1:34" ht="15" hidden="1" customHeight="1" x14ac:dyDescent="0.3">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3">
      <c r="A181" s="231"/>
      <c r="B181" s="231"/>
      <c r="C181" s="231"/>
      <c r="D181" s="231"/>
      <c r="E181" s="231"/>
      <c r="F181" s="231"/>
      <c r="G181" s="231"/>
      <c r="H181" s="231"/>
      <c r="I181" s="231"/>
    </row>
    <row r="182" spans="1:34" ht="15" customHeight="1" x14ac:dyDescent="0.3">
      <c r="A182" s="427" t="s">
        <v>1442</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3">
      <c r="A183" s="231"/>
      <c r="B183" s="231"/>
      <c r="C183" s="231"/>
      <c r="D183" s="231"/>
      <c r="E183" s="231"/>
      <c r="F183" s="231"/>
      <c r="G183" s="231"/>
      <c r="H183" s="231"/>
      <c r="I183" s="231"/>
    </row>
    <row r="184" spans="1:34" ht="15" hidden="1" customHeight="1" x14ac:dyDescent="0.3">
      <c r="A184" s="454" t="s">
        <v>1471</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3">
      <c r="A185" s="231"/>
      <c r="B185" s="231"/>
      <c r="C185" s="231"/>
      <c r="D185" s="231"/>
      <c r="E185" s="231"/>
      <c r="F185" s="231"/>
      <c r="G185" s="231"/>
      <c r="H185" s="231"/>
      <c r="I185" s="231"/>
    </row>
    <row r="186" spans="1:34" ht="27" hidden="1" customHeight="1" x14ac:dyDescent="0.3">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3">
      <c r="A187" s="231"/>
      <c r="B187" s="231"/>
      <c r="C187" s="231"/>
      <c r="D187" s="231"/>
      <c r="E187" s="231"/>
      <c r="F187" s="231"/>
      <c r="G187" s="231"/>
      <c r="H187" s="231"/>
      <c r="I187" s="231"/>
    </row>
    <row r="188" spans="1:34" ht="15" hidden="1" customHeight="1" x14ac:dyDescent="0.3">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3">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3">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3">
      <c r="A191" s="231"/>
      <c r="B191" s="231"/>
      <c r="C191" s="231"/>
      <c r="D191" s="231"/>
      <c r="E191" s="231"/>
      <c r="F191" s="231"/>
      <c r="G191" s="231"/>
      <c r="H191" s="231"/>
      <c r="I191" s="231"/>
    </row>
    <row r="192" spans="1:34" ht="53.25" hidden="1" customHeight="1" x14ac:dyDescent="0.3">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3">
      <c r="A193" s="231"/>
      <c r="B193" s="231"/>
      <c r="C193" s="231"/>
      <c r="D193" s="231"/>
      <c r="E193" s="231"/>
      <c r="F193" s="231"/>
      <c r="G193" s="231"/>
      <c r="H193" s="231"/>
      <c r="I193" s="231"/>
    </row>
    <row r="194" spans="1:34" ht="15" hidden="1" customHeight="1" x14ac:dyDescent="0.3">
      <c r="A194" s="454" t="s">
        <v>1472</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3">
      <c r="A195" s="231"/>
      <c r="B195" s="231"/>
      <c r="C195" s="231"/>
      <c r="D195" s="231"/>
      <c r="E195" s="231"/>
      <c r="F195" s="231"/>
      <c r="G195" s="231"/>
      <c r="H195" s="231"/>
      <c r="I195" s="231"/>
    </row>
    <row r="196" spans="1:34" ht="39.75" hidden="1" customHeight="1" x14ac:dyDescent="0.3">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3">
      <c r="A197" s="231"/>
      <c r="B197" s="231"/>
      <c r="C197" s="231"/>
      <c r="D197" s="231"/>
      <c r="E197" s="231"/>
      <c r="F197" s="231"/>
      <c r="G197" s="231"/>
      <c r="H197" s="231"/>
      <c r="I197" s="231"/>
    </row>
    <row r="198" spans="1:34" ht="25.5" hidden="1" customHeight="1" x14ac:dyDescent="0.3">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3">
      <c r="A199" s="231"/>
      <c r="B199" s="231"/>
      <c r="C199" s="231"/>
      <c r="D199" s="231"/>
      <c r="E199" s="231"/>
      <c r="F199" s="231"/>
      <c r="G199" s="231"/>
      <c r="H199" s="231"/>
      <c r="I199" s="231"/>
    </row>
    <row r="200" spans="1:34" ht="15" customHeight="1" x14ac:dyDescent="0.3">
      <c r="A200" s="454" t="s">
        <v>1388</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3">
      <c r="A201" s="231"/>
      <c r="B201" s="231"/>
      <c r="C201" s="231"/>
      <c r="D201" s="231"/>
      <c r="E201" s="231"/>
      <c r="F201" s="231"/>
      <c r="G201" s="231"/>
      <c r="H201" s="231"/>
      <c r="I201" s="231"/>
    </row>
    <row r="202" spans="1:34" ht="39.75" customHeight="1" x14ac:dyDescent="0.3">
      <c r="A202" s="427" t="s">
        <v>1443</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3">
      <c r="A203" s="231"/>
      <c r="B203" s="231"/>
      <c r="C203" s="231"/>
      <c r="D203" s="231"/>
      <c r="E203" s="231"/>
      <c r="F203" s="231"/>
      <c r="G203" s="231"/>
      <c r="H203" s="231"/>
      <c r="I203" s="231"/>
    </row>
    <row r="204" spans="1:34" ht="27.75" customHeight="1" x14ac:dyDescent="0.3">
      <c r="A204" s="427" t="s">
        <v>1519</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3">
      <c r="A205" s="231"/>
      <c r="B205" s="231"/>
      <c r="C205" s="231"/>
      <c r="D205" s="231"/>
      <c r="E205" s="231"/>
      <c r="F205" s="231"/>
      <c r="G205" s="231"/>
      <c r="H205" s="231"/>
      <c r="I205" s="231"/>
    </row>
    <row r="206" spans="1:34" ht="15" customHeight="1" x14ac:dyDescent="0.3">
      <c r="A206" s="454" t="s">
        <v>1473</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3">
      <c r="A207" s="231"/>
      <c r="B207" s="231"/>
      <c r="C207" s="231"/>
      <c r="D207" s="231"/>
      <c r="E207" s="231"/>
      <c r="F207" s="231"/>
      <c r="G207" s="231"/>
      <c r="H207" s="231"/>
      <c r="I207" s="231"/>
    </row>
    <row r="208" spans="1:34" ht="27" customHeight="1" x14ac:dyDescent="0.3">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3">
      <c r="A209" s="231"/>
      <c r="B209" s="231"/>
      <c r="C209" s="231"/>
      <c r="D209" s="231"/>
      <c r="E209" s="231"/>
      <c r="F209" s="231"/>
      <c r="G209" s="231"/>
      <c r="H209" s="231"/>
      <c r="I209" s="231"/>
    </row>
    <row r="210" spans="1:34" ht="15" customHeight="1" x14ac:dyDescent="0.3">
      <c r="A210" s="454" t="s">
        <v>1474</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3">
      <c r="A211" s="231"/>
      <c r="B211" s="231"/>
      <c r="C211" s="231"/>
      <c r="D211" s="231"/>
      <c r="E211" s="231"/>
      <c r="F211" s="231"/>
      <c r="G211" s="231"/>
      <c r="H211" s="231"/>
      <c r="I211" s="231"/>
    </row>
    <row r="212" spans="1:34" ht="57" customHeight="1" x14ac:dyDescent="0.3">
      <c r="A212" s="427" t="s">
        <v>1531</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3">
      <c r="A213" s="231"/>
      <c r="B213" s="231"/>
      <c r="C213" s="231"/>
      <c r="D213" s="231"/>
      <c r="E213" s="231"/>
      <c r="F213" s="231"/>
      <c r="G213" s="231"/>
      <c r="H213" s="231"/>
      <c r="I213" s="231"/>
    </row>
    <row r="214" spans="1:34" ht="25.5" hidden="1" customHeight="1" x14ac:dyDescent="0.3">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3">
      <c r="A215" s="231"/>
      <c r="B215" s="231"/>
      <c r="C215" s="231"/>
      <c r="D215" s="231"/>
      <c r="E215" s="231"/>
      <c r="F215" s="231"/>
      <c r="G215" s="231"/>
      <c r="H215" s="231"/>
      <c r="I215" s="231"/>
    </row>
    <row r="216" spans="1:34" ht="15" customHeight="1" x14ac:dyDescent="0.3">
      <c r="A216" s="454" t="s">
        <v>1475</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3">
      <c r="A217" s="231"/>
      <c r="B217" s="231"/>
      <c r="C217" s="231"/>
      <c r="D217" s="231"/>
      <c r="E217" s="231"/>
      <c r="F217" s="231"/>
      <c r="G217" s="231"/>
      <c r="H217" s="231"/>
      <c r="I217" s="231"/>
    </row>
    <row r="218" spans="1:34" ht="28.5" customHeight="1" x14ac:dyDescent="0.3">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3">
      <c r="A219" s="427" t="s">
        <v>1515</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3">
      <c r="A220" s="231"/>
      <c r="B220" s="231"/>
      <c r="C220" s="231"/>
      <c r="D220" s="231"/>
      <c r="E220" s="231"/>
      <c r="F220" s="231"/>
      <c r="G220" s="231"/>
      <c r="H220" s="231"/>
      <c r="I220" s="231"/>
    </row>
    <row r="221" spans="1:34" ht="15" customHeight="1" x14ac:dyDescent="0.3">
      <c r="A221" s="454" t="s">
        <v>1476</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3">
      <c r="A222" s="231"/>
      <c r="B222" s="231"/>
      <c r="C222" s="231"/>
      <c r="D222" s="231"/>
      <c r="E222" s="231"/>
      <c r="F222" s="231"/>
      <c r="G222" s="231"/>
      <c r="H222" s="231"/>
      <c r="I222" s="231"/>
    </row>
    <row r="223" spans="1:34" ht="27" customHeight="1" x14ac:dyDescent="0.3">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3">
      <c r="A224" s="231"/>
      <c r="B224" s="231"/>
      <c r="C224" s="231"/>
      <c r="D224" s="231"/>
      <c r="E224" s="231"/>
      <c r="F224" s="231"/>
      <c r="G224" s="231"/>
      <c r="H224" s="231"/>
      <c r="I224" s="231"/>
    </row>
    <row r="225" spans="1:34" ht="15" customHeight="1" x14ac:dyDescent="0.3">
      <c r="A225" s="454" t="s">
        <v>1477</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3">
      <c r="A226" s="231"/>
      <c r="B226" s="231"/>
      <c r="C226" s="231"/>
      <c r="D226" s="231"/>
      <c r="E226" s="231"/>
      <c r="F226" s="231"/>
      <c r="G226" s="231"/>
      <c r="H226" s="231"/>
      <c r="I226" s="231"/>
    </row>
    <row r="227" spans="1:34" ht="27.75" customHeight="1" x14ac:dyDescent="0.3">
      <c r="A227" s="427" t="s">
        <v>1532</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3">
      <c r="A228" s="231"/>
      <c r="B228" s="231"/>
      <c r="C228" s="231"/>
      <c r="D228" s="231"/>
      <c r="E228" s="231"/>
      <c r="F228" s="231"/>
      <c r="G228" s="231"/>
      <c r="H228" s="231"/>
      <c r="I228" s="231"/>
    </row>
    <row r="229" spans="1:34" ht="66" customHeight="1" x14ac:dyDescent="0.3">
      <c r="A229" s="427" t="s">
        <v>1533</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3">
      <c r="A230" s="231"/>
      <c r="B230" s="231"/>
      <c r="C230" s="231"/>
      <c r="D230" s="231"/>
      <c r="E230" s="231"/>
      <c r="F230" s="231"/>
      <c r="G230" s="231"/>
      <c r="H230" s="231"/>
      <c r="I230" s="231"/>
    </row>
    <row r="231" spans="1:34" x14ac:dyDescent="0.3">
      <c r="A231" s="427" t="s">
        <v>1534</v>
      </c>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3">
      <c r="A232" s="231"/>
      <c r="B232" s="231"/>
      <c r="C232" s="231"/>
      <c r="D232" s="231"/>
      <c r="E232" s="231"/>
      <c r="F232" s="231"/>
      <c r="G232" s="231"/>
      <c r="H232" s="231"/>
      <c r="I232" s="231"/>
    </row>
    <row r="233" spans="1:34" ht="15" customHeight="1" x14ac:dyDescent="0.3">
      <c r="A233" s="454" t="s">
        <v>1478</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3">
      <c r="A234" s="231"/>
      <c r="B234" s="231"/>
      <c r="C234" s="231"/>
      <c r="D234" s="231"/>
      <c r="E234" s="231"/>
      <c r="F234" s="231"/>
      <c r="G234" s="231"/>
      <c r="H234" s="231"/>
      <c r="I234" s="231"/>
    </row>
    <row r="235" spans="1:34" ht="39.75" customHeight="1" x14ac:dyDescent="0.3">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3">
      <c r="A236" s="231"/>
      <c r="B236" s="231"/>
      <c r="C236" s="231"/>
      <c r="D236" s="231"/>
      <c r="E236" s="231"/>
      <c r="F236" s="231"/>
      <c r="G236" s="231"/>
      <c r="H236" s="231"/>
      <c r="I236" s="231"/>
    </row>
    <row r="237" spans="1:34" ht="54" customHeight="1" x14ac:dyDescent="0.3">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3">
      <c r="A238" s="231"/>
      <c r="B238" s="231"/>
      <c r="C238" s="231"/>
      <c r="D238" s="231"/>
      <c r="E238" s="231"/>
      <c r="F238" s="231"/>
      <c r="G238" s="231"/>
      <c r="H238" s="231"/>
      <c r="I238" s="231"/>
    </row>
    <row r="239" spans="1:34" ht="53.25" customHeight="1" x14ac:dyDescent="0.3">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3">
      <c r="A240" s="231"/>
      <c r="B240" s="231"/>
      <c r="C240" s="231"/>
      <c r="D240" s="231"/>
      <c r="E240" s="231"/>
      <c r="F240" s="231"/>
      <c r="G240" s="231"/>
      <c r="H240" s="231"/>
      <c r="I240" s="231"/>
    </row>
    <row r="241" spans="1:34" ht="15" customHeight="1" x14ac:dyDescent="0.3">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3">
      <c r="A242" s="231"/>
      <c r="B242" s="231"/>
      <c r="C242" s="231"/>
      <c r="D242" s="231"/>
      <c r="E242" s="231"/>
      <c r="F242" s="231"/>
      <c r="G242" s="231"/>
      <c r="H242" s="231"/>
      <c r="I242" s="231"/>
    </row>
    <row r="243" spans="1:34" ht="15" customHeight="1" x14ac:dyDescent="0.3">
      <c r="A243" s="454" t="s">
        <v>1479</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3">
      <c r="A244" s="231"/>
      <c r="B244" s="231"/>
      <c r="C244" s="231"/>
      <c r="D244" s="231"/>
      <c r="E244" s="231"/>
      <c r="F244" s="231"/>
      <c r="G244" s="231"/>
      <c r="H244" s="231"/>
      <c r="I244" s="231"/>
    </row>
    <row r="245" spans="1:34" ht="27" customHeight="1" x14ac:dyDescent="0.3">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3">
      <c r="A246" s="231"/>
      <c r="B246" s="231"/>
      <c r="C246" s="231"/>
      <c r="D246" s="231"/>
      <c r="E246" s="231"/>
      <c r="F246" s="231"/>
      <c r="G246" s="231"/>
      <c r="H246" s="231"/>
      <c r="I246" s="231"/>
    </row>
    <row r="247" spans="1:34" ht="15" hidden="1" customHeight="1" x14ac:dyDescent="0.3">
      <c r="A247" s="454" t="s">
        <v>1480</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3">
      <c r="A248" s="231"/>
      <c r="B248" s="231"/>
      <c r="C248" s="231"/>
      <c r="D248" s="231"/>
      <c r="E248" s="231"/>
      <c r="F248" s="231"/>
      <c r="G248" s="231"/>
      <c r="H248" s="231"/>
      <c r="I248" s="231"/>
    </row>
    <row r="249" spans="1:34" ht="27.75" hidden="1" customHeight="1" x14ac:dyDescent="0.3">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3">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3">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3">
      <c r="A252" s="427" t="s">
        <v>1485</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3">
      <c r="A253" s="231"/>
      <c r="B253" s="231"/>
      <c r="C253" s="231"/>
      <c r="D253" s="231"/>
      <c r="E253" s="231"/>
      <c r="F253" s="231"/>
      <c r="G253" s="231"/>
      <c r="H253" s="231"/>
      <c r="I253" s="231"/>
    </row>
    <row r="254" spans="1:34" ht="15" hidden="1" customHeight="1" x14ac:dyDescent="0.3">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3">
      <c r="A255" s="231"/>
      <c r="B255" s="231"/>
      <c r="C255" s="231"/>
      <c r="D255" s="231"/>
      <c r="E255" s="231"/>
      <c r="F255" s="231"/>
      <c r="G255" s="231"/>
      <c r="H255" s="231"/>
      <c r="I255" s="231"/>
    </row>
    <row r="256" spans="1:34" ht="27" hidden="1" customHeight="1" x14ac:dyDescent="0.3">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3">
      <c r="A257" s="231"/>
      <c r="B257" s="231"/>
      <c r="C257" s="231"/>
      <c r="D257" s="231"/>
      <c r="E257" s="231"/>
      <c r="F257" s="231"/>
      <c r="G257" s="231"/>
      <c r="H257" s="231"/>
      <c r="I257" s="231"/>
    </row>
    <row r="258" spans="1:34" ht="78.75" hidden="1" customHeight="1" x14ac:dyDescent="0.3">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3">
      <c r="A259" s="231"/>
      <c r="B259" s="231"/>
      <c r="C259" s="231"/>
      <c r="D259" s="231"/>
      <c r="E259" s="231"/>
      <c r="F259" s="231"/>
      <c r="G259" s="231"/>
      <c r="H259" s="231"/>
      <c r="I259" s="231"/>
    </row>
    <row r="260" spans="1:34" ht="52.5" hidden="1" customHeight="1" x14ac:dyDescent="0.3">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3">
      <c r="A261" s="231"/>
      <c r="B261" s="231"/>
      <c r="C261" s="231"/>
      <c r="D261" s="231"/>
      <c r="E261" s="231"/>
      <c r="F261" s="231"/>
      <c r="G261" s="231"/>
      <c r="H261" s="231"/>
      <c r="I261" s="231"/>
    </row>
    <row r="262" spans="1:34" ht="79.5" hidden="1" customHeight="1" x14ac:dyDescent="0.3">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3">
      <c r="A263" s="231"/>
      <c r="B263" s="231"/>
      <c r="C263" s="231"/>
      <c r="D263" s="231"/>
      <c r="E263" s="231"/>
      <c r="F263" s="231"/>
      <c r="G263" s="231"/>
      <c r="H263" s="231"/>
      <c r="I263" s="231"/>
    </row>
    <row r="264" spans="1:34" ht="15" customHeight="1" x14ac:dyDescent="0.3">
      <c r="A264" s="454" t="s">
        <v>1481</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3">
      <c r="A265" s="231"/>
      <c r="B265" s="231"/>
      <c r="C265" s="231"/>
      <c r="D265" s="231"/>
      <c r="E265" s="231"/>
      <c r="F265" s="231"/>
      <c r="G265" s="231"/>
      <c r="H265" s="231"/>
      <c r="I265" s="231"/>
    </row>
    <row r="266" spans="1:34" ht="40.5" customHeight="1" x14ac:dyDescent="0.3">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3">
      <c r="A267" s="231"/>
      <c r="B267" s="231"/>
      <c r="C267" s="231"/>
      <c r="D267" s="231"/>
      <c r="E267" s="231"/>
      <c r="F267" s="231"/>
      <c r="G267" s="231"/>
      <c r="H267" s="231"/>
      <c r="I267" s="231"/>
    </row>
    <row r="268" spans="1:34" ht="26.25" customHeight="1" x14ac:dyDescent="0.3">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3">
      <c r="A269" s="231"/>
      <c r="B269" s="231"/>
      <c r="C269" s="231"/>
      <c r="D269" s="231"/>
      <c r="E269" s="231"/>
      <c r="F269" s="231"/>
      <c r="G269" s="231"/>
      <c r="H269" s="231"/>
      <c r="I269" s="231"/>
    </row>
    <row r="270" spans="1:34" ht="15" customHeight="1" x14ac:dyDescent="0.3">
      <c r="A270" s="454" t="s">
        <v>1482</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3">
      <c r="A271" s="231"/>
      <c r="B271" s="231"/>
      <c r="C271" s="231"/>
      <c r="D271" s="231"/>
      <c r="E271" s="231"/>
      <c r="F271" s="231"/>
      <c r="G271" s="231"/>
      <c r="H271" s="231"/>
      <c r="I271" s="231"/>
    </row>
    <row r="272" spans="1:34" ht="40.5" customHeight="1" x14ac:dyDescent="0.3">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3">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3">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3">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3">
      <c r="A276" s="231"/>
      <c r="B276" s="231"/>
      <c r="C276" s="231"/>
      <c r="D276" s="231"/>
      <c r="E276" s="231"/>
      <c r="F276" s="231"/>
      <c r="G276" s="231"/>
      <c r="H276" s="231"/>
      <c r="I276" s="231"/>
    </row>
    <row r="277" spans="1:34" ht="15" customHeight="1" x14ac:dyDescent="0.3">
      <c r="A277" s="427" t="s">
        <v>1379</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3">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3">
      <c r="A279" s="454" t="s">
        <v>1483</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3">
      <c r="A280" s="231"/>
      <c r="B280" s="231"/>
      <c r="C280" s="231"/>
      <c r="D280" s="231"/>
      <c r="E280" s="231"/>
      <c r="F280" s="231"/>
      <c r="G280" s="231"/>
      <c r="H280" s="231"/>
      <c r="I280" s="231"/>
    </row>
    <row r="281" spans="1:34" ht="15" hidden="1" customHeight="1" x14ac:dyDescent="0.3">
      <c r="A281" s="430" t="s">
        <v>1380</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3">
      <c r="A282" s="231"/>
      <c r="B282" s="231"/>
      <c r="C282" s="231"/>
      <c r="D282" s="231"/>
      <c r="E282" s="231"/>
      <c r="F282" s="231"/>
      <c r="G282" s="231"/>
      <c r="H282" s="231"/>
      <c r="I282" s="231"/>
    </row>
    <row r="283" spans="1:34" ht="15" customHeight="1" x14ac:dyDescent="0.3">
      <c r="A283" s="454" t="s">
        <v>1484</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3">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3">
      <c r="A285" s="429" t="s">
        <v>1499</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3">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3">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3">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3">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3">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3">
      <c r="A293" s="430" t="s">
        <v>1506</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x14ac:dyDescent="0.3">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3">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3">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3">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3">
      <c r="A298" s="462" t="s">
        <v>1520</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x14ac:dyDescent="0.3">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x14ac:dyDescent="0.3">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x14ac:dyDescent="0.3">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3">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3">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3">
      <c r="A304" s="450" t="s">
        <v>1307</v>
      </c>
      <c r="B304" s="450"/>
      <c r="C304" s="450"/>
      <c r="D304" s="450"/>
      <c r="E304" s="450"/>
      <c r="F304" s="450"/>
      <c r="G304" s="450"/>
      <c r="H304" s="450"/>
      <c r="I304" s="450"/>
      <c r="J304" s="450"/>
      <c r="K304" s="450"/>
      <c r="L304" s="450"/>
      <c r="M304" s="450" t="s">
        <v>1385</v>
      </c>
      <c r="N304" s="450"/>
      <c r="O304" s="450"/>
      <c r="P304" s="450"/>
      <c r="Q304" s="450"/>
      <c r="R304" s="450"/>
      <c r="S304" s="450"/>
      <c r="T304" s="450"/>
      <c r="U304" s="450"/>
      <c r="V304" s="450"/>
      <c r="W304" s="450"/>
      <c r="X304" s="450"/>
      <c r="Y304" s="450"/>
      <c r="Z304" s="450"/>
      <c r="AA304" s="436" t="s">
        <v>1397</v>
      </c>
      <c r="AB304" s="436"/>
      <c r="AC304" s="436"/>
      <c r="AD304" s="436"/>
      <c r="AE304" s="436"/>
      <c r="AF304" s="436"/>
      <c r="AG304" s="436"/>
      <c r="AH304" s="436"/>
    </row>
    <row r="305" spans="1:34" hidden="1" x14ac:dyDescent="0.3">
      <c r="A305" s="450"/>
      <c r="B305" s="450"/>
      <c r="C305" s="450"/>
      <c r="D305" s="450"/>
      <c r="E305" s="450"/>
      <c r="F305" s="450"/>
      <c r="G305" s="450"/>
      <c r="H305" s="450"/>
      <c r="I305" s="450"/>
      <c r="J305" s="450"/>
      <c r="K305" s="450"/>
      <c r="L305" s="450"/>
      <c r="M305" s="450" t="s">
        <v>1398</v>
      </c>
      <c r="N305" s="450"/>
      <c r="O305" s="450"/>
      <c r="P305" s="450"/>
      <c r="Q305" s="450"/>
      <c r="R305" s="450"/>
      <c r="S305" s="450"/>
      <c r="T305" s="450" t="s">
        <v>1399</v>
      </c>
      <c r="U305" s="450"/>
      <c r="V305" s="450"/>
      <c r="W305" s="450"/>
      <c r="X305" s="450"/>
      <c r="Y305" s="450"/>
      <c r="Z305" s="450"/>
      <c r="AA305" s="436"/>
      <c r="AB305" s="436"/>
      <c r="AC305" s="436"/>
      <c r="AD305" s="436"/>
      <c r="AE305" s="436"/>
      <c r="AF305" s="436"/>
      <c r="AG305" s="436"/>
      <c r="AH305" s="436"/>
    </row>
    <row r="306" spans="1:34" hidden="1" x14ac:dyDescent="0.3">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1400</v>
      </c>
      <c r="AB306" s="434"/>
      <c r="AC306" s="434"/>
      <c r="AD306" s="434"/>
      <c r="AE306" s="434"/>
      <c r="AF306" s="434"/>
      <c r="AG306" s="434"/>
      <c r="AH306" s="434"/>
    </row>
    <row r="307" spans="1:34" hidden="1" x14ac:dyDescent="0.3">
      <c r="A307" s="471" t="s">
        <v>1401</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x14ac:dyDescent="0.3">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x14ac:dyDescent="0.3">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x14ac:dyDescent="0.3">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x14ac:dyDescent="0.3">
      <c r="A311" s="471" t="s">
        <v>1402</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x14ac:dyDescent="0.3">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x14ac:dyDescent="0.3">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x14ac:dyDescent="0.3">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x14ac:dyDescent="0.3">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3">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3">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3">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3">
      <c r="A319" s="436"/>
      <c r="B319" s="436"/>
      <c r="C319" s="436"/>
      <c r="D319" s="436"/>
      <c r="E319" s="436"/>
      <c r="F319" s="436"/>
      <c r="G319" s="436"/>
      <c r="H319" s="436"/>
      <c r="I319" s="436"/>
      <c r="J319" s="436"/>
      <c r="K319" s="436"/>
      <c r="L319" s="436"/>
      <c r="M319" s="436"/>
      <c r="N319" s="436"/>
      <c r="O319" s="436" t="s">
        <v>1403</v>
      </c>
      <c r="P319" s="436"/>
      <c r="Q319" s="436"/>
      <c r="R319" s="436"/>
      <c r="S319" s="436"/>
      <c r="T319" s="436"/>
      <c r="U319" s="436"/>
      <c r="V319" s="436"/>
      <c r="W319" s="436"/>
      <c r="X319" s="436"/>
      <c r="Y319" s="436" t="s">
        <v>1404</v>
      </c>
      <c r="Z319" s="436"/>
      <c r="AA319" s="436"/>
      <c r="AB319" s="436"/>
      <c r="AC319" s="436"/>
      <c r="AD319" s="436"/>
      <c r="AE319" s="436"/>
      <c r="AF319" s="436"/>
      <c r="AG319" s="436"/>
      <c r="AH319" s="436"/>
    </row>
    <row r="320" spans="1:34" hidden="1" x14ac:dyDescent="0.3">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3">
      <c r="A321" s="436"/>
      <c r="B321" s="436"/>
      <c r="C321" s="436"/>
      <c r="D321" s="436"/>
      <c r="E321" s="436"/>
      <c r="F321" s="436"/>
      <c r="G321" s="436"/>
      <c r="H321" s="436"/>
      <c r="I321" s="436"/>
      <c r="J321" s="436"/>
      <c r="K321" s="436"/>
      <c r="L321" s="436"/>
      <c r="M321" s="436"/>
      <c r="N321" s="436"/>
      <c r="O321" s="436" t="s">
        <v>1405</v>
      </c>
      <c r="P321" s="436"/>
      <c r="Q321" s="436"/>
      <c r="R321" s="436"/>
      <c r="S321" s="436"/>
      <c r="T321" s="436" t="s">
        <v>1406</v>
      </c>
      <c r="U321" s="436"/>
      <c r="V321" s="436"/>
      <c r="W321" s="436"/>
      <c r="X321" s="436"/>
      <c r="Y321" s="436" t="s">
        <v>1405</v>
      </c>
      <c r="Z321" s="436"/>
      <c r="AA321" s="436"/>
      <c r="AB321" s="436"/>
      <c r="AC321" s="436"/>
      <c r="AD321" s="436" t="s">
        <v>1407</v>
      </c>
      <c r="AE321" s="436"/>
      <c r="AF321" s="436"/>
      <c r="AG321" s="436"/>
      <c r="AH321" s="436"/>
    </row>
    <row r="322" spans="1:34" hidden="1" x14ac:dyDescent="0.3">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3">
      <c r="A323" s="434" t="s">
        <v>453</v>
      </c>
      <c r="B323" s="434"/>
      <c r="C323" s="434"/>
      <c r="D323" s="434"/>
      <c r="E323" s="434"/>
      <c r="F323" s="434"/>
      <c r="G323" s="434"/>
      <c r="H323" s="434"/>
      <c r="I323" s="434"/>
      <c r="J323" s="434"/>
      <c r="K323" s="434"/>
      <c r="L323" s="434"/>
      <c r="M323" s="434"/>
      <c r="N323" s="434"/>
      <c r="O323" s="434" t="s">
        <v>1386</v>
      </c>
      <c r="P323" s="434"/>
      <c r="Q323" s="434"/>
      <c r="R323" s="434"/>
      <c r="S323" s="434"/>
      <c r="T323" s="434" t="s">
        <v>455</v>
      </c>
      <c r="U323" s="434"/>
      <c r="V323" s="434"/>
      <c r="W323" s="434"/>
      <c r="X323" s="434"/>
      <c r="Y323" s="434" t="s">
        <v>1382</v>
      </c>
      <c r="Z323" s="434"/>
      <c r="AA323" s="434"/>
      <c r="AB323" s="434"/>
      <c r="AC323" s="434"/>
      <c r="AD323" s="434" t="s">
        <v>1383</v>
      </c>
      <c r="AE323" s="434"/>
      <c r="AF323" s="434"/>
      <c r="AG323" s="434"/>
      <c r="AH323" s="434"/>
    </row>
    <row r="324" spans="1:34" hidden="1" x14ac:dyDescent="0.3">
      <c r="A324" s="472" t="s">
        <v>1408</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x14ac:dyDescent="0.3">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x14ac:dyDescent="0.3">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x14ac:dyDescent="0.3">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x14ac:dyDescent="0.3">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x14ac:dyDescent="0.3">
      <c r="A329" s="472" t="s">
        <v>1409</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x14ac:dyDescent="0.3">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x14ac:dyDescent="0.3">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x14ac:dyDescent="0.3">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3">
      <c r="A333" s="499" t="s">
        <v>1410</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x14ac:dyDescent="0.3">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x14ac:dyDescent="0.3">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3">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3">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3">
      <c r="A338" s="436" t="s">
        <v>1412</v>
      </c>
      <c r="B338" s="436"/>
      <c r="C338" s="436"/>
      <c r="D338" s="436"/>
      <c r="E338" s="436"/>
      <c r="F338" s="436"/>
      <c r="G338" s="436"/>
      <c r="H338" s="436"/>
      <c r="I338" s="436"/>
      <c r="J338" s="436"/>
      <c r="K338" s="436"/>
      <c r="L338" s="436"/>
      <c r="M338" s="436"/>
      <c r="N338" s="436"/>
      <c r="O338" s="436" t="s">
        <v>1413</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3">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3">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3">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3">
      <c r="A342" s="475" t="s">
        <v>1414</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x14ac:dyDescent="0.3">
      <c r="A343" s="475" t="s">
        <v>1415</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x14ac:dyDescent="0.3">
      <c r="A344" s="475" t="s">
        <v>1416</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x14ac:dyDescent="0.3">
      <c r="A345" s="475" t="s">
        <v>1417</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x14ac:dyDescent="0.3">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x14ac:dyDescent="0.3">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3">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3">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3">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3">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3">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3">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3">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3">
      <c r="A355" s="438" t="s">
        <v>1509</v>
      </c>
      <c r="B355" s="438"/>
      <c r="C355" s="438"/>
      <c r="D355" s="438"/>
      <c r="E355" s="438"/>
      <c r="F355" s="438"/>
      <c r="G355" s="438"/>
      <c r="H355" s="438"/>
      <c r="I355" s="438"/>
      <c r="J355" s="438"/>
      <c r="K355" s="438"/>
      <c r="L355" s="438"/>
      <c r="M355" s="438"/>
      <c r="N355" s="438"/>
      <c r="O355" s="477">
        <f>SUM(O357:X364)</f>
        <v>123066</v>
      </c>
      <c r="P355" s="477"/>
      <c r="Q355" s="477"/>
      <c r="R355" s="477"/>
      <c r="S355" s="477"/>
      <c r="T355" s="477"/>
      <c r="U355" s="477"/>
      <c r="V355" s="477"/>
      <c r="W355" s="477"/>
      <c r="X355" s="477"/>
      <c r="Y355" s="477">
        <f>SUM(Y357:AH364)</f>
        <v>228258</v>
      </c>
      <c r="Z355" s="477"/>
      <c r="AA355" s="477"/>
      <c r="AB355" s="477"/>
      <c r="AC355" s="477"/>
      <c r="AD355" s="477"/>
      <c r="AE355" s="477"/>
      <c r="AF355" s="477"/>
      <c r="AG355" s="477"/>
      <c r="AH355" s="477"/>
      <c r="AJ355" s="240"/>
    </row>
    <row r="356" spans="1:36" x14ac:dyDescent="0.3">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x14ac:dyDescent="0.3">
      <c r="A357" s="432" t="s">
        <v>1391</v>
      </c>
      <c r="B357" s="432"/>
      <c r="C357" s="432"/>
      <c r="D357" s="432"/>
      <c r="E357" s="432"/>
      <c r="F357" s="432"/>
      <c r="G357" s="432"/>
      <c r="H357" s="432"/>
      <c r="I357" s="432"/>
      <c r="J357" s="432"/>
      <c r="K357" s="432"/>
      <c r="L357" s="432"/>
      <c r="M357" s="432"/>
      <c r="N357" s="432"/>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3">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3">
      <c r="A359" s="432" t="s">
        <v>1392</v>
      </c>
      <c r="B359" s="432"/>
      <c r="C359" s="432"/>
      <c r="D359" s="432"/>
      <c r="E359" s="432"/>
      <c r="F359" s="432"/>
      <c r="G359" s="432"/>
      <c r="H359" s="432"/>
      <c r="I359" s="432"/>
      <c r="J359" s="432"/>
      <c r="K359" s="432"/>
      <c r="L359" s="432"/>
      <c r="M359" s="432"/>
      <c r="N359" s="432"/>
      <c r="O359" s="464">
        <v>2856</v>
      </c>
      <c r="P359" s="464"/>
      <c r="Q359" s="464"/>
      <c r="R359" s="464"/>
      <c r="S359" s="464"/>
      <c r="T359" s="464"/>
      <c r="U359" s="464"/>
      <c r="V359" s="464"/>
      <c r="W359" s="464"/>
      <c r="X359" s="464"/>
      <c r="Y359" s="464">
        <v>2896</v>
      </c>
      <c r="Z359" s="464"/>
      <c r="AA359" s="464"/>
      <c r="AB359" s="464"/>
      <c r="AC359" s="464"/>
      <c r="AD359" s="464"/>
      <c r="AE359" s="464"/>
      <c r="AF359" s="464"/>
      <c r="AG359" s="464"/>
      <c r="AH359" s="464"/>
    </row>
    <row r="360" spans="1:36" x14ac:dyDescent="0.3">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3">
      <c r="A361" s="432" t="s">
        <v>1393</v>
      </c>
      <c r="B361" s="432"/>
      <c r="C361" s="432"/>
      <c r="D361" s="432"/>
      <c r="E361" s="432"/>
      <c r="F361" s="432"/>
      <c r="G361" s="432"/>
      <c r="H361" s="432"/>
      <c r="I361" s="432"/>
      <c r="J361" s="432"/>
      <c r="K361" s="432"/>
      <c r="L361" s="432"/>
      <c r="M361" s="432"/>
      <c r="N361" s="432"/>
      <c r="O361" s="465">
        <v>120210</v>
      </c>
      <c r="P361" s="465"/>
      <c r="Q361" s="465"/>
      <c r="R361" s="465"/>
      <c r="S361" s="465"/>
      <c r="T361" s="465"/>
      <c r="U361" s="465"/>
      <c r="V361" s="465"/>
      <c r="W361" s="465"/>
      <c r="X361" s="465"/>
      <c r="Y361" s="465">
        <v>225362</v>
      </c>
      <c r="Z361" s="465"/>
      <c r="AA361" s="465"/>
      <c r="AB361" s="465"/>
      <c r="AC361" s="465"/>
      <c r="AD361" s="465"/>
      <c r="AE361" s="465"/>
      <c r="AF361" s="465"/>
      <c r="AG361" s="465"/>
      <c r="AH361" s="465"/>
    </row>
    <row r="362" spans="1:36" x14ac:dyDescent="0.3">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3">
      <c r="A363" s="432" t="s">
        <v>1394</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3">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3">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3">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3">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3">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3">
      <c r="A369" s="497" t="s">
        <v>1508</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x14ac:dyDescent="0.3">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3">
      <c r="A371" s="231"/>
      <c r="B371" s="478" t="s">
        <v>1444</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x14ac:dyDescent="0.3">
      <c r="A372" s="231"/>
      <c r="B372" s="479" t="s">
        <v>1445</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x14ac:dyDescent="0.3">
      <c r="A373" s="231"/>
      <c r="B373" s="479" t="s">
        <v>1447</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x14ac:dyDescent="0.3">
      <c r="A374" s="231"/>
      <c r="B374" s="479" t="s">
        <v>1446</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x14ac:dyDescent="0.3">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3">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3">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3">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3">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3">
      <c r="A380" s="480" t="s">
        <v>1511</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x14ac:dyDescent="0.3">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x14ac:dyDescent="0.3">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x14ac:dyDescent="0.3">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x14ac:dyDescent="0.3">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3">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3">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3">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3">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3">
      <c r="A389" s="480" t="s">
        <v>1513</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x14ac:dyDescent="0.3">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x14ac:dyDescent="0.3">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x14ac:dyDescent="0.3">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x14ac:dyDescent="0.3">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3">
      <c r="A394" s="463" t="s">
        <v>1514</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x14ac:dyDescent="0.3">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3">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3">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3">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3">
      <c r="A399" s="474" t="s">
        <v>1449</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x14ac:dyDescent="0.3">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3">
      <c r="A401" s="462" t="s">
        <v>1418</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x14ac:dyDescent="0.3">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3">
      <c r="A403" s="462" t="s">
        <v>1419</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x14ac:dyDescent="0.3">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3">
      <c r="A405" s="462" t="s">
        <v>1420</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x14ac:dyDescent="0.3">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x14ac:dyDescent="0.3">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3">
      <c r="A408" s="462" t="s">
        <v>1421</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x14ac:dyDescent="0.3">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x14ac:dyDescent="0.3">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3">
      <c r="A411" s="462" t="s">
        <v>1422</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x14ac:dyDescent="0.3">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3">
      <c r="A413" s="488" t="s">
        <v>1521</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x14ac:dyDescent="0.3">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3">
      <c r="A415" s="462" t="s">
        <v>1432</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x14ac:dyDescent="0.3">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x14ac:dyDescent="0.3">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3">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3">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3">
      <c r="A420" s="463" t="s">
        <v>1451</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x14ac:dyDescent="0.3">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3">
      <c r="A422" s="463" t="s">
        <v>1452</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x14ac:dyDescent="0.3">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3">
      <c r="A424" s="489" t="s">
        <v>1453</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x14ac:dyDescent="0.3">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3">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x14ac:dyDescent="0.3">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x14ac:dyDescent="0.3">
      <c r="A428" s="490" t="s">
        <v>1423</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x14ac:dyDescent="0.3">
      <c r="A429" s="490" t="s">
        <v>1424</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x14ac:dyDescent="0.3">
      <c r="A430" s="490" t="s">
        <v>1425</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x14ac:dyDescent="0.3">
      <c r="A431" s="490" t="s">
        <v>1426</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x14ac:dyDescent="0.3">
      <c r="A432" s="490" t="s">
        <v>1427</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x14ac:dyDescent="0.3">
      <c r="A433" s="490" t="s">
        <v>1428</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x14ac:dyDescent="0.3">
      <c r="A434" s="490" t="s">
        <v>1429</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x14ac:dyDescent="0.3">
      <c r="A435" s="490" t="s">
        <v>1430</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x14ac:dyDescent="0.3">
      <c r="A436" s="490" t="s">
        <v>1431</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x14ac:dyDescent="0.3">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3">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3">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3">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3">
      <c r="A441" s="462" t="s">
        <v>1545</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x14ac:dyDescent="0.3">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x14ac:dyDescent="0.3">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3">
      <c r="A444" s="440" t="s">
        <v>1503</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3">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3">
      <c r="A446" s="463" t="s">
        <v>1504</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x14ac:dyDescent="0.3">
      <c r="A447" s="463" t="s">
        <v>1505</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x14ac:dyDescent="0.3">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31.12.2018
Poznámky Úč POD 3-01&amp;CJKF s.r.o.&amp;RIČO: 36737828
DIČ: 2022318936</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3.2" x14ac:dyDescent="0.25"/>
  <sheetData>
    <row r="1" spans="1:1" x14ac:dyDescent="0.25">
      <c r="A1" s="237" t="s">
        <v>1454</v>
      </c>
    </row>
    <row r="2" spans="1:1" x14ac:dyDescent="0.25">
      <c r="A2" s="237" t="s">
        <v>1455</v>
      </c>
    </row>
    <row r="3" spans="1:1" x14ac:dyDescent="0.25">
      <c r="A3" s="237" t="s">
        <v>1456</v>
      </c>
    </row>
    <row r="4" spans="1:1" x14ac:dyDescent="0.25">
      <c r="A4" t="s">
        <v>1457</v>
      </c>
    </row>
    <row r="5" spans="1:1" x14ac:dyDescent="0.25">
      <c r="A5" t="s">
        <v>1458</v>
      </c>
    </row>
    <row r="6" spans="1:1" x14ac:dyDescent="0.25">
      <c r="A6" t="s">
        <v>1459</v>
      </c>
    </row>
    <row r="7" spans="1:1" x14ac:dyDescent="0.25">
      <c r="A7" t="s">
        <v>1460</v>
      </c>
    </row>
    <row r="8" spans="1:1" x14ac:dyDescent="0.25">
      <c r="A8" t="s">
        <v>1461</v>
      </c>
    </row>
    <row r="9" spans="1:1" x14ac:dyDescent="0.25">
      <c r="A9" t="s">
        <v>1462</v>
      </c>
    </row>
    <row r="10" spans="1:1" x14ac:dyDescent="0.25">
      <c r="A10" t="s">
        <v>1463</v>
      </c>
    </row>
    <row r="11" spans="1:1" x14ac:dyDescent="0.25">
      <c r="A11" t="s">
        <v>1464</v>
      </c>
    </row>
    <row r="12" spans="1:1" x14ac:dyDescent="0.25">
      <c r="A12" t="s">
        <v>1465</v>
      </c>
    </row>
    <row r="13" spans="1:1" x14ac:dyDescent="0.25">
      <c r="A13" t="s">
        <v>1466</v>
      </c>
    </row>
    <row r="15" spans="1:1" x14ac:dyDescent="0.25">
      <c r="A15" t="s">
        <v>1467</v>
      </c>
    </row>
    <row r="16" spans="1:1" x14ac:dyDescent="0.25">
      <c r="A16" t="s">
        <v>1468</v>
      </c>
    </row>
    <row r="17" spans="1:1" x14ac:dyDescent="0.25">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306" t="s">
        <v>997</v>
      </c>
      <c r="B1" s="309" t="s">
        <v>996</v>
      </c>
      <c r="C1" s="178" t="s">
        <v>998</v>
      </c>
      <c r="D1" s="311" t="s">
        <v>344</v>
      </c>
      <c r="E1" s="312"/>
      <c r="F1" s="312"/>
      <c r="G1" s="313"/>
      <c r="H1" s="314" t="s">
        <v>1001</v>
      </c>
      <c r="I1" s="314"/>
    </row>
    <row r="2" spans="1:9" s="13" customFormat="1" x14ac:dyDescent="0.25">
      <c r="A2" s="307" t="s">
        <v>495</v>
      </c>
      <c r="B2" s="310"/>
      <c r="C2" s="100" t="s">
        <v>457</v>
      </c>
      <c r="D2" s="108">
        <v>1</v>
      </c>
      <c r="E2" s="180" t="s">
        <v>999</v>
      </c>
      <c r="F2" s="315" t="s">
        <v>594</v>
      </c>
      <c r="G2" s="315"/>
      <c r="H2" s="314"/>
      <c r="I2" s="314"/>
    </row>
    <row r="3" spans="1:9" s="13" customFormat="1" ht="12.9" customHeight="1" x14ac:dyDescent="0.25">
      <c r="A3" s="308" t="s">
        <v>453</v>
      </c>
      <c r="B3" s="111" t="s">
        <v>454</v>
      </c>
      <c r="C3" s="101" t="s">
        <v>455</v>
      </c>
      <c r="D3" s="109"/>
      <c r="E3" s="180" t="s">
        <v>1000</v>
      </c>
      <c r="F3" s="315" t="s">
        <v>593</v>
      </c>
      <c r="G3" s="315"/>
      <c r="H3" s="315" t="s">
        <v>496</v>
      </c>
      <c r="I3" s="315"/>
    </row>
    <row r="4" spans="1:9" s="13" customFormat="1" ht="27.9" customHeight="1" x14ac:dyDescent="0.25">
      <c r="A4" s="350"/>
      <c r="B4" s="295" t="s">
        <v>935</v>
      </c>
      <c r="C4" s="351" t="s">
        <v>174</v>
      </c>
      <c r="D4" s="297" t="e">
        <f>D6+D74+D165</f>
        <v>#REF!</v>
      </c>
      <c r="E4" s="297"/>
      <c r="F4" s="297" t="e">
        <f>F6+F74+F165</f>
        <v>#REF!</v>
      </c>
      <c r="G4" s="297"/>
      <c r="H4" s="297"/>
      <c r="I4" s="168" t="s">
        <v>593</v>
      </c>
    </row>
    <row r="5" spans="1:9" ht="27.9" customHeight="1" x14ac:dyDescent="0.25">
      <c r="A5" s="350"/>
      <c r="B5" s="295"/>
      <c r="C5" s="352"/>
      <c r="D5" s="297" t="e">
        <f>D7+D75+D166</f>
        <v>#REF!</v>
      </c>
      <c r="E5" s="297"/>
      <c r="F5" s="168"/>
      <c r="G5" s="297" t="e">
        <f>G7+G75+G166</f>
        <v>#REF!</v>
      </c>
      <c r="H5" s="297"/>
      <c r="I5" s="297"/>
    </row>
    <row r="6" spans="1:9" ht="27.9" customHeight="1" x14ac:dyDescent="0.25">
      <c r="A6" s="349" t="s">
        <v>107</v>
      </c>
      <c r="B6" s="339" t="s">
        <v>936</v>
      </c>
      <c r="C6" s="343" t="s">
        <v>175</v>
      </c>
      <c r="D6" s="320" t="e">
        <f>D8+D24+D47</f>
        <v>#REF!</v>
      </c>
      <c r="E6" s="321"/>
      <c r="F6" s="297" t="e">
        <f>F8+F24+F47</f>
        <v>#REF!</v>
      </c>
      <c r="G6" s="297"/>
      <c r="H6" s="297"/>
      <c r="I6" s="168" t="s">
        <v>593</v>
      </c>
    </row>
    <row r="7" spans="1:9" ht="27.9" customHeight="1" x14ac:dyDescent="0.25">
      <c r="A7" s="349"/>
      <c r="B7" s="339"/>
      <c r="C7" s="344"/>
      <c r="D7" s="320" t="e">
        <f>D9+D25+D48</f>
        <v>#REF!</v>
      </c>
      <c r="E7" s="321"/>
      <c r="F7" s="168" t="s">
        <v>593</v>
      </c>
      <c r="G7" s="297" t="e">
        <f>G9+G25+G48</f>
        <v>#REF!</v>
      </c>
      <c r="H7" s="297"/>
      <c r="I7" s="297"/>
    </row>
    <row r="8" spans="1:9" ht="27.9" customHeight="1" x14ac:dyDescent="0.25">
      <c r="A8" s="329" t="s">
        <v>682</v>
      </c>
      <c r="B8" s="295" t="s">
        <v>937</v>
      </c>
      <c r="C8" s="343" t="s">
        <v>176</v>
      </c>
      <c r="D8" s="320" t="e">
        <f>D10+D12+D14+D16+D18+D20+D22</f>
        <v>#REF!</v>
      </c>
      <c r="E8" s="321"/>
      <c r="F8" s="297" t="e">
        <f>F10+F12+F14+F16+F18+F20+F22</f>
        <v>#REF!</v>
      </c>
      <c r="G8" s="297"/>
      <c r="H8" s="297"/>
      <c r="I8" s="168" t="s">
        <v>593</v>
      </c>
    </row>
    <row r="9" spans="1:9" ht="27.9" customHeight="1" x14ac:dyDescent="0.25">
      <c r="A9" s="329"/>
      <c r="B9" s="295"/>
      <c r="C9" s="344"/>
      <c r="D9" s="320" t="e">
        <f>D11+D13+D15+D17+D19+D21+D23</f>
        <v>#REF!</v>
      </c>
      <c r="E9" s="321"/>
      <c r="F9" s="168" t="s">
        <v>593</v>
      </c>
      <c r="G9" s="297" t="e">
        <f>G11+G13+G15+G17+G19+G21+G23</f>
        <v>#REF!</v>
      </c>
      <c r="H9" s="297"/>
      <c r="I9" s="297"/>
    </row>
    <row r="10" spans="1:9" ht="27.9" customHeight="1" x14ac:dyDescent="0.25">
      <c r="A10" s="347" t="s">
        <v>683</v>
      </c>
      <c r="B10" s="290" t="s">
        <v>938</v>
      </c>
      <c r="C10" s="341" t="s">
        <v>177</v>
      </c>
      <c r="D10" s="345" t="e">
        <f>#REF!</f>
        <v>#REF!</v>
      </c>
      <c r="E10" s="346"/>
      <c r="F10" s="326" t="e">
        <f>D10-D11</f>
        <v>#REF!</v>
      </c>
      <c r="G10" s="327"/>
      <c r="H10" s="328"/>
      <c r="I10" s="206"/>
    </row>
    <row r="11" spans="1:9" ht="27.9" customHeight="1" x14ac:dyDescent="0.25">
      <c r="A11" s="348"/>
      <c r="B11" s="290"/>
      <c r="C11" s="342"/>
      <c r="D11" s="345" t="e">
        <f>#REF!</f>
        <v>#REF!</v>
      </c>
      <c r="E11" s="346"/>
      <c r="F11" s="206"/>
      <c r="G11" s="292" t="e">
        <f>#REF!</f>
        <v>#REF!</v>
      </c>
      <c r="H11" s="292"/>
      <c r="I11" s="292"/>
    </row>
    <row r="12" spans="1:9" ht="28.5" customHeight="1" x14ac:dyDescent="0.25">
      <c r="A12" s="293" t="s">
        <v>110</v>
      </c>
      <c r="B12" s="290" t="s">
        <v>939</v>
      </c>
      <c r="C12" s="341" t="s">
        <v>178</v>
      </c>
      <c r="D12" s="345" t="e">
        <f>#REF!</f>
        <v>#REF!</v>
      </c>
      <c r="E12" s="346"/>
      <c r="F12" s="326" t="e">
        <f>D12-D13</f>
        <v>#REF!</v>
      </c>
      <c r="G12" s="327"/>
      <c r="H12" s="328"/>
      <c r="I12" s="206"/>
    </row>
    <row r="13" spans="1:9" ht="27.9" customHeight="1" x14ac:dyDescent="0.25">
      <c r="A13" s="293"/>
      <c r="B13" s="290"/>
      <c r="C13" s="342"/>
      <c r="D13" s="345" t="e">
        <f>#REF!</f>
        <v>#REF!</v>
      </c>
      <c r="E13" s="346"/>
      <c r="F13" s="206"/>
      <c r="G13" s="292" t="e">
        <f>#REF!</f>
        <v>#REF!</v>
      </c>
      <c r="H13" s="292"/>
      <c r="I13" s="292"/>
    </row>
    <row r="14" spans="1:9" ht="27.9" customHeight="1" x14ac:dyDescent="0.25">
      <c r="A14" s="293" t="s">
        <v>111</v>
      </c>
      <c r="B14" s="290" t="s">
        <v>346</v>
      </c>
      <c r="C14" s="341" t="s">
        <v>179</v>
      </c>
      <c r="D14" s="345" t="e">
        <f>#REF!</f>
        <v>#REF!</v>
      </c>
      <c r="E14" s="346"/>
      <c r="F14" s="326" t="e">
        <f>D14-D15</f>
        <v>#REF!</v>
      </c>
      <c r="G14" s="327"/>
      <c r="H14" s="328"/>
      <c r="I14" s="206"/>
    </row>
    <row r="15" spans="1:9" ht="27.9" customHeight="1" x14ac:dyDescent="0.25">
      <c r="A15" s="293"/>
      <c r="B15" s="290"/>
      <c r="C15" s="342"/>
      <c r="D15" s="345" t="e">
        <f>#REF!</f>
        <v>#REF!</v>
      </c>
      <c r="E15" s="346"/>
      <c r="F15" s="206"/>
      <c r="G15" s="292" t="e">
        <f>#REF!</f>
        <v>#REF!</v>
      </c>
      <c r="H15" s="292"/>
      <c r="I15" s="292"/>
    </row>
    <row r="16" spans="1:9" ht="27.9" customHeight="1" x14ac:dyDescent="0.25">
      <c r="A16" s="293" t="s">
        <v>112</v>
      </c>
      <c r="B16" s="325" t="s">
        <v>334</v>
      </c>
      <c r="C16" s="341" t="s">
        <v>180</v>
      </c>
      <c r="D16" s="345" t="e">
        <f>#REF!</f>
        <v>#REF!</v>
      </c>
      <c r="E16" s="346"/>
      <c r="F16" s="326" t="e">
        <f>D16-D17</f>
        <v>#REF!</v>
      </c>
      <c r="G16" s="327"/>
      <c r="H16" s="328"/>
      <c r="I16" s="206"/>
    </row>
    <row r="17" spans="1:9" ht="27.9" customHeight="1" x14ac:dyDescent="0.25">
      <c r="A17" s="293"/>
      <c r="B17" s="325"/>
      <c r="C17" s="342"/>
      <c r="D17" s="345" t="e">
        <f>#REF!</f>
        <v>#REF!</v>
      </c>
      <c r="E17" s="346"/>
      <c r="F17" s="206"/>
      <c r="G17" s="292" t="e">
        <f>#REF!</f>
        <v>#REF!</v>
      </c>
      <c r="H17" s="292"/>
      <c r="I17" s="292"/>
    </row>
    <row r="18" spans="1:9" ht="27.9" customHeight="1" x14ac:dyDescent="0.25">
      <c r="A18" s="293" t="s">
        <v>113</v>
      </c>
      <c r="B18" s="325" t="s">
        <v>940</v>
      </c>
      <c r="C18" s="341" t="s">
        <v>181</v>
      </c>
      <c r="D18" s="345" t="e">
        <f>#REF!</f>
        <v>#REF!</v>
      </c>
      <c r="E18" s="346"/>
      <c r="F18" s="326" t="e">
        <f>D18-D19</f>
        <v>#REF!</v>
      </c>
      <c r="G18" s="327"/>
      <c r="H18" s="328"/>
      <c r="I18" s="206"/>
    </row>
    <row r="19" spans="1:9" ht="27.9" customHeight="1" x14ac:dyDescent="0.25">
      <c r="A19" s="293"/>
      <c r="B19" s="325"/>
      <c r="C19" s="342"/>
      <c r="D19" s="345" t="e">
        <f>#REF!</f>
        <v>#REF!</v>
      </c>
      <c r="E19" s="346"/>
      <c r="F19" s="206"/>
      <c r="G19" s="292" t="e">
        <f>#REF!</f>
        <v>#REF!</v>
      </c>
      <c r="H19" s="292"/>
      <c r="I19" s="292"/>
    </row>
    <row r="20" spans="1:9" ht="27.9" customHeight="1" x14ac:dyDescent="0.25">
      <c r="A20" s="293" t="s">
        <v>114</v>
      </c>
      <c r="B20" s="290" t="s">
        <v>941</v>
      </c>
      <c r="C20" s="341" t="s">
        <v>182</v>
      </c>
      <c r="D20" s="345" t="e">
        <f>#REF!</f>
        <v>#REF!</v>
      </c>
      <c r="E20" s="346"/>
      <c r="F20" s="326" t="e">
        <f>D20-D21</f>
        <v>#REF!</v>
      </c>
      <c r="G20" s="327"/>
      <c r="H20" s="328"/>
      <c r="I20" s="206"/>
    </row>
    <row r="21" spans="1:9" ht="27.9" customHeight="1" x14ac:dyDescent="0.25">
      <c r="A21" s="293"/>
      <c r="B21" s="290"/>
      <c r="C21" s="342"/>
      <c r="D21" s="345" t="e">
        <f>#REF!</f>
        <v>#REF!</v>
      </c>
      <c r="E21" s="346"/>
      <c r="F21" s="206"/>
      <c r="G21" s="292" t="e">
        <f>#REF!</f>
        <v>#REF!</v>
      </c>
      <c r="H21" s="292"/>
      <c r="I21" s="292"/>
    </row>
    <row r="22" spans="1:9" ht="27.9" customHeight="1" x14ac:dyDescent="0.25">
      <c r="A22" s="293" t="s">
        <v>115</v>
      </c>
      <c r="B22" s="290" t="s">
        <v>942</v>
      </c>
      <c r="C22" s="341" t="s">
        <v>833</v>
      </c>
      <c r="D22" s="345" t="e">
        <f>#REF!</f>
        <v>#REF!</v>
      </c>
      <c r="E22" s="346"/>
      <c r="F22" s="326" t="e">
        <f>D22-D23</f>
        <v>#REF!</v>
      </c>
      <c r="G22" s="327"/>
      <c r="H22" s="328"/>
      <c r="I22" s="206"/>
    </row>
    <row r="23" spans="1:9" ht="27.9" customHeight="1" x14ac:dyDescent="0.25">
      <c r="A23" s="293"/>
      <c r="B23" s="290"/>
      <c r="C23" s="342"/>
      <c r="D23" s="345" t="e">
        <f>#REF!</f>
        <v>#REF!</v>
      </c>
      <c r="E23" s="346"/>
      <c r="F23" s="206"/>
      <c r="G23" s="292" t="e">
        <f>#REF!</f>
        <v>#REF!</v>
      </c>
      <c r="H23" s="292"/>
      <c r="I23" s="292"/>
    </row>
    <row r="24" spans="1:9" ht="27.9" customHeight="1" x14ac:dyDescent="0.25">
      <c r="A24" s="294" t="s">
        <v>597</v>
      </c>
      <c r="B24" s="295" t="s">
        <v>943</v>
      </c>
      <c r="C24" s="343" t="s">
        <v>834</v>
      </c>
      <c r="D24" s="320" t="e">
        <f>D26+D28+D30+D35+D37+D39+D41+D43+D45</f>
        <v>#REF!</v>
      </c>
      <c r="E24" s="321"/>
      <c r="F24" s="320" t="e">
        <f>F26+F28+F30+F35+F37+F39+F41+F43+F45</f>
        <v>#REF!</v>
      </c>
      <c r="G24" s="322"/>
      <c r="H24" s="321"/>
      <c r="I24" s="168" t="s">
        <v>593</v>
      </c>
    </row>
    <row r="25" spans="1:9" ht="27.9" customHeight="1" x14ac:dyDescent="0.25">
      <c r="A25" s="294"/>
      <c r="B25" s="295"/>
      <c r="C25" s="344"/>
      <c r="D25" s="320" t="e">
        <f>D27+D29+D31+D36+D38+D40+D42+D44+D46</f>
        <v>#REF!</v>
      </c>
      <c r="E25" s="321"/>
      <c r="F25" s="168" t="s">
        <v>593</v>
      </c>
      <c r="G25" s="297" t="e">
        <f>G27+G29+G31+G36+G38+G40+G42+G44+G46</f>
        <v>#REF!</v>
      </c>
      <c r="H25" s="297"/>
      <c r="I25" s="297"/>
    </row>
    <row r="26" spans="1:9" ht="27.9" customHeight="1" x14ac:dyDescent="0.25">
      <c r="A26" s="293" t="s">
        <v>598</v>
      </c>
      <c r="B26" s="290" t="s">
        <v>944</v>
      </c>
      <c r="C26" s="341" t="s">
        <v>835</v>
      </c>
      <c r="D26" s="326" t="e">
        <f>#REF!</f>
        <v>#REF!</v>
      </c>
      <c r="E26" s="328"/>
      <c r="F26" s="326" t="e">
        <f>D26-D27</f>
        <v>#REF!</v>
      </c>
      <c r="G26" s="327"/>
      <c r="H26" s="328"/>
      <c r="I26" s="206"/>
    </row>
    <row r="27" spans="1:9" ht="27.75" customHeight="1" x14ac:dyDescent="0.25">
      <c r="A27" s="293"/>
      <c r="B27" s="290"/>
      <c r="C27" s="342"/>
      <c r="D27" s="326" t="e">
        <f>#REF!</f>
        <v>#REF!</v>
      </c>
      <c r="E27" s="328"/>
      <c r="F27" s="206"/>
      <c r="G27" s="292" t="e">
        <f>#REF!</f>
        <v>#REF!</v>
      </c>
      <c r="H27" s="292"/>
      <c r="I27" s="292"/>
    </row>
    <row r="28" spans="1:9" ht="27.75" customHeight="1" x14ac:dyDescent="0.25">
      <c r="A28" s="334" t="s">
        <v>116</v>
      </c>
      <c r="B28" s="290" t="s">
        <v>945</v>
      </c>
      <c r="C28" s="341" t="s">
        <v>836</v>
      </c>
      <c r="D28" s="326" t="e">
        <f>#REF!</f>
        <v>#REF!</v>
      </c>
      <c r="E28" s="328"/>
      <c r="F28" s="326" t="e">
        <f>D28-D29</f>
        <v>#REF!</v>
      </c>
      <c r="G28" s="327"/>
      <c r="H28" s="328"/>
      <c r="I28" s="206"/>
    </row>
    <row r="29" spans="1:9" ht="27.75" customHeight="1" x14ac:dyDescent="0.25">
      <c r="A29" s="340"/>
      <c r="B29" s="290"/>
      <c r="C29" s="342"/>
      <c r="D29" s="326" t="e">
        <f>#REF!</f>
        <v>#REF!</v>
      </c>
      <c r="E29" s="328"/>
      <c r="F29" s="206"/>
      <c r="G29" s="292" t="e">
        <f>#REF!</f>
        <v>#REF!</v>
      </c>
      <c r="H29" s="292"/>
      <c r="I29" s="292"/>
    </row>
    <row r="30" spans="1:9" ht="27.9" customHeight="1" x14ac:dyDescent="0.25">
      <c r="A30" s="334" t="s">
        <v>117</v>
      </c>
      <c r="B30" s="290" t="s">
        <v>946</v>
      </c>
      <c r="C30" s="341" t="s">
        <v>837</v>
      </c>
      <c r="D30" s="326" t="e">
        <f>#REF!</f>
        <v>#REF!</v>
      </c>
      <c r="E30" s="328"/>
      <c r="F30" s="326" t="e">
        <f>D30-D31</f>
        <v>#REF!</v>
      </c>
      <c r="G30" s="327"/>
      <c r="H30" s="328"/>
      <c r="I30" s="206"/>
    </row>
    <row r="31" spans="1:9" ht="27.9" customHeight="1" x14ac:dyDescent="0.25">
      <c r="A31" s="340"/>
      <c r="B31" s="290"/>
      <c r="C31" s="342"/>
      <c r="D31" s="326" t="e">
        <f>#REF!</f>
        <v>#REF!</v>
      </c>
      <c r="E31" s="328"/>
      <c r="F31" s="206"/>
      <c r="G31" s="292" t="e">
        <f>#REF!</f>
        <v>#REF!</v>
      </c>
      <c r="H31" s="292"/>
      <c r="I31" s="292"/>
    </row>
    <row r="32" spans="1:9" s="13" customFormat="1" ht="12.9" customHeight="1" x14ac:dyDescent="0.25">
      <c r="A32" s="306" t="s">
        <v>997</v>
      </c>
      <c r="B32" s="309" t="s">
        <v>996</v>
      </c>
      <c r="C32" s="178" t="s">
        <v>998</v>
      </c>
      <c r="D32" s="311" t="s">
        <v>344</v>
      </c>
      <c r="E32" s="312"/>
      <c r="F32" s="312"/>
      <c r="G32" s="313"/>
      <c r="H32" s="314" t="s">
        <v>1001</v>
      </c>
      <c r="I32" s="314"/>
    </row>
    <row r="33" spans="1:22" s="13" customFormat="1" ht="12.9" customHeight="1" x14ac:dyDescent="0.25">
      <c r="A33" s="307" t="s">
        <v>495</v>
      </c>
      <c r="B33" s="310"/>
      <c r="C33" s="100" t="s">
        <v>457</v>
      </c>
      <c r="D33" s="108">
        <v>1</v>
      </c>
      <c r="E33" s="180" t="s">
        <v>999</v>
      </c>
      <c r="F33" s="315" t="s">
        <v>594</v>
      </c>
      <c r="G33" s="315"/>
      <c r="H33" s="314"/>
      <c r="I33" s="314"/>
    </row>
    <row r="34" spans="1:22" s="13" customFormat="1" ht="16.5" customHeight="1" x14ac:dyDescent="0.25">
      <c r="A34" s="308" t="s">
        <v>453</v>
      </c>
      <c r="B34" s="111" t="s">
        <v>454</v>
      </c>
      <c r="C34" s="101" t="s">
        <v>455</v>
      </c>
      <c r="D34" s="109"/>
      <c r="E34" s="180" t="s">
        <v>1000</v>
      </c>
      <c r="F34" s="315" t="s">
        <v>593</v>
      </c>
      <c r="G34" s="315"/>
      <c r="H34" s="315" t="s">
        <v>496</v>
      </c>
      <c r="I34" s="315"/>
    </row>
    <row r="35" spans="1:22" ht="27.9" customHeight="1" x14ac:dyDescent="0.25">
      <c r="A35" s="289" t="s">
        <v>118</v>
      </c>
      <c r="B35" s="325" t="s">
        <v>947</v>
      </c>
      <c r="C35" s="291" t="s">
        <v>684</v>
      </c>
      <c r="D35" s="292" t="e">
        <f>#REF!</f>
        <v>#REF!</v>
      </c>
      <c r="E35" s="292"/>
      <c r="F35" s="326" t="e">
        <f>D35-D36</f>
        <v>#REF!</v>
      </c>
      <c r="G35" s="327"/>
      <c r="H35" s="328"/>
      <c r="I35" s="206"/>
    </row>
    <row r="36" spans="1:22" ht="27.9" customHeight="1" x14ac:dyDescent="0.25">
      <c r="A36" s="289"/>
      <c r="B36" s="325"/>
      <c r="C36" s="291"/>
      <c r="D36" s="292" t="e">
        <f>#REF!</f>
        <v>#REF!</v>
      </c>
      <c r="E36" s="292"/>
      <c r="F36" s="206"/>
      <c r="G36" s="292" t="e">
        <f>#REF!</f>
        <v>#REF!</v>
      </c>
      <c r="H36" s="292"/>
      <c r="I36" s="292"/>
      <c r="U36" s="14"/>
      <c r="V36" s="14"/>
    </row>
    <row r="37" spans="1:22" ht="27.9" customHeight="1" x14ac:dyDescent="0.25">
      <c r="A37" s="289" t="s">
        <v>119</v>
      </c>
      <c r="B37" s="290" t="s">
        <v>948</v>
      </c>
      <c r="C37" s="291" t="s">
        <v>685</v>
      </c>
      <c r="D37" s="292" t="e">
        <f>#REF!</f>
        <v>#REF!</v>
      </c>
      <c r="E37" s="292"/>
      <c r="F37" s="326" t="e">
        <f>D37-D38</f>
        <v>#REF!</v>
      </c>
      <c r="G37" s="327"/>
      <c r="H37" s="328"/>
      <c r="I37" s="206"/>
    </row>
    <row r="38" spans="1:22" ht="27.9" customHeight="1" x14ac:dyDescent="0.25">
      <c r="A38" s="289"/>
      <c r="B38" s="290"/>
      <c r="C38" s="291"/>
      <c r="D38" s="292" t="e">
        <f>#REF!</f>
        <v>#REF!</v>
      </c>
      <c r="E38" s="292"/>
      <c r="F38" s="206"/>
      <c r="G38" s="292" t="e">
        <f>#REF!</f>
        <v>#REF!</v>
      </c>
      <c r="H38" s="292"/>
      <c r="I38" s="292"/>
    </row>
    <row r="39" spans="1:22" ht="27.9" customHeight="1" x14ac:dyDescent="0.25">
      <c r="A39" s="289" t="s">
        <v>120</v>
      </c>
      <c r="B39" s="290" t="s">
        <v>949</v>
      </c>
      <c r="C39" s="291" t="s">
        <v>686</v>
      </c>
      <c r="D39" s="292" t="e">
        <f>#REF!</f>
        <v>#REF!</v>
      </c>
      <c r="E39" s="292"/>
      <c r="F39" s="326" t="e">
        <f>D39-D40</f>
        <v>#REF!</v>
      </c>
      <c r="G39" s="327"/>
      <c r="H39" s="328"/>
      <c r="I39" s="206"/>
    </row>
    <row r="40" spans="1:22" ht="27.9" customHeight="1" x14ac:dyDescent="0.25">
      <c r="A40" s="289"/>
      <c r="B40" s="290"/>
      <c r="C40" s="291"/>
      <c r="D40" s="292" t="e">
        <f>#REF!</f>
        <v>#REF!</v>
      </c>
      <c r="E40" s="292"/>
      <c r="F40" s="206"/>
      <c r="G40" s="292" t="e">
        <f>#REF!</f>
        <v>#REF!</v>
      </c>
      <c r="H40" s="292"/>
      <c r="I40" s="292"/>
    </row>
    <row r="41" spans="1:22" ht="27.9" customHeight="1" x14ac:dyDescent="0.25">
      <c r="A41" s="289" t="s">
        <v>121</v>
      </c>
      <c r="B41" s="290" t="s">
        <v>951</v>
      </c>
      <c r="C41" s="291" t="s">
        <v>687</v>
      </c>
      <c r="D41" s="292" t="e">
        <f>#REF!</f>
        <v>#REF!</v>
      </c>
      <c r="E41" s="292"/>
      <c r="F41" s="326" t="e">
        <f>D41-D42</f>
        <v>#REF!</v>
      </c>
      <c r="G41" s="327"/>
      <c r="H41" s="328"/>
      <c r="I41" s="206"/>
    </row>
    <row r="42" spans="1:22" ht="27.9" customHeight="1" x14ac:dyDescent="0.25">
      <c r="A42" s="289"/>
      <c r="B42" s="290"/>
      <c r="C42" s="291"/>
      <c r="D42" s="292" t="e">
        <f>#REF!</f>
        <v>#REF!</v>
      </c>
      <c r="E42" s="292"/>
      <c r="F42" s="206"/>
      <c r="G42" s="292" t="e">
        <f>#REF!</f>
        <v>#REF!</v>
      </c>
      <c r="H42" s="292"/>
      <c r="I42" s="292"/>
    </row>
    <row r="43" spans="1:22" ht="27.9" customHeight="1" x14ac:dyDescent="0.25">
      <c r="A43" s="289" t="s">
        <v>122</v>
      </c>
      <c r="B43" s="290" t="s">
        <v>952</v>
      </c>
      <c r="C43" s="291" t="s">
        <v>688</v>
      </c>
      <c r="D43" s="292" t="e">
        <f>#REF!</f>
        <v>#REF!</v>
      </c>
      <c r="E43" s="292"/>
      <c r="F43" s="326" t="e">
        <f>D43-D44</f>
        <v>#REF!</v>
      </c>
      <c r="G43" s="327"/>
      <c r="H43" s="328"/>
      <c r="I43" s="206"/>
    </row>
    <row r="44" spans="1:22" ht="27.9" customHeight="1" x14ac:dyDescent="0.25">
      <c r="A44" s="289"/>
      <c r="B44" s="290"/>
      <c r="C44" s="291"/>
      <c r="D44" s="292" t="e">
        <f>#REF!</f>
        <v>#REF!</v>
      </c>
      <c r="E44" s="292"/>
      <c r="F44" s="206"/>
      <c r="G44" s="292" t="e">
        <f>#REF!</f>
        <v>#REF!</v>
      </c>
      <c r="H44" s="292"/>
      <c r="I44" s="292"/>
    </row>
    <row r="45" spans="1:22" ht="27.9" customHeight="1" x14ac:dyDescent="0.25">
      <c r="A45" s="289" t="s">
        <v>456</v>
      </c>
      <c r="B45" s="290" t="s">
        <v>953</v>
      </c>
      <c r="C45" s="291" t="s">
        <v>689</v>
      </c>
      <c r="D45" s="292" t="e">
        <f>#REF!</f>
        <v>#REF!</v>
      </c>
      <c r="E45" s="292"/>
      <c r="F45" s="326" t="e">
        <f>D45-D46</f>
        <v>#REF!</v>
      </c>
      <c r="G45" s="327"/>
      <c r="H45" s="328"/>
      <c r="I45" s="206"/>
    </row>
    <row r="46" spans="1:22" ht="27.9" customHeight="1" x14ac:dyDescent="0.25">
      <c r="A46" s="289"/>
      <c r="B46" s="290"/>
      <c r="C46" s="291"/>
      <c r="D46" s="292" t="e">
        <f>#REF!</f>
        <v>#REF!</v>
      </c>
      <c r="E46" s="292"/>
      <c r="F46" s="206"/>
      <c r="G46" s="292" t="e">
        <f>#REF!</f>
        <v>#REF!</v>
      </c>
      <c r="H46" s="292"/>
      <c r="I46" s="292"/>
    </row>
    <row r="47" spans="1:22" ht="27.9" customHeight="1" x14ac:dyDescent="0.25">
      <c r="A47" s="338" t="s">
        <v>134</v>
      </c>
      <c r="B47" s="339" t="s">
        <v>955</v>
      </c>
      <c r="C47" s="319" t="s">
        <v>42</v>
      </c>
      <c r="D47" s="297" t="e">
        <f>D49+D51+D53+D55+D57+D59+D61+D66+D68+D70+D72</f>
        <v>#REF!</v>
      </c>
      <c r="E47" s="297"/>
      <c r="F47" s="297" t="e">
        <f>D47-D48</f>
        <v>#REF!</v>
      </c>
      <c r="G47" s="297"/>
      <c r="H47" s="297"/>
      <c r="I47" s="169"/>
    </row>
    <row r="48" spans="1:22" ht="27.9" customHeight="1" x14ac:dyDescent="0.25">
      <c r="A48" s="338"/>
      <c r="B48" s="339"/>
      <c r="C48" s="319"/>
      <c r="D48" s="297" t="e">
        <f>D50+D52+D54+D56+D58+D60+D62+D67+D69+D71+D73</f>
        <v>#REF!</v>
      </c>
      <c r="E48" s="297"/>
      <c r="F48" s="169"/>
      <c r="G48" s="297" t="e">
        <f>G50+G52+G54+G56+G58+G60+G62+G67+G69+G71+G73</f>
        <v>#REF!</v>
      </c>
      <c r="H48" s="297"/>
      <c r="I48" s="297"/>
    </row>
    <row r="49" spans="1:9" ht="27.9" customHeight="1" x14ac:dyDescent="0.25">
      <c r="A49" s="336" t="s">
        <v>599</v>
      </c>
      <c r="B49" s="325" t="s">
        <v>954</v>
      </c>
      <c r="C49" s="291" t="s">
        <v>43</v>
      </c>
      <c r="D49" s="292" t="e">
        <f>#REF!</f>
        <v>#REF!</v>
      </c>
      <c r="E49" s="292"/>
      <c r="F49" s="326" t="e">
        <f>D49-D50</f>
        <v>#REF!</v>
      </c>
      <c r="G49" s="327"/>
      <c r="H49" s="328"/>
      <c r="I49" s="206"/>
    </row>
    <row r="50" spans="1:9" ht="27.9" customHeight="1" x14ac:dyDescent="0.25">
      <c r="A50" s="337"/>
      <c r="B50" s="325"/>
      <c r="C50" s="291"/>
      <c r="D50" s="292" t="e">
        <f>#REF!</f>
        <v>#REF!</v>
      </c>
      <c r="E50" s="292"/>
      <c r="F50" s="206"/>
      <c r="G50" s="292" t="e">
        <f>#REF!</f>
        <v>#REF!</v>
      </c>
      <c r="H50" s="292"/>
      <c r="I50" s="292"/>
    </row>
    <row r="51" spans="1:9" ht="27.9" customHeight="1" x14ac:dyDescent="0.25">
      <c r="A51" s="289" t="s">
        <v>116</v>
      </c>
      <c r="B51" s="316" t="s">
        <v>956</v>
      </c>
      <c r="C51" s="291" t="s">
        <v>44</v>
      </c>
      <c r="D51" s="292" t="e">
        <f>#REF!</f>
        <v>#REF!</v>
      </c>
      <c r="E51" s="292"/>
      <c r="F51" s="326" t="e">
        <f>D51-D52</f>
        <v>#REF!</v>
      </c>
      <c r="G51" s="327"/>
      <c r="H51" s="328"/>
      <c r="I51" s="206"/>
    </row>
    <row r="52" spans="1:9" ht="27.9" customHeight="1" x14ac:dyDescent="0.25">
      <c r="A52" s="289"/>
      <c r="B52" s="317"/>
      <c r="C52" s="291"/>
      <c r="D52" s="292" t="e">
        <f>#REF!</f>
        <v>#REF!</v>
      </c>
      <c r="E52" s="292"/>
      <c r="F52" s="206"/>
      <c r="G52" s="292" t="e">
        <f>#REF!</f>
        <v>#REF!</v>
      </c>
      <c r="H52" s="292"/>
      <c r="I52" s="292"/>
    </row>
    <row r="53" spans="1:9" ht="27.9" customHeight="1" x14ac:dyDescent="0.25">
      <c r="A53" s="289" t="s">
        <v>117</v>
      </c>
      <c r="B53" s="290" t="s">
        <v>957</v>
      </c>
      <c r="C53" s="291" t="s">
        <v>45</v>
      </c>
      <c r="D53" s="292" t="e">
        <f>#REF!</f>
        <v>#REF!</v>
      </c>
      <c r="E53" s="292"/>
      <c r="F53" s="326" t="e">
        <f>D53-D54</f>
        <v>#REF!</v>
      </c>
      <c r="G53" s="327"/>
      <c r="H53" s="328"/>
      <c r="I53" s="206"/>
    </row>
    <row r="54" spans="1:9" ht="27.9" customHeight="1" x14ac:dyDescent="0.25">
      <c r="A54" s="289"/>
      <c r="B54" s="290"/>
      <c r="C54" s="291"/>
      <c r="D54" s="292" t="e">
        <f>#REF!</f>
        <v>#REF!</v>
      </c>
      <c r="E54" s="292"/>
      <c r="F54" s="206"/>
      <c r="G54" s="292" t="e">
        <f>#REF!</f>
        <v>#REF!</v>
      </c>
      <c r="H54" s="292"/>
      <c r="I54" s="292"/>
    </row>
    <row r="55" spans="1:9" ht="27.9" customHeight="1" x14ac:dyDescent="0.25">
      <c r="A55" s="289" t="s">
        <v>118</v>
      </c>
      <c r="B55" s="290" t="s">
        <v>958</v>
      </c>
      <c r="C55" s="291" t="s">
        <v>46</v>
      </c>
      <c r="D55" s="292" t="e">
        <f>#REF!</f>
        <v>#REF!</v>
      </c>
      <c r="E55" s="292"/>
      <c r="F55" s="326" t="e">
        <f>D55-D56</f>
        <v>#REF!</v>
      </c>
      <c r="G55" s="327"/>
      <c r="H55" s="328"/>
      <c r="I55" s="206"/>
    </row>
    <row r="56" spans="1:9" ht="27.9" customHeight="1" x14ac:dyDescent="0.25">
      <c r="A56" s="289"/>
      <c r="B56" s="290"/>
      <c r="C56" s="291"/>
      <c r="D56" s="292" t="e">
        <f>#REF!</f>
        <v>#REF!</v>
      </c>
      <c r="E56" s="292"/>
      <c r="F56" s="206"/>
      <c r="G56" s="292" t="e">
        <f>#REF!</f>
        <v>#REF!</v>
      </c>
      <c r="H56" s="292"/>
      <c r="I56" s="292"/>
    </row>
    <row r="57" spans="1:9" ht="27.9" customHeight="1" x14ac:dyDescent="0.25">
      <c r="A57" s="289" t="s">
        <v>119</v>
      </c>
      <c r="B57" s="290" t="s">
        <v>959</v>
      </c>
      <c r="C57" s="291" t="s">
        <v>47</v>
      </c>
      <c r="D57" s="292" t="e">
        <f>#REF!</f>
        <v>#REF!</v>
      </c>
      <c r="E57" s="292"/>
      <c r="F57" s="326" t="e">
        <f>D57-D58</f>
        <v>#REF!</v>
      </c>
      <c r="G57" s="327"/>
      <c r="H57" s="328"/>
      <c r="I57" s="206"/>
    </row>
    <row r="58" spans="1:9" ht="27.75" customHeight="1" x14ac:dyDescent="0.25">
      <c r="A58" s="289"/>
      <c r="B58" s="290"/>
      <c r="C58" s="291"/>
      <c r="D58" s="292" t="e">
        <f>#REF!</f>
        <v>#REF!</v>
      </c>
      <c r="E58" s="292"/>
      <c r="F58" s="206"/>
      <c r="G58" s="292" t="e">
        <f>#REF!</f>
        <v>#REF!</v>
      </c>
      <c r="H58" s="292"/>
      <c r="I58" s="292"/>
    </row>
    <row r="59" spans="1:9" ht="27.75" customHeight="1" x14ac:dyDescent="0.25">
      <c r="A59" s="289" t="s">
        <v>323</v>
      </c>
      <c r="B59" s="290" t="s">
        <v>960</v>
      </c>
      <c r="C59" s="291" t="s">
        <v>48</v>
      </c>
      <c r="D59" s="292" t="e">
        <f>#REF!</f>
        <v>#REF!</v>
      </c>
      <c r="E59" s="292"/>
      <c r="F59" s="326" t="e">
        <f>D59-D60</f>
        <v>#REF!</v>
      </c>
      <c r="G59" s="327"/>
      <c r="H59" s="328"/>
      <c r="I59" s="206"/>
    </row>
    <row r="60" spans="1:9" ht="27.75" customHeight="1" x14ac:dyDescent="0.25">
      <c r="A60" s="289"/>
      <c r="B60" s="290"/>
      <c r="C60" s="291"/>
      <c r="D60" s="292" t="e">
        <f>#REF!</f>
        <v>#REF!</v>
      </c>
      <c r="E60" s="292"/>
      <c r="F60" s="206"/>
      <c r="G60" s="292" t="e">
        <f>#REF!</f>
        <v>#REF!</v>
      </c>
      <c r="H60" s="292"/>
      <c r="I60" s="292"/>
    </row>
    <row r="61" spans="1:9" ht="27.9" customHeight="1" x14ac:dyDescent="0.25">
      <c r="A61" s="289" t="s">
        <v>325</v>
      </c>
      <c r="B61" s="290" t="s">
        <v>950</v>
      </c>
      <c r="C61" s="291" t="s">
        <v>49</v>
      </c>
      <c r="D61" s="292" t="e">
        <f>#REF!</f>
        <v>#REF!</v>
      </c>
      <c r="E61" s="292"/>
      <c r="F61" s="326" t="e">
        <f>D61-D62</f>
        <v>#REF!</v>
      </c>
      <c r="G61" s="327"/>
      <c r="H61" s="328"/>
      <c r="I61" s="206"/>
    </row>
    <row r="62" spans="1:9" ht="27.9" customHeight="1" x14ac:dyDescent="0.25">
      <c r="A62" s="289"/>
      <c r="B62" s="290"/>
      <c r="C62" s="291"/>
      <c r="D62" s="292" t="e">
        <f>#REF!</f>
        <v>#REF!</v>
      </c>
      <c r="E62" s="292"/>
      <c r="F62" s="206"/>
      <c r="G62" s="292" t="e">
        <f>#REF!</f>
        <v>#REF!</v>
      </c>
      <c r="H62" s="292"/>
      <c r="I62" s="292"/>
    </row>
    <row r="63" spans="1:9" s="13" customFormat="1" ht="12.9" customHeight="1" x14ac:dyDescent="0.25">
      <c r="A63" s="306" t="s">
        <v>997</v>
      </c>
      <c r="B63" s="309" t="s">
        <v>996</v>
      </c>
      <c r="C63" s="178" t="s">
        <v>998</v>
      </c>
      <c r="D63" s="311" t="s">
        <v>344</v>
      </c>
      <c r="E63" s="312"/>
      <c r="F63" s="312"/>
      <c r="G63" s="313"/>
      <c r="H63" s="314" t="s">
        <v>1001</v>
      </c>
      <c r="I63" s="314"/>
    </row>
    <row r="64" spans="1:9" s="13" customFormat="1" ht="12.9" customHeight="1" x14ac:dyDescent="0.25">
      <c r="A64" s="307" t="s">
        <v>495</v>
      </c>
      <c r="B64" s="310"/>
      <c r="C64" s="100" t="s">
        <v>457</v>
      </c>
      <c r="D64" s="108">
        <v>1</v>
      </c>
      <c r="E64" s="180" t="s">
        <v>999</v>
      </c>
      <c r="F64" s="315" t="s">
        <v>594</v>
      </c>
      <c r="G64" s="315"/>
      <c r="H64" s="314"/>
      <c r="I64" s="314"/>
    </row>
    <row r="65" spans="1:9" s="13" customFormat="1" ht="12.9" customHeight="1" x14ac:dyDescent="0.25">
      <c r="A65" s="308" t="s">
        <v>453</v>
      </c>
      <c r="B65" s="111" t="s">
        <v>454</v>
      </c>
      <c r="C65" s="101" t="s">
        <v>455</v>
      </c>
      <c r="D65" s="109"/>
      <c r="E65" s="180" t="s">
        <v>1000</v>
      </c>
      <c r="F65" s="315" t="s">
        <v>593</v>
      </c>
      <c r="G65" s="315"/>
      <c r="H65" s="315" t="s">
        <v>496</v>
      </c>
      <c r="I65" s="315"/>
    </row>
    <row r="66" spans="1:9" ht="27.9" customHeight="1" x14ac:dyDescent="0.25">
      <c r="A66" s="289" t="s">
        <v>326</v>
      </c>
      <c r="B66" s="323" t="s">
        <v>961</v>
      </c>
      <c r="C66" s="291" t="s">
        <v>50</v>
      </c>
      <c r="D66" s="292" t="e">
        <f>#REF!</f>
        <v>#REF!</v>
      </c>
      <c r="E66" s="292"/>
      <c r="F66" s="326" t="e">
        <f>D66-D67</f>
        <v>#REF!</v>
      </c>
      <c r="G66" s="327"/>
      <c r="H66" s="328"/>
      <c r="I66" s="206"/>
    </row>
    <row r="67" spans="1:9" ht="27.9" customHeight="1" x14ac:dyDescent="0.25">
      <c r="A67" s="289"/>
      <c r="B67" s="324"/>
      <c r="C67" s="291"/>
      <c r="D67" s="292" t="e">
        <f>#REF!</f>
        <v>#REF!</v>
      </c>
      <c r="E67" s="292"/>
      <c r="F67" s="206"/>
      <c r="G67" s="292" t="e">
        <f>#REF!</f>
        <v>#REF!</v>
      </c>
      <c r="H67" s="292"/>
      <c r="I67" s="292"/>
    </row>
    <row r="68" spans="1:9" ht="27.9" customHeight="1" x14ac:dyDescent="0.25">
      <c r="A68" s="334" t="s">
        <v>811</v>
      </c>
      <c r="B68" s="323" t="s">
        <v>962</v>
      </c>
      <c r="C68" s="332" t="s">
        <v>51</v>
      </c>
      <c r="D68" s="292" t="e">
        <f>#REF!</f>
        <v>#REF!</v>
      </c>
      <c r="E68" s="292"/>
      <c r="F68" s="326" t="e">
        <f>D68-D69</f>
        <v>#REF!</v>
      </c>
      <c r="G68" s="327"/>
      <c r="H68" s="328"/>
      <c r="I68" s="206"/>
    </row>
    <row r="69" spans="1:9" ht="27.9" customHeight="1" x14ac:dyDescent="0.25">
      <c r="A69" s="335"/>
      <c r="B69" s="331"/>
      <c r="C69" s="333"/>
      <c r="D69" s="292" t="e">
        <f>#REF!</f>
        <v>#REF!</v>
      </c>
      <c r="E69" s="292"/>
      <c r="F69" s="206"/>
      <c r="G69" s="292" t="e">
        <f>#REF!</f>
        <v>#REF!</v>
      </c>
      <c r="H69" s="292"/>
      <c r="I69" s="292"/>
    </row>
    <row r="70" spans="1:9" ht="27.9" customHeight="1" x14ac:dyDescent="0.25">
      <c r="A70" s="289" t="s">
        <v>659</v>
      </c>
      <c r="B70" s="330" t="s">
        <v>963</v>
      </c>
      <c r="C70" s="332" t="s">
        <v>52</v>
      </c>
      <c r="D70" s="292" t="e">
        <f>#REF!</f>
        <v>#REF!</v>
      </c>
      <c r="E70" s="292"/>
      <c r="F70" s="326" t="e">
        <f>D70-D71</f>
        <v>#REF!</v>
      </c>
      <c r="G70" s="327"/>
      <c r="H70" s="328"/>
      <c r="I70" s="206"/>
    </row>
    <row r="71" spans="1:9" ht="27.9" customHeight="1" x14ac:dyDescent="0.25">
      <c r="A71" s="289"/>
      <c r="B71" s="331"/>
      <c r="C71" s="333"/>
      <c r="D71" s="292" t="e">
        <f>#REF!</f>
        <v>#REF!</v>
      </c>
      <c r="E71" s="292"/>
      <c r="F71" s="206"/>
      <c r="G71" s="292" t="e">
        <f>#REF!</f>
        <v>#REF!</v>
      </c>
      <c r="H71" s="292"/>
      <c r="I71" s="292"/>
    </row>
    <row r="72" spans="1:9" ht="27.9" customHeight="1" x14ac:dyDescent="0.25">
      <c r="A72" s="289" t="s">
        <v>812</v>
      </c>
      <c r="B72" s="330" t="s">
        <v>964</v>
      </c>
      <c r="C72" s="332" t="s">
        <v>53</v>
      </c>
      <c r="D72" s="292" t="e">
        <f>#REF!</f>
        <v>#REF!</v>
      </c>
      <c r="E72" s="292"/>
      <c r="F72" s="326" t="e">
        <f>D72-D73</f>
        <v>#REF!</v>
      </c>
      <c r="G72" s="327"/>
      <c r="H72" s="328"/>
      <c r="I72" s="208"/>
    </row>
    <row r="73" spans="1:9" ht="27.9" customHeight="1" x14ac:dyDescent="0.25">
      <c r="A73" s="289"/>
      <c r="B73" s="331"/>
      <c r="C73" s="333"/>
      <c r="D73" s="292" t="e">
        <f>#REF!</f>
        <v>#REF!</v>
      </c>
      <c r="E73" s="292"/>
      <c r="F73" s="206"/>
      <c r="G73" s="292" t="e">
        <f>#REF!</f>
        <v>#REF!</v>
      </c>
      <c r="H73" s="292"/>
      <c r="I73" s="292"/>
    </row>
    <row r="74" spans="1:9" ht="27.9" customHeight="1" x14ac:dyDescent="0.25">
      <c r="A74" s="329" t="s">
        <v>108</v>
      </c>
      <c r="B74" s="295" t="s">
        <v>965</v>
      </c>
      <c r="C74" s="319" t="s">
        <v>54</v>
      </c>
      <c r="D74" s="297" t="e">
        <f>D76+D90+D117+D146+D159</f>
        <v>#REF!</v>
      </c>
      <c r="E74" s="297"/>
      <c r="F74" s="297" t="e">
        <f>D74-D75</f>
        <v>#REF!</v>
      </c>
      <c r="G74" s="297"/>
      <c r="H74" s="297"/>
      <c r="I74" s="168"/>
    </row>
    <row r="75" spans="1:9" ht="27.9" customHeight="1" x14ac:dyDescent="0.25">
      <c r="A75" s="329"/>
      <c r="B75" s="295"/>
      <c r="C75" s="319"/>
      <c r="D75" s="297" t="e">
        <f>D77+D91+D118+D147+D160</f>
        <v>#REF!</v>
      </c>
      <c r="E75" s="297"/>
      <c r="F75" s="168"/>
      <c r="G75" s="297" t="e">
        <f>G77+G91+G118+G147</f>
        <v>#REF!</v>
      </c>
      <c r="H75" s="297"/>
      <c r="I75" s="297"/>
    </row>
    <row r="76" spans="1:9" ht="27.9" customHeight="1" x14ac:dyDescent="0.25">
      <c r="A76" s="329" t="s">
        <v>109</v>
      </c>
      <c r="B76" s="295" t="s">
        <v>966</v>
      </c>
      <c r="C76" s="319" t="s">
        <v>55</v>
      </c>
      <c r="D76" s="297" t="e">
        <f>D78+D80+D82+D84+D86+D88</f>
        <v>#REF!</v>
      </c>
      <c r="E76" s="297"/>
      <c r="F76" s="297" t="e">
        <f>D76-D77</f>
        <v>#REF!</v>
      </c>
      <c r="G76" s="297"/>
      <c r="H76" s="297"/>
      <c r="I76" s="169"/>
    </row>
    <row r="77" spans="1:9" ht="27.9" customHeight="1" x14ac:dyDescent="0.25">
      <c r="A77" s="329"/>
      <c r="B77" s="295"/>
      <c r="C77" s="319"/>
      <c r="D77" s="297" t="e">
        <f>D79+D81+D83+D85+D87+D89</f>
        <v>#REF!</v>
      </c>
      <c r="E77" s="297"/>
      <c r="F77" s="169"/>
      <c r="G77" s="297" t="e">
        <f>G79+G81+G83+G85+G87+G89</f>
        <v>#REF!</v>
      </c>
      <c r="H77" s="297"/>
      <c r="I77" s="297"/>
    </row>
    <row r="78" spans="1:9" ht="27.9" customHeight="1" x14ac:dyDescent="0.25">
      <c r="A78" s="293" t="s">
        <v>139</v>
      </c>
      <c r="B78" s="290" t="s">
        <v>967</v>
      </c>
      <c r="C78" s="291" t="s">
        <v>56</v>
      </c>
      <c r="D78" s="292" t="e">
        <f>#REF!</f>
        <v>#REF!</v>
      </c>
      <c r="E78" s="292"/>
      <c r="F78" s="326" t="e">
        <f>D78-D79</f>
        <v>#REF!</v>
      </c>
      <c r="G78" s="327"/>
      <c r="H78" s="328"/>
      <c r="I78" s="206"/>
    </row>
    <row r="79" spans="1:9" ht="27.9" customHeight="1" x14ac:dyDescent="0.25">
      <c r="A79" s="293"/>
      <c r="B79" s="290"/>
      <c r="C79" s="291"/>
      <c r="D79" s="292" t="e">
        <f>#REF!</f>
        <v>#REF!</v>
      </c>
      <c r="E79" s="292"/>
      <c r="F79" s="206"/>
      <c r="G79" s="292" t="e">
        <f>#REF!</f>
        <v>#REF!</v>
      </c>
      <c r="H79" s="292"/>
      <c r="I79" s="292"/>
    </row>
    <row r="80" spans="1:9" ht="27.9" customHeight="1" x14ac:dyDescent="0.25">
      <c r="A80" s="289" t="s">
        <v>110</v>
      </c>
      <c r="B80" s="290" t="s">
        <v>968</v>
      </c>
      <c r="C80" s="291" t="s">
        <v>57</v>
      </c>
      <c r="D80" s="292" t="e">
        <f>#REF!</f>
        <v>#REF!</v>
      </c>
      <c r="E80" s="292"/>
      <c r="F80" s="326" t="e">
        <f>D80-D81</f>
        <v>#REF!</v>
      </c>
      <c r="G80" s="327"/>
      <c r="H80" s="328"/>
      <c r="I80" s="206"/>
    </row>
    <row r="81" spans="1:9" ht="27.9" customHeight="1" x14ac:dyDescent="0.25">
      <c r="A81" s="289"/>
      <c r="B81" s="290"/>
      <c r="C81" s="291"/>
      <c r="D81" s="292" t="e">
        <f>#REF!</f>
        <v>#REF!</v>
      </c>
      <c r="E81" s="292"/>
      <c r="F81" s="206"/>
      <c r="G81" s="292" t="e">
        <f>#REF!</f>
        <v>#REF!</v>
      </c>
      <c r="H81" s="292"/>
      <c r="I81" s="292"/>
    </row>
    <row r="82" spans="1:9" ht="27.9" customHeight="1" x14ac:dyDescent="0.25">
      <c r="A82" s="289" t="s">
        <v>324</v>
      </c>
      <c r="B82" s="325" t="s">
        <v>969</v>
      </c>
      <c r="C82" s="291" t="s">
        <v>58</v>
      </c>
      <c r="D82" s="292" t="e">
        <f>#REF!</f>
        <v>#REF!</v>
      </c>
      <c r="E82" s="292"/>
      <c r="F82" s="326" t="e">
        <f>D82-D83</f>
        <v>#REF!</v>
      </c>
      <c r="G82" s="327"/>
      <c r="H82" s="328"/>
      <c r="I82" s="206"/>
    </row>
    <row r="83" spans="1:9" ht="27.9" customHeight="1" x14ac:dyDescent="0.25">
      <c r="A83" s="289"/>
      <c r="B83" s="325"/>
      <c r="C83" s="291"/>
      <c r="D83" s="292" t="e">
        <f>#REF!</f>
        <v>#REF!</v>
      </c>
      <c r="E83" s="292"/>
      <c r="F83" s="206"/>
      <c r="G83" s="292" t="e">
        <f>#REF!</f>
        <v>#REF!</v>
      </c>
      <c r="H83" s="292"/>
      <c r="I83" s="292"/>
    </row>
    <row r="84" spans="1:9" ht="27.9" customHeight="1" x14ac:dyDescent="0.25">
      <c r="A84" s="289" t="s">
        <v>330</v>
      </c>
      <c r="B84" s="325" t="s">
        <v>970</v>
      </c>
      <c r="C84" s="291" t="s">
        <v>59</v>
      </c>
      <c r="D84" s="292" t="e">
        <f>#REF!</f>
        <v>#REF!</v>
      </c>
      <c r="E84" s="292"/>
      <c r="F84" s="326" t="e">
        <f>D84-D85</f>
        <v>#REF!</v>
      </c>
      <c r="G84" s="327"/>
      <c r="H84" s="328"/>
      <c r="I84" s="206"/>
    </row>
    <row r="85" spans="1:9" ht="27.9" customHeight="1" x14ac:dyDescent="0.25">
      <c r="A85" s="289"/>
      <c r="B85" s="325"/>
      <c r="C85" s="291"/>
      <c r="D85" s="292" t="e">
        <f>#REF!</f>
        <v>#REF!</v>
      </c>
      <c r="E85" s="292"/>
      <c r="F85" s="206"/>
      <c r="G85" s="292" t="e">
        <f>#REF!</f>
        <v>#REF!</v>
      </c>
      <c r="H85" s="292"/>
      <c r="I85" s="292"/>
    </row>
    <row r="86" spans="1:9" ht="27.9" customHeight="1" x14ac:dyDescent="0.25">
      <c r="A86" s="289" t="s">
        <v>331</v>
      </c>
      <c r="B86" s="290" t="s">
        <v>505</v>
      </c>
      <c r="C86" s="291" t="s">
        <v>60</v>
      </c>
      <c r="D86" s="292" t="e">
        <f>#REF!</f>
        <v>#REF!</v>
      </c>
      <c r="E86" s="292"/>
      <c r="F86" s="326" t="e">
        <f>D86-D87</f>
        <v>#REF!</v>
      </c>
      <c r="G86" s="327"/>
      <c r="H86" s="328"/>
      <c r="I86" s="206"/>
    </row>
    <row r="87" spans="1:9" ht="27.9" customHeight="1" x14ac:dyDescent="0.25">
      <c r="A87" s="289"/>
      <c r="B87" s="290"/>
      <c r="C87" s="291"/>
      <c r="D87" s="292" t="e">
        <f>#REF!</f>
        <v>#REF!</v>
      </c>
      <c r="E87" s="292"/>
      <c r="F87" s="206"/>
      <c r="G87" s="292" t="e">
        <f>#REF!</f>
        <v>#REF!</v>
      </c>
      <c r="H87" s="292"/>
      <c r="I87" s="292"/>
    </row>
    <row r="88" spans="1:9" ht="27.9" customHeight="1" x14ac:dyDescent="0.25">
      <c r="A88" s="289" t="s">
        <v>323</v>
      </c>
      <c r="B88" s="290" t="s">
        <v>971</v>
      </c>
      <c r="C88" s="291" t="s">
        <v>61</v>
      </c>
      <c r="D88" s="292" t="e">
        <f>#REF!</f>
        <v>#REF!</v>
      </c>
      <c r="E88" s="292"/>
      <c r="F88" s="326" t="e">
        <f>D88-D89</f>
        <v>#REF!</v>
      </c>
      <c r="G88" s="327"/>
      <c r="H88" s="328"/>
      <c r="I88" s="206"/>
    </row>
    <row r="89" spans="1:9" ht="27.9" customHeight="1" x14ac:dyDescent="0.25">
      <c r="A89" s="289"/>
      <c r="B89" s="290"/>
      <c r="C89" s="291"/>
      <c r="D89" s="292" t="e">
        <f>#REF!</f>
        <v>#REF!</v>
      </c>
      <c r="E89" s="292"/>
      <c r="F89" s="206"/>
      <c r="G89" s="292" t="e">
        <f>#REF!</f>
        <v>#REF!</v>
      </c>
      <c r="H89" s="292"/>
      <c r="I89" s="292"/>
    </row>
    <row r="90" spans="1:9" ht="27.9" customHeight="1" x14ac:dyDescent="0.25">
      <c r="A90" s="294" t="s">
        <v>140</v>
      </c>
      <c r="B90" s="295" t="s">
        <v>972</v>
      </c>
      <c r="C90" s="319" t="s">
        <v>62</v>
      </c>
      <c r="D90" s="297" t="e">
        <f>D92+D103+D105+D107+D109+D111+D113+D115</f>
        <v>#REF!</v>
      </c>
      <c r="E90" s="297"/>
      <c r="F90" s="297" t="e">
        <f>D90-D91</f>
        <v>#REF!</v>
      </c>
      <c r="G90" s="297"/>
      <c r="H90" s="297"/>
      <c r="I90" s="169"/>
    </row>
    <row r="91" spans="1:9" ht="27.9" customHeight="1" x14ac:dyDescent="0.25">
      <c r="A91" s="294"/>
      <c r="B91" s="295"/>
      <c r="C91" s="319"/>
      <c r="D91" s="297" t="e">
        <f>D93+D104+D106+D108+D110+D112+D114+D116</f>
        <v>#REF!</v>
      </c>
      <c r="E91" s="297"/>
      <c r="F91" s="169"/>
      <c r="G91" s="297" t="e">
        <f>G93+G104+G106+G108+G110+G112+G114+G116</f>
        <v>#REF!</v>
      </c>
      <c r="H91" s="297"/>
      <c r="I91" s="297"/>
    </row>
    <row r="92" spans="1:9" ht="27.9" customHeight="1" x14ac:dyDescent="0.25">
      <c r="A92" s="293" t="s">
        <v>141</v>
      </c>
      <c r="B92" s="290" t="s">
        <v>973</v>
      </c>
      <c r="C92" s="291" t="s">
        <v>63</v>
      </c>
      <c r="D92" s="297" t="e">
        <f>D97+D99+D101</f>
        <v>#REF!</v>
      </c>
      <c r="E92" s="297"/>
      <c r="F92" s="297" t="e">
        <f>D92-D93</f>
        <v>#REF!</v>
      </c>
      <c r="G92" s="297"/>
      <c r="H92" s="297"/>
      <c r="I92" s="179"/>
    </row>
    <row r="93" spans="1:9" ht="27.75" customHeight="1" x14ac:dyDescent="0.25">
      <c r="A93" s="293"/>
      <c r="B93" s="290"/>
      <c r="C93" s="291"/>
      <c r="D93" s="297" t="e">
        <f>D98+D100+D102</f>
        <v>#REF!</v>
      </c>
      <c r="E93" s="297"/>
      <c r="F93" s="179"/>
      <c r="G93" s="297" t="e">
        <f>#REF!</f>
        <v>#REF!</v>
      </c>
      <c r="H93" s="297"/>
      <c r="I93" s="297"/>
    </row>
    <row r="94" spans="1:9" ht="15" customHeight="1" x14ac:dyDescent="0.25">
      <c r="A94" s="306" t="s">
        <v>997</v>
      </c>
      <c r="B94" s="309" t="s">
        <v>996</v>
      </c>
      <c r="C94" s="178" t="s">
        <v>998</v>
      </c>
      <c r="D94" s="311" t="s">
        <v>344</v>
      </c>
      <c r="E94" s="312"/>
      <c r="F94" s="312"/>
      <c r="G94" s="313"/>
      <c r="H94" s="314" t="s">
        <v>1001</v>
      </c>
      <c r="I94" s="314"/>
    </row>
    <row r="95" spans="1:9" ht="15" customHeight="1" x14ac:dyDescent="0.25">
      <c r="A95" s="307" t="s">
        <v>495</v>
      </c>
      <c r="B95" s="310"/>
      <c r="C95" s="100" t="s">
        <v>457</v>
      </c>
      <c r="D95" s="108">
        <v>1</v>
      </c>
      <c r="E95" s="180" t="s">
        <v>999</v>
      </c>
      <c r="F95" s="315" t="s">
        <v>594</v>
      </c>
      <c r="G95" s="315"/>
      <c r="H95" s="314"/>
      <c r="I95" s="314"/>
    </row>
    <row r="96" spans="1:9" ht="15" customHeight="1" x14ac:dyDescent="0.25">
      <c r="A96" s="308" t="s">
        <v>453</v>
      </c>
      <c r="B96" s="111" t="s">
        <v>454</v>
      </c>
      <c r="C96" s="101" t="s">
        <v>455</v>
      </c>
      <c r="D96" s="109"/>
      <c r="E96" s="180" t="s">
        <v>1000</v>
      </c>
      <c r="F96" s="315" t="s">
        <v>593</v>
      </c>
      <c r="G96" s="315"/>
      <c r="H96" s="315" t="s">
        <v>496</v>
      </c>
      <c r="I96" s="315"/>
    </row>
    <row r="97" spans="1:9" ht="27.75" customHeight="1" x14ac:dyDescent="0.25">
      <c r="A97" s="289" t="s">
        <v>813</v>
      </c>
      <c r="B97" s="316" t="s">
        <v>974</v>
      </c>
      <c r="C97" s="291" t="s">
        <v>64</v>
      </c>
      <c r="D97" s="292" t="e">
        <f>#REF!</f>
        <v>#REF!</v>
      </c>
      <c r="E97" s="292"/>
      <c r="F97" s="292" t="e">
        <f>D97-D98</f>
        <v>#REF!</v>
      </c>
      <c r="G97" s="292"/>
      <c r="H97" s="292"/>
      <c r="I97" s="206"/>
    </row>
    <row r="98" spans="1:9" ht="27.75" customHeight="1" x14ac:dyDescent="0.25">
      <c r="A98" s="289"/>
      <c r="B98" s="317"/>
      <c r="C98" s="291"/>
      <c r="D98" s="292" t="e">
        <f>#REF!</f>
        <v>#REF!</v>
      </c>
      <c r="E98" s="292"/>
      <c r="F98" s="206"/>
      <c r="G98" s="292" t="e">
        <f>#REF!</f>
        <v>#REF!</v>
      </c>
      <c r="H98" s="292"/>
      <c r="I98" s="292"/>
    </row>
    <row r="99" spans="1:9" ht="27.75" customHeight="1" x14ac:dyDescent="0.25">
      <c r="A99" s="289" t="s">
        <v>814</v>
      </c>
      <c r="B99" s="316" t="s">
        <v>975</v>
      </c>
      <c r="C99" s="291" t="s">
        <v>65</v>
      </c>
      <c r="D99" s="292" t="e">
        <f>#REF!</f>
        <v>#REF!</v>
      </c>
      <c r="E99" s="292"/>
      <c r="F99" s="292" t="e">
        <f>D99-D100</f>
        <v>#REF!</v>
      </c>
      <c r="G99" s="292"/>
      <c r="H99" s="292"/>
      <c r="I99" s="206"/>
    </row>
    <row r="100" spans="1:9" ht="27.75" customHeight="1" x14ac:dyDescent="0.25">
      <c r="A100" s="289"/>
      <c r="B100" s="317"/>
      <c r="C100" s="291"/>
      <c r="D100" s="292" t="e">
        <f>#REF!</f>
        <v>#REF!</v>
      </c>
      <c r="E100" s="292"/>
      <c r="F100" s="206"/>
      <c r="G100" s="292" t="e">
        <f>#REF!</f>
        <v>#REF!</v>
      </c>
      <c r="H100" s="292"/>
      <c r="I100" s="292"/>
    </row>
    <row r="101" spans="1:9" ht="27.75" customHeight="1" x14ac:dyDescent="0.25">
      <c r="A101" s="289" t="s">
        <v>815</v>
      </c>
      <c r="B101" s="316" t="s">
        <v>976</v>
      </c>
      <c r="C101" s="291" t="s">
        <v>66</v>
      </c>
      <c r="D101" s="292" t="e">
        <f>#REF!</f>
        <v>#REF!</v>
      </c>
      <c r="E101" s="292"/>
      <c r="F101" s="292" t="e">
        <f>D101-D102</f>
        <v>#REF!</v>
      </c>
      <c r="G101" s="292"/>
      <c r="H101" s="292"/>
      <c r="I101" s="206"/>
    </row>
    <row r="102" spans="1:9" ht="27.75" customHeight="1" x14ac:dyDescent="0.25">
      <c r="A102" s="289"/>
      <c r="B102" s="317"/>
      <c r="C102" s="291"/>
      <c r="D102" s="292" t="e">
        <f>#REF!</f>
        <v>#REF!</v>
      </c>
      <c r="E102" s="292"/>
      <c r="F102" s="206"/>
      <c r="G102" s="292" t="e">
        <f>#REF!</f>
        <v>#REF!</v>
      </c>
      <c r="H102" s="292"/>
      <c r="I102" s="292"/>
    </row>
    <row r="103" spans="1:9" ht="27.75" customHeight="1" x14ac:dyDescent="0.25">
      <c r="A103" s="289" t="s">
        <v>310</v>
      </c>
      <c r="B103" s="290" t="s">
        <v>977</v>
      </c>
      <c r="C103" s="291" t="s">
        <v>71</v>
      </c>
      <c r="D103" s="292" t="e">
        <f>#REF!</f>
        <v>#REF!</v>
      </c>
      <c r="E103" s="292"/>
      <c r="F103" s="292" t="e">
        <f>D103-D104</f>
        <v>#REF!</v>
      </c>
      <c r="G103" s="292"/>
      <c r="H103" s="292"/>
      <c r="I103" s="206"/>
    </row>
    <row r="104" spans="1:9" ht="27.75" customHeight="1" x14ac:dyDescent="0.25">
      <c r="A104" s="289"/>
      <c r="B104" s="290"/>
      <c r="C104" s="291"/>
      <c r="D104" s="292" t="e">
        <f>#REF!</f>
        <v>#REF!</v>
      </c>
      <c r="E104" s="292"/>
      <c r="F104" s="206"/>
      <c r="G104" s="292" t="e">
        <f>#REF!</f>
        <v>#REF!</v>
      </c>
      <c r="H104" s="292"/>
      <c r="I104" s="292"/>
    </row>
    <row r="105" spans="1:9" ht="27.9" customHeight="1" x14ac:dyDescent="0.25">
      <c r="A105" s="289" t="s">
        <v>309</v>
      </c>
      <c r="B105" s="290" t="s">
        <v>978</v>
      </c>
      <c r="C105" s="291" t="s">
        <v>72</v>
      </c>
      <c r="D105" s="292" t="e">
        <f>#REF!</f>
        <v>#REF!</v>
      </c>
      <c r="E105" s="292"/>
      <c r="F105" s="292" t="e">
        <f>D105-D106</f>
        <v>#REF!</v>
      </c>
      <c r="G105" s="292"/>
      <c r="H105" s="292"/>
      <c r="I105" s="206"/>
    </row>
    <row r="106" spans="1:9" ht="27.9" customHeight="1" x14ac:dyDescent="0.25">
      <c r="A106" s="289"/>
      <c r="B106" s="290"/>
      <c r="C106" s="291"/>
      <c r="D106" s="292" t="e">
        <f>#REF!</f>
        <v>#REF!</v>
      </c>
      <c r="E106" s="292"/>
      <c r="F106" s="206"/>
      <c r="G106" s="292" t="e">
        <f>#REF!</f>
        <v>#REF!</v>
      </c>
      <c r="H106" s="292"/>
      <c r="I106" s="292"/>
    </row>
    <row r="107" spans="1:9" ht="27.9" customHeight="1" x14ac:dyDescent="0.25">
      <c r="A107" s="289" t="s">
        <v>311</v>
      </c>
      <c r="B107" s="316" t="s">
        <v>979</v>
      </c>
      <c r="C107" s="291" t="s">
        <v>73</v>
      </c>
      <c r="D107" s="292" t="e">
        <f>#REF!</f>
        <v>#REF!</v>
      </c>
      <c r="E107" s="292"/>
      <c r="F107" s="292" t="e">
        <f>D107-D108</f>
        <v>#REF!</v>
      </c>
      <c r="G107" s="292"/>
      <c r="H107" s="292"/>
      <c r="I107" s="206"/>
    </row>
    <row r="108" spans="1:9" ht="27.9" customHeight="1" x14ac:dyDescent="0.25">
      <c r="A108" s="289"/>
      <c r="B108" s="317"/>
      <c r="C108" s="291"/>
      <c r="D108" s="292" t="e">
        <f>#REF!</f>
        <v>#REF!</v>
      </c>
      <c r="E108" s="292"/>
      <c r="F108" s="206"/>
      <c r="G108" s="292" t="e">
        <f>#REF!</f>
        <v>#REF!</v>
      </c>
      <c r="H108" s="292"/>
      <c r="I108" s="292"/>
    </row>
    <row r="109" spans="1:9" ht="27.9" customHeight="1" x14ac:dyDescent="0.25">
      <c r="A109" s="289" t="s">
        <v>308</v>
      </c>
      <c r="B109" s="325" t="s">
        <v>980</v>
      </c>
      <c r="C109" s="291" t="s">
        <v>74</v>
      </c>
      <c r="D109" s="292" t="e">
        <f>#REF!</f>
        <v>#REF!</v>
      </c>
      <c r="E109" s="292"/>
      <c r="F109" s="292" t="e">
        <f>D109-D110</f>
        <v>#REF!</v>
      </c>
      <c r="G109" s="292"/>
      <c r="H109" s="292"/>
      <c r="I109" s="206"/>
    </row>
    <row r="110" spans="1:9" ht="27.9" customHeight="1" x14ac:dyDescent="0.25">
      <c r="A110" s="289"/>
      <c r="B110" s="325"/>
      <c r="C110" s="291"/>
      <c r="D110" s="292" t="e">
        <f>#REF!</f>
        <v>#REF!</v>
      </c>
      <c r="E110" s="292"/>
      <c r="F110" s="206"/>
      <c r="G110" s="292" t="e">
        <f>#REF!</f>
        <v>#REF!</v>
      </c>
      <c r="H110" s="292"/>
      <c r="I110" s="292"/>
    </row>
    <row r="111" spans="1:9" ht="27.9" customHeight="1" x14ac:dyDescent="0.25">
      <c r="A111" s="289" t="s">
        <v>312</v>
      </c>
      <c r="B111" s="290" t="s">
        <v>981</v>
      </c>
      <c r="C111" s="291" t="s">
        <v>295</v>
      </c>
      <c r="D111" s="292" t="e">
        <f>#REF!</f>
        <v>#REF!</v>
      </c>
      <c r="E111" s="292"/>
      <c r="F111" s="292" t="e">
        <f>D111-D112</f>
        <v>#REF!</v>
      </c>
      <c r="G111" s="292"/>
      <c r="H111" s="292"/>
      <c r="I111" s="206"/>
    </row>
    <row r="112" spans="1:9" ht="27.9" customHeight="1" x14ac:dyDescent="0.25">
      <c r="A112" s="289"/>
      <c r="B112" s="290"/>
      <c r="C112" s="291"/>
      <c r="D112" s="292" t="e">
        <f>#REF!</f>
        <v>#REF!</v>
      </c>
      <c r="E112" s="292"/>
      <c r="F112" s="206"/>
      <c r="G112" s="292" t="e">
        <f>#REF!</f>
        <v>#REF!</v>
      </c>
      <c r="H112" s="292"/>
      <c r="I112" s="292"/>
    </row>
    <row r="113" spans="1:9" ht="27.9" customHeight="1" x14ac:dyDescent="0.25">
      <c r="A113" s="289" t="s">
        <v>690</v>
      </c>
      <c r="B113" s="290" t="s">
        <v>982</v>
      </c>
      <c r="C113" s="318" t="s">
        <v>296</v>
      </c>
      <c r="D113" s="292" t="e">
        <f>#REF!</f>
        <v>#REF!</v>
      </c>
      <c r="E113" s="292"/>
      <c r="F113" s="292" t="e">
        <f>D113-D114</f>
        <v>#REF!</v>
      </c>
      <c r="G113" s="292"/>
      <c r="H113" s="292"/>
      <c r="I113" s="206"/>
    </row>
    <row r="114" spans="1:9" ht="27.9" customHeight="1" x14ac:dyDescent="0.25">
      <c r="A114" s="289"/>
      <c r="B114" s="290"/>
      <c r="C114" s="318"/>
      <c r="D114" s="292" t="e">
        <f>#REF!</f>
        <v>#REF!</v>
      </c>
      <c r="E114" s="292"/>
      <c r="F114" s="206"/>
      <c r="G114" s="292" t="e">
        <f>#REF!</f>
        <v>#REF!</v>
      </c>
      <c r="H114" s="292"/>
      <c r="I114" s="292"/>
    </row>
    <row r="115" spans="1:9" ht="27.9" customHeight="1" x14ac:dyDescent="0.25">
      <c r="A115" s="289" t="s">
        <v>326</v>
      </c>
      <c r="B115" s="290" t="s">
        <v>983</v>
      </c>
      <c r="C115" s="318" t="s">
        <v>297</v>
      </c>
      <c r="D115" s="292" t="e">
        <f>#REF!</f>
        <v>#REF!</v>
      </c>
      <c r="E115" s="292"/>
      <c r="F115" s="292" t="e">
        <f>D115-D116</f>
        <v>#REF!</v>
      </c>
      <c r="G115" s="292"/>
      <c r="H115" s="292"/>
      <c r="I115" s="206"/>
    </row>
    <row r="116" spans="1:9" ht="27.9" customHeight="1" x14ac:dyDescent="0.25">
      <c r="A116" s="289"/>
      <c r="B116" s="290"/>
      <c r="C116" s="318"/>
      <c r="D116" s="292" t="e">
        <f>#REF!</f>
        <v>#REF!</v>
      </c>
      <c r="E116" s="292"/>
      <c r="F116" s="206"/>
      <c r="G116" s="292" t="e">
        <f>#REF!</f>
        <v>#REF!</v>
      </c>
      <c r="H116" s="292"/>
      <c r="I116" s="292"/>
    </row>
    <row r="117" spans="1:9" ht="27.9" customHeight="1" x14ac:dyDescent="0.25">
      <c r="A117" s="294" t="s">
        <v>123</v>
      </c>
      <c r="B117" s="295" t="s">
        <v>984</v>
      </c>
      <c r="C117" s="319" t="s">
        <v>298</v>
      </c>
      <c r="D117" s="297" t="e">
        <f>D119+D130+D132+D134+D136+D138+D140+D142+D144</f>
        <v>#REF!</v>
      </c>
      <c r="E117" s="297"/>
      <c r="F117" s="297" t="e">
        <f>D117-D118</f>
        <v>#REF!</v>
      </c>
      <c r="G117" s="297"/>
      <c r="H117" s="297"/>
      <c r="I117" s="169"/>
    </row>
    <row r="118" spans="1:9" ht="27.9" customHeight="1" x14ac:dyDescent="0.25">
      <c r="A118" s="294"/>
      <c r="B118" s="295"/>
      <c r="C118" s="319"/>
      <c r="D118" s="297" t="e">
        <f>D120+D131+D133+D135+D137+D139+D141+D143+D145</f>
        <v>#REF!</v>
      </c>
      <c r="E118" s="297"/>
      <c r="F118" s="169"/>
      <c r="G118" s="297" t="e">
        <f>G120+G131+G133+G135+G137+G139+G141+G143+G145</f>
        <v>#REF!</v>
      </c>
      <c r="H118" s="297"/>
      <c r="I118" s="297"/>
    </row>
    <row r="119" spans="1:9" ht="27.9" customHeight="1" x14ac:dyDescent="0.25">
      <c r="A119" s="293" t="s">
        <v>143</v>
      </c>
      <c r="B119" s="290" t="s">
        <v>985</v>
      </c>
      <c r="C119" s="318" t="s">
        <v>299</v>
      </c>
      <c r="D119" s="297" t="e">
        <f>D121+D123+D128</f>
        <v>#REF!</v>
      </c>
      <c r="E119" s="297"/>
      <c r="F119" s="297" t="e">
        <f>D119-D120</f>
        <v>#REF!</v>
      </c>
      <c r="G119" s="297"/>
      <c r="H119" s="297"/>
      <c r="I119" s="169"/>
    </row>
    <row r="120" spans="1:9" ht="27.9" customHeight="1" x14ac:dyDescent="0.25">
      <c r="A120" s="293"/>
      <c r="B120" s="290"/>
      <c r="C120" s="318"/>
      <c r="D120" s="297" t="e">
        <f>D122+D124+D129</f>
        <v>#REF!</v>
      </c>
      <c r="E120" s="297"/>
      <c r="F120" s="169"/>
      <c r="G120" s="297" t="e">
        <f>#REF!</f>
        <v>#REF!</v>
      </c>
      <c r="H120" s="297"/>
      <c r="I120" s="297"/>
    </row>
    <row r="121" spans="1:9" ht="27.9" customHeight="1" x14ac:dyDescent="0.25">
      <c r="A121" s="289" t="s">
        <v>813</v>
      </c>
      <c r="B121" s="316" t="s">
        <v>974</v>
      </c>
      <c r="C121" s="318" t="s">
        <v>300</v>
      </c>
      <c r="D121" s="292" t="e">
        <f>#REF!</f>
        <v>#REF!</v>
      </c>
      <c r="E121" s="292"/>
      <c r="F121" s="292" t="e">
        <f>D121-D122</f>
        <v>#REF!</v>
      </c>
      <c r="G121" s="292"/>
      <c r="H121" s="292"/>
      <c r="I121" s="206"/>
    </row>
    <row r="122" spans="1:9" ht="27.9" customHeight="1" x14ac:dyDescent="0.25">
      <c r="A122" s="289"/>
      <c r="B122" s="317"/>
      <c r="C122" s="318"/>
      <c r="D122" s="292" t="e">
        <f>#REF!</f>
        <v>#REF!</v>
      </c>
      <c r="E122" s="292"/>
      <c r="F122" s="206"/>
      <c r="G122" s="292" t="e">
        <f>#REF!</f>
        <v>#REF!</v>
      </c>
      <c r="H122" s="292"/>
      <c r="I122" s="292"/>
    </row>
    <row r="123" spans="1:9" ht="27.9" customHeight="1" x14ac:dyDescent="0.25">
      <c r="A123" s="289" t="s">
        <v>814</v>
      </c>
      <c r="B123" s="316" t="s">
        <v>975</v>
      </c>
      <c r="C123" s="318" t="s">
        <v>301</v>
      </c>
      <c r="D123" s="292" t="e">
        <f>#REF!</f>
        <v>#REF!</v>
      </c>
      <c r="E123" s="292"/>
      <c r="F123" s="292" t="e">
        <f>D123-D124</f>
        <v>#REF!</v>
      </c>
      <c r="G123" s="292"/>
      <c r="H123" s="292"/>
      <c r="I123" s="206"/>
    </row>
    <row r="124" spans="1:9" ht="27.9" customHeight="1" x14ac:dyDescent="0.25">
      <c r="A124" s="289"/>
      <c r="B124" s="317"/>
      <c r="C124" s="318"/>
      <c r="D124" s="292" t="e">
        <f>#REF!</f>
        <v>#REF!</v>
      </c>
      <c r="E124" s="292"/>
      <c r="F124" s="206"/>
      <c r="G124" s="292" t="e">
        <f>#REF!</f>
        <v>#REF!</v>
      </c>
      <c r="H124" s="292"/>
      <c r="I124" s="292"/>
    </row>
    <row r="125" spans="1:9" ht="15" customHeight="1" x14ac:dyDescent="0.25">
      <c r="A125" s="306" t="s">
        <v>997</v>
      </c>
      <c r="B125" s="309" t="s">
        <v>996</v>
      </c>
      <c r="C125" s="178" t="s">
        <v>998</v>
      </c>
      <c r="D125" s="311" t="s">
        <v>344</v>
      </c>
      <c r="E125" s="312"/>
      <c r="F125" s="312"/>
      <c r="G125" s="313"/>
      <c r="H125" s="314" t="s">
        <v>1001</v>
      </c>
      <c r="I125" s="314"/>
    </row>
    <row r="126" spans="1:9" ht="15" customHeight="1" x14ac:dyDescent="0.25">
      <c r="A126" s="307" t="s">
        <v>495</v>
      </c>
      <c r="B126" s="310"/>
      <c r="C126" s="100" t="s">
        <v>457</v>
      </c>
      <c r="D126" s="108">
        <v>1</v>
      </c>
      <c r="E126" s="180" t="s">
        <v>999</v>
      </c>
      <c r="F126" s="315" t="s">
        <v>594</v>
      </c>
      <c r="G126" s="315"/>
      <c r="H126" s="314"/>
      <c r="I126" s="314"/>
    </row>
    <row r="127" spans="1:9" ht="15" customHeight="1" x14ac:dyDescent="0.25">
      <c r="A127" s="308" t="s">
        <v>453</v>
      </c>
      <c r="B127" s="111" t="s">
        <v>454</v>
      </c>
      <c r="C127" s="101" t="s">
        <v>455</v>
      </c>
      <c r="D127" s="109"/>
      <c r="E127" s="180" t="s">
        <v>1000</v>
      </c>
      <c r="F127" s="315" t="s">
        <v>593</v>
      </c>
      <c r="G127" s="315"/>
      <c r="H127" s="315" t="s">
        <v>496</v>
      </c>
      <c r="I127" s="315"/>
    </row>
    <row r="128" spans="1:9" ht="27.9" customHeight="1" x14ac:dyDescent="0.25">
      <c r="A128" s="289" t="s">
        <v>815</v>
      </c>
      <c r="B128" s="316" t="s">
        <v>976</v>
      </c>
      <c r="C128" s="318" t="s">
        <v>302</v>
      </c>
      <c r="D128" s="292" t="e">
        <f>#REF!</f>
        <v>#REF!</v>
      </c>
      <c r="E128" s="292"/>
      <c r="F128" s="292" t="e">
        <f>D128-D129</f>
        <v>#REF!</v>
      </c>
      <c r="G128" s="292"/>
      <c r="H128" s="292"/>
      <c r="I128" s="206"/>
    </row>
    <row r="129" spans="1:9" ht="27.9" customHeight="1" x14ac:dyDescent="0.25">
      <c r="A129" s="289"/>
      <c r="B129" s="317"/>
      <c r="C129" s="318"/>
      <c r="D129" s="292" t="e">
        <f>#REF!</f>
        <v>#REF!</v>
      </c>
      <c r="E129" s="292"/>
      <c r="F129" s="206"/>
      <c r="G129" s="292" t="e">
        <f>#REF!</f>
        <v>#REF!</v>
      </c>
      <c r="H129" s="292"/>
      <c r="I129" s="292"/>
    </row>
    <row r="130" spans="1:9" ht="27.9" customHeight="1" x14ac:dyDescent="0.25">
      <c r="A130" s="289" t="s">
        <v>310</v>
      </c>
      <c r="B130" s="300" t="s">
        <v>977</v>
      </c>
      <c r="C130" s="318" t="s">
        <v>76</v>
      </c>
      <c r="D130" s="292" t="e">
        <f>#REF!</f>
        <v>#REF!</v>
      </c>
      <c r="E130" s="292"/>
      <c r="F130" s="292" t="e">
        <f>D130-D131</f>
        <v>#REF!</v>
      </c>
      <c r="G130" s="292"/>
      <c r="H130" s="292"/>
      <c r="I130" s="206"/>
    </row>
    <row r="131" spans="1:9" ht="27.9" customHeight="1" x14ac:dyDescent="0.25">
      <c r="A131" s="289"/>
      <c r="B131" s="301"/>
      <c r="C131" s="318"/>
      <c r="D131" s="292" t="e">
        <f>#REF!</f>
        <v>#REF!</v>
      </c>
      <c r="E131" s="292"/>
      <c r="F131" s="206"/>
      <c r="G131" s="292" t="e">
        <f>#REF!</f>
        <v>#REF!</v>
      </c>
      <c r="H131" s="292"/>
      <c r="I131" s="292"/>
    </row>
    <row r="132" spans="1:9" ht="27.9" customHeight="1" x14ac:dyDescent="0.25">
      <c r="A132" s="289" t="s">
        <v>309</v>
      </c>
      <c r="B132" s="290" t="s">
        <v>978</v>
      </c>
      <c r="C132" s="318" t="s">
        <v>77</v>
      </c>
      <c r="D132" s="292" t="e">
        <f>#REF!</f>
        <v>#REF!</v>
      </c>
      <c r="E132" s="292"/>
      <c r="F132" s="292" t="e">
        <f>D132-D133</f>
        <v>#REF!</v>
      </c>
      <c r="G132" s="292"/>
      <c r="H132" s="292"/>
      <c r="I132" s="206"/>
    </row>
    <row r="133" spans="1:9" ht="27.9" customHeight="1" x14ac:dyDescent="0.25">
      <c r="A133" s="289"/>
      <c r="B133" s="290"/>
      <c r="C133" s="318"/>
      <c r="D133" s="292" t="e">
        <f>#REF!</f>
        <v>#REF!</v>
      </c>
      <c r="E133" s="292"/>
      <c r="F133" s="206"/>
      <c r="G133" s="292" t="e">
        <f>#REF!</f>
        <v>#REF!</v>
      </c>
      <c r="H133" s="292"/>
      <c r="I133" s="292"/>
    </row>
    <row r="134" spans="1:9" ht="27.9" customHeight="1" x14ac:dyDescent="0.25">
      <c r="A134" s="289" t="s">
        <v>311</v>
      </c>
      <c r="B134" s="323" t="s">
        <v>986</v>
      </c>
      <c r="C134" s="318" t="s">
        <v>78</v>
      </c>
      <c r="D134" s="292" t="e">
        <f>#REF!</f>
        <v>#REF!</v>
      </c>
      <c r="E134" s="292"/>
      <c r="F134" s="292" t="e">
        <f>D134-D135</f>
        <v>#REF!</v>
      </c>
      <c r="G134" s="292"/>
      <c r="H134" s="292"/>
      <c r="I134" s="206"/>
    </row>
    <row r="135" spans="1:9" ht="36" customHeight="1" x14ac:dyDescent="0.25">
      <c r="A135" s="289"/>
      <c r="B135" s="324"/>
      <c r="C135" s="318"/>
      <c r="D135" s="292" t="e">
        <f>#REF!</f>
        <v>#REF!</v>
      </c>
      <c r="E135" s="292"/>
      <c r="F135" s="206"/>
      <c r="G135" s="292" t="e">
        <f>#REF!</f>
        <v>#REF!</v>
      </c>
      <c r="H135" s="292"/>
      <c r="I135" s="292"/>
    </row>
    <row r="136" spans="1:9" ht="27.9" customHeight="1" x14ac:dyDescent="0.25">
      <c r="A136" s="289" t="s">
        <v>308</v>
      </c>
      <c r="B136" s="323" t="s">
        <v>987</v>
      </c>
      <c r="C136" s="318" t="s">
        <v>79</v>
      </c>
      <c r="D136" s="292" t="e">
        <f>#REF!</f>
        <v>#REF!</v>
      </c>
      <c r="E136" s="292"/>
      <c r="F136" s="292" t="e">
        <f>D136-D137</f>
        <v>#REF!</v>
      </c>
      <c r="G136" s="292"/>
      <c r="H136" s="292"/>
      <c r="I136" s="206"/>
    </row>
    <row r="137" spans="1:9" ht="27.9" customHeight="1" x14ac:dyDescent="0.25">
      <c r="A137" s="289"/>
      <c r="B137" s="324"/>
      <c r="C137" s="318"/>
      <c r="D137" s="292" t="e">
        <f>#REF!</f>
        <v>#REF!</v>
      </c>
      <c r="E137" s="292"/>
      <c r="F137" s="206"/>
      <c r="G137" s="292" t="e">
        <f>#REF!</f>
        <v>#REF!</v>
      </c>
      <c r="H137" s="292"/>
      <c r="I137" s="292"/>
    </row>
    <row r="138" spans="1:9" ht="27.9" customHeight="1" x14ac:dyDescent="0.25">
      <c r="A138" s="289" t="s">
        <v>312</v>
      </c>
      <c r="B138" s="290" t="s">
        <v>988</v>
      </c>
      <c r="C138" s="318" t="s">
        <v>816</v>
      </c>
      <c r="D138" s="292" t="e">
        <f>#REF!</f>
        <v>#REF!</v>
      </c>
      <c r="E138" s="292"/>
      <c r="F138" s="292" t="e">
        <f>D138-D139</f>
        <v>#REF!</v>
      </c>
      <c r="G138" s="292"/>
      <c r="H138" s="292"/>
      <c r="I138" s="206"/>
    </row>
    <row r="139" spans="1:9" ht="27.9" customHeight="1" x14ac:dyDescent="0.25">
      <c r="A139" s="289"/>
      <c r="B139" s="290"/>
      <c r="C139" s="318"/>
      <c r="D139" s="292" t="e">
        <f>#REF!</f>
        <v>#REF!</v>
      </c>
      <c r="E139" s="292"/>
      <c r="F139" s="206"/>
      <c r="G139" s="292" t="e">
        <f>#REF!</f>
        <v>#REF!</v>
      </c>
      <c r="H139" s="292"/>
      <c r="I139" s="292"/>
    </row>
    <row r="140" spans="1:9" ht="27.9" customHeight="1" x14ac:dyDescent="0.25">
      <c r="A140" s="289" t="s">
        <v>307</v>
      </c>
      <c r="B140" s="290" t="s">
        <v>989</v>
      </c>
      <c r="C140" s="318" t="s">
        <v>817</v>
      </c>
      <c r="D140" s="292" t="e">
        <f>#REF!</f>
        <v>#REF!</v>
      </c>
      <c r="E140" s="292"/>
      <c r="F140" s="292" t="e">
        <f>D140-D141</f>
        <v>#REF!</v>
      </c>
      <c r="G140" s="292"/>
      <c r="H140" s="292"/>
      <c r="I140" s="206"/>
    </row>
    <row r="141" spans="1:9" ht="27.9" customHeight="1" x14ac:dyDescent="0.25">
      <c r="A141" s="289"/>
      <c r="B141" s="290"/>
      <c r="C141" s="318"/>
      <c r="D141" s="292" t="e">
        <f>#REF!</f>
        <v>#REF!</v>
      </c>
      <c r="E141" s="292"/>
      <c r="F141" s="206"/>
      <c r="G141" s="292" t="e">
        <f>#REF!</f>
        <v>#REF!</v>
      </c>
      <c r="H141" s="292"/>
      <c r="I141" s="292"/>
    </row>
    <row r="142" spans="1:9" ht="27.9" customHeight="1" x14ac:dyDescent="0.25">
      <c r="A142" s="289" t="s">
        <v>499</v>
      </c>
      <c r="B142" s="290" t="s">
        <v>981</v>
      </c>
      <c r="C142" s="318" t="s">
        <v>818</v>
      </c>
      <c r="D142" s="292" t="e">
        <f>#REF!</f>
        <v>#REF!</v>
      </c>
      <c r="E142" s="292"/>
      <c r="F142" s="292" t="e">
        <f>D142-D143</f>
        <v>#REF!</v>
      </c>
      <c r="G142" s="292"/>
      <c r="H142" s="292"/>
      <c r="I142" s="206"/>
    </row>
    <row r="143" spans="1:9" ht="27.75" customHeight="1" x14ac:dyDescent="0.25">
      <c r="A143" s="289"/>
      <c r="B143" s="290"/>
      <c r="C143" s="318"/>
      <c r="D143" s="292" t="e">
        <f>#REF!</f>
        <v>#REF!</v>
      </c>
      <c r="E143" s="292"/>
      <c r="F143" s="206"/>
      <c r="G143" s="292" t="e">
        <f>#REF!</f>
        <v>#REF!</v>
      </c>
      <c r="H143" s="292"/>
      <c r="I143" s="292"/>
    </row>
    <row r="144" spans="1:9" ht="27.75" customHeight="1" x14ac:dyDescent="0.25">
      <c r="A144" s="289" t="s">
        <v>811</v>
      </c>
      <c r="B144" s="290" t="s">
        <v>990</v>
      </c>
      <c r="C144" s="318" t="s">
        <v>819</v>
      </c>
      <c r="D144" s="292" t="e">
        <f>#REF!</f>
        <v>#REF!</v>
      </c>
      <c r="E144" s="292"/>
      <c r="F144" s="292" t="e">
        <f>D144-D145</f>
        <v>#REF!</v>
      </c>
      <c r="G144" s="292"/>
      <c r="H144" s="292"/>
      <c r="I144" s="206"/>
    </row>
    <row r="145" spans="1:9" ht="27.75" customHeight="1" x14ac:dyDescent="0.25">
      <c r="A145" s="289"/>
      <c r="B145" s="290"/>
      <c r="C145" s="318"/>
      <c r="D145" s="292" t="e">
        <f>#REF!</f>
        <v>#REF!</v>
      </c>
      <c r="E145" s="292"/>
      <c r="F145" s="207"/>
      <c r="G145" s="292" t="e">
        <f>#REF!</f>
        <v>#REF!</v>
      </c>
      <c r="H145" s="292"/>
      <c r="I145" s="292"/>
    </row>
    <row r="146" spans="1:9" ht="27.9" customHeight="1" x14ac:dyDescent="0.25">
      <c r="A146" s="302" t="s">
        <v>144</v>
      </c>
      <c r="B146" s="304" t="s">
        <v>991</v>
      </c>
      <c r="C146" s="319" t="s">
        <v>820</v>
      </c>
      <c r="D146" s="320" t="e">
        <f>D148+D150+D152+D154</f>
        <v>#REF!</v>
      </c>
      <c r="E146" s="321"/>
      <c r="F146" s="320" t="e">
        <f>D146-D147</f>
        <v>#REF!</v>
      </c>
      <c r="G146" s="322"/>
      <c r="H146" s="321"/>
      <c r="I146" s="168"/>
    </row>
    <row r="147" spans="1:9" ht="27.75" customHeight="1" x14ac:dyDescent="0.25">
      <c r="A147" s="303"/>
      <c r="B147" s="305"/>
      <c r="C147" s="319"/>
      <c r="D147" s="320" t="e">
        <f>D149+D151+D153+D155</f>
        <v>#REF!</v>
      </c>
      <c r="E147" s="321"/>
      <c r="F147" s="168"/>
      <c r="G147" s="320" t="e">
        <f>G149+G151+G153+G155</f>
        <v>#REF!</v>
      </c>
      <c r="H147" s="322"/>
      <c r="I147" s="321"/>
    </row>
    <row r="148" spans="1:9" ht="27.9" customHeight="1" x14ac:dyDescent="0.25">
      <c r="A148" s="293" t="s">
        <v>145</v>
      </c>
      <c r="B148" s="290" t="s">
        <v>992</v>
      </c>
      <c r="C148" s="318" t="s">
        <v>821</v>
      </c>
      <c r="D148" s="292" t="e">
        <f>#REF!</f>
        <v>#REF!</v>
      </c>
      <c r="E148" s="292"/>
      <c r="F148" s="292" t="e">
        <f>D148-D149</f>
        <v>#REF!</v>
      </c>
      <c r="G148" s="292"/>
      <c r="H148" s="292"/>
      <c r="I148" s="206"/>
    </row>
    <row r="149" spans="1:9" ht="27.75" customHeight="1" x14ac:dyDescent="0.25">
      <c r="A149" s="293"/>
      <c r="B149" s="290"/>
      <c r="C149" s="318"/>
      <c r="D149" s="292" t="e">
        <f>#REF!</f>
        <v>#REF!</v>
      </c>
      <c r="E149" s="292"/>
      <c r="F149" s="206"/>
      <c r="G149" s="292" t="e">
        <f>#REF!</f>
        <v>#REF!</v>
      </c>
      <c r="H149" s="292"/>
      <c r="I149" s="292"/>
    </row>
    <row r="150" spans="1:9" ht="27.9" customHeight="1" x14ac:dyDescent="0.25">
      <c r="A150" s="289" t="s">
        <v>116</v>
      </c>
      <c r="B150" s="316" t="s">
        <v>993</v>
      </c>
      <c r="C150" s="291" t="s">
        <v>822</v>
      </c>
      <c r="D150" s="292" t="e">
        <f>#REF!</f>
        <v>#REF!</v>
      </c>
      <c r="E150" s="292"/>
      <c r="F150" s="292" t="e">
        <f>D150-D151</f>
        <v>#REF!</v>
      </c>
      <c r="G150" s="292"/>
      <c r="H150" s="292"/>
      <c r="I150" s="206"/>
    </row>
    <row r="151" spans="1:9" ht="27.75" customHeight="1" x14ac:dyDescent="0.25">
      <c r="A151" s="289"/>
      <c r="B151" s="317"/>
      <c r="C151" s="291"/>
      <c r="D151" s="292" t="e">
        <f>#REF!</f>
        <v>#REF!</v>
      </c>
      <c r="E151" s="292"/>
      <c r="F151" s="206"/>
      <c r="G151" s="292" t="e">
        <f>#REF!</f>
        <v>#REF!</v>
      </c>
      <c r="H151" s="292"/>
      <c r="I151" s="292"/>
    </row>
    <row r="152" spans="1:9" ht="27.9" customHeight="1" x14ac:dyDescent="0.25">
      <c r="A152" s="289" t="s">
        <v>117</v>
      </c>
      <c r="B152" s="290" t="s">
        <v>994</v>
      </c>
      <c r="C152" s="291" t="s">
        <v>823</v>
      </c>
      <c r="D152" s="292" t="e">
        <f>#REF!</f>
        <v>#REF!</v>
      </c>
      <c r="E152" s="292"/>
      <c r="F152" s="292" t="e">
        <f>D152-D153</f>
        <v>#REF!</v>
      </c>
      <c r="G152" s="292"/>
      <c r="H152" s="292"/>
      <c r="I152" s="206"/>
    </row>
    <row r="153" spans="1:9" ht="27.75" customHeight="1" x14ac:dyDescent="0.25">
      <c r="A153" s="289"/>
      <c r="B153" s="290"/>
      <c r="C153" s="291"/>
      <c r="D153" s="292" t="e">
        <f>#REF!</f>
        <v>#REF!</v>
      </c>
      <c r="E153" s="292"/>
      <c r="F153" s="206"/>
      <c r="G153" s="292" t="e">
        <f>#REF!</f>
        <v>#REF!</v>
      </c>
      <c r="H153" s="292"/>
      <c r="I153" s="292"/>
    </row>
    <row r="154" spans="1:9" ht="27.9" customHeight="1" x14ac:dyDescent="0.25">
      <c r="A154" s="289" t="s">
        <v>118</v>
      </c>
      <c r="B154" s="290" t="s">
        <v>995</v>
      </c>
      <c r="C154" s="291" t="s">
        <v>824</v>
      </c>
      <c r="D154" s="292" t="e">
        <f>#REF!</f>
        <v>#REF!</v>
      </c>
      <c r="E154" s="292"/>
      <c r="F154" s="292" t="e">
        <f>D154-D155</f>
        <v>#REF!</v>
      </c>
      <c r="G154" s="292"/>
      <c r="H154" s="292"/>
      <c r="I154" s="206"/>
    </row>
    <row r="155" spans="1:9" ht="27.75" customHeight="1" x14ac:dyDescent="0.25">
      <c r="A155" s="289"/>
      <c r="B155" s="290"/>
      <c r="C155" s="291"/>
      <c r="D155" s="292" t="e">
        <f>#REF!</f>
        <v>#REF!</v>
      </c>
      <c r="E155" s="292"/>
      <c r="F155" s="206"/>
      <c r="G155" s="292" t="e">
        <f>#REF!</f>
        <v>#REF!</v>
      </c>
      <c r="H155" s="292"/>
      <c r="I155" s="292"/>
    </row>
    <row r="156" spans="1:9" ht="15" customHeight="1" x14ac:dyDescent="0.25">
      <c r="A156" s="306" t="s">
        <v>997</v>
      </c>
      <c r="B156" s="309" t="s">
        <v>996</v>
      </c>
      <c r="C156" s="171" t="s">
        <v>998</v>
      </c>
      <c r="D156" s="311" t="s">
        <v>344</v>
      </c>
      <c r="E156" s="312"/>
      <c r="F156" s="312"/>
      <c r="G156" s="313"/>
      <c r="H156" s="314" t="s">
        <v>1001</v>
      </c>
      <c r="I156" s="314"/>
    </row>
    <row r="157" spans="1:9" ht="15" customHeight="1" x14ac:dyDescent="0.25">
      <c r="A157" s="307" t="s">
        <v>495</v>
      </c>
      <c r="B157" s="310"/>
      <c r="C157" s="100" t="s">
        <v>457</v>
      </c>
      <c r="D157" s="108">
        <v>1</v>
      </c>
      <c r="E157" s="170" t="s">
        <v>999</v>
      </c>
      <c r="F157" s="315" t="s">
        <v>594</v>
      </c>
      <c r="G157" s="315"/>
      <c r="H157" s="314"/>
      <c r="I157" s="314"/>
    </row>
    <row r="158" spans="1:9" ht="15" customHeight="1" x14ac:dyDescent="0.25">
      <c r="A158" s="308" t="s">
        <v>453</v>
      </c>
      <c r="B158" s="111" t="s">
        <v>454</v>
      </c>
      <c r="C158" s="101" t="s">
        <v>455</v>
      </c>
      <c r="D158" s="109"/>
      <c r="E158" s="170" t="s">
        <v>1000</v>
      </c>
      <c r="F158" s="315" t="s">
        <v>593</v>
      </c>
      <c r="G158" s="315"/>
      <c r="H158" s="315" t="s">
        <v>496</v>
      </c>
      <c r="I158" s="315"/>
    </row>
    <row r="159" spans="1:9" ht="27.75" customHeight="1" x14ac:dyDescent="0.25">
      <c r="A159" s="302" t="s">
        <v>39</v>
      </c>
      <c r="B159" s="304" t="s">
        <v>1002</v>
      </c>
      <c r="C159" s="296" t="s">
        <v>825</v>
      </c>
      <c r="D159" s="297" t="e">
        <f>D161+D163</f>
        <v>#REF!</v>
      </c>
      <c r="E159" s="297"/>
      <c r="F159" s="297" t="e">
        <f>D159-D160</f>
        <v>#REF!</v>
      </c>
      <c r="G159" s="297"/>
      <c r="H159" s="297"/>
      <c r="I159" s="179"/>
    </row>
    <row r="160" spans="1:9" ht="27.75" customHeight="1" x14ac:dyDescent="0.25">
      <c r="A160" s="303"/>
      <c r="B160" s="305"/>
      <c r="C160" s="296"/>
      <c r="D160" s="297" t="e">
        <f>D162+D164</f>
        <v>#REF!</v>
      </c>
      <c r="E160" s="297"/>
      <c r="F160" s="179"/>
      <c r="G160" s="297" t="e">
        <f>#REF!</f>
        <v>#REF!</v>
      </c>
      <c r="H160" s="297"/>
      <c r="I160" s="297"/>
    </row>
    <row r="161" spans="1:9" ht="27.75" customHeight="1" x14ac:dyDescent="0.25">
      <c r="A161" s="298" t="s">
        <v>40</v>
      </c>
      <c r="B161" s="300" t="s">
        <v>1003</v>
      </c>
      <c r="C161" s="291" t="s">
        <v>826</v>
      </c>
      <c r="D161" s="292" t="e">
        <f>#REF!</f>
        <v>#REF!</v>
      </c>
      <c r="E161" s="292"/>
      <c r="F161" s="292" t="e">
        <f>D161-D162</f>
        <v>#REF!</v>
      </c>
      <c r="G161" s="292"/>
      <c r="H161" s="292"/>
      <c r="I161" s="206"/>
    </row>
    <row r="162" spans="1:9" ht="27.75" customHeight="1" x14ac:dyDescent="0.25">
      <c r="A162" s="299"/>
      <c r="B162" s="301"/>
      <c r="C162" s="291"/>
      <c r="D162" s="292" t="e">
        <f>#REF!</f>
        <v>#REF!</v>
      </c>
      <c r="E162" s="292"/>
      <c r="F162" s="206"/>
      <c r="G162" s="292" t="e">
        <f>#REF!</f>
        <v>#REF!</v>
      </c>
      <c r="H162" s="292"/>
      <c r="I162" s="292"/>
    </row>
    <row r="163" spans="1:9" ht="27.75" customHeight="1" x14ac:dyDescent="0.25">
      <c r="A163" s="298" t="s">
        <v>547</v>
      </c>
      <c r="B163" s="300" t="s">
        <v>1004</v>
      </c>
      <c r="C163" s="291" t="s">
        <v>827</v>
      </c>
      <c r="D163" s="292" t="e">
        <f>#REF!</f>
        <v>#REF!</v>
      </c>
      <c r="E163" s="292"/>
      <c r="F163" s="292" t="e">
        <f>D163-D164</f>
        <v>#REF!</v>
      </c>
      <c r="G163" s="292"/>
      <c r="H163" s="292"/>
      <c r="I163" s="206"/>
    </row>
    <row r="164" spans="1:9" ht="27.75" customHeight="1" x14ac:dyDescent="0.25">
      <c r="A164" s="299"/>
      <c r="B164" s="301"/>
      <c r="C164" s="291"/>
      <c r="D164" s="292" t="e">
        <f>#REF!</f>
        <v>#REF!</v>
      </c>
      <c r="E164" s="292"/>
      <c r="F164" s="206"/>
      <c r="G164" s="292" t="e">
        <f>#REF!</f>
        <v>#REF!</v>
      </c>
      <c r="H164" s="292"/>
      <c r="I164" s="292"/>
    </row>
    <row r="165" spans="1:9" ht="27.9" customHeight="1" x14ac:dyDescent="0.25">
      <c r="A165" s="294" t="s">
        <v>124</v>
      </c>
      <c r="B165" s="295" t="s">
        <v>1005</v>
      </c>
      <c r="C165" s="296" t="s">
        <v>828</v>
      </c>
      <c r="D165" s="297" t="e">
        <f>D167+D169+D171+D173</f>
        <v>#REF!</v>
      </c>
      <c r="E165" s="297"/>
      <c r="F165" s="297" t="e">
        <f>D165-D166</f>
        <v>#REF!</v>
      </c>
      <c r="G165" s="297"/>
      <c r="H165" s="297"/>
      <c r="I165" s="168"/>
    </row>
    <row r="166" spans="1:9" ht="27.75" customHeight="1" x14ac:dyDescent="0.25">
      <c r="A166" s="294"/>
      <c r="B166" s="295"/>
      <c r="C166" s="296"/>
      <c r="D166" s="297" t="e">
        <f>D168+D170+D172+D174</f>
        <v>#REF!</v>
      </c>
      <c r="E166" s="297"/>
      <c r="F166" s="168"/>
      <c r="G166" s="297" t="e">
        <f>G168+G170+G172+G174</f>
        <v>#REF!</v>
      </c>
      <c r="H166" s="297"/>
      <c r="I166" s="297"/>
    </row>
    <row r="167" spans="1:9" ht="27.9" customHeight="1" x14ac:dyDescent="0.25">
      <c r="A167" s="293" t="s">
        <v>151</v>
      </c>
      <c r="B167" s="290" t="s">
        <v>1006</v>
      </c>
      <c r="C167" s="291" t="s">
        <v>829</v>
      </c>
      <c r="D167" s="292" t="e">
        <f>#REF!</f>
        <v>#REF!</v>
      </c>
      <c r="E167" s="292"/>
      <c r="F167" s="292" t="e">
        <f>D167-D168</f>
        <v>#REF!</v>
      </c>
      <c r="G167" s="292"/>
      <c r="H167" s="292"/>
      <c r="I167" s="206"/>
    </row>
    <row r="168" spans="1:9" ht="27.75" customHeight="1" x14ac:dyDescent="0.25">
      <c r="A168" s="293"/>
      <c r="B168" s="290"/>
      <c r="C168" s="291"/>
      <c r="D168" s="292" t="e">
        <f>#REF!</f>
        <v>#REF!</v>
      </c>
      <c r="E168" s="292"/>
      <c r="F168" s="206"/>
      <c r="G168" s="292" t="e">
        <f>#REF!</f>
        <v>#REF!</v>
      </c>
      <c r="H168" s="292"/>
      <c r="I168" s="292"/>
    </row>
    <row r="169" spans="1:9" ht="27.9" customHeight="1" x14ac:dyDescent="0.25">
      <c r="A169" s="289" t="s">
        <v>110</v>
      </c>
      <c r="B169" s="290" t="s">
        <v>1007</v>
      </c>
      <c r="C169" s="291" t="s">
        <v>830</v>
      </c>
      <c r="D169" s="292" t="e">
        <f>#REF!</f>
        <v>#REF!</v>
      </c>
      <c r="E169" s="292"/>
      <c r="F169" s="292" t="e">
        <f>D169-D170</f>
        <v>#REF!</v>
      </c>
      <c r="G169" s="292"/>
      <c r="H169" s="292"/>
      <c r="I169" s="206"/>
    </row>
    <row r="170" spans="1:9" ht="27.75" customHeight="1" x14ac:dyDescent="0.25">
      <c r="A170" s="289"/>
      <c r="B170" s="290"/>
      <c r="C170" s="291"/>
      <c r="D170" s="292" t="e">
        <f>#REF!</f>
        <v>#REF!</v>
      </c>
      <c r="E170" s="292"/>
      <c r="F170" s="206"/>
      <c r="G170" s="292" t="e">
        <f>#REF!</f>
        <v>#REF!</v>
      </c>
      <c r="H170" s="292"/>
      <c r="I170" s="292"/>
    </row>
    <row r="171" spans="1:9" ht="27.75" customHeight="1" x14ac:dyDescent="0.25">
      <c r="A171" s="289" t="s">
        <v>111</v>
      </c>
      <c r="B171" s="290" t="s">
        <v>1008</v>
      </c>
      <c r="C171" s="291" t="s">
        <v>831</v>
      </c>
      <c r="D171" s="292" t="e">
        <f>#REF!</f>
        <v>#REF!</v>
      </c>
      <c r="E171" s="292"/>
      <c r="F171" s="292" t="e">
        <f>D171-D172</f>
        <v>#REF!</v>
      </c>
      <c r="G171" s="292"/>
      <c r="H171" s="292"/>
      <c r="I171" s="206"/>
    </row>
    <row r="172" spans="1:9" ht="27.75" customHeight="1" x14ac:dyDescent="0.25">
      <c r="A172" s="289"/>
      <c r="B172" s="290"/>
      <c r="C172" s="291"/>
      <c r="D172" s="292" t="e">
        <f>#REF!</f>
        <v>#REF!</v>
      </c>
      <c r="E172" s="292"/>
      <c r="F172" s="206"/>
      <c r="G172" s="292" t="e">
        <f>#REF!</f>
        <v>#REF!</v>
      </c>
      <c r="H172" s="292"/>
      <c r="I172" s="292"/>
    </row>
    <row r="173" spans="1:9" ht="27.75" customHeight="1" x14ac:dyDescent="0.25">
      <c r="A173" s="289" t="s">
        <v>112</v>
      </c>
      <c r="B173" s="290" t="s">
        <v>1009</v>
      </c>
      <c r="C173" s="291" t="s">
        <v>832</v>
      </c>
      <c r="D173" s="292" t="e">
        <f>#REF!</f>
        <v>#REF!</v>
      </c>
      <c r="E173" s="292"/>
      <c r="F173" s="292" t="e">
        <f>D173-D174</f>
        <v>#REF!</v>
      </c>
      <c r="G173" s="292"/>
      <c r="H173" s="292"/>
      <c r="I173" s="206"/>
    </row>
    <row r="174" spans="1:9" ht="27.75" customHeight="1" x14ac:dyDescent="0.25">
      <c r="A174" s="289"/>
      <c r="B174" s="290"/>
      <c r="C174" s="291"/>
      <c r="D174" s="292" t="e">
        <f>#REF!</f>
        <v>#REF!</v>
      </c>
      <c r="E174" s="292"/>
      <c r="F174" s="206"/>
      <c r="G174" s="292" t="e">
        <f>#REF!</f>
        <v>#REF!</v>
      </c>
      <c r="H174" s="292"/>
      <c r="I174" s="292"/>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12" customWidth="1"/>
    <col min="2" max="2" width="29.5546875" style="20" customWidth="1"/>
    <col min="3" max="3" width="5.5546875" style="21" customWidth="1"/>
    <col min="4" max="4" width="2.5546875" style="12" customWidth="1"/>
    <col min="5" max="5" width="25.5546875" style="12" customWidth="1"/>
    <col min="6" max="9" width="9" style="12" customWidth="1"/>
    <col min="10" max="16384" width="9.109375" style="12"/>
  </cols>
  <sheetData>
    <row r="1" spans="1:9" s="13" customFormat="1" ht="15.15" customHeight="1" x14ac:dyDescent="0.25">
      <c r="A1" s="306" t="s">
        <v>465</v>
      </c>
      <c r="B1" s="309" t="s">
        <v>550</v>
      </c>
      <c r="C1" s="97" t="s">
        <v>451</v>
      </c>
      <c r="D1" s="315" t="s">
        <v>344</v>
      </c>
      <c r="E1" s="315"/>
      <c r="F1" s="315"/>
      <c r="G1" s="315"/>
      <c r="H1" s="311" t="s">
        <v>452</v>
      </c>
      <c r="I1" s="313"/>
    </row>
    <row r="2" spans="1:9" s="13" customFormat="1" ht="15.15" customHeight="1" x14ac:dyDescent="0.25">
      <c r="A2" s="307"/>
      <c r="B2" s="310"/>
      <c r="C2" s="100" t="s">
        <v>457</v>
      </c>
      <c r="D2" s="98">
        <v>1</v>
      </c>
      <c r="E2" s="98" t="s">
        <v>538</v>
      </c>
      <c r="F2" s="315" t="s">
        <v>539</v>
      </c>
      <c r="G2" s="315"/>
      <c r="H2" s="381" t="s">
        <v>444</v>
      </c>
      <c r="I2" s="382"/>
    </row>
    <row r="3" spans="1:9" s="13" customFormat="1" ht="15.15" customHeight="1" x14ac:dyDescent="0.25">
      <c r="A3" s="308" t="s">
        <v>453</v>
      </c>
      <c r="B3" s="99" t="s">
        <v>454</v>
      </c>
      <c r="C3" s="102" t="s">
        <v>455</v>
      </c>
      <c r="D3" s="142"/>
      <c r="E3" s="98" t="s">
        <v>540</v>
      </c>
      <c r="F3" s="315"/>
      <c r="G3" s="315"/>
      <c r="H3" s="381" t="s">
        <v>541</v>
      </c>
      <c r="I3" s="382"/>
    </row>
    <row r="4" spans="1:9" s="13" customFormat="1" ht="27.75" customHeight="1" x14ac:dyDescent="0.25">
      <c r="A4" s="367" t="e">
        <f>#REF!</f>
        <v>#REF!</v>
      </c>
      <c r="B4" s="295" t="s">
        <v>658</v>
      </c>
      <c r="C4" s="368" t="s">
        <v>183</v>
      </c>
      <c r="D4" s="297" t="e">
        <f>D6+D68+D136</f>
        <v>#REF!</v>
      </c>
      <c r="E4" s="297"/>
      <c r="F4" s="297" t="e">
        <f>F6+F68+F136</f>
        <v>#REF!</v>
      </c>
      <c r="G4" s="297"/>
      <c r="H4" s="297"/>
      <c r="I4" s="155" t="s">
        <v>593</v>
      </c>
    </row>
    <row r="5" spans="1:9" ht="27.75" customHeight="1" x14ac:dyDescent="0.25">
      <c r="A5" s="367"/>
      <c r="B5" s="295"/>
      <c r="C5" s="368"/>
      <c r="D5" s="297" t="e">
        <f>D7+D69+D137</f>
        <v>#REF!</v>
      </c>
      <c r="E5" s="297"/>
      <c r="F5" s="155"/>
      <c r="G5" s="297" t="e">
        <f>G7+G69+G137</f>
        <v>#REF!</v>
      </c>
      <c r="H5" s="297"/>
      <c r="I5" s="297"/>
    </row>
    <row r="6" spans="1:9" ht="27.75" customHeight="1" x14ac:dyDescent="0.25">
      <c r="A6" s="369" t="s">
        <v>107</v>
      </c>
      <c r="B6" s="339" t="s">
        <v>657</v>
      </c>
      <c r="C6" s="368" t="s">
        <v>184</v>
      </c>
      <c r="D6" s="297" t="e">
        <f>D8+D24+D47</f>
        <v>#REF!</v>
      </c>
      <c r="E6" s="297"/>
      <c r="F6" s="297" t="e">
        <f>F8+F24+F47</f>
        <v>#REF!</v>
      </c>
      <c r="G6" s="297"/>
      <c r="H6" s="297"/>
      <c r="I6" s="155" t="s">
        <v>593</v>
      </c>
    </row>
    <row r="7" spans="1:9" ht="27.75" customHeight="1" x14ac:dyDescent="0.25">
      <c r="A7" s="370"/>
      <c r="B7" s="339"/>
      <c r="C7" s="368"/>
      <c r="D7" s="297" t="e">
        <f>D9+D25+D48</f>
        <v>#REF!</v>
      </c>
      <c r="E7" s="297"/>
      <c r="F7" s="155" t="s">
        <v>593</v>
      </c>
      <c r="G7" s="297" t="e">
        <f>G9+G25+G48</f>
        <v>#REF!</v>
      </c>
      <c r="H7" s="297"/>
      <c r="I7" s="297"/>
    </row>
    <row r="8" spans="1:9" ht="27.75" customHeight="1" x14ac:dyDescent="0.25">
      <c r="A8" s="371" t="s">
        <v>128</v>
      </c>
      <c r="B8" s="295" t="s">
        <v>504</v>
      </c>
      <c r="C8" s="368" t="s">
        <v>185</v>
      </c>
      <c r="D8" s="297" t="e">
        <f>D10+D12+D14+D16+D18+D20+D22</f>
        <v>#REF!</v>
      </c>
      <c r="E8" s="297"/>
      <c r="F8" s="297" t="e">
        <f>F10+F12+F14+F16+F18+F20+F22</f>
        <v>#REF!</v>
      </c>
      <c r="G8" s="297"/>
      <c r="H8" s="297"/>
      <c r="I8" s="155" t="s">
        <v>593</v>
      </c>
    </row>
    <row r="9" spans="1:9" ht="27.75" customHeight="1" x14ac:dyDescent="0.25">
      <c r="A9" s="372"/>
      <c r="B9" s="295"/>
      <c r="C9" s="368"/>
      <c r="D9" s="297" t="e">
        <f>D11+D13+D15+D17+D19+D21+D23</f>
        <v>#REF!</v>
      </c>
      <c r="E9" s="297"/>
      <c r="F9" s="155" t="s">
        <v>593</v>
      </c>
      <c r="G9" s="297" t="e">
        <f>G11+G13+G15+G17+G19+G21+G23</f>
        <v>#REF!</v>
      </c>
      <c r="H9" s="297"/>
      <c r="I9" s="297"/>
    </row>
    <row r="10" spans="1:9" ht="27.75" customHeight="1" x14ac:dyDescent="0.25">
      <c r="A10" s="353" t="s">
        <v>596</v>
      </c>
      <c r="B10" s="356" t="s">
        <v>585</v>
      </c>
      <c r="C10" s="364" t="s">
        <v>186</v>
      </c>
      <c r="D10" s="345" t="e">
        <f>#REF!</f>
        <v>#REF!</v>
      </c>
      <c r="E10" s="346"/>
      <c r="F10" s="373" t="e">
        <f>D10-D11</f>
        <v>#REF!</v>
      </c>
      <c r="G10" s="373"/>
      <c r="H10" s="373"/>
      <c r="I10" s="116" t="s">
        <v>593</v>
      </c>
    </row>
    <row r="11" spans="1:9" ht="27.75" customHeight="1" x14ac:dyDescent="0.25">
      <c r="A11" s="354"/>
      <c r="B11" s="356"/>
      <c r="C11" s="364"/>
      <c r="D11" s="345" t="e">
        <f>#REF!</f>
        <v>#REF!</v>
      </c>
      <c r="E11" s="346"/>
      <c r="F11" s="116"/>
      <c r="G11" s="373" t="e">
        <f>#REF!</f>
        <v>#REF!</v>
      </c>
      <c r="H11" s="373"/>
      <c r="I11" s="373"/>
    </row>
    <row r="12" spans="1:9" ht="27.75" customHeight="1" x14ac:dyDescent="0.25">
      <c r="A12" s="360" t="s">
        <v>110</v>
      </c>
      <c r="B12" s="356" t="s">
        <v>345</v>
      </c>
      <c r="C12" s="364" t="s">
        <v>187</v>
      </c>
      <c r="D12" s="345" t="e">
        <f>#REF!</f>
        <v>#REF!</v>
      </c>
      <c r="E12" s="346"/>
      <c r="F12" s="373" t="e">
        <f>D12-D13</f>
        <v>#REF!</v>
      </c>
      <c r="G12" s="373"/>
      <c r="H12" s="373"/>
      <c r="I12" s="116" t="s">
        <v>593</v>
      </c>
    </row>
    <row r="13" spans="1:9" ht="27.75" customHeight="1" x14ac:dyDescent="0.25">
      <c r="A13" s="361"/>
      <c r="B13" s="356"/>
      <c r="C13" s="364"/>
      <c r="D13" s="345" t="e">
        <f>#REF!</f>
        <v>#REF!</v>
      </c>
      <c r="E13" s="346"/>
      <c r="F13" s="116"/>
      <c r="G13" s="373" t="e">
        <f>#REF!</f>
        <v>#REF!</v>
      </c>
      <c r="H13" s="373"/>
      <c r="I13" s="373"/>
    </row>
    <row r="14" spans="1:9" ht="27.75" customHeight="1" x14ac:dyDescent="0.25">
      <c r="A14" s="360" t="s">
        <v>111</v>
      </c>
      <c r="B14" s="356" t="s">
        <v>346</v>
      </c>
      <c r="C14" s="364" t="s">
        <v>188</v>
      </c>
      <c r="D14" s="345" t="e">
        <f>#REF!</f>
        <v>#REF!</v>
      </c>
      <c r="E14" s="346"/>
      <c r="F14" s="373" t="e">
        <f>D14-D15</f>
        <v>#REF!</v>
      </c>
      <c r="G14" s="373"/>
      <c r="H14" s="373"/>
      <c r="I14" s="116" t="s">
        <v>593</v>
      </c>
    </row>
    <row r="15" spans="1:9" ht="27.75" customHeight="1" x14ac:dyDescent="0.25">
      <c r="A15" s="361"/>
      <c r="B15" s="356"/>
      <c r="C15" s="364"/>
      <c r="D15" s="345" t="e">
        <f>#REF!</f>
        <v>#REF!</v>
      </c>
      <c r="E15" s="346"/>
      <c r="F15" s="116"/>
      <c r="G15" s="373" t="e">
        <f>#REF!</f>
        <v>#REF!</v>
      </c>
      <c r="H15" s="373"/>
      <c r="I15" s="373"/>
    </row>
    <row r="16" spans="1:9" ht="27.75" customHeight="1" x14ac:dyDescent="0.25">
      <c r="A16" s="360" t="s">
        <v>112</v>
      </c>
      <c r="B16" s="359" t="s">
        <v>334</v>
      </c>
      <c r="C16" s="364" t="s">
        <v>189</v>
      </c>
      <c r="D16" s="345" t="e">
        <f>#REF!</f>
        <v>#REF!</v>
      </c>
      <c r="E16" s="346"/>
      <c r="F16" s="373" t="e">
        <f>D16-D17</f>
        <v>#REF!</v>
      </c>
      <c r="G16" s="373"/>
      <c r="H16" s="373"/>
      <c r="I16" s="116" t="s">
        <v>593</v>
      </c>
    </row>
    <row r="17" spans="1:9" ht="27.75" customHeight="1" x14ac:dyDescent="0.25">
      <c r="A17" s="361"/>
      <c r="B17" s="359"/>
      <c r="C17" s="364"/>
      <c r="D17" s="345" t="e">
        <f>#REF!</f>
        <v>#REF!</v>
      </c>
      <c r="E17" s="346"/>
      <c r="F17" s="116"/>
      <c r="G17" s="373" t="e">
        <f>#REF!</f>
        <v>#REF!</v>
      </c>
      <c r="H17" s="373"/>
      <c r="I17" s="373"/>
    </row>
    <row r="18" spans="1:9" ht="27.75" customHeight="1" x14ac:dyDescent="0.25">
      <c r="A18" s="360" t="s">
        <v>113</v>
      </c>
      <c r="B18" s="359" t="s">
        <v>347</v>
      </c>
      <c r="C18" s="364" t="s">
        <v>190</v>
      </c>
      <c r="D18" s="345" t="e">
        <f>#REF!</f>
        <v>#REF!</v>
      </c>
      <c r="E18" s="346"/>
      <c r="F18" s="373" t="e">
        <f>D18-D19</f>
        <v>#REF!</v>
      </c>
      <c r="G18" s="373"/>
      <c r="H18" s="373"/>
      <c r="I18" s="116" t="s">
        <v>593</v>
      </c>
    </row>
    <row r="19" spans="1:9" ht="27.75" customHeight="1" x14ac:dyDescent="0.25">
      <c r="A19" s="361"/>
      <c r="B19" s="359"/>
      <c r="C19" s="364"/>
      <c r="D19" s="345" t="e">
        <f>#REF!</f>
        <v>#REF!</v>
      </c>
      <c r="E19" s="346"/>
      <c r="F19" s="116"/>
      <c r="G19" s="373" t="e">
        <f>#REF!</f>
        <v>#REF!</v>
      </c>
      <c r="H19" s="373"/>
      <c r="I19" s="373"/>
    </row>
    <row r="20" spans="1:9" ht="27.75" customHeight="1" x14ac:dyDescent="0.25">
      <c r="A20" s="360" t="s">
        <v>114</v>
      </c>
      <c r="B20" s="356" t="s">
        <v>423</v>
      </c>
      <c r="C20" s="364" t="s">
        <v>191</v>
      </c>
      <c r="D20" s="345" t="e">
        <f>#REF!</f>
        <v>#REF!</v>
      </c>
      <c r="E20" s="346"/>
      <c r="F20" s="373" t="e">
        <f>D20-D21</f>
        <v>#REF!</v>
      </c>
      <c r="G20" s="373"/>
      <c r="H20" s="373"/>
      <c r="I20" s="116" t="s">
        <v>593</v>
      </c>
    </row>
    <row r="21" spans="1:9" ht="27.75" customHeight="1" x14ac:dyDescent="0.25">
      <c r="A21" s="361"/>
      <c r="B21" s="356"/>
      <c r="C21" s="364"/>
      <c r="D21" s="345" t="e">
        <f>#REF!</f>
        <v>#REF!</v>
      </c>
      <c r="E21" s="346"/>
      <c r="F21" s="116"/>
      <c r="G21" s="373" t="e">
        <f>#REF!</f>
        <v>#REF!</v>
      </c>
      <c r="H21" s="373"/>
      <c r="I21" s="373"/>
    </row>
    <row r="22" spans="1:9" ht="27.75" customHeight="1" x14ac:dyDescent="0.25">
      <c r="A22" s="360" t="s">
        <v>115</v>
      </c>
      <c r="B22" s="356" t="s">
        <v>586</v>
      </c>
      <c r="C22" s="364" t="s">
        <v>192</v>
      </c>
      <c r="D22" s="345" t="e">
        <f>#REF!</f>
        <v>#REF!</v>
      </c>
      <c r="E22" s="346"/>
      <c r="F22" s="373" t="e">
        <f>D22-D23</f>
        <v>#REF!</v>
      </c>
      <c r="G22" s="373"/>
      <c r="H22" s="373"/>
      <c r="I22" s="116" t="s">
        <v>593</v>
      </c>
    </row>
    <row r="23" spans="1:9" ht="27.75" customHeight="1" x14ac:dyDescent="0.25">
      <c r="A23" s="361"/>
      <c r="B23" s="356"/>
      <c r="C23" s="364"/>
      <c r="D23" s="345" t="e">
        <f>#REF!</f>
        <v>#REF!</v>
      </c>
      <c r="E23" s="346"/>
      <c r="F23" s="116"/>
      <c r="G23" s="373" t="e">
        <f>#REF!</f>
        <v>#REF!</v>
      </c>
      <c r="H23" s="373"/>
      <c r="I23" s="373"/>
    </row>
    <row r="24" spans="1:9" ht="27.75" customHeight="1" x14ac:dyDescent="0.25">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5">
      <c r="A25" s="377"/>
      <c r="B25" s="295"/>
      <c r="C25" s="368"/>
      <c r="D25" s="297" t="e">
        <f>D27+D29+D31+D36+D38+D40+D42+D44+D46</f>
        <v>#REF!</v>
      </c>
      <c r="E25" s="297"/>
      <c r="F25" s="155" t="s">
        <v>593</v>
      </c>
      <c r="G25" s="297" t="e">
        <f>G27+G29+G31+G36+G38+G40+G42+G44+G46</f>
        <v>#REF!</v>
      </c>
      <c r="H25" s="297"/>
      <c r="I25" s="297"/>
    </row>
    <row r="26" spans="1:9" ht="27.75" customHeight="1" x14ac:dyDescent="0.25">
      <c r="A26" s="365" t="s">
        <v>598</v>
      </c>
      <c r="B26" s="356" t="s">
        <v>348</v>
      </c>
      <c r="C26" s="364" t="s">
        <v>194</v>
      </c>
      <c r="D26" s="373" t="e">
        <f>#REF!</f>
        <v>#REF!</v>
      </c>
      <c r="E26" s="373"/>
      <c r="F26" s="373" t="e">
        <f>D26-D27</f>
        <v>#REF!</v>
      </c>
      <c r="G26" s="373"/>
      <c r="H26" s="373"/>
      <c r="I26" s="116" t="e">
        <f>#REF!</f>
        <v>#REF!</v>
      </c>
    </row>
    <row r="27" spans="1:9" ht="27.75" customHeight="1" x14ac:dyDescent="0.25">
      <c r="A27" s="366"/>
      <c r="B27" s="356"/>
      <c r="C27" s="364"/>
      <c r="D27" s="374" t="e">
        <f>#REF!</f>
        <v>#REF!</v>
      </c>
      <c r="E27" s="375"/>
      <c r="F27" s="116"/>
      <c r="G27" s="373" t="e">
        <f>#REF!</f>
        <v>#REF!</v>
      </c>
      <c r="H27" s="373"/>
      <c r="I27" s="373"/>
    </row>
    <row r="28" spans="1:9" ht="27.75" customHeight="1" x14ac:dyDescent="0.25">
      <c r="A28" s="360" t="s">
        <v>116</v>
      </c>
      <c r="B28" s="356" t="s">
        <v>553</v>
      </c>
      <c r="C28" s="364" t="s">
        <v>195</v>
      </c>
      <c r="D28" s="345" t="e">
        <f>#REF!</f>
        <v>#REF!</v>
      </c>
      <c r="E28" s="346"/>
      <c r="F28" s="373" t="e">
        <f>D28-D29</f>
        <v>#REF!</v>
      </c>
      <c r="G28" s="373"/>
      <c r="H28" s="373"/>
      <c r="I28" s="116" t="s">
        <v>593</v>
      </c>
    </row>
    <row r="29" spans="1:9" ht="27.75" customHeight="1" x14ac:dyDescent="0.25">
      <c r="A29" s="361"/>
      <c r="B29" s="356"/>
      <c r="C29" s="364"/>
      <c r="D29" s="345" t="e">
        <f>#REF!</f>
        <v>#REF!</v>
      </c>
      <c r="E29" s="346"/>
      <c r="F29" s="116"/>
      <c r="G29" s="373" t="e">
        <f>#REF!</f>
        <v>#REF!</v>
      </c>
      <c r="H29" s="373"/>
      <c r="I29" s="373"/>
    </row>
    <row r="30" spans="1:9" ht="27.75" customHeight="1" x14ac:dyDescent="0.25">
      <c r="A30" s="360" t="s">
        <v>117</v>
      </c>
      <c r="B30" s="356" t="s">
        <v>554</v>
      </c>
      <c r="C30" s="364" t="s">
        <v>196</v>
      </c>
      <c r="D30" s="345" t="e">
        <f>#REF!</f>
        <v>#REF!</v>
      </c>
      <c r="E30" s="346"/>
      <c r="F30" s="373" t="e">
        <f>D30-D31</f>
        <v>#REF!</v>
      </c>
      <c r="G30" s="373"/>
      <c r="H30" s="373"/>
      <c r="I30" s="116" t="s">
        <v>593</v>
      </c>
    </row>
    <row r="31" spans="1:9" ht="27.75" customHeight="1" x14ac:dyDescent="0.25">
      <c r="A31" s="361"/>
      <c r="B31" s="356"/>
      <c r="C31" s="364"/>
      <c r="D31" s="345" t="e">
        <f>#REF!</f>
        <v>#REF!</v>
      </c>
      <c r="E31" s="346"/>
      <c r="F31" s="116"/>
      <c r="G31" s="373" t="e">
        <f>#REF!</f>
        <v>#REF!</v>
      </c>
      <c r="H31" s="373"/>
      <c r="I31" s="373"/>
    </row>
    <row r="32" spans="1:9" s="13" customFormat="1" ht="15.15" customHeight="1" x14ac:dyDescent="0.25">
      <c r="A32" s="306" t="s">
        <v>465</v>
      </c>
      <c r="B32" s="309" t="s">
        <v>550</v>
      </c>
      <c r="C32" s="97" t="s">
        <v>451</v>
      </c>
      <c r="D32" s="315" t="s">
        <v>344</v>
      </c>
      <c r="E32" s="315"/>
      <c r="F32" s="315"/>
      <c r="G32" s="315"/>
      <c r="H32" s="311" t="s">
        <v>452</v>
      </c>
      <c r="I32" s="313"/>
    </row>
    <row r="33" spans="1:9" ht="15.15" customHeight="1" x14ac:dyDescent="0.25">
      <c r="A33" s="307"/>
      <c r="B33" s="310"/>
      <c r="C33" s="100" t="s">
        <v>457</v>
      </c>
      <c r="D33" s="98">
        <v>1</v>
      </c>
      <c r="E33" s="98" t="s">
        <v>538</v>
      </c>
      <c r="F33" s="315" t="s">
        <v>539</v>
      </c>
      <c r="G33" s="315"/>
      <c r="H33" s="381" t="s">
        <v>444</v>
      </c>
      <c r="I33" s="382"/>
    </row>
    <row r="34" spans="1:9" ht="15.15" customHeight="1" x14ac:dyDescent="0.25">
      <c r="A34" s="308" t="s">
        <v>453</v>
      </c>
      <c r="B34" s="99" t="s">
        <v>454</v>
      </c>
      <c r="C34" s="102" t="s">
        <v>455</v>
      </c>
      <c r="D34" s="142"/>
      <c r="E34" s="98" t="s">
        <v>540</v>
      </c>
      <c r="F34" s="315"/>
      <c r="G34" s="315"/>
      <c r="H34" s="381" t="s">
        <v>541</v>
      </c>
      <c r="I34" s="382"/>
    </row>
    <row r="35" spans="1:9" ht="27.75" customHeight="1" x14ac:dyDescent="0.25">
      <c r="A35" s="360" t="s">
        <v>118</v>
      </c>
      <c r="B35" s="359" t="s">
        <v>349</v>
      </c>
      <c r="C35" s="364" t="s">
        <v>197</v>
      </c>
      <c r="D35" s="345" t="e">
        <f>#REF!</f>
        <v>#REF!</v>
      </c>
      <c r="E35" s="346"/>
      <c r="F35" s="373" t="e">
        <f>D35-D36</f>
        <v>#REF!</v>
      </c>
      <c r="G35" s="373"/>
      <c r="H35" s="373"/>
      <c r="I35" s="116" t="s">
        <v>593</v>
      </c>
    </row>
    <row r="36" spans="1:9" ht="27.75" customHeight="1" x14ac:dyDescent="0.25">
      <c r="A36" s="361"/>
      <c r="B36" s="359"/>
      <c r="C36" s="364"/>
      <c r="D36" s="345" t="e">
        <f>#REF!</f>
        <v>#REF!</v>
      </c>
      <c r="E36" s="346"/>
      <c r="F36" s="116"/>
      <c r="G36" s="373" t="e">
        <f>#REF!</f>
        <v>#REF!</v>
      </c>
      <c r="H36" s="373"/>
      <c r="I36" s="373"/>
    </row>
    <row r="37" spans="1:9" ht="27.75" customHeight="1" x14ac:dyDescent="0.25">
      <c r="A37" s="360" t="s">
        <v>119</v>
      </c>
      <c r="B37" s="356" t="s">
        <v>350</v>
      </c>
      <c r="C37" s="364" t="s">
        <v>198</v>
      </c>
      <c r="D37" s="345" t="e">
        <f>#REF!</f>
        <v>#REF!</v>
      </c>
      <c r="E37" s="346"/>
      <c r="F37" s="373" t="e">
        <f>D37-D38</f>
        <v>#REF!</v>
      </c>
      <c r="G37" s="373"/>
      <c r="H37" s="373"/>
      <c r="I37" s="116" t="s">
        <v>593</v>
      </c>
    </row>
    <row r="38" spans="1:9" ht="27.75" customHeight="1" x14ac:dyDescent="0.25">
      <c r="A38" s="361"/>
      <c r="B38" s="356"/>
      <c r="C38" s="364"/>
      <c r="D38" s="345" t="e">
        <f>#REF!</f>
        <v>#REF!</v>
      </c>
      <c r="E38" s="346"/>
      <c r="F38" s="116"/>
      <c r="G38" s="373" t="e">
        <f>#REF!</f>
        <v>#REF!</v>
      </c>
      <c r="H38" s="373"/>
      <c r="I38" s="373"/>
    </row>
    <row r="39" spans="1:9" ht="27.75" customHeight="1" x14ac:dyDescent="0.25">
      <c r="A39" s="360" t="s">
        <v>120</v>
      </c>
      <c r="B39" s="356" t="s">
        <v>351</v>
      </c>
      <c r="C39" s="364" t="s">
        <v>199</v>
      </c>
      <c r="D39" s="345" t="e">
        <f>#REF!</f>
        <v>#REF!</v>
      </c>
      <c r="E39" s="346"/>
      <c r="F39" s="373" t="e">
        <f>D39-D40</f>
        <v>#REF!</v>
      </c>
      <c r="G39" s="373"/>
      <c r="H39" s="373"/>
      <c r="I39" s="116" t="s">
        <v>593</v>
      </c>
    </row>
    <row r="40" spans="1:9" ht="27.75" customHeight="1" x14ac:dyDescent="0.25">
      <c r="A40" s="361"/>
      <c r="B40" s="356"/>
      <c r="C40" s="364"/>
      <c r="D40" s="345" t="e">
        <f>#REF!</f>
        <v>#REF!</v>
      </c>
      <c r="E40" s="346"/>
      <c r="F40" s="116"/>
      <c r="G40" s="373" t="e">
        <f>#REF!</f>
        <v>#REF!</v>
      </c>
      <c r="H40" s="373"/>
      <c r="I40" s="373"/>
    </row>
    <row r="41" spans="1:9" ht="27.75" customHeight="1" x14ac:dyDescent="0.25">
      <c r="A41" s="360" t="s">
        <v>121</v>
      </c>
      <c r="B41" s="356" t="s">
        <v>419</v>
      </c>
      <c r="C41" s="364" t="s">
        <v>200</v>
      </c>
      <c r="D41" s="345" t="e">
        <f>#REF!</f>
        <v>#REF!</v>
      </c>
      <c r="E41" s="346"/>
      <c r="F41" s="373" t="e">
        <f>D41-D42</f>
        <v>#REF!</v>
      </c>
      <c r="G41" s="373"/>
      <c r="H41" s="373"/>
      <c r="I41" s="116" t="s">
        <v>593</v>
      </c>
    </row>
    <row r="42" spans="1:9" ht="27.75" customHeight="1" x14ac:dyDescent="0.25">
      <c r="A42" s="361"/>
      <c r="B42" s="356"/>
      <c r="C42" s="364"/>
      <c r="D42" s="345" t="e">
        <f>#REF!</f>
        <v>#REF!</v>
      </c>
      <c r="E42" s="346"/>
      <c r="F42" s="116"/>
      <c r="G42" s="373" t="e">
        <f>#REF!</f>
        <v>#REF!</v>
      </c>
      <c r="H42" s="373"/>
      <c r="I42" s="373"/>
    </row>
    <row r="43" spans="1:9" ht="27.75" customHeight="1" x14ac:dyDescent="0.25">
      <c r="A43" s="360" t="s">
        <v>122</v>
      </c>
      <c r="B43" s="356" t="s">
        <v>352</v>
      </c>
      <c r="C43" s="364" t="s">
        <v>201</v>
      </c>
      <c r="D43" s="345" t="e">
        <f>#REF!</f>
        <v>#REF!</v>
      </c>
      <c r="E43" s="346"/>
      <c r="F43" s="373" t="e">
        <f>D43-D44</f>
        <v>#REF!</v>
      </c>
      <c r="G43" s="373"/>
      <c r="H43" s="373"/>
      <c r="I43" s="116" t="s">
        <v>593</v>
      </c>
    </row>
    <row r="44" spans="1:9" ht="27.75" customHeight="1" x14ac:dyDescent="0.25">
      <c r="A44" s="361"/>
      <c r="B44" s="356"/>
      <c r="C44" s="364"/>
      <c r="D44" s="345" t="e">
        <f>#REF!</f>
        <v>#REF!</v>
      </c>
      <c r="E44" s="346"/>
      <c r="F44" s="116"/>
      <c r="G44" s="373" t="e">
        <f>#REF!</f>
        <v>#REF!</v>
      </c>
      <c r="H44" s="373"/>
      <c r="I44" s="373"/>
    </row>
    <row r="45" spans="1:9" ht="27.75" customHeight="1" x14ac:dyDescent="0.25">
      <c r="A45" s="360" t="s">
        <v>456</v>
      </c>
      <c r="B45" s="356" t="s">
        <v>555</v>
      </c>
      <c r="C45" s="364" t="s">
        <v>202</v>
      </c>
      <c r="D45" s="345" t="e">
        <f>#REF!</f>
        <v>#REF!</v>
      </c>
      <c r="E45" s="346"/>
      <c r="F45" s="373" t="e">
        <f>D45-D46</f>
        <v>#REF!</v>
      </c>
      <c r="G45" s="373"/>
      <c r="H45" s="373"/>
      <c r="I45" s="116" t="s">
        <v>593</v>
      </c>
    </row>
    <row r="46" spans="1:9" ht="27.75" customHeight="1" x14ac:dyDescent="0.25">
      <c r="A46" s="361"/>
      <c r="B46" s="356"/>
      <c r="C46" s="364"/>
      <c r="D46" s="345" t="e">
        <f>#REF!</f>
        <v>#REF!</v>
      </c>
      <c r="E46" s="346"/>
      <c r="F46" s="116"/>
      <c r="G46" s="373" t="e">
        <f>#REF!</f>
        <v>#REF!</v>
      </c>
      <c r="H46" s="373"/>
      <c r="I46" s="373"/>
    </row>
    <row r="47" spans="1:9" ht="27.75" customHeight="1" x14ac:dyDescent="0.25">
      <c r="A47" s="362" t="s">
        <v>134</v>
      </c>
      <c r="B47" s="363" t="s">
        <v>507</v>
      </c>
      <c r="C47" s="357" t="s">
        <v>203</v>
      </c>
      <c r="D47" s="297" t="e">
        <f>D49+D51+D53+D55+D57+D59+D61+D66</f>
        <v>#REF!</v>
      </c>
      <c r="E47" s="297"/>
      <c r="F47" s="297" t="e">
        <f>D47-D48</f>
        <v>#REF!</v>
      </c>
      <c r="G47" s="297"/>
      <c r="H47" s="297"/>
      <c r="I47" s="158"/>
    </row>
    <row r="48" spans="1:9" ht="27.75" customHeight="1" x14ac:dyDescent="0.25">
      <c r="A48" s="362"/>
      <c r="B48" s="363"/>
      <c r="C48" s="357"/>
      <c r="D48" s="297" t="e">
        <f>D50+D52+D54+D56+D58+D60+D62+D67</f>
        <v>#REF!</v>
      </c>
      <c r="E48" s="297"/>
      <c r="F48" s="158"/>
      <c r="G48" s="297" t="e">
        <f>G50+G52+G54+G56+G58+G60+G62+G67</f>
        <v>#REF!</v>
      </c>
      <c r="H48" s="297"/>
      <c r="I48" s="297"/>
    </row>
    <row r="49" spans="1:9" ht="27.75" customHeight="1" x14ac:dyDescent="0.25">
      <c r="A49" s="358" t="s">
        <v>599</v>
      </c>
      <c r="B49" s="359" t="s">
        <v>587</v>
      </c>
      <c r="C49" s="378" t="s">
        <v>204</v>
      </c>
      <c r="D49" s="345" t="e">
        <f>#REF!</f>
        <v>#REF!</v>
      </c>
      <c r="E49" s="346"/>
      <c r="F49" s="373" t="e">
        <f>D49-D50</f>
        <v>#REF!</v>
      </c>
      <c r="G49" s="373"/>
      <c r="H49" s="373"/>
      <c r="I49" s="116" t="s">
        <v>593</v>
      </c>
    </row>
    <row r="50" spans="1:9" ht="27.75" customHeight="1" x14ac:dyDescent="0.25">
      <c r="A50" s="358"/>
      <c r="B50" s="359"/>
      <c r="C50" s="378"/>
      <c r="D50" s="345" t="e">
        <f>#REF!</f>
        <v>#REF!</v>
      </c>
      <c r="E50" s="346"/>
      <c r="F50" s="116"/>
      <c r="G50" s="373" t="e">
        <f>#REF!</f>
        <v>#REF!</v>
      </c>
      <c r="H50" s="373"/>
      <c r="I50" s="373"/>
    </row>
    <row r="51" spans="1:9" ht="27.75" customHeight="1" x14ac:dyDescent="0.25">
      <c r="A51" s="360" t="s">
        <v>116</v>
      </c>
      <c r="B51" s="356" t="s">
        <v>353</v>
      </c>
      <c r="C51" s="364" t="s">
        <v>205</v>
      </c>
      <c r="D51" s="345" t="e">
        <f>#REF!</f>
        <v>#REF!</v>
      </c>
      <c r="E51" s="346"/>
      <c r="F51" s="373" t="e">
        <f>D51-D52</f>
        <v>#REF!</v>
      </c>
      <c r="G51" s="373"/>
      <c r="H51" s="373"/>
      <c r="I51" s="116" t="s">
        <v>593</v>
      </c>
    </row>
    <row r="52" spans="1:9" ht="27.75" customHeight="1" x14ac:dyDescent="0.25">
      <c r="A52" s="361"/>
      <c r="B52" s="356"/>
      <c r="C52" s="364"/>
      <c r="D52" s="345" t="e">
        <f>#REF!</f>
        <v>#REF!</v>
      </c>
      <c r="E52" s="346"/>
      <c r="F52" s="116"/>
      <c r="G52" s="373" t="e">
        <f>#REF!</f>
        <v>#REF!</v>
      </c>
      <c r="H52" s="373"/>
      <c r="I52" s="373"/>
    </row>
    <row r="53" spans="1:9" ht="27.75" customHeight="1" x14ac:dyDescent="0.25">
      <c r="A53" s="360" t="s">
        <v>117</v>
      </c>
      <c r="B53" s="356" t="s">
        <v>354</v>
      </c>
      <c r="C53" s="364" t="s">
        <v>206</v>
      </c>
      <c r="D53" s="345" t="e">
        <f>#REF!</f>
        <v>#REF!</v>
      </c>
      <c r="E53" s="346"/>
      <c r="F53" s="373" t="e">
        <f>D53-D54</f>
        <v>#REF!</v>
      </c>
      <c r="G53" s="373"/>
      <c r="H53" s="373"/>
      <c r="I53" s="116" t="s">
        <v>593</v>
      </c>
    </row>
    <row r="54" spans="1:9" ht="27.75" customHeight="1" x14ac:dyDescent="0.25">
      <c r="A54" s="361"/>
      <c r="B54" s="356"/>
      <c r="C54" s="364"/>
      <c r="D54" s="345" t="e">
        <f>#REF!</f>
        <v>#REF!</v>
      </c>
      <c r="E54" s="346"/>
      <c r="F54" s="116"/>
      <c r="G54" s="373" t="e">
        <f>#REF!</f>
        <v>#REF!</v>
      </c>
      <c r="H54" s="373"/>
      <c r="I54" s="373"/>
    </row>
    <row r="55" spans="1:9" ht="27.75" customHeight="1" x14ac:dyDescent="0.25">
      <c r="A55" s="360" t="s">
        <v>118</v>
      </c>
      <c r="B55" s="356" t="s">
        <v>355</v>
      </c>
      <c r="C55" s="364" t="s">
        <v>207</v>
      </c>
      <c r="D55" s="345" t="e">
        <f>#REF!</f>
        <v>#REF!</v>
      </c>
      <c r="E55" s="346"/>
      <c r="F55" s="373" t="e">
        <f>D55-D56</f>
        <v>#REF!</v>
      </c>
      <c r="G55" s="373"/>
      <c r="H55" s="373"/>
      <c r="I55" s="116" t="s">
        <v>593</v>
      </c>
    </row>
    <row r="56" spans="1:9" ht="27.75" customHeight="1" x14ac:dyDescent="0.25">
      <c r="A56" s="361"/>
      <c r="B56" s="356"/>
      <c r="C56" s="364"/>
      <c r="D56" s="345" t="e">
        <f>#REF!</f>
        <v>#REF!</v>
      </c>
      <c r="E56" s="346"/>
      <c r="F56" s="116"/>
      <c r="G56" s="373" t="e">
        <f>#REF!</f>
        <v>#REF!</v>
      </c>
      <c r="H56" s="373"/>
      <c r="I56" s="373"/>
    </row>
    <row r="57" spans="1:9" ht="27.75" customHeight="1" x14ac:dyDescent="0.25">
      <c r="A57" s="360" t="s">
        <v>119</v>
      </c>
      <c r="B57" s="356" t="s">
        <v>588</v>
      </c>
      <c r="C57" s="364" t="s">
        <v>208</v>
      </c>
      <c r="D57" s="345" t="e">
        <f>#REF!</f>
        <v>#REF!</v>
      </c>
      <c r="E57" s="346"/>
      <c r="F57" s="373" t="e">
        <f>D57-D58</f>
        <v>#REF!</v>
      </c>
      <c r="G57" s="373"/>
      <c r="H57" s="373"/>
      <c r="I57" s="116" t="s">
        <v>593</v>
      </c>
    </row>
    <row r="58" spans="1:9" s="13" customFormat="1" ht="27.75" customHeight="1" x14ac:dyDescent="0.25">
      <c r="A58" s="361"/>
      <c r="B58" s="356"/>
      <c r="C58" s="364"/>
      <c r="D58" s="345" t="e">
        <f>#REF!</f>
        <v>#REF!</v>
      </c>
      <c r="E58" s="346"/>
      <c r="F58" s="116"/>
      <c r="G58" s="373" t="e">
        <f>#REF!</f>
        <v>#REF!</v>
      </c>
      <c r="H58" s="373"/>
      <c r="I58" s="373"/>
    </row>
    <row r="59" spans="1:9" s="13" customFormat="1" ht="27.75" customHeight="1" x14ac:dyDescent="0.25">
      <c r="A59" s="360" t="s">
        <v>323</v>
      </c>
      <c r="B59" s="356" t="s">
        <v>589</v>
      </c>
      <c r="C59" s="364" t="s">
        <v>209</v>
      </c>
      <c r="D59" s="345" t="e">
        <f>#REF!</f>
        <v>#REF!</v>
      </c>
      <c r="E59" s="346"/>
      <c r="F59" s="373" t="e">
        <f>D59-D60</f>
        <v>#REF!</v>
      </c>
      <c r="G59" s="373"/>
      <c r="H59" s="373"/>
      <c r="I59" s="116" t="s">
        <v>593</v>
      </c>
    </row>
    <row r="60" spans="1:9" s="13" customFormat="1" ht="27.75" customHeight="1" x14ac:dyDescent="0.25">
      <c r="A60" s="361"/>
      <c r="B60" s="356"/>
      <c r="C60" s="364"/>
      <c r="D60" s="345" t="e">
        <f>#REF!</f>
        <v>#REF!</v>
      </c>
      <c r="E60" s="346"/>
      <c r="F60" s="116"/>
      <c r="G60" s="373" t="e">
        <f>#REF!</f>
        <v>#REF!</v>
      </c>
      <c r="H60" s="373"/>
      <c r="I60" s="373"/>
    </row>
    <row r="61" spans="1:9" s="13" customFormat="1" ht="27.75" customHeight="1" x14ac:dyDescent="0.25">
      <c r="A61" s="360" t="s">
        <v>325</v>
      </c>
      <c r="B61" s="356" t="s">
        <v>420</v>
      </c>
      <c r="C61" s="364" t="s">
        <v>210</v>
      </c>
      <c r="D61" s="345" t="e">
        <f>#REF!</f>
        <v>#REF!</v>
      </c>
      <c r="E61" s="346"/>
      <c r="F61" s="373" t="e">
        <f>D61-D62</f>
        <v>#REF!</v>
      </c>
      <c r="G61" s="373"/>
      <c r="H61" s="373"/>
      <c r="I61" s="116" t="s">
        <v>593</v>
      </c>
    </row>
    <row r="62" spans="1:9" s="13" customFormat="1" ht="27.75" customHeight="1" x14ac:dyDescent="0.25">
      <c r="A62" s="361"/>
      <c r="B62" s="356"/>
      <c r="C62" s="364"/>
      <c r="D62" s="345" t="e">
        <f>#REF!</f>
        <v>#REF!</v>
      </c>
      <c r="E62" s="346"/>
      <c r="F62" s="116"/>
      <c r="G62" s="373" t="e">
        <f>#REF!</f>
        <v>#REF!</v>
      </c>
      <c r="H62" s="373"/>
      <c r="I62" s="373"/>
    </row>
    <row r="63" spans="1:9" s="13" customFormat="1" ht="15.15" customHeight="1" x14ac:dyDescent="0.25">
      <c r="A63" s="306" t="s">
        <v>465</v>
      </c>
      <c r="B63" s="309" t="s">
        <v>550</v>
      </c>
      <c r="C63" s="97" t="s">
        <v>451</v>
      </c>
      <c r="D63" s="315" t="s">
        <v>344</v>
      </c>
      <c r="E63" s="315"/>
      <c r="F63" s="315"/>
      <c r="G63" s="315"/>
      <c r="H63" s="311" t="s">
        <v>452</v>
      </c>
      <c r="I63" s="313"/>
    </row>
    <row r="64" spans="1:9" ht="15.15" customHeight="1" x14ac:dyDescent="0.25">
      <c r="A64" s="307"/>
      <c r="B64" s="310"/>
      <c r="C64" s="100" t="s">
        <v>457</v>
      </c>
      <c r="D64" s="98">
        <v>1</v>
      </c>
      <c r="E64" s="98" t="s">
        <v>538</v>
      </c>
      <c r="F64" s="315" t="s">
        <v>539</v>
      </c>
      <c r="G64" s="315"/>
      <c r="H64" s="381" t="s">
        <v>444</v>
      </c>
      <c r="I64" s="382"/>
    </row>
    <row r="65" spans="1:9" ht="15.15" customHeight="1" x14ac:dyDescent="0.25">
      <c r="A65" s="308" t="s">
        <v>453</v>
      </c>
      <c r="B65" s="99" t="s">
        <v>454</v>
      </c>
      <c r="C65" s="102" t="s">
        <v>455</v>
      </c>
      <c r="D65" s="142"/>
      <c r="E65" s="98" t="s">
        <v>540</v>
      </c>
      <c r="F65" s="315"/>
      <c r="G65" s="315"/>
      <c r="H65" s="381" t="s">
        <v>541</v>
      </c>
      <c r="I65" s="382"/>
    </row>
    <row r="66" spans="1:9" ht="28.5" customHeight="1" x14ac:dyDescent="0.25">
      <c r="A66" s="360" t="s">
        <v>326</v>
      </c>
      <c r="B66" s="359" t="s">
        <v>356</v>
      </c>
      <c r="C66" s="364" t="s">
        <v>211</v>
      </c>
      <c r="D66" s="345" t="e">
        <f>#REF!</f>
        <v>#REF!</v>
      </c>
      <c r="E66" s="346"/>
      <c r="F66" s="373" t="e">
        <f>D66-D67</f>
        <v>#REF!</v>
      </c>
      <c r="G66" s="373"/>
      <c r="H66" s="373"/>
      <c r="I66" s="116" t="s">
        <v>593</v>
      </c>
    </row>
    <row r="67" spans="1:9" ht="28.5" customHeight="1" x14ac:dyDescent="0.25">
      <c r="A67" s="361"/>
      <c r="B67" s="359"/>
      <c r="C67" s="364"/>
      <c r="D67" s="345" t="e">
        <f>#REF!</f>
        <v>#REF!</v>
      </c>
      <c r="E67" s="346"/>
      <c r="F67" s="116"/>
      <c r="G67" s="373" t="e">
        <f>#REF!</f>
        <v>#REF!</v>
      </c>
      <c r="H67" s="373"/>
      <c r="I67" s="373"/>
    </row>
    <row r="68" spans="1:9" ht="28.5" customHeight="1" x14ac:dyDescent="0.25">
      <c r="A68" s="355" t="s">
        <v>108</v>
      </c>
      <c r="B68" s="295" t="s">
        <v>501</v>
      </c>
      <c r="C68" s="357" t="s">
        <v>212</v>
      </c>
      <c r="D68" s="297" t="e">
        <f>D70+D84+D103+D121</f>
        <v>#REF!</v>
      </c>
      <c r="E68" s="297"/>
      <c r="F68" s="297" t="e">
        <f>D68-D69</f>
        <v>#REF!</v>
      </c>
      <c r="G68" s="297"/>
      <c r="H68" s="297"/>
      <c r="I68" s="155"/>
    </row>
    <row r="69" spans="1:9" ht="28.5" customHeight="1" x14ac:dyDescent="0.25">
      <c r="A69" s="355"/>
      <c r="B69" s="295"/>
      <c r="C69" s="357"/>
      <c r="D69" s="297" t="e">
        <f>D71+D85+D104+D122</f>
        <v>#REF!</v>
      </c>
      <c r="E69" s="297"/>
      <c r="F69" s="155"/>
      <c r="G69" s="297" t="e">
        <f>G71+G85+G104+G122</f>
        <v>#REF!</v>
      </c>
      <c r="H69" s="297"/>
      <c r="I69" s="297"/>
    </row>
    <row r="70" spans="1:9" ht="28.5" customHeight="1" x14ac:dyDescent="0.25">
      <c r="A70" s="355" t="s">
        <v>109</v>
      </c>
      <c r="B70" s="295" t="s">
        <v>502</v>
      </c>
      <c r="C70" s="357" t="s">
        <v>213</v>
      </c>
      <c r="D70" s="297" t="e">
        <f>D72+D74+D76+D78+D80+D82</f>
        <v>#REF!</v>
      </c>
      <c r="E70" s="297"/>
      <c r="F70" s="297" t="e">
        <f>D70-D71</f>
        <v>#REF!</v>
      </c>
      <c r="G70" s="297"/>
      <c r="H70" s="297"/>
      <c r="I70" s="158"/>
    </row>
    <row r="71" spans="1:9" ht="28.5" customHeight="1" x14ac:dyDescent="0.25">
      <c r="A71" s="355"/>
      <c r="B71" s="295"/>
      <c r="C71" s="357"/>
      <c r="D71" s="297" t="e">
        <f>D73+D75+D77+D79+D81+D83</f>
        <v>#REF!</v>
      </c>
      <c r="E71" s="297"/>
      <c r="F71" s="158"/>
      <c r="G71" s="297" t="e">
        <f>G73+G75+G77+G79+G81+G83</f>
        <v>#REF!</v>
      </c>
      <c r="H71" s="297"/>
      <c r="I71" s="297"/>
    </row>
    <row r="72" spans="1:9" ht="28.5" customHeight="1" x14ac:dyDescent="0.25">
      <c r="A72" s="358" t="s">
        <v>80</v>
      </c>
      <c r="B72" s="290" t="s">
        <v>590</v>
      </c>
      <c r="C72" s="378" t="s">
        <v>214</v>
      </c>
      <c r="D72" s="345" t="e">
        <f>#REF!</f>
        <v>#REF!</v>
      </c>
      <c r="E72" s="346"/>
      <c r="F72" s="373" t="e">
        <f>D72-D73</f>
        <v>#REF!</v>
      </c>
      <c r="G72" s="373"/>
      <c r="H72" s="373"/>
      <c r="I72" s="116" t="s">
        <v>593</v>
      </c>
    </row>
    <row r="73" spans="1:9" ht="28.5" customHeight="1" x14ac:dyDescent="0.25">
      <c r="A73" s="358"/>
      <c r="B73" s="290"/>
      <c r="C73" s="378"/>
      <c r="D73" s="345" t="e">
        <f>#REF!</f>
        <v>#REF!</v>
      </c>
      <c r="E73" s="346"/>
      <c r="F73" s="116"/>
      <c r="G73" s="373" t="e">
        <f>#REF!</f>
        <v>#REF!</v>
      </c>
      <c r="H73" s="373"/>
      <c r="I73" s="373"/>
    </row>
    <row r="74" spans="1:9" ht="28.5" customHeight="1" x14ac:dyDescent="0.25">
      <c r="A74" s="360" t="s">
        <v>110</v>
      </c>
      <c r="B74" s="290" t="s">
        <v>357</v>
      </c>
      <c r="C74" s="364" t="s">
        <v>215</v>
      </c>
      <c r="D74" s="345" t="e">
        <f>#REF!</f>
        <v>#REF!</v>
      </c>
      <c r="E74" s="346"/>
      <c r="F74" s="373" t="e">
        <f>D74-D75</f>
        <v>#REF!</v>
      </c>
      <c r="G74" s="373"/>
      <c r="H74" s="373"/>
      <c r="I74" s="116" t="s">
        <v>593</v>
      </c>
    </row>
    <row r="75" spans="1:9" ht="28.5" customHeight="1" x14ac:dyDescent="0.25">
      <c r="A75" s="361"/>
      <c r="B75" s="290"/>
      <c r="C75" s="364"/>
      <c r="D75" s="345" t="e">
        <f>#REF!</f>
        <v>#REF!</v>
      </c>
      <c r="E75" s="346"/>
      <c r="F75" s="116"/>
      <c r="G75" s="373" t="e">
        <f>#REF!</f>
        <v>#REF!</v>
      </c>
      <c r="H75" s="373"/>
      <c r="I75" s="373"/>
    </row>
    <row r="76" spans="1:9" ht="28.5" customHeight="1" x14ac:dyDescent="0.25">
      <c r="A76" s="360" t="s">
        <v>324</v>
      </c>
      <c r="B76" s="359" t="s">
        <v>358</v>
      </c>
      <c r="C76" s="364" t="s">
        <v>216</v>
      </c>
      <c r="D76" s="345" t="e">
        <f>#REF!</f>
        <v>#REF!</v>
      </c>
      <c r="E76" s="346"/>
      <c r="F76" s="373" t="e">
        <f>D76-D77</f>
        <v>#REF!</v>
      </c>
      <c r="G76" s="373"/>
      <c r="H76" s="373"/>
      <c r="I76" s="116" t="s">
        <v>593</v>
      </c>
    </row>
    <row r="77" spans="1:9" ht="28.5" customHeight="1" x14ac:dyDescent="0.25">
      <c r="A77" s="361"/>
      <c r="B77" s="359"/>
      <c r="C77" s="364"/>
      <c r="D77" s="345" t="e">
        <f>#REF!</f>
        <v>#REF!</v>
      </c>
      <c r="E77" s="346"/>
      <c r="F77" s="116"/>
      <c r="G77" s="373" t="e">
        <f>#REF!</f>
        <v>#REF!</v>
      </c>
      <c r="H77" s="373"/>
      <c r="I77" s="373"/>
    </row>
    <row r="78" spans="1:9" ht="28.5" customHeight="1" x14ac:dyDescent="0.25">
      <c r="A78" s="360" t="s">
        <v>330</v>
      </c>
      <c r="B78" s="359" t="s">
        <v>359</v>
      </c>
      <c r="C78" s="364" t="s">
        <v>217</v>
      </c>
      <c r="D78" s="345" t="e">
        <f>#REF!</f>
        <v>#REF!</v>
      </c>
      <c r="E78" s="346"/>
      <c r="F78" s="373" t="e">
        <f>D78-D79</f>
        <v>#REF!</v>
      </c>
      <c r="G78" s="373"/>
      <c r="H78" s="373"/>
      <c r="I78" s="116" t="s">
        <v>593</v>
      </c>
    </row>
    <row r="79" spans="1:9" ht="28.5" customHeight="1" x14ac:dyDescent="0.25">
      <c r="A79" s="361"/>
      <c r="B79" s="359"/>
      <c r="C79" s="364"/>
      <c r="D79" s="345" t="e">
        <f>#REF!</f>
        <v>#REF!</v>
      </c>
      <c r="E79" s="346"/>
      <c r="F79" s="116"/>
      <c r="G79" s="373" t="e">
        <f>#REF!</f>
        <v>#REF!</v>
      </c>
      <c r="H79" s="373"/>
      <c r="I79" s="373"/>
    </row>
    <row r="80" spans="1:9" ht="28.5" customHeight="1" x14ac:dyDescent="0.25">
      <c r="A80" s="360" t="s">
        <v>331</v>
      </c>
      <c r="B80" s="290" t="s">
        <v>505</v>
      </c>
      <c r="C80" s="364" t="s">
        <v>218</v>
      </c>
      <c r="D80" s="345" t="e">
        <f>#REF!</f>
        <v>#REF!</v>
      </c>
      <c r="E80" s="346"/>
      <c r="F80" s="373" t="e">
        <f>D80-D81</f>
        <v>#REF!</v>
      </c>
      <c r="G80" s="373"/>
      <c r="H80" s="373"/>
      <c r="I80" s="116" t="s">
        <v>593</v>
      </c>
    </row>
    <row r="81" spans="1:9" ht="28.5" customHeight="1" x14ac:dyDescent="0.25">
      <c r="A81" s="361"/>
      <c r="B81" s="290"/>
      <c r="C81" s="364"/>
      <c r="D81" s="345" t="e">
        <f>#REF!</f>
        <v>#REF!</v>
      </c>
      <c r="E81" s="346"/>
      <c r="F81" s="116"/>
      <c r="G81" s="373" t="e">
        <f>#REF!</f>
        <v>#REF!</v>
      </c>
      <c r="H81" s="373"/>
      <c r="I81" s="373"/>
    </row>
    <row r="82" spans="1:9" ht="28.5" customHeight="1" x14ac:dyDescent="0.25">
      <c r="A82" s="360" t="s">
        <v>323</v>
      </c>
      <c r="B82" s="290" t="s">
        <v>591</v>
      </c>
      <c r="C82" s="364" t="s">
        <v>219</v>
      </c>
      <c r="D82" s="345" t="e">
        <f>#REF!</f>
        <v>#REF!</v>
      </c>
      <c r="E82" s="346"/>
      <c r="F82" s="373" t="e">
        <f>D82-D83</f>
        <v>#REF!</v>
      </c>
      <c r="G82" s="373"/>
      <c r="H82" s="373"/>
      <c r="I82" s="116" t="s">
        <v>593</v>
      </c>
    </row>
    <row r="83" spans="1:9" ht="28.5" customHeight="1" x14ac:dyDescent="0.25">
      <c r="A83" s="361"/>
      <c r="B83" s="290"/>
      <c r="C83" s="364"/>
      <c r="D83" s="345" t="e">
        <f>#REF!</f>
        <v>#REF!</v>
      </c>
      <c r="E83" s="346"/>
      <c r="F83" s="116"/>
      <c r="G83" s="373" t="e">
        <f>#REF!</f>
        <v>#REF!</v>
      </c>
      <c r="H83" s="373"/>
      <c r="I83" s="373"/>
    </row>
    <row r="84" spans="1:9" ht="28.5" customHeight="1" x14ac:dyDescent="0.25">
      <c r="A84" s="379" t="s">
        <v>140</v>
      </c>
      <c r="B84" s="295" t="s">
        <v>500</v>
      </c>
      <c r="C84" s="357" t="s">
        <v>220</v>
      </c>
      <c r="D84" s="297" t="e">
        <f>D86+D88+D90+D92+D97+D99+D101</f>
        <v>#REF!</v>
      </c>
      <c r="E84" s="297"/>
      <c r="F84" s="297" t="e">
        <f>D84-D85</f>
        <v>#REF!</v>
      </c>
      <c r="G84" s="297"/>
      <c r="H84" s="297"/>
      <c r="I84" s="158"/>
    </row>
    <row r="85" spans="1:9" ht="28.5" customHeight="1" x14ac:dyDescent="0.25">
      <c r="A85" s="379"/>
      <c r="B85" s="295"/>
      <c r="C85" s="357"/>
      <c r="D85" s="297" t="e">
        <f>D87+D89+D91+D93+D98+D100+D102</f>
        <v>#REF!</v>
      </c>
      <c r="E85" s="297"/>
      <c r="F85" s="158"/>
      <c r="G85" s="297" t="e">
        <f>G87+G89+G91+G93+G98+G100+G102</f>
        <v>#REF!</v>
      </c>
      <c r="H85" s="297"/>
      <c r="I85" s="297"/>
    </row>
    <row r="86" spans="1:9" ht="28.5" customHeight="1" x14ac:dyDescent="0.25">
      <c r="A86" s="358" t="s">
        <v>141</v>
      </c>
      <c r="B86" s="290" t="s">
        <v>592</v>
      </c>
      <c r="C86" s="378" t="s">
        <v>221</v>
      </c>
      <c r="D86" s="345" t="e">
        <f>#REF!</f>
        <v>#REF!</v>
      </c>
      <c r="E86" s="346"/>
      <c r="F86" s="373" t="e">
        <f>D86-D87</f>
        <v>#REF!</v>
      </c>
      <c r="G86" s="373"/>
      <c r="H86" s="373"/>
      <c r="I86" s="116" t="s">
        <v>593</v>
      </c>
    </row>
    <row r="87" spans="1:9" ht="28.5" customHeight="1" x14ac:dyDescent="0.25">
      <c r="A87" s="358"/>
      <c r="B87" s="290"/>
      <c r="C87" s="378"/>
      <c r="D87" s="345" t="e">
        <f>#REF!</f>
        <v>#REF!</v>
      </c>
      <c r="E87" s="346"/>
      <c r="F87" s="116"/>
      <c r="G87" s="373" t="e">
        <f>#REF!</f>
        <v>#REF!</v>
      </c>
      <c r="H87" s="373"/>
      <c r="I87" s="373"/>
    </row>
    <row r="88" spans="1:9" ht="28.5" customHeight="1" x14ac:dyDescent="0.25">
      <c r="A88" s="360" t="s">
        <v>310</v>
      </c>
      <c r="B88" s="290" t="s">
        <v>471</v>
      </c>
      <c r="C88" s="378" t="s">
        <v>222</v>
      </c>
      <c r="D88" s="345" t="e">
        <f>#REF!</f>
        <v>#REF!</v>
      </c>
      <c r="E88" s="346"/>
      <c r="F88" s="373" t="e">
        <f>D88-D89</f>
        <v>#REF!</v>
      </c>
      <c r="G88" s="373"/>
      <c r="H88" s="373"/>
      <c r="I88" s="116" t="s">
        <v>593</v>
      </c>
    </row>
    <row r="89" spans="1:9" s="13" customFormat="1" ht="28.5" customHeight="1" x14ac:dyDescent="0.25">
      <c r="A89" s="361"/>
      <c r="B89" s="290"/>
      <c r="C89" s="378"/>
      <c r="D89" s="345" t="e">
        <f>#REF!</f>
        <v>#REF!</v>
      </c>
      <c r="E89" s="346"/>
      <c r="F89" s="116"/>
      <c r="G89" s="373" t="e">
        <f>#REF!</f>
        <v>#REF!</v>
      </c>
      <c r="H89" s="373"/>
      <c r="I89" s="373"/>
    </row>
    <row r="90" spans="1:9" s="13" customFormat="1" ht="28.5" customHeight="1" x14ac:dyDescent="0.25">
      <c r="A90" s="360" t="s">
        <v>309</v>
      </c>
      <c r="B90" s="290" t="s">
        <v>542</v>
      </c>
      <c r="C90" s="364" t="s">
        <v>223</v>
      </c>
      <c r="D90" s="345" t="e">
        <f>#REF!</f>
        <v>#REF!</v>
      </c>
      <c r="E90" s="346"/>
      <c r="F90" s="373" t="e">
        <f>D90-D91</f>
        <v>#REF!</v>
      </c>
      <c r="G90" s="373"/>
      <c r="H90" s="373"/>
      <c r="I90" s="116" t="s">
        <v>593</v>
      </c>
    </row>
    <row r="91" spans="1:9" s="13" customFormat="1" ht="28.5" customHeight="1" x14ac:dyDescent="0.25">
      <c r="A91" s="361"/>
      <c r="B91" s="290"/>
      <c r="C91" s="364"/>
      <c r="D91" s="345" t="e">
        <f>#REF!</f>
        <v>#REF!</v>
      </c>
      <c r="E91" s="346"/>
      <c r="F91" s="116"/>
      <c r="G91" s="373" t="e">
        <f>#REF!</f>
        <v>#REF!</v>
      </c>
      <c r="H91" s="373"/>
      <c r="I91" s="373"/>
    </row>
    <row r="92" spans="1:9" s="13" customFormat="1" ht="28.5" customHeight="1" x14ac:dyDescent="0.25">
      <c r="A92" s="360" t="s">
        <v>311</v>
      </c>
      <c r="B92" s="356" t="s">
        <v>556</v>
      </c>
      <c r="C92" s="364" t="s">
        <v>224</v>
      </c>
      <c r="D92" s="345" t="e">
        <f>#REF!</f>
        <v>#REF!</v>
      </c>
      <c r="E92" s="346"/>
      <c r="F92" s="373" t="e">
        <f>D92-D93</f>
        <v>#REF!</v>
      </c>
      <c r="G92" s="373"/>
      <c r="H92" s="373"/>
      <c r="I92" s="116" t="s">
        <v>593</v>
      </c>
    </row>
    <row r="93" spans="1:9" s="13" customFormat="1" ht="28.5" customHeight="1" x14ac:dyDescent="0.25">
      <c r="A93" s="361"/>
      <c r="B93" s="356"/>
      <c r="C93" s="364"/>
      <c r="D93" s="345" t="e">
        <f>#REF!</f>
        <v>#REF!</v>
      </c>
      <c r="E93" s="346"/>
      <c r="F93" s="116"/>
      <c r="G93" s="373" t="e">
        <f>#REF!</f>
        <v>#REF!</v>
      </c>
      <c r="H93" s="373"/>
      <c r="I93" s="373"/>
    </row>
    <row r="94" spans="1:9" s="13" customFormat="1" ht="15.15" customHeight="1" x14ac:dyDescent="0.25">
      <c r="A94" s="306" t="s">
        <v>465</v>
      </c>
      <c r="B94" s="309" t="s">
        <v>550</v>
      </c>
      <c r="C94" s="97" t="s">
        <v>451</v>
      </c>
      <c r="D94" s="315" t="s">
        <v>344</v>
      </c>
      <c r="E94" s="315"/>
      <c r="F94" s="315"/>
      <c r="G94" s="315"/>
      <c r="H94" s="311" t="s">
        <v>452</v>
      </c>
      <c r="I94" s="313"/>
    </row>
    <row r="95" spans="1:9" ht="15.15" customHeight="1" x14ac:dyDescent="0.25">
      <c r="A95" s="307"/>
      <c r="B95" s="310"/>
      <c r="C95" s="100" t="s">
        <v>457</v>
      </c>
      <c r="D95" s="98">
        <v>1</v>
      </c>
      <c r="E95" s="98" t="s">
        <v>538</v>
      </c>
      <c r="F95" s="315" t="s">
        <v>539</v>
      </c>
      <c r="G95" s="315"/>
      <c r="H95" s="381" t="s">
        <v>444</v>
      </c>
      <c r="I95" s="382"/>
    </row>
    <row r="96" spans="1:9" ht="15.15" customHeight="1" x14ac:dyDescent="0.25">
      <c r="A96" s="308" t="s">
        <v>453</v>
      </c>
      <c r="B96" s="99" t="s">
        <v>454</v>
      </c>
      <c r="C96" s="102" t="s">
        <v>455</v>
      </c>
      <c r="D96" s="142"/>
      <c r="E96" s="98" t="s">
        <v>540</v>
      </c>
      <c r="F96" s="315"/>
      <c r="G96" s="315"/>
      <c r="H96" s="381" t="s">
        <v>541</v>
      </c>
      <c r="I96" s="382"/>
    </row>
    <row r="97" spans="1:9" ht="27.75" customHeight="1" x14ac:dyDescent="0.25">
      <c r="A97" s="360" t="s">
        <v>308</v>
      </c>
      <c r="B97" s="359" t="s">
        <v>466</v>
      </c>
      <c r="C97" s="364" t="s">
        <v>225</v>
      </c>
      <c r="D97" s="345" t="e">
        <f>#REF!</f>
        <v>#REF!</v>
      </c>
      <c r="E97" s="346"/>
      <c r="F97" s="373" t="e">
        <f>D97-D98</f>
        <v>#REF!</v>
      </c>
      <c r="G97" s="373"/>
      <c r="H97" s="373"/>
      <c r="I97" s="116" t="s">
        <v>593</v>
      </c>
    </row>
    <row r="98" spans="1:9" ht="27.75" customHeight="1" x14ac:dyDescent="0.25">
      <c r="A98" s="361"/>
      <c r="B98" s="359"/>
      <c r="C98" s="364"/>
      <c r="D98" s="345" t="e">
        <f>#REF!</f>
        <v>#REF!</v>
      </c>
      <c r="E98" s="346"/>
      <c r="F98" s="116"/>
      <c r="G98" s="373" t="e">
        <f>#REF!</f>
        <v>#REF!</v>
      </c>
      <c r="H98" s="373"/>
      <c r="I98" s="373"/>
    </row>
    <row r="99" spans="1:9" ht="27.75" customHeight="1" x14ac:dyDescent="0.25">
      <c r="A99" s="360" t="s">
        <v>126</v>
      </c>
      <c r="B99" s="356" t="s">
        <v>557</v>
      </c>
      <c r="C99" s="364" t="s">
        <v>226</v>
      </c>
      <c r="D99" s="345" t="e">
        <f>#REF!</f>
        <v>#REF!</v>
      </c>
      <c r="E99" s="346"/>
      <c r="F99" s="373" t="e">
        <f>D99-D100</f>
        <v>#REF!</v>
      </c>
      <c r="G99" s="373"/>
      <c r="H99" s="373"/>
      <c r="I99" s="116" t="s">
        <v>593</v>
      </c>
    </row>
    <row r="100" spans="1:9" ht="27.75" customHeight="1" x14ac:dyDescent="0.25">
      <c r="A100" s="361"/>
      <c r="B100" s="356"/>
      <c r="C100" s="364"/>
      <c r="D100" s="345" t="e">
        <f>#REF!</f>
        <v>#REF!</v>
      </c>
      <c r="E100" s="346"/>
      <c r="F100" s="116"/>
      <c r="G100" s="373" t="e">
        <f>#REF!</f>
        <v>#REF!</v>
      </c>
      <c r="H100" s="373"/>
      <c r="I100" s="373"/>
    </row>
    <row r="101" spans="1:9" ht="27.75" customHeight="1" x14ac:dyDescent="0.25">
      <c r="A101" s="360" t="s">
        <v>690</v>
      </c>
      <c r="B101" s="356" t="s">
        <v>492</v>
      </c>
      <c r="C101" s="364" t="s">
        <v>294</v>
      </c>
      <c r="D101" s="345" t="e">
        <f>#REF!</f>
        <v>#REF!</v>
      </c>
      <c r="E101" s="346"/>
      <c r="F101" s="373" t="e">
        <f>D101-D102</f>
        <v>#REF!</v>
      </c>
      <c r="G101" s="373"/>
      <c r="H101" s="373"/>
      <c r="I101" s="116" t="s">
        <v>593</v>
      </c>
    </row>
    <row r="102" spans="1:9" ht="27.75" customHeight="1" x14ac:dyDescent="0.25">
      <c r="A102" s="361"/>
      <c r="B102" s="356"/>
      <c r="C102" s="364"/>
      <c r="D102" s="345" t="e">
        <f>#REF!</f>
        <v>#REF!</v>
      </c>
      <c r="E102" s="346"/>
      <c r="F102" s="116"/>
      <c r="G102" s="373" t="e">
        <f>#REF!</f>
        <v>#REF!</v>
      </c>
      <c r="H102" s="373"/>
      <c r="I102" s="373"/>
    </row>
    <row r="103" spans="1:9" ht="27.75" customHeight="1" x14ac:dyDescent="0.25">
      <c r="A103" s="379" t="s">
        <v>123</v>
      </c>
      <c r="B103" s="295" t="s">
        <v>498</v>
      </c>
      <c r="C103" s="357" t="s">
        <v>227</v>
      </c>
      <c r="D103" s="297" t="e">
        <f>D105+D107+D109+D111+D113+D115+D117+D119</f>
        <v>#REF!</v>
      </c>
      <c r="E103" s="297"/>
      <c r="F103" s="297" t="e">
        <f>D103-D104</f>
        <v>#REF!</v>
      </c>
      <c r="G103" s="297"/>
      <c r="H103" s="297"/>
      <c r="I103" s="158"/>
    </row>
    <row r="104" spans="1:9" ht="27.75" customHeight="1" x14ac:dyDescent="0.25">
      <c r="A104" s="379"/>
      <c r="B104" s="295"/>
      <c r="C104" s="357"/>
      <c r="D104" s="297" t="e">
        <f>D106+D108+D110+D112+D114+D116+D118+D120</f>
        <v>#REF!</v>
      </c>
      <c r="E104" s="297"/>
      <c r="F104" s="158"/>
      <c r="G104" s="297" t="e">
        <f>G106+G108+G110+G112+G114+G116+G118+G120</f>
        <v>#REF!</v>
      </c>
      <c r="H104" s="297"/>
      <c r="I104" s="297"/>
    </row>
    <row r="105" spans="1:9" ht="27.75" customHeight="1" x14ac:dyDescent="0.25">
      <c r="A105" s="358" t="s">
        <v>143</v>
      </c>
      <c r="B105" s="356" t="s">
        <v>360</v>
      </c>
      <c r="C105" s="378" t="s">
        <v>228</v>
      </c>
      <c r="D105" s="345" t="e">
        <f>#REF!</f>
        <v>#REF!</v>
      </c>
      <c r="E105" s="346"/>
      <c r="F105" s="373" t="e">
        <f>D105-D106</f>
        <v>#REF!</v>
      </c>
      <c r="G105" s="373"/>
      <c r="H105" s="373"/>
      <c r="I105" s="116" t="s">
        <v>593</v>
      </c>
    </row>
    <row r="106" spans="1:9" ht="27.75" customHeight="1" x14ac:dyDescent="0.25">
      <c r="A106" s="358"/>
      <c r="B106" s="356"/>
      <c r="C106" s="378"/>
      <c r="D106" s="345" t="e">
        <f>#REF!</f>
        <v>#REF!</v>
      </c>
      <c r="E106" s="346"/>
      <c r="F106" s="116"/>
      <c r="G106" s="373" t="e">
        <f>#REF!</f>
        <v>#REF!</v>
      </c>
      <c r="H106" s="373"/>
      <c r="I106" s="373"/>
    </row>
    <row r="107" spans="1:9" ht="27.75" customHeight="1" x14ac:dyDescent="0.25">
      <c r="A107" s="360" t="s">
        <v>310</v>
      </c>
      <c r="B107" s="290" t="s">
        <v>471</v>
      </c>
      <c r="C107" s="364" t="s">
        <v>229</v>
      </c>
      <c r="D107" s="345" t="e">
        <f>#REF!</f>
        <v>#REF!</v>
      </c>
      <c r="E107" s="346"/>
      <c r="F107" s="373" t="e">
        <f>D107-D108</f>
        <v>#REF!</v>
      </c>
      <c r="G107" s="373"/>
      <c r="H107" s="373"/>
      <c r="I107" s="116" t="s">
        <v>593</v>
      </c>
    </row>
    <row r="108" spans="1:9" ht="27.75" customHeight="1" x14ac:dyDescent="0.25">
      <c r="A108" s="361"/>
      <c r="B108" s="290"/>
      <c r="C108" s="364"/>
      <c r="D108" s="345" t="e">
        <f>#REF!</f>
        <v>#REF!</v>
      </c>
      <c r="E108" s="346"/>
      <c r="F108" s="116"/>
      <c r="G108" s="373" t="e">
        <f>#REF!</f>
        <v>#REF!</v>
      </c>
      <c r="H108" s="373"/>
      <c r="I108" s="373"/>
    </row>
    <row r="109" spans="1:9" ht="27.75" customHeight="1" x14ac:dyDescent="0.25">
      <c r="A109" s="360" t="s">
        <v>309</v>
      </c>
      <c r="B109" s="356" t="s">
        <v>576</v>
      </c>
      <c r="C109" s="364" t="s">
        <v>230</v>
      </c>
      <c r="D109" s="345" t="e">
        <f>#REF!</f>
        <v>#REF!</v>
      </c>
      <c r="E109" s="346"/>
      <c r="F109" s="373" t="e">
        <f>D109-D110</f>
        <v>#REF!</v>
      </c>
      <c r="G109" s="373"/>
      <c r="H109" s="373"/>
      <c r="I109" s="116" t="s">
        <v>593</v>
      </c>
    </row>
    <row r="110" spans="1:9" ht="27.75" customHeight="1" x14ac:dyDescent="0.25">
      <c r="A110" s="361"/>
      <c r="B110" s="356"/>
      <c r="C110" s="364"/>
      <c r="D110" s="345" t="e">
        <f>#REF!</f>
        <v>#REF!</v>
      </c>
      <c r="E110" s="346"/>
      <c r="F110" s="116"/>
      <c r="G110" s="373" t="e">
        <f>#REF!</f>
        <v>#REF!</v>
      </c>
      <c r="H110" s="373"/>
      <c r="I110" s="373"/>
    </row>
    <row r="111" spans="1:9" ht="27.75" customHeight="1" x14ac:dyDescent="0.25">
      <c r="A111" s="360" t="s">
        <v>311</v>
      </c>
      <c r="B111" s="359" t="s">
        <v>467</v>
      </c>
      <c r="C111" s="364" t="s">
        <v>231</v>
      </c>
      <c r="D111" s="345" t="e">
        <f>#REF!</f>
        <v>#REF!</v>
      </c>
      <c r="E111" s="346"/>
      <c r="F111" s="373" t="e">
        <f>D111-D112</f>
        <v>#REF!</v>
      </c>
      <c r="G111" s="373"/>
      <c r="H111" s="373"/>
      <c r="I111" s="116" t="s">
        <v>593</v>
      </c>
    </row>
    <row r="112" spans="1:9" ht="27.75" customHeight="1" x14ac:dyDescent="0.25">
      <c r="A112" s="361"/>
      <c r="B112" s="359"/>
      <c r="C112" s="364"/>
      <c r="D112" s="345" t="e">
        <f>#REF!</f>
        <v>#REF!</v>
      </c>
      <c r="E112" s="346"/>
      <c r="F112" s="116"/>
      <c r="G112" s="373" t="e">
        <f>#REF!</f>
        <v>#REF!</v>
      </c>
      <c r="H112" s="373"/>
      <c r="I112" s="373"/>
    </row>
    <row r="113" spans="1:9" ht="27.75" customHeight="1" x14ac:dyDescent="0.25">
      <c r="A113" s="360" t="s">
        <v>308</v>
      </c>
      <c r="B113" s="359" t="s">
        <v>468</v>
      </c>
      <c r="C113" s="364" t="s">
        <v>232</v>
      </c>
      <c r="D113" s="345" t="e">
        <f>#REF!</f>
        <v>#REF!</v>
      </c>
      <c r="E113" s="346"/>
      <c r="F113" s="373" t="e">
        <f>D113-D114</f>
        <v>#REF!</v>
      </c>
      <c r="G113" s="373"/>
      <c r="H113" s="373"/>
      <c r="I113" s="116" t="s">
        <v>593</v>
      </c>
    </row>
    <row r="114" spans="1:9" ht="27.75" customHeight="1" x14ac:dyDescent="0.25">
      <c r="A114" s="361"/>
      <c r="B114" s="359"/>
      <c r="C114" s="364"/>
      <c r="D114" s="345" t="e">
        <f>#REF!</f>
        <v>#REF!</v>
      </c>
      <c r="E114" s="346"/>
      <c r="F114" s="116"/>
      <c r="G114" s="373" t="e">
        <f>#REF!</f>
        <v>#REF!</v>
      </c>
      <c r="H114" s="373"/>
      <c r="I114" s="373"/>
    </row>
    <row r="115" spans="1:9" ht="27.75" customHeight="1" x14ac:dyDescent="0.25">
      <c r="A115" s="360" t="s">
        <v>312</v>
      </c>
      <c r="B115" s="356" t="s">
        <v>543</v>
      </c>
      <c r="C115" s="364" t="s">
        <v>233</v>
      </c>
      <c r="D115" s="345" t="e">
        <f>#REF!</f>
        <v>#REF!</v>
      </c>
      <c r="E115" s="346"/>
      <c r="F115" s="373" t="e">
        <f>D115-D116</f>
        <v>#REF!</v>
      </c>
      <c r="G115" s="373"/>
      <c r="H115" s="373"/>
      <c r="I115" s="116" t="s">
        <v>593</v>
      </c>
    </row>
    <row r="116" spans="1:9" ht="27.75" customHeight="1" x14ac:dyDescent="0.25">
      <c r="A116" s="361"/>
      <c r="B116" s="356"/>
      <c r="C116" s="364"/>
      <c r="D116" s="345" t="e">
        <f>#REF!</f>
        <v>#REF!</v>
      </c>
      <c r="E116" s="346"/>
      <c r="F116" s="116"/>
      <c r="G116" s="373" t="e">
        <f>#REF!</f>
        <v>#REF!</v>
      </c>
      <c r="H116" s="373"/>
      <c r="I116" s="373"/>
    </row>
    <row r="117" spans="1:9" ht="27.75" customHeight="1" x14ac:dyDescent="0.25">
      <c r="A117" s="360" t="s">
        <v>307</v>
      </c>
      <c r="B117" s="356" t="s">
        <v>100</v>
      </c>
      <c r="C117" s="364" t="s">
        <v>234</v>
      </c>
      <c r="D117" s="345" t="e">
        <f>#REF!</f>
        <v>#REF!</v>
      </c>
      <c r="E117" s="346"/>
      <c r="F117" s="373" t="e">
        <f>D117-D118</f>
        <v>#REF!</v>
      </c>
      <c r="G117" s="373"/>
      <c r="H117" s="373"/>
      <c r="I117" s="116" t="s">
        <v>593</v>
      </c>
    </row>
    <row r="118" spans="1:9" ht="27.75" customHeight="1" x14ac:dyDescent="0.25">
      <c r="A118" s="361"/>
      <c r="B118" s="356"/>
      <c r="C118" s="364"/>
      <c r="D118" s="345" t="e">
        <f>#REF!</f>
        <v>#REF!</v>
      </c>
      <c r="E118" s="346"/>
      <c r="F118" s="116"/>
      <c r="G118" s="373" t="e">
        <f>#REF!</f>
        <v>#REF!</v>
      </c>
      <c r="H118" s="373"/>
      <c r="I118" s="373"/>
    </row>
    <row r="119" spans="1:9" ht="27.75" customHeight="1" x14ac:dyDescent="0.25">
      <c r="A119" s="360" t="s">
        <v>499</v>
      </c>
      <c r="B119" s="356" t="s">
        <v>557</v>
      </c>
      <c r="C119" s="364" t="s">
        <v>235</v>
      </c>
      <c r="D119" s="345" t="e">
        <f>#REF!</f>
        <v>#REF!</v>
      </c>
      <c r="E119" s="346"/>
      <c r="F119" s="373" t="e">
        <f>D119-D120</f>
        <v>#REF!</v>
      </c>
      <c r="G119" s="373"/>
      <c r="H119" s="373"/>
      <c r="I119" s="116" t="s">
        <v>593</v>
      </c>
    </row>
    <row r="120" spans="1:9" ht="27.75" customHeight="1" x14ac:dyDescent="0.25">
      <c r="A120" s="361"/>
      <c r="B120" s="356"/>
      <c r="C120" s="364"/>
      <c r="D120" s="345" t="e">
        <f>#REF!</f>
        <v>#REF!</v>
      </c>
      <c r="E120" s="346"/>
      <c r="F120" s="116"/>
      <c r="G120" s="373" t="e">
        <f>#REF!</f>
        <v>#REF!</v>
      </c>
      <c r="H120" s="373"/>
      <c r="I120" s="373"/>
    </row>
    <row r="121" spans="1:9" ht="27.75" customHeight="1" x14ac:dyDescent="0.25">
      <c r="A121" s="379" t="s">
        <v>144</v>
      </c>
      <c r="B121" s="380" t="s">
        <v>81</v>
      </c>
      <c r="C121" s="368" t="s">
        <v>236</v>
      </c>
      <c r="D121" s="320" t="e">
        <f>D123+D128+D130+D132+D134</f>
        <v>#REF!</v>
      </c>
      <c r="E121" s="321"/>
      <c r="F121" s="320" t="e">
        <f>D121-D122</f>
        <v>#REF!</v>
      </c>
      <c r="G121" s="322"/>
      <c r="H121" s="321"/>
      <c r="I121" s="155"/>
    </row>
    <row r="122" spans="1:9" ht="27.75" customHeight="1" x14ac:dyDescent="0.25">
      <c r="A122" s="379"/>
      <c r="B122" s="380"/>
      <c r="C122" s="368"/>
      <c r="D122" s="320" t="e">
        <f>D124+D129+D131+D133+D135</f>
        <v>#REF!</v>
      </c>
      <c r="E122" s="321"/>
      <c r="F122" s="155"/>
      <c r="G122" s="320" t="e">
        <f>G124+G129+G131+G133+G135</f>
        <v>#REF!</v>
      </c>
      <c r="H122" s="322"/>
      <c r="I122" s="321"/>
    </row>
    <row r="123" spans="1:9" ht="27.75" customHeight="1" x14ac:dyDescent="0.25">
      <c r="A123" s="358" t="s">
        <v>145</v>
      </c>
      <c r="B123" s="356" t="s">
        <v>558</v>
      </c>
      <c r="C123" s="364" t="s">
        <v>237</v>
      </c>
      <c r="D123" s="345" t="e">
        <f>#REF!</f>
        <v>#REF!</v>
      </c>
      <c r="E123" s="346"/>
      <c r="F123" s="373" t="e">
        <f>D123-D124</f>
        <v>#REF!</v>
      </c>
      <c r="G123" s="373"/>
      <c r="H123" s="373"/>
      <c r="I123" s="116" t="s">
        <v>593</v>
      </c>
    </row>
    <row r="124" spans="1:9" ht="27.75" customHeight="1" x14ac:dyDescent="0.25">
      <c r="A124" s="358"/>
      <c r="B124" s="356"/>
      <c r="C124" s="364"/>
      <c r="D124" s="345" t="e">
        <f>#REF!</f>
        <v>#REF!</v>
      </c>
      <c r="E124" s="346"/>
      <c r="F124" s="116"/>
      <c r="G124" s="373" t="e">
        <f>#REF!</f>
        <v>#REF!</v>
      </c>
      <c r="H124" s="373"/>
      <c r="I124" s="373"/>
    </row>
    <row r="125" spans="1:9" ht="15.15" customHeight="1" x14ac:dyDescent="0.25">
      <c r="A125" s="306" t="s">
        <v>583</v>
      </c>
      <c r="B125" s="309" t="s">
        <v>550</v>
      </c>
      <c r="C125" s="97" t="s">
        <v>451</v>
      </c>
      <c r="D125" s="315" t="s">
        <v>344</v>
      </c>
      <c r="E125" s="315"/>
      <c r="F125" s="315"/>
      <c r="G125" s="315"/>
      <c r="H125" s="311" t="s">
        <v>452</v>
      </c>
      <c r="I125" s="313"/>
    </row>
    <row r="126" spans="1:9" ht="15.15" customHeight="1" x14ac:dyDescent="0.25">
      <c r="A126" s="307"/>
      <c r="B126" s="310"/>
      <c r="C126" s="100" t="s">
        <v>457</v>
      </c>
      <c r="D126" s="98">
        <v>1</v>
      </c>
      <c r="E126" s="98" t="s">
        <v>538</v>
      </c>
      <c r="F126" s="315" t="s">
        <v>539</v>
      </c>
      <c r="G126" s="315"/>
      <c r="H126" s="381" t="s">
        <v>444</v>
      </c>
      <c r="I126" s="382"/>
    </row>
    <row r="127" spans="1:9" ht="15.15" customHeight="1" x14ac:dyDescent="0.25">
      <c r="A127" s="308" t="s">
        <v>453</v>
      </c>
      <c r="B127" s="99" t="s">
        <v>454</v>
      </c>
      <c r="C127" s="102" t="s">
        <v>455</v>
      </c>
      <c r="D127" s="142"/>
      <c r="E127" s="98" t="s">
        <v>540</v>
      </c>
      <c r="F127" s="315"/>
      <c r="G127" s="315"/>
      <c r="H127" s="381" t="s">
        <v>541</v>
      </c>
      <c r="I127" s="382"/>
    </row>
    <row r="128" spans="1:9" ht="28.5" customHeight="1" x14ac:dyDescent="0.25">
      <c r="A128" s="360" t="s">
        <v>116</v>
      </c>
      <c r="B128" s="356" t="s">
        <v>361</v>
      </c>
      <c r="C128" s="364" t="s">
        <v>238</v>
      </c>
      <c r="D128" s="345" t="e">
        <f>#REF!</f>
        <v>#REF!</v>
      </c>
      <c r="E128" s="346"/>
      <c r="F128" s="373" t="e">
        <f>D128-D129</f>
        <v>#REF!</v>
      </c>
      <c r="G128" s="373"/>
      <c r="H128" s="373"/>
      <c r="I128" s="116" t="s">
        <v>593</v>
      </c>
    </row>
    <row r="129" spans="1:9" ht="28.5" customHeight="1" x14ac:dyDescent="0.25">
      <c r="A129" s="361"/>
      <c r="B129" s="356"/>
      <c r="C129" s="364"/>
      <c r="D129" s="345" t="e">
        <f>#REF!</f>
        <v>#REF!</v>
      </c>
      <c r="E129" s="346"/>
      <c r="F129" s="116"/>
      <c r="G129" s="373" t="e">
        <f>#REF!</f>
        <v>#REF!</v>
      </c>
      <c r="H129" s="373"/>
      <c r="I129" s="373"/>
    </row>
    <row r="130" spans="1:9" ht="28.5" customHeight="1" x14ac:dyDescent="0.25">
      <c r="A130" s="360" t="s">
        <v>117</v>
      </c>
      <c r="B130" s="356" t="s">
        <v>424</v>
      </c>
      <c r="C130" s="364" t="s">
        <v>239</v>
      </c>
      <c r="D130" s="345" t="e">
        <f>#REF!</f>
        <v>#REF!</v>
      </c>
      <c r="E130" s="346"/>
      <c r="F130" s="373" t="e">
        <f>D130-D131</f>
        <v>#REF!</v>
      </c>
      <c r="G130" s="373"/>
      <c r="H130" s="373"/>
      <c r="I130" s="116" t="s">
        <v>593</v>
      </c>
    </row>
    <row r="131" spans="1:9" ht="28.5" customHeight="1" x14ac:dyDescent="0.25">
      <c r="A131" s="361"/>
      <c r="B131" s="356"/>
      <c r="C131" s="364"/>
      <c r="D131" s="345" t="e">
        <f>#REF!</f>
        <v>#REF!</v>
      </c>
      <c r="E131" s="346"/>
      <c r="F131" s="116"/>
      <c r="G131" s="373" t="e">
        <f>#REF!</f>
        <v>#REF!</v>
      </c>
      <c r="H131" s="373"/>
      <c r="I131" s="373"/>
    </row>
    <row r="132" spans="1:9" ht="28.5" customHeight="1" x14ac:dyDescent="0.25">
      <c r="A132" s="360" t="s">
        <v>118</v>
      </c>
      <c r="B132" s="356" t="s">
        <v>362</v>
      </c>
      <c r="C132" s="364" t="s">
        <v>240</v>
      </c>
      <c r="D132" s="345" t="e">
        <f>#REF!</f>
        <v>#REF!</v>
      </c>
      <c r="E132" s="346"/>
      <c r="F132" s="373" t="e">
        <f>D132-D133</f>
        <v>#REF!</v>
      </c>
      <c r="G132" s="373"/>
      <c r="H132" s="373"/>
      <c r="I132" s="116" t="s">
        <v>593</v>
      </c>
    </row>
    <row r="133" spans="1:9" ht="28.5" customHeight="1" x14ac:dyDescent="0.25">
      <c r="A133" s="361"/>
      <c r="B133" s="356"/>
      <c r="C133" s="364"/>
      <c r="D133" s="345" t="e">
        <f>#REF!</f>
        <v>#REF!</v>
      </c>
      <c r="E133" s="346"/>
      <c r="F133" s="116"/>
      <c r="G133" s="373" t="e">
        <f>#REF!</f>
        <v>#REF!</v>
      </c>
      <c r="H133" s="373"/>
      <c r="I133" s="373"/>
    </row>
    <row r="134" spans="1:9" ht="28.5" customHeight="1" x14ac:dyDescent="0.25">
      <c r="A134" s="360" t="s">
        <v>332</v>
      </c>
      <c r="B134" s="290" t="s">
        <v>503</v>
      </c>
      <c r="C134" s="364" t="s">
        <v>241</v>
      </c>
      <c r="D134" s="345" t="e">
        <f>#REF!</f>
        <v>#REF!</v>
      </c>
      <c r="E134" s="346"/>
      <c r="F134" s="373" t="e">
        <f>D134-D135</f>
        <v>#REF!</v>
      </c>
      <c r="G134" s="373"/>
      <c r="H134" s="373"/>
      <c r="I134" s="116" t="s">
        <v>593</v>
      </c>
    </row>
    <row r="135" spans="1:9" ht="28.5" customHeight="1" x14ac:dyDescent="0.25">
      <c r="A135" s="361"/>
      <c r="B135" s="290"/>
      <c r="C135" s="364"/>
      <c r="D135" s="345" t="e">
        <f>#REF!</f>
        <v>#REF!</v>
      </c>
      <c r="E135" s="346"/>
      <c r="F135" s="116"/>
      <c r="G135" s="373" t="e">
        <f>#REF!</f>
        <v>#REF!</v>
      </c>
      <c r="H135" s="373"/>
      <c r="I135" s="373"/>
    </row>
    <row r="136" spans="1:9" ht="28.5" customHeight="1" x14ac:dyDescent="0.25">
      <c r="A136" s="379" t="s">
        <v>124</v>
      </c>
      <c r="B136" s="295" t="s">
        <v>469</v>
      </c>
      <c r="C136" s="368" t="s">
        <v>242</v>
      </c>
      <c r="D136" s="297" t="e">
        <f>D138+D140+D142+D144</f>
        <v>#REF!</v>
      </c>
      <c r="E136" s="297"/>
      <c r="F136" s="297" t="e">
        <f>D136-D137</f>
        <v>#REF!</v>
      </c>
      <c r="G136" s="297"/>
      <c r="H136" s="297"/>
      <c r="I136" s="155"/>
    </row>
    <row r="137" spans="1:9" ht="28.5" customHeight="1" x14ac:dyDescent="0.25">
      <c r="A137" s="379"/>
      <c r="B137" s="295"/>
      <c r="C137" s="368"/>
      <c r="D137" s="297" t="e">
        <f>D139+D141+D143+D145</f>
        <v>#REF!</v>
      </c>
      <c r="E137" s="297"/>
      <c r="F137" s="155"/>
      <c r="G137" s="297" t="e">
        <f>G139+G141+G143+G145</f>
        <v>#REF!</v>
      </c>
      <c r="H137" s="297"/>
      <c r="I137" s="297"/>
    </row>
    <row r="138" spans="1:9" ht="28.5" customHeight="1" x14ac:dyDescent="0.25">
      <c r="A138" s="358" t="s">
        <v>470</v>
      </c>
      <c r="B138" s="356" t="s">
        <v>84</v>
      </c>
      <c r="C138" s="364" t="s">
        <v>243</v>
      </c>
      <c r="D138" s="345" t="e">
        <f>#REF!</f>
        <v>#REF!</v>
      </c>
      <c r="E138" s="346"/>
      <c r="F138" s="373" t="e">
        <f>D138-D139</f>
        <v>#REF!</v>
      </c>
      <c r="G138" s="373"/>
      <c r="H138" s="373"/>
      <c r="I138" s="116" t="s">
        <v>593</v>
      </c>
    </row>
    <row r="139" spans="1:9" ht="28.5" customHeight="1" x14ac:dyDescent="0.25">
      <c r="A139" s="358"/>
      <c r="B139" s="356"/>
      <c r="C139" s="364"/>
      <c r="D139" s="345" t="e">
        <f>#REF!</f>
        <v>#REF!</v>
      </c>
      <c r="E139" s="346"/>
      <c r="F139" s="116"/>
      <c r="G139" s="373" t="e">
        <f>#REF!</f>
        <v>#REF!</v>
      </c>
      <c r="H139" s="373"/>
      <c r="I139" s="373"/>
    </row>
    <row r="140" spans="1:9" ht="28.5" customHeight="1" x14ac:dyDescent="0.25">
      <c r="A140" s="360" t="s">
        <v>110</v>
      </c>
      <c r="B140" s="356" t="s">
        <v>82</v>
      </c>
      <c r="C140" s="364" t="s">
        <v>244</v>
      </c>
      <c r="D140" s="345" t="e">
        <f>#REF!</f>
        <v>#REF!</v>
      </c>
      <c r="E140" s="346"/>
      <c r="F140" s="373" t="e">
        <f>D140-D141</f>
        <v>#REF!</v>
      </c>
      <c r="G140" s="373"/>
      <c r="H140" s="373"/>
      <c r="I140" s="116" t="s">
        <v>593</v>
      </c>
    </row>
    <row r="141" spans="1:9" ht="28.5" customHeight="1" x14ac:dyDescent="0.25">
      <c r="A141" s="361"/>
      <c r="B141" s="356"/>
      <c r="C141" s="364"/>
      <c r="D141" s="345" t="e">
        <f>#REF!</f>
        <v>#REF!</v>
      </c>
      <c r="E141" s="346"/>
      <c r="F141" s="116"/>
      <c r="G141" s="373" t="e">
        <f>#REF!</f>
        <v>#REF!</v>
      </c>
      <c r="H141" s="373"/>
      <c r="I141" s="373"/>
    </row>
    <row r="142" spans="1:9" ht="28.5" customHeight="1" x14ac:dyDescent="0.25">
      <c r="A142" s="360" t="s">
        <v>111</v>
      </c>
      <c r="B142" s="356" t="s">
        <v>85</v>
      </c>
      <c r="C142" s="364" t="s">
        <v>245</v>
      </c>
      <c r="D142" s="345" t="e">
        <f>#REF!</f>
        <v>#REF!</v>
      </c>
      <c r="E142" s="346"/>
      <c r="F142" s="373" t="e">
        <f>D142-D143</f>
        <v>#REF!</v>
      </c>
      <c r="G142" s="373"/>
      <c r="H142" s="373"/>
      <c r="I142" s="116" t="s">
        <v>593</v>
      </c>
    </row>
    <row r="143" spans="1:9" ht="28.5" customHeight="1" x14ac:dyDescent="0.25">
      <c r="A143" s="361"/>
      <c r="B143" s="356"/>
      <c r="C143" s="364"/>
      <c r="D143" s="345" t="e">
        <f>#REF!</f>
        <v>#REF!</v>
      </c>
      <c r="E143" s="346"/>
      <c r="F143" s="116"/>
      <c r="G143" s="373" t="e">
        <f>#REF!</f>
        <v>#REF!</v>
      </c>
      <c r="H143" s="373"/>
      <c r="I143" s="373"/>
    </row>
    <row r="144" spans="1:9" ht="28.5" customHeight="1" x14ac:dyDescent="0.25">
      <c r="A144" s="360" t="s">
        <v>112</v>
      </c>
      <c r="B144" s="356" t="s">
        <v>83</v>
      </c>
      <c r="C144" s="364" t="s">
        <v>246</v>
      </c>
      <c r="D144" s="345" t="e">
        <f>#REF!</f>
        <v>#REF!</v>
      </c>
      <c r="E144" s="346"/>
      <c r="F144" s="373" t="e">
        <f>D144-D145</f>
        <v>#REF!</v>
      </c>
      <c r="G144" s="373"/>
      <c r="H144" s="373"/>
      <c r="I144" s="116" t="s">
        <v>593</v>
      </c>
    </row>
    <row r="145" spans="1:9" ht="28.5" customHeight="1" x14ac:dyDescent="0.25">
      <c r="A145" s="361"/>
      <c r="B145" s="356"/>
      <c r="C145" s="364"/>
      <c r="D145" s="345" t="e">
        <f>#REF!</f>
        <v>#REF!</v>
      </c>
      <c r="E145" s="346"/>
      <c r="F145" s="116"/>
      <c r="G145" s="373" t="e">
        <f>#REF!</f>
        <v>#REF!</v>
      </c>
      <c r="H145" s="373"/>
      <c r="I145" s="373"/>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21" x14ac:dyDescent="0.25">
      <c r="A1" s="183" t="s">
        <v>997</v>
      </c>
      <c r="B1" s="183" t="s">
        <v>1010</v>
      </c>
      <c r="C1" s="172" t="s">
        <v>1011</v>
      </c>
      <c r="D1" s="183" t="s">
        <v>1012</v>
      </c>
      <c r="E1" s="183" t="s">
        <v>459</v>
      </c>
      <c r="F1" s="22"/>
      <c r="G1" s="22"/>
    </row>
    <row r="2" spans="1:7" ht="33" customHeight="1" x14ac:dyDescent="0.25">
      <c r="A2" s="119"/>
      <c r="B2" s="120" t="s">
        <v>1013</v>
      </c>
      <c r="C2" s="190" t="s">
        <v>838</v>
      </c>
      <c r="D2" s="123" t="e">
        <f>D3+D24+D66</f>
        <v>#REF!</v>
      </c>
      <c r="E2" s="123" t="e">
        <f>E3+E24+E66</f>
        <v>#REF!</v>
      </c>
      <c r="F2" s="23"/>
      <c r="G2" s="23"/>
    </row>
    <row r="3" spans="1:7" ht="30" customHeight="1" x14ac:dyDescent="0.25">
      <c r="A3" s="193" t="s">
        <v>107</v>
      </c>
      <c r="B3" s="120" t="s">
        <v>1014</v>
      </c>
      <c r="C3" s="190" t="s">
        <v>839</v>
      </c>
      <c r="D3" s="123" t="e">
        <f>D4+D8+D9+D10+D13+D16+D20+D23</f>
        <v>#REF!</v>
      </c>
      <c r="E3" s="123" t="e">
        <f>E4+E8+E9+E10+E13+E16+E20+E23</f>
        <v>#REF!</v>
      </c>
      <c r="F3" s="24"/>
      <c r="G3" s="24"/>
    </row>
    <row r="4" spans="1:7" ht="30" customHeight="1" x14ac:dyDescent="0.25">
      <c r="A4" s="193" t="s">
        <v>128</v>
      </c>
      <c r="B4" s="120" t="s">
        <v>1015</v>
      </c>
      <c r="C4" s="190" t="s">
        <v>840</v>
      </c>
      <c r="D4" s="123" t="e">
        <f>D5+D6+D7</f>
        <v>#REF!</v>
      </c>
      <c r="E4" s="123" t="e">
        <f>E5+E6+E7</f>
        <v>#REF!</v>
      </c>
      <c r="F4" s="24"/>
      <c r="G4" s="24"/>
    </row>
    <row r="5" spans="1:7" ht="30" customHeight="1" x14ac:dyDescent="0.25">
      <c r="A5" s="194" t="s">
        <v>129</v>
      </c>
      <c r="B5" s="121" t="s">
        <v>1016</v>
      </c>
      <c r="C5" s="189" t="s">
        <v>841</v>
      </c>
      <c r="D5" s="209" t="e">
        <f>#REF!</f>
        <v>#REF!</v>
      </c>
      <c r="E5" s="209" t="e">
        <f>#REF!</f>
        <v>#REF!</v>
      </c>
      <c r="F5" s="24"/>
      <c r="G5" s="24"/>
    </row>
    <row r="6" spans="1:7" ht="30" customHeight="1" x14ac:dyDescent="0.25">
      <c r="A6" s="194" t="s">
        <v>130</v>
      </c>
      <c r="B6" s="121" t="s">
        <v>1017</v>
      </c>
      <c r="C6" s="189" t="s">
        <v>842</v>
      </c>
      <c r="D6" s="209" t="e">
        <f>#REF!</f>
        <v>#REF!</v>
      </c>
      <c r="E6" s="209" t="e">
        <f>#REF!</f>
        <v>#REF!</v>
      </c>
      <c r="F6" s="24"/>
      <c r="G6" s="24"/>
    </row>
    <row r="7" spans="1:7" ht="30" customHeight="1" x14ac:dyDescent="0.25">
      <c r="A7" s="194" t="s">
        <v>131</v>
      </c>
      <c r="B7" s="121" t="s">
        <v>1018</v>
      </c>
      <c r="C7" s="189" t="s">
        <v>843</v>
      </c>
      <c r="D7" s="209" t="e">
        <f>#REF!</f>
        <v>#REF!</v>
      </c>
      <c r="E7" s="209" t="e">
        <f>#REF!</f>
        <v>#REF!</v>
      </c>
      <c r="F7" s="24"/>
      <c r="G7" s="24"/>
    </row>
    <row r="8" spans="1:7" ht="30" customHeight="1" x14ac:dyDescent="0.25">
      <c r="A8" s="193" t="s">
        <v>132</v>
      </c>
      <c r="B8" s="120" t="s">
        <v>1019</v>
      </c>
      <c r="C8" s="190" t="s">
        <v>844</v>
      </c>
      <c r="D8" s="209" t="e">
        <f>#REF!</f>
        <v>#REF!</v>
      </c>
      <c r="E8" s="209" t="e">
        <f>#REF!</f>
        <v>#REF!</v>
      </c>
      <c r="F8" s="24"/>
      <c r="G8" s="24"/>
    </row>
    <row r="9" spans="1:7" ht="30" customHeight="1" x14ac:dyDescent="0.25">
      <c r="A9" s="193" t="s">
        <v>134</v>
      </c>
      <c r="B9" s="120" t="s">
        <v>368</v>
      </c>
      <c r="C9" s="190" t="s">
        <v>845</v>
      </c>
      <c r="D9" s="209" t="e">
        <f>#REF!</f>
        <v>#REF!</v>
      </c>
      <c r="E9" s="209" t="e">
        <f>#REF!</f>
        <v>#REF!</v>
      </c>
      <c r="F9" s="24"/>
      <c r="G9" s="24"/>
    </row>
    <row r="10" spans="1:7" ht="30" customHeight="1" x14ac:dyDescent="0.25">
      <c r="A10" s="193" t="s">
        <v>136</v>
      </c>
      <c r="B10" s="120" t="s">
        <v>1020</v>
      </c>
      <c r="C10" s="190" t="s">
        <v>846</v>
      </c>
      <c r="D10" s="123" t="e">
        <f>D11+D12</f>
        <v>#REF!</v>
      </c>
      <c r="E10" s="123" t="e">
        <f>E11+E12</f>
        <v>#REF!</v>
      </c>
      <c r="F10" s="24"/>
      <c r="G10" s="24"/>
    </row>
    <row r="11" spans="1:7" ht="30" customHeight="1" x14ac:dyDescent="0.25">
      <c r="A11" s="194" t="s">
        <v>137</v>
      </c>
      <c r="B11" s="121" t="s">
        <v>1021</v>
      </c>
      <c r="C11" s="189" t="s">
        <v>847</v>
      </c>
      <c r="D11" s="209" t="e">
        <f>#REF!</f>
        <v>#REF!</v>
      </c>
      <c r="E11" s="209" t="e">
        <f>#REF!</f>
        <v>#REF!</v>
      </c>
      <c r="F11" s="24"/>
      <c r="G11" s="24"/>
    </row>
    <row r="12" spans="1:7" ht="30" customHeight="1" x14ac:dyDescent="0.25">
      <c r="A12" s="152" t="s">
        <v>547</v>
      </c>
      <c r="B12" s="121" t="s">
        <v>1022</v>
      </c>
      <c r="C12" s="189" t="s">
        <v>848</v>
      </c>
      <c r="D12" s="209" t="e">
        <f>#REF!</f>
        <v>#REF!</v>
      </c>
      <c r="E12" s="209" t="e">
        <f>#REF!</f>
        <v>#REF!</v>
      </c>
      <c r="F12" s="24"/>
      <c r="G12" s="24"/>
    </row>
    <row r="13" spans="1:7" ht="30" customHeight="1" x14ac:dyDescent="0.25">
      <c r="A13" s="193" t="s">
        <v>138</v>
      </c>
      <c r="B13" s="120" t="s">
        <v>1023</v>
      </c>
      <c r="C13" s="190" t="s">
        <v>849</v>
      </c>
      <c r="D13" s="123" t="e">
        <f>D14+D15</f>
        <v>#REF!</v>
      </c>
      <c r="E13" s="123" t="e">
        <f>E14+E15</f>
        <v>#REF!</v>
      </c>
      <c r="F13" s="24"/>
      <c r="G13" s="24"/>
    </row>
    <row r="14" spans="1:7" ht="30" customHeight="1" x14ac:dyDescent="0.25">
      <c r="A14" s="194" t="s">
        <v>851</v>
      </c>
      <c r="B14" s="121" t="s">
        <v>1024</v>
      </c>
      <c r="C14" s="189" t="s">
        <v>850</v>
      </c>
      <c r="D14" s="209" t="e">
        <f>#REF!</f>
        <v>#REF!</v>
      </c>
      <c r="E14" s="209" t="e">
        <f>#REF!</f>
        <v>#REF!</v>
      </c>
      <c r="F14" s="24"/>
      <c r="G14" s="24"/>
    </row>
    <row r="15" spans="1:7" ht="30" customHeight="1" x14ac:dyDescent="0.25">
      <c r="A15" s="152" t="s">
        <v>547</v>
      </c>
      <c r="B15" s="121" t="s">
        <v>1025</v>
      </c>
      <c r="C15" s="189" t="s">
        <v>852</v>
      </c>
      <c r="D15" s="209" t="e">
        <f>#REF!</f>
        <v>#REF!</v>
      </c>
      <c r="E15" s="209" t="e">
        <f>#REF!</f>
        <v>#REF!</v>
      </c>
      <c r="F15" s="24"/>
      <c r="G15" s="24"/>
    </row>
    <row r="16" spans="1:7" ht="30" customHeight="1" x14ac:dyDescent="0.25">
      <c r="A16" s="193" t="s">
        <v>853</v>
      </c>
      <c r="B16" s="120" t="s">
        <v>1026</v>
      </c>
      <c r="C16" s="190" t="s">
        <v>854</v>
      </c>
      <c r="D16" s="123" t="e">
        <f>D17+D18+D19</f>
        <v>#REF!</v>
      </c>
      <c r="E16" s="123" t="e">
        <f>E17+E18+E19</f>
        <v>#REF!</v>
      </c>
      <c r="F16" s="24"/>
      <c r="G16" s="24"/>
    </row>
    <row r="17" spans="1:7" ht="30" customHeight="1" x14ac:dyDescent="0.25">
      <c r="A17" s="194" t="s">
        <v>855</v>
      </c>
      <c r="B17" s="121" t="s">
        <v>1027</v>
      </c>
      <c r="C17" s="189" t="s">
        <v>856</v>
      </c>
      <c r="D17" s="209" t="e">
        <f>#REF!</f>
        <v>#REF!</v>
      </c>
      <c r="E17" s="209" t="e">
        <f>#REF!</f>
        <v>#REF!</v>
      </c>
      <c r="F17" s="24"/>
      <c r="G17" s="24"/>
    </row>
    <row r="18" spans="1:7" ht="30" customHeight="1" x14ac:dyDescent="0.25">
      <c r="A18" s="152" t="s">
        <v>547</v>
      </c>
      <c r="B18" s="121" t="s">
        <v>1028</v>
      </c>
      <c r="C18" s="189" t="s">
        <v>857</v>
      </c>
      <c r="D18" s="209" t="e">
        <f>#REF!</f>
        <v>#REF!</v>
      </c>
      <c r="E18" s="209" t="e">
        <f>#REF!</f>
        <v>#REF!</v>
      </c>
      <c r="F18" s="24"/>
      <c r="G18" s="24"/>
    </row>
    <row r="19" spans="1:7" ht="30" customHeight="1" x14ac:dyDescent="0.25">
      <c r="A19" s="152" t="s">
        <v>324</v>
      </c>
      <c r="B19" s="121" t="s">
        <v>1029</v>
      </c>
      <c r="C19" s="189" t="s">
        <v>858</v>
      </c>
      <c r="D19" s="209" t="e">
        <f>#REF!</f>
        <v>#REF!</v>
      </c>
      <c r="E19" s="209" t="e">
        <f>#REF!</f>
        <v>#REF!</v>
      </c>
      <c r="F19" s="24"/>
      <c r="G19" s="24"/>
    </row>
    <row r="20" spans="1:7" ht="30" customHeight="1" x14ac:dyDescent="0.25">
      <c r="A20" s="193" t="s">
        <v>859</v>
      </c>
      <c r="B20" s="120" t="s">
        <v>1030</v>
      </c>
      <c r="C20" s="190" t="s">
        <v>860</v>
      </c>
      <c r="D20" s="123" t="e">
        <f>D21+D22</f>
        <v>#REF!</v>
      </c>
      <c r="E20" s="123" t="e">
        <f>E21+E22</f>
        <v>#REF!</v>
      </c>
      <c r="F20" s="24"/>
      <c r="G20" s="24"/>
    </row>
    <row r="21" spans="1:7" ht="30" customHeight="1" x14ac:dyDescent="0.25">
      <c r="A21" s="194" t="s">
        <v>137</v>
      </c>
      <c r="B21" s="145" t="s">
        <v>373</v>
      </c>
      <c r="C21" s="177" t="s">
        <v>861</v>
      </c>
      <c r="D21" s="209" t="e">
        <f>#REF!</f>
        <v>#REF!</v>
      </c>
      <c r="E21" s="209" t="e">
        <f>#REF!</f>
        <v>#REF!</v>
      </c>
      <c r="F21" s="24"/>
      <c r="G21" s="24"/>
    </row>
    <row r="22" spans="1:7" ht="30" customHeight="1" x14ac:dyDescent="0.25">
      <c r="A22" s="194" t="s">
        <v>125</v>
      </c>
      <c r="B22" s="145" t="s">
        <v>374</v>
      </c>
      <c r="C22" s="177" t="s">
        <v>862</v>
      </c>
      <c r="D22" s="209" t="e">
        <f>#REF!</f>
        <v>#REF!</v>
      </c>
      <c r="E22" s="209" t="e">
        <f>#REF!</f>
        <v>#REF!</v>
      </c>
      <c r="F22" s="24"/>
      <c r="G22" s="24"/>
    </row>
    <row r="23" spans="1:7" ht="47.25" customHeight="1" x14ac:dyDescent="0.25">
      <c r="A23" s="193" t="s">
        <v>863</v>
      </c>
      <c r="B23" s="147" t="s">
        <v>1031</v>
      </c>
      <c r="C23" s="174" t="s">
        <v>279</v>
      </c>
      <c r="D23" s="156" t="e">
        <f>#REF!</f>
        <v>#REF!</v>
      </c>
      <c r="E23" s="156" t="e">
        <f>#REF!</f>
        <v>#REF!</v>
      </c>
      <c r="F23" s="24"/>
      <c r="G23" s="24"/>
    </row>
    <row r="24" spans="1:7" ht="30" customHeight="1" x14ac:dyDescent="0.25">
      <c r="A24" s="193" t="s">
        <v>108</v>
      </c>
      <c r="B24" s="147" t="s">
        <v>1032</v>
      </c>
      <c r="C24" s="174" t="s">
        <v>280</v>
      </c>
      <c r="D24" s="156" t="e">
        <f>D25+D42+D45+D46+D60+D65+D63</f>
        <v>#REF!</v>
      </c>
      <c r="E24" s="156" t="e">
        <f>E25+E42+E45+E46+E60+E65+E63</f>
        <v>#REF!</v>
      </c>
      <c r="F24" s="24"/>
      <c r="G24" s="24"/>
    </row>
    <row r="25" spans="1:7" ht="30" customHeight="1" x14ac:dyDescent="0.25">
      <c r="A25" s="193" t="s">
        <v>109</v>
      </c>
      <c r="B25" s="147" t="s">
        <v>1033</v>
      </c>
      <c r="C25" s="174" t="s">
        <v>281</v>
      </c>
      <c r="D25" s="156" t="e">
        <f>D26+D30+D31+D33+D34+D35+D36+D37+D38+D39+D40+D41</f>
        <v>#REF!</v>
      </c>
      <c r="E25" s="156" t="e">
        <f>E26+E30+E31+E33+E34+E35+E36+E37+E38+E39+E40+E41</f>
        <v>#REF!</v>
      </c>
      <c r="F25" s="23"/>
      <c r="G25" s="23"/>
    </row>
    <row r="26" spans="1:7" ht="30" customHeight="1" x14ac:dyDescent="0.25">
      <c r="A26" s="193" t="s">
        <v>139</v>
      </c>
      <c r="B26" s="147" t="s">
        <v>1034</v>
      </c>
      <c r="C26" s="174" t="s">
        <v>282</v>
      </c>
      <c r="D26" s="157" t="e">
        <f>D27+D28+D29</f>
        <v>#REF!</v>
      </c>
      <c r="E26" s="157" t="e">
        <f>E27+E28+E29</f>
        <v>#REF!</v>
      </c>
      <c r="F26" s="24"/>
      <c r="G26" s="24"/>
    </row>
    <row r="27" spans="1:7" ht="33.75" customHeight="1" x14ac:dyDescent="0.25">
      <c r="A27" s="152" t="s">
        <v>864</v>
      </c>
      <c r="B27" s="145" t="s">
        <v>1035</v>
      </c>
      <c r="C27" s="177" t="s">
        <v>283</v>
      </c>
      <c r="D27" s="209" t="e">
        <f>#REF!</f>
        <v>#REF!</v>
      </c>
      <c r="E27" s="209" t="e">
        <f>#REF!</f>
        <v>#REF!</v>
      </c>
      <c r="F27" s="24"/>
      <c r="G27" s="24"/>
    </row>
    <row r="28" spans="1:7" ht="30" customHeight="1" x14ac:dyDescent="0.25">
      <c r="A28" s="152" t="s">
        <v>865</v>
      </c>
      <c r="B28" s="145" t="s">
        <v>1036</v>
      </c>
      <c r="C28" s="177" t="s">
        <v>284</v>
      </c>
      <c r="D28" s="209" t="e">
        <f>#REF!</f>
        <v>#REF!</v>
      </c>
      <c r="E28" s="209" t="e">
        <f>#REF!</f>
        <v>#REF!</v>
      </c>
      <c r="F28" s="24"/>
      <c r="G28" s="24"/>
    </row>
    <row r="29" spans="1:7" ht="30" customHeight="1" x14ac:dyDescent="0.25">
      <c r="A29" s="152" t="s">
        <v>866</v>
      </c>
      <c r="B29" s="145" t="s">
        <v>1037</v>
      </c>
      <c r="C29" s="177" t="s">
        <v>285</v>
      </c>
      <c r="D29" s="209" t="e">
        <f>#REF!</f>
        <v>#REF!</v>
      </c>
      <c r="E29" s="209" t="e">
        <f>#REF!</f>
        <v>#REF!</v>
      </c>
      <c r="F29" s="24"/>
      <c r="G29" s="24"/>
    </row>
    <row r="30" spans="1:7" ht="30" customHeight="1" x14ac:dyDescent="0.25">
      <c r="A30" s="194" t="s">
        <v>130</v>
      </c>
      <c r="B30" s="145" t="s">
        <v>977</v>
      </c>
      <c r="C30" s="177" t="s">
        <v>286</v>
      </c>
      <c r="D30" s="209" t="e">
        <f>#REF!</f>
        <v>#REF!</v>
      </c>
      <c r="E30" s="209" t="e">
        <f>#REF!</f>
        <v>#REF!</v>
      </c>
      <c r="F30" s="24"/>
      <c r="G30" s="24"/>
    </row>
    <row r="31" spans="1:7" ht="30" customHeight="1" x14ac:dyDescent="0.25">
      <c r="A31" s="194" t="s">
        <v>131</v>
      </c>
      <c r="B31" s="145" t="s">
        <v>1038</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1039</v>
      </c>
      <c r="C33" s="177" t="s">
        <v>288</v>
      </c>
      <c r="D33" s="209" t="e">
        <f>#REF!</f>
        <v>#REF!</v>
      </c>
      <c r="E33" s="209" t="e">
        <f>#REF!</f>
        <v>#REF!</v>
      </c>
      <c r="F33" s="24"/>
      <c r="G33" s="24"/>
    </row>
    <row r="34" spans="1:20" ht="27.75" customHeight="1" x14ac:dyDescent="0.25">
      <c r="A34" s="152" t="s">
        <v>331</v>
      </c>
      <c r="B34" s="145" t="s">
        <v>1040</v>
      </c>
      <c r="C34" s="177" t="s">
        <v>289</v>
      </c>
      <c r="D34" s="209" t="e">
        <f>#REF!</f>
        <v>#REF!</v>
      </c>
      <c r="E34" s="209" t="e">
        <f>#REF!</f>
        <v>#REF!</v>
      </c>
      <c r="F34" s="24"/>
      <c r="G34" s="24"/>
    </row>
    <row r="35" spans="1:20" ht="30" customHeight="1" x14ac:dyDescent="0.25">
      <c r="A35" s="152" t="s">
        <v>323</v>
      </c>
      <c r="B35" s="145" t="s">
        <v>376</v>
      </c>
      <c r="C35" s="177" t="s">
        <v>290</v>
      </c>
      <c r="D35" s="209" t="e">
        <f>#REF!</f>
        <v>#REF!</v>
      </c>
      <c r="E35" s="209" t="e">
        <f>#REF!</f>
        <v>#REF!</v>
      </c>
      <c r="F35" s="24"/>
      <c r="G35" s="24"/>
    </row>
    <row r="36" spans="1:20" ht="30" customHeight="1" x14ac:dyDescent="0.25">
      <c r="A36" s="152" t="s">
        <v>325</v>
      </c>
      <c r="B36" s="145" t="s">
        <v>377</v>
      </c>
      <c r="C36" s="177" t="s">
        <v>291</v>
      </c>
      <c r="D36" s="209" t="e">
        <f>#REF!</f>
        <v>#REF!</v>
      </c>
      <c r="E36" s="209" t="e">
        <f>#REF!</f>
        <v>#REF!</v>
      </c>
      <c r="F36" s="24"/>
      <c r="G36" s="24"/>
    </row>
    <row r="37" spans="1:20" ht="30" customHeight="1" x14ac:dyDescent="0.25">
      <c r="A37" s="152" t="s">
        <v>867</v>
      </c>
      <c r="B37" s="145" t="s">
        <v>1041</v>
      </c>
      <c r="C37" s="177" t="s">
        <v>327</v>
      </c>
      <c r="D37" s="209" t="e">
        <f>#REF!</f>
        <v>#REF!</v>
      </c>
      <c r="E37" s="209" t="e">
        <f>#REF!</f>
        <v>#REF!</v>
      </c>
      <c r="F37" s="24"/>
      <c r="G37" s="24"/>
    </row>
    <row r="38" spans="1:20" ht="30" customHeight="1" x14ac:dyDescent="0.25">
      <c r="A38" s="152" t="s">
        <v>811</v>
      </c>
      <c r="B38" s="145" t="s">
        <v>1042</v>
      </c>
      <c r="C38" s="177" t="s">
        <v>292</v>
      </c>
      <c r="D38" s="209" t="e">
        <f>#REF!</f>
        <v>#REF!</v>
      </c>
      <c r="E38" s="209" t="e">
        <f>#REF!</f>
        <v>#REF!</v>
      </c>
      <c r="F38" s="25"/>
      <c r="G38" s="26"/>
      <c r="H38" s="27"/>
    </row>
    <row r="39" spans="1:20" ht="30" customHeight="1" x14ac:dyDescent="0.25">
      <c r="A39" s="152" t="s">
        <v>659</v>
      </c>
      <c r="B39" s="145" t="s">
        <v>1043</v>
      </c>
      <c r="C39" s="177" t="s">
        <v>293</v>
      </c>
      <c r="D39" s="209" t="e">
        <f>#REF!</f>
        <v>#REF!</v>
      </c>
      <c r="E39" s="209" t="e">
        <f>#REF!</f>
        <v>#REF!</v>
      </c>
      <c r="F39" s="24"/>
      <c r="G39" s="24"/>
    </row>
    <row r="40" spans="1:20" ht="30" customHeight="1" x14ac:dyDescent="0.25">
      <c r="A40" s="152" t="s">
        <v>812</v>
      </c>
      <c r="B40" s="145" t="s">
        <v>1044</v>
      </c>
      <c r="C40" s="177" t="s">
        <v>600</v>
      </c>
      <c r="D40" s="209" t="e">
        <f>#REF!</f>
        <v>#REF!</v>
      </c>
      <c r="E40" s="209" t="e">
        <f>#REF!</f>
        <v>#REF!</v>
      </c>
      <c r="F40" s="24"/>
      <c r="G40" s="24"/>
    </row>
    <row r="41" spans="1:20" ht="30" customHeight="1" x14ac:dyDescent="0.25">
      <c r="A41" s="152" t="s">
        <v>868</v>
      </c>
      <c r="B41" s="145" t="s">
        <v>1045</v>
      </c>
      <c r="C41" s="177" t="s">
        <v>328</v>
      </c>
      <c r="D41" s="209" t="e">
        <f>#REF!</f>
        <v>#REF!</v>
      </c>
      <c r="E41" s="209" t="e">
        <f>#REF!</f>
        <v>#REF!</v>
      </c>
      <c r="F41" s="24"/>
      <c r="G41" s="24"/>
    </row>
    <row r="42" spans="1:20" ht="30" customHeight="1" x14ac:dyDescent="0.25">
      <c r="A42" s="193" t="s">
        <v>140</v>
      </c>
      <c r="B42" s="147" t="s">
        <v>1046</v>
      </c>
      <c r="C42" s="181" t="s">
        <v>329</v>
      </c>
      <c r="D42" s="156" t="e">
        <f>D43+D44</f>
        <v>#REF!</v>
      </c>
      <c r="E42" s="156" t="e">
        <f>E43+E44</f>
        <v>#REF!</v>
      </c>
      <c r="F42" s="24"/>
      <c r="G42" s="24"/>
      <c r="S42" s="14"/>
      <c r="T42" s="14"/>
    </row>
    <row r="43" spans="1:20" ht="36" customHeight="1" x14ac:dyDescent="0.25">
      <c r="A43" s="194" t="s">
        <v>141</v>
      </c>
      <c r="B43" s="145" t="s">
        <v>1047</v>
      </c>
      <c r="C43" s="177" t="s">
        <v>601</v>
      </c>
      <c r="D43" s="209" t="e">
        <f>#REF!</f>
        <v>#REF!</v>
      </c>
      <c r="E43" s="209" t="e">
        <f>#REF!</f>
        <v>#REF!</v>
      </c>
      <c r="F43" s="24"/>
      <c r="G43" s="24"/>
    </row>
    <row r="44" spans="1:20" ht="30" customHeight="1" x14ac:dyDescent="0.25">
      <c r="A44" s="159" t="s">
        <v>110</v>
      </c>
      <c r="B44" s="145" t="s">
        <v>1048</v>
      </c>
      <c r="C44" s="177" t="s">
        <v>35</v>
      </c>
      <c r="D44" s="209" t="e">
        <f>#REF!</f>
        <v>#REF!</v>
      </c>
      <c r="E44" s="209" t="e">
        <f>#REF!</f>
        <v>#REF!</v>
      </c>
      <c r="F44" s="24"/>
      <c r="G44" s="24"/>
    </row>
    <row r="45" spans="1:20" ht="30" customHeight="1" x14ac:dyDescent="0.25">
      <c r="A45" s="182" t="s">
        <v>123</v>
      </c>
      <c r="B45" s="147" t="s">
        <v>1049</v>
      </c>
      <c r="C45" s="174" t="s">
        <v>36</v>
      </c>
      <c r="D45" s="209" t="e">
        <f>#REF!</f>
        <v>#REF!</v>
      </c>
      <c r="E45" s="209" t="e">
        <f>#REF!</f>
        <v>#REF!</v>
      </c>
      <c r="F45" s="24"/>
      <c r="G45" s="24"/>
    </row>
    <row r="46" spans="1:20" ht="30" customHeight="1" x14ac:dyDescent="0.25">
      <c r="A46" s="173" t="s">
        <v>144</v>
      </c>
      <c r="B46" s="147" t="s">
        <v>1050</v>
      </c>
      <c r="C46" s="174" t="s">
        <v>37</v>
      </c>
      <c r="D46" s="157" t="e">
        <f>D47+D51+D52+D53+D54+D55+D56+D57+D58+D59</f>
        <v>#REF!</v>
      </c>
      <c r="E46" s="157" t="e">
        <f>E47+E51+E52+E53+E54+E55+E56+E57+E58+E59</f>
        <v>#REF!</v>
      </c>
      <c r="F46" s="24"/>
      <c r="G46" s="24"/>
    </row>
    <row r="47" spans="1:20" ht="30" customHeight="1" x14ac:dyDescent="0.25">
      <c r="A47" s="195" t="s">
        <v>869</v>
      </c>
      <c r="B47" s="196" t="s">
        <v>1218</v>
      </c>
      <c r="C47" s="181" t="s">
        <v>38</v>
      </c>
      <c r="D47" s="157" t="e">
        <f>D48+D49+D50</f>
        <v>#REF!</v>
      </c>
      <c r="E47" s="157" t="e">
        <f>E48+E49+E50</f>
        <v>#REF!</v>
      </c>
      <c r="F47" s="24"/>
      <c r="G47" s="24"/>
    </row>
    <row r="48" spans="1:20" ht="30" customHeight="1" x14ac:dyDescent="0.25">
      <c r="A48" s="160" t="s">
        <v>870</v>
      </c>
      <c r="B48" s="145" t="s">
        <v>1051</v>
      </c>
      <c r="C48" s="176" t="s">
        <v>691</v>
      </c>
      <c r="D48" s="209" t="e">
        <f>#REF!</f>
        <v>#REF!</v>
      </c>
      <c r="E48" s="209" t="e">
        <f>#REF!</f>
        <v>#REF!</v>
      </c>
      <c r="F48" s="24"/>
      <c r="G48" s="24"/>
    </row>
    <row r="49" spans="1:7" ht="30" customHeight="1" x14ac:dyDescent="0.25">
      <c r="A49" s="160" t="s">
        <v>871</v>
      </c>
      <c r="B49" s="145" t="s">
        <v>1052</v>
      </c>
      <c r="C49" s="177" t="s">
        <v>692</v>
      </c>
      <c r="D49" s="209" t="e">
        <f>#REF!</f>
        <v>#REF!</v>
      </c>
      <c r="E49" s="209" t="e">
        <f>#REF!</f>
        <v>#REF!</v>
      </c>
      <c r="F49" s="24"/>
      <c r="G49" s="24"/>
    </row>
    <row r="50" spans="1:7" ht="30" customHeight="1" x14ac:dyDescent="0.25">
      <c r="A50" s="160" t="s">
        <v>872</v>
      </c>
      <c r="B50" s="145" t="s">
        <v>1053</v>
      </c>
      <c r="C50" s="177" t="s">
        <v>873</v>
      </c>
      <c r="D50" s="209" t="e">
        <f>#REF!</f>
        <v>#REF!</v>
      </c>
      <c r="E50" s="209" t="e">
        <f>#REF!</f>
        <v>#REF!</v>
      </c>
      <c r="F50" s="24"/>
      <c r="G50" s="24"/>
    </row>
    <row r="51" spans="1:7" ht="30" customHeight="1" x14ac:dyDescent="0.25">
      <c r="A51" s="197" t="s">
        <v>547</v>
      </c>
      <c r="B51" s="145" t="s">
        <v>977</v>
      </c>
      <c r="C51" s="177" t="s">
        <v>874</v>
      </c>
      <c r="D51" s="209" t="e">
        <f>#REF!</f>
        <v>#REF!</v>
      </c>
      <c r="E51" s="209" t="e">
        <f>#REF!</f>
        <v>#REF!</v>
      </c>
      <c r="F51" s="24"/>
      <c r="G51" s="24"/>
    </row>
    <row r="52" spans="1:7" ht="30" customHeight="1" x14ac:dyDescent="0.25">
      <c r="A52" s="197" t="s">
        <v>324</v>
      </c>
      <c r="B52" s="145" t="s">
        <v>1054</v>
      </c>
      <c r="C52" s="177" t="s">
        <v>875</v>
      </c>
      <c r="D52" s="209" t="e">
        <f>#REF!</f>
        <v>#REF!</v>
      </c>
      <c r="E52" s="209" t="e">
        <f>#REF!</f>
        <v>#REF!</v>
      </c>
      <c r="F52" s="24"/>
      <c r="G52" s="24"/>
    </row>
    <row r="53" spans="1:7" ht="30" customHeight="1" x14ac:dyDescent="0.25">
      <c r="A53" s="197" t="s">
        <v>330</v>
      </c>
      <c r="B53" s="145" t="s">
        <v>1055</v>
      </c>
      <c r="C53" s="177" t="s">
        <v>876</v>
      </c>
      <c r="D53" s="209" t="e">
        <f>#REF!</f>
        <v>#REF!</v>
      </c>
      <c r="E53" s="209" t="e">
        <f>#REF!</f>
        <v>#REF!</v>
      </c>
      <c r="F53" s="24"/>
      <c r="G53" s="24"/>
    </row>
    <row r="54" spans="1:7" ht="30" customHeight="1" x14ac:dyDescent="0.25">
      <c r="A54" s="197" t="s">
        <v>331</v>
      </c>
      <c r="B54" s="145" t="s">
        <v>1056</v>
      </c>
      <c r="C54" s="177" t="s">
        <v>877</v>
      </c>
      <c r="D54" s="209" t="e">
        <f>#REF!</f>
        <v>#REF!</v>
      </c>
      <c r="E54" s="209" t="e">
        <f>#REF!</f>
        <v>#REF!</v>
      </c>
      <c r="F54" s="24"/>
      <c r="G54" s="24"/>
    </row>
    <row r="55" spans="1:7" ht="30" customHeight="1" x14ac:dyDescent="0.25">
      <c r="A55" s="197" t="s">
        <v>323</v>
      </c>
      <c r="B55" s="145" t="s">
        <v>1057</v>
      </c>
      <c r="C55" s="177" t="s">
        <v>878</v>
      </c>
      <c r="D55" s="209" t="e">
        <f>#REF!</f>
        <v>#REF!</v>
      </c>
      <c r="E55" s="209" t="e">
        <f>#REF!</f>
        <v>#REF!</v>
      </c>
      <c r="F55" s="24"/>
      <c r="G55" s="24"/>
    </row>
    <row r="56" spans="1:7" ht="30" customHeight="1" x14ac:dyDescent="0.25">
      <c r="A56" s="197" t="s">
        <v>325</v>
      </c>
      <c r="B56" s="145" t="s">
        <v>1058</v>
      </c>
      <c r="C56" s="177" t="s">
        <v>879</v>
      </c>
      <c r="D56" s="209" t="e">
        <f>#REF!</f>
        <v>#REF!</v>
      </c>
      <c r="E56" s="209" t="e">
        <f>#REF!</f>
        <v>#REF!</v>
      </c>
      <c r="F56" s="24"/>
      <c r="G56" s="24"/>
    </row>
    <row r="57" spans="1:7" ht="30" customHeight="1" x14ac:dyDescent="0.25">
      <c r="A57" s="197" t="s">
        <v>867</v>
      </c>
      <c r="B57" s="145" t="s">
        <v>1059</v>
      </c>
      <c r="C57" s="177" t="s">
        <v>880</v>
      </c>
      <c r="D57" s="209" t="e">
        <f>#REF!</f>
        <v>#REF!</v>
      </c>
      <c r="E57" s="209" t="e">
        <f>#REF!</f>
        <v>#REF!</v>
      </c>
      <c r="F57" s="24"/>
      <c r="G57" s="24"/>
    </row>
    <row r="58" spans="1:7" ht="30" customHeight="1" x14ac:dyDescent="0.25">
      <c r="A58" s="197" t="s">
        <v>811</v>
      </c>
      <c r="B58" s="145" t="s">
        <v>1060</v>
      </c>
      <c r="C58" s="177" t="s">
        <v>881</v>
      </c>
      <c r="D58" s="209" t="e">
        <f>#REF!</f>
        <v>#REF!</v>
      </c>
      <c r="E58" s="209" t="e">
        <f>#REF!</f>
        <v>#REF!</v>
      </c>
      <c r="F58" s="24"/>
      <c r="G58" s="24"/>
    </row>
    <row r="59" spans="1:7" ht="30" customHeight="1" x14ac:dyDescent="0.25">
      <c r="A59" s="197" t="s">
        <v>659</v>
      </c>
      <c r="B59" s="145" t="s">
        <v>1061</v>
      </c>
      <c r="C59" s="177" t="s">
        <v>882</v>
      </c>
      <c r="D59" s="209" t="e">
        <f>#REF!</f>
        <v>#REF!</v>
      </c>
      <c r="E59" s="209" t="e">
        <f>#REF!</f>
        <v>#REF!</v>
      </c>
      <c r="F59" s="24"/>
      <c r="G59" s="24"/>
    </row>
    <row r="60" spans="1:7" ht="30" customHeight="1" x14ac:dyDescent="0.25">
      <c r="A60" s="119" t="s">
        <v>39</v>
      </c>
      <c r="B60" s="147" t="s">
        <v>1062</v>
      </c>
      <c r="C60" s="181" t="s">
        <v>883</v>
      </c>
      <c r="D60" s="157" t="e">
        <f>D61+D62</f>
        <v>#REF!</v>
      </c>
      <c r="E60" s="157" t="e">
        <f>E61+E62</f>
        <v>#REF!</v>
      </c>
      <c r="F60" s="24"/>
      <c r="G60" s="24"/>
    </row>
    <row r="61" spans="1:7" ht="30" customHeight="1" x14ac:dyDescent="0.25">
      <c r="A61" s="122" t="s">
        <v>40</v>
      </c>
      <c r="B61" s="145" t="s">
        <v>1063</v>
      </c>
      <c r="C61" s="177" t="s">
        <v>884</v>
      </c>
      <c r="D61" s="209" t="e">
        <f>#REF!</f>
        <v>#REF!</v>
      </c>
      <c r="E61" s="209" t="e">
        <f>#REF!</f>
        <v>#REF!</v>
      </c>
      <c r="F61" s="24"/>
      <c r="G61" s="24"/>
    </row>
    <row r="62" spans="1:7" ht="30" customHeight="1" x14ac:dyDescent="0.25">
      <c r="A62" s="122" t="s">
        <v>125</v>
      </c>
      <c r="B62" s="145" t="s">
        <v>1064</v>
      </c>
      <c r="C62" s="177" t="s">
        <v>885</v>
      </c>
      <c r="D62" s="209" t="e">
        <f>#REF!</f>
        <v>#REF!</v>
      </c>
      <c r="E62" s="209" t="e">
        <f>#REF!</f>
        <v>#REF!</v>
      </c>
      <c r="F62" s="24"/>
      <c r="G62" s="24"/>
    </row>
    <row r="63" spans="1:7" ht="30" customHeight="1" x14ac:dyDescent="0.25">
      <c r="A63" s="198" t="s">
        <v>887</v>
      </c>
      <c r="B63" s="196" t="s">
        <v>1065</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1066</v>
      </c>
      <c r="C65" s="181" t="s">
        <v>889</v>
      </c>
      <c r="D65" s="209" t="e">
        <f>#REF!</f>
        <v>#REF!</v>
      </c>
      <c r="E65" s="209" t="e">
        <f>#REF!</f>
        <v>#REF!</v>
      </c>
      <c r="F65" s="24"/>
      <c r="G65" s="24"/>
    </row>
    <row r="66" spans="1:7" ht="30" customHeight="1" x14ac:dyDescent="0.25">
      <c r="A66" s="119" t="s">
        <v>124</v>
      </c>
      <c r="B66" s="147" t="s">
        <v>1067</v>
      </c>
      <c r="C66" s="181" t="s">
        <v>890</v>
      </c>
      <c r="D66" s="156" t="e">
        <f>D67+D68+D69+D70</f>
        <v>#REF!</v>
      </c>
      <c r="E66" s="156" t="e">
        <f>E67+E68+E69+E70</f>
        <v>#REF!</v>
      </c>
      <c r="F66" s="24"/>
      <c r="G66" s="24"/>
    </row>
    <row r="67" spans="1:7" ht="30" customHeight="1" x14ac:dyDescent="0.25">
      <c r="A67" s="122" t="s">
        <v>322</v>
      </c>
      <c r="B67" s="145" t="s">
        <v>1068</v>
      </c>
      <c r="C67" s="177" t="s">
        <v>891</v>
      </c>
      <c r="D67" s="209" t="e">
        <f>#REF!</f>
        <v>#REF!</v>
      </c>
      <c r="E67" s="209" t="e">
        <f>#REF!</f>
        <v>#REF!</v>
      </c>
      <c r="F67" s="24"/>
      <c r="G67" s="24"/>
    </row>
    <row r="68" spans="1:7" ht="30" customHeight="1" x14ac:dyDescent="0.25">
      <c r="A68" s="122" t="s">
        <v>130</v>
      </c>
      <c r="B68" s="145" t="s">
        <v>1069</v>
      </c>
      <c r="C68" s="177" t="s">
        <v>892</v>
      </c>
      <c r="D68" s="209" t="e">
        <f>#REF!</f>
        <v>#REF!</v>
      </c>
      <c r="E68" s="209" t="e">
        <f>#REF!</f>
        <v>#REF!</v>
      </c>
      <c r="F68" s="24"/>
      <c r="G68" s="24"/>
    </row>
    <row r="69" spans="1:7" ht="30" customHeight="1" x14ac:dyDescent="0.25">
      <c r="A69" s="122" t="s">
        <v>131</v>
      </c>
      <c r="B69" s="145" t="s">
        <v>1070</v>
      </c>
      <c r="C69" s="177" t="s">
        <v>893</v>
      </c>
      <c r="D69" s="209" t="e">
        <f>#REF!</f>
        <v>#REF!</v>
      </c>
      <c r="E69" s="209" t="e">
        <f>#REF!</f>
        <v>#REF!</v>
      </c>
      <c r="F69" s="24"/>
      <c r="G69" s="24"/>
    </row>
    <row r="70" spans="1:7" ht="30" customHeight="1" x14ac:dyDescent="0.25">
      <c r="A70" s="122" t="s">
        <v>602</v>
      </c>
      <c r="B70" s="145" t="s">
        <v>1071</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IF(ROUND(#REF!-P_de!D2,0)=0,"OK","CHYBA")</f>
        <v>#REF!</v>
      </c>
      <c r="E73" s="167" t="e">
        <f>IF(ROUND(#REF!-P_de!E2,0)=0,"OK","CHYBA")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09375" defaultRowHeight="13.2" x14ac:dyDescent="0.25"/>
  <cols>
    <col min="1" max="1" width="6" style="112" customWidth="1"/>
    <col min="2" max="2" width="42.33203125" style="113" customWidth="1"/>
    <col min="3" max="3" width="6.33203125" style="114" customWidth="1"/>
    <col min="4" max="4" width="26.109375" style="90" customWidth="1"/>
    <col min="5" max="5" width="29.109375" style="90" customWidth="1"/>
    <col min="6" max="7" width="12.109375" style="2" customWidth="1"/>
    <col min="8" max="16384" width="9.109375" style="2"/>
  </cols>
  <sheetData>
    <row r="1" spans="1:7" s="144" customFormat="1" ht="45.15" customHeight="1" x14ac:dyDescent="0.2">
      <c r="A1" s="117" t="s">
        <v>363</v>
      </c>
      <c r="B1" s="117" t="s">
        <v>582</v>
      </c>
      <c r="C1" s="118" t="s">
        <v>364</v>
      </c>
      <c r="D1" s="117" t="s">
        <v>458</v>
      </c>
      <c r="E1" s="117" t="s">
        <v>459</v>
      </c>
      <c r="F1" s="22"/>
      <c r="G1" s="22"/>
    </row>
    <row r="2" spans="1:7" ht="33.75" customHeight="1" x14ac:dyDescent="0.25">
      <c r="A2" s="119"/>
      <c r="B2" s="120" t="s">
        <v>519</v>
      </c>
      <c r="C2" s="110" t="s">
        <v>247</v>
      </c>
      <c r="D2" s="123" t="e">
        <f>D3+D24+D58</f>
        <v>#REF!</v>
      </c>
      <c r="E2" s="123" t="e">
        <f>E3+E24+E58</f>
        <v>#REF!</v>
      </c>
      <c r="F2" s="23"/>
      <c r="G2" s="23"/>
    </row>
    <row r="3" spans="1:7" ht="33.75" customHeight="1" x14ac:dyDescent="0.25">
      <c r="A3" s="70" t="s">
        <v>107</v>
      </c>
      <c r="B3" s="120" t="s">
        <v>87</v>
      </c>
      <c r="C3" s="110" t="s">
        <v>248</v>
      </c>
      <c r="D3" s="123" t="e">
        <f>D4+D9+D16+D20+D23</f>
        <v>#REF!</v>
      </c>
      <c r="E3" s="123" t="e">
        <f>E4+E9+E16+E20+E23</f>
        <v>#REF!</v>
      </c>
      <c r="F3" s="24"/>
      <c r="G3" s="24"/>
    </row>
    <row r="4" spans="1:7" ht="33.75" customHeight="1" x14ac:dyDescent="0.25">
      <c r="A4" s="70" t="s">
        <v>128</v>
      </c>
      <c r="B4" s="120" t="s">
        <v>88</v>
      </c>
      <c r="C4" s="110" t="s">
        <v>249</v>
      </c>
      <c r="D4" s="123" t="e">
        <f>D5+D6+D7+D8</f>
        <v>#REF!</v>
      </c>
      <c r="E4" s="123" t="e">
        <f>E5+E6+E7+E8</f>
        <v>#REF!</v>
      </c>
      <c r="F4" s="24"/>
      <c r="G4" s="24"/>
    </row>
    <row r="5" spans="1:7" ht="33.75" customHeight="1" x14ac:dyDescent="0.25">
      <c r="A5" s="105" t="s">
        <v>129</v>
      </c>
      <c r="B5" s="121" t="s">
        <v>421</v>
      </c>
      <c r="C5" s="107" t="s">
        <v>250</v>
      </c>
      <c r="D5" s="124" t="e">
        <f>#REF!</f>
        <v>#REF!</v>
      </c>
      <c r="E5" s="124" t="e">
        <f>#REF!</f>
        <v>#REF!</v>
      </c>
      <c r="F5" s="24"/>
      <c r="G5" s="24"/>
    </row>
    <row r="6" spans="1:7" ht="33.75" customHeight="1" x14ac:dyDescent="0.25">
      <c r="A6" s="105" t="s">
        <v>130</v>
      </c>
      <c r="B6" s="121" t="s">
        <v>365</v>
      </c>
      <c r="C6" s="107" t="s">
        <v>251</v>
      </c>
      <c r="D6" s="124" t="e">
        <f>#REF!</f>
        <v>#REF!</v>
      </c>
      <c r="E6" s="124" t="e">
        <f>#REF!</f>
        <v>#REF!</v>
      </c>
      <c r="F6" s="24"/>
      <c r="G6" s="24"/>
    </row>
    <row r="7" spans="1:7" ht="33.75" customHeight="1" x14ac:dyDescent="0.25">
      <c r="A7" s="105" t="s">
        <v>131</v>
      </c>
      <c r="B7" s="121" t="s">
        <v>366</v>
      </c>
      <c r="C7" s="107" t="s">
        <v>252</v>
      </c>
      <c r="D7" s="124" t="e">
        <f>#REF!</f>
        <v>#REF!</v>
      </c>
      <c r="E7" s="124" t="e">
        <f>#REF!</f>
        <v>#REF!</v>
      </c>
      <c r="F7" s="24"/>
      <c r="G7" s="24"/>
    </row>
    <row r="8" spans="1:7" ht="33.75" customHeight="1" x14ac:dyDescent="0.25">
      <c r="A8" s="105" t="s">
        <v>602</v>
      </c>
      <c r="B8" s="121" t="s">
        <v>86</v>
      </c>
      <c r="C8" s="107" t="s">
        <v>253</v>
      </c>
      <c r="D8" s="124" t="e">
        <f>#REF!</f>
        <v>#REF!</v>
      </c>
      <c r="E8" s="124" t="e">
        <f>#REF!</f>
        <v>#REF!</v>
      </c>
      <c r="F8" s="24"/>
      <c r="G8" s="24"/>
    </row>
    <row r="9" spans="1:7" ht="33.75" customHeight="1" x14ac:dyDescent="0.25">
      <c r="A9" s="70" t="s">
        <v>132</v>
      </c>
      <c r="B9" s="120" t="s">
        <v>89</v>
      </c>
      <c r="C9" s="110" t="s">
        <v>254</v>
      </c>
      <c r="D9" s="123" t="e">
        <f>D10+D11+D12+D13+D14+D15</f>
        <v>#REF!</v>
      </c>
      <c r="E9" s="123" t="e">
        <f>E10+E11+E12+E13+E14+E15</f>
        <v>#REF!</v>
      </c>
      <c r="F9" s="24"/>
      <c r="G9" s="24"/>
    </row>
    <row r="10" spans="1:7" ht="33.75" customHeight="1" x14ac:dyDescent="0.25">
      <c r="A10" s="105" t="s">
        <v>133</v>
      </c>
      <c r="B10" s="121" t="s">
        <v>367</v>
      </c>
      <c r="C10" s="107" t="s">
        <v>255</v>
      </c>
      <c r="D10" s="124" t="e">
        <f>#REF!</f>
        <v>#REF!</v>
      </c>
      <c r="E10" s="124" t="e">
        <f>#REF!</f>
        <v>#REF!</v>
      </c>
      <c r="F10" s="23"/>
      <c r="G10" s="23"/>
    </row>
    <row r="11" spans="1:7" ht="33.75" customHeight="1" x14ac:dyDescent="0.25">
      <c r="A11" s="105" t="s">
        <v>110</v>
      </c>
      <c r="B11" s="121" t="s">
        <v>368</v>
      </c>
      <c r="C11" s="107" t="s">
        <v>256</v>
      </c>
      <c r="D11" s="124" t="e">
        <f>#REF!</f>
        <v>#REF!</v>
      </c>
      <c r="E11" s="124" t="e">
        <f>#REF!</f>
        <v>#REF!</v>
      </c>
      <c r="F11" s="24"/>
      <c r="G11" s="24"/>
    </row>
    <row r="12" spans="1:7" ht="33.75" customHeight="1" x14ac:dyDescent="0.25">
      <c r="A12" s="105" t="s">
        <v>111</v>
      </c>
      <c r="B12" s="121" t="s">
        <v>101</v>
      </c>
      <c r="C12" s="107" t="s">
        <v>257</v>
      </c>
      <c r="D12" s="124" t="e">
        <f>#REF!</f>
        <v>#REF!</v>
      </c>
      <c r="E12" s="124" t="e">
        <f>#REF!</f>
        <v>#REF!</v>
      </c>
      <c r="F12" s="24"/>
      <c r="G12" s="24"/>
    </row>
    <row r="13" spans="1:7" ht="33.75" customHeight="1" x14ac:dyDescent="0.25">
      <c r="A13" s="105" t="s">
        <v>112</v>
      </c>
      <c r="B13" s="121" t="s">
        <v>369</v>
      </c>
      <c r="C13" s="107" t="s">
        <v>258</v>
      </c>
      <c r="D13" s="124" t="e">
        <f>#REF!</f>
        <v>#REF!</v>
      </c>
      <c r="E13" s="124" t="e">
        <f>#REF!</f>
        <v>#REF!</v>
      </c>
      <c r="F13" s="24"/>
      <c r="G13" s="24"/>
    </row>
    <row r="14" spans="1:7" ht="33.75" customHeight="1" x14ac:dyDescent="0.25">
      <c r="A14" s="105" t="s">
        <v>113</v>
      </c>
      <c r="B14" s="121" t="s">
        <v>370</v>
      </c>
      <c r="C14" s="107" t="s">
        <v>259</v>
      </c>
      <c r="D14" s="124" t="e">
        <f>#REF!</f>
        <v>#REF!</v>
      </c>
      <c r="E14" s="124" t="e">
        <f>#REF!</f>
        <v>#REF!</v>
      </c>
      <c r="F14" s="24"/>
      <c r="G14" s="24"/>
    </row>
    <row r="15" spans="1:7" ht="43.5" customHeight="1" x14ac:dyDescent="0.25">
      <c r="A15" s="105" t="s">
        <v>114</v>
      </c>
      <c r="B15" s="121" t="s">
        <v>544</v>
      </c>
      <c r="C15" s="107" t="s">
        <v>260</v>
      </c>
      <c r="D15" s="124" t="e">
        <f>#REF!</f>
        <v>#REF!</v>
      </c>
      <c r="E15" s="124" t="e">
        <f>#REF!</f>
        <v>#REF!</v>
      </c>
      <c r="F15" s="24"/>
      <c r="G15" s="24"/>
    </row>
    <row r="16" spans="1:7" ht="33.75" customHeight="1" x14ac:dyDescent="0.25">
      <c r="A16" s="70" t="s">
        <v>134</v>
      </c>
      <c r="B16" s="120" t="s">
        <v>90</v>
      </c>
      <c r="C16" s="110" t="s">
        <v>261</v>
      </c>
      <c r="D16" s="123" t="e">
        <f>D17+D18+D19</f>
        <v>#REF!</v>
      </c>
      <c r="E16" s="123" t="e">
        <f>E17+E18+E19</f>
        <v>#REF!</v>
      </c>
      <c r="F16" s="24"/>
      <c r="G16" s="24"/>
    </row>
    <row r="17" spans="1:7" ht="33.75" customHeight="1" x14ac:dyDescent="0.25">
      <c r="A17" s="105" t="s">
        <v>135</v>
      </c>
      <c r="B17" s="121" t="s">
        <v>371</v>
      </c>
      <c r="C17" s="107" t="s">
        <v>262</v>
      </c>
      <c r="D17" s="124" t="e">
        <f>#REF!</f>
        <v>#REF!</v>
      </c>
      <c r="E17" s="124" t="e">
        <f>#REF!</f>
        <v>#REF!</v>
      </c>
      <c r="F17" s="24"/>
      <c r="G17" s="24"/>
    </row>
    <row r="18" spans="1:7" ht="33.75" customHeight="1" x14ac:dyDescent="0.25">
      <c r="A18" s="105" t="s">
        <v>116</v>
      </c>
      <c r="B18" s="121" t="s">
        <v>559</v>
      </c>
      <c r="C18" s="107" t="s">
        <v>263</v>
      </c>
      <c r="D18" s="124" t="e">
        <f>#REF!</f>
        <v>#REF!</v>
      </c>
      <c r="E18" s="124" t="e">
        <f>#REF!</f>
        <v>#REF!</v>
      </c>
      <c r="F18" s="24"/>
      <c r="G18" s="24"/>
    </row>
    <row r="19" spans="1:7" ht="33.75" customHeight="1" x14ac:dyDescent="0.25">
      <c r="A19" s="105" t="s">
        <v>117</v>
      </c>
      <c r="B19" s="121" t="s">
        <v>372</v>
      </c>
      <c r="C19" s="107" t="s">
        <v>264</v>
      </c>
      <c r="D19" s="124" t="e">
        <f>#REF!</f>
        <v>#REF!</v>
      </c>
      <c r="E19" s="124" t="e">
        <f>#REF!</f>
        <v>#REF!</v>
      </c>
      <c r="F19" s="23"/>
      <c r="G19" s="23"/>
    </row>
    <row r="20" spans="1:7" ht="33.75" customHeight="1" x14ac:dyDescent="0.25">
      <c r="A20" s="70" t="s">
        <v>136</v>
      </c>
      <c r="B20" s="120" t="s">
        <v>91</v>
      </c>
      <c r="C20" s="110" t="s">
        <v>265</v>
      </c>
      <c r="D20" s="123" t="e">
        <f>D21+D22</f>
        <v>#REF!</v>
      </c>
      <c r="E20" s="123" t="e">
        <f>E21+E22</f>
        <v>#REF!</v>
      </c>
      <c r="F20" s="24"/>
      <c r="G20" s="24"/>
    </row>
    <row r="21" spans="1:7" ht="33.75" customHeight="1" x14ac:dyDescent="0.25">
      <c r="A21" s="105" t="s">
        <v>137</v>
      </c>
      <c r="B21" s="121" t="s">
        <v>373</v>
      </c>
      <c r="C21" s="107" t="s">
        <v>266</v>
      </c>
      <c r="D21" s="124" t="e">
        <f>#REF!</f>
        <v>#REF!</v>
      </c>
      <c r="E21" s="124" t="e">
        <f>#REF!</f>
        <v>#REF!</v>
      </c>
      <c r="F21" s="24"/>
      <c r="G21" s="24"/>
    </row>
    <row r="22" spans="1:7" ht="33.75" customHeight="1" x14ac:dyDescent="0.25">
      <c r="A22" s="105" t="s">
        <v>125</v>
      </c>
      <c r="B22" s="121" t="s">
        <v>374</v>
      </c>
      <c r="C22" s="107" t="s">
        <v>333</v>
      </c>
      <c r="D22" s="124" t="e">
        <f>#REF!</f>
        <v>#REF!</v>
      </c>
      <c r="E22" s="124" t="e">
        <f>#REF!</f>
        <v>#REF!</v>
      </c>
      <c r="F22" s="24"/>
      <c r="G22" s="24"/>
    </row>
    <row r="23" spans="1:7" ht="33.75" customHeight="1" x14ac:dyDescent="0.25">
      <c r="A23" s="70" t="s">
        <v>138</v>
      </c>
      <c r="B23" s="120" t="s">
        <v>508</v>
      </c>
      <c r="C23" s="110" t="s">
        <v>267</v>
      </c>
      <c r="D23" s="156" t="e">
        <f>#REF!</f>
        <v>#REF!</v>
      </c>
      <c r="E23" s="156" t="e">
        <f>#REF!</f>
        <v>#REF!</v>
      </c>
      <c r="F23" s="24"/>
      <c r="G23" s="24"/>
    </row>
    <row r="24" spans="1:7" ht="33.75" customHeight="1" x14ac:dyDescent="0.25">
      <c r="A24" s="70" t="s">
        <v>108</v>
      </c>
      <c r="B24" s="120" t="s">
        <v>509</v>
      </c>
      <c r="C24" s="110" t="s">
        <v>268</v>
      </c>
      <c r="D24" s="156" t="e">
        <f>D25+D30+D43+D54+D55</f>
        <v>#REF!</v>
      </c>
      <c r="E24" s="156" t="e">
        <f>E25+E30+E43+E54+E55</f>
        <v>#REF!</v>
      </c>
      <c r="F24" s="24"/>
      <c r="G24" s="24"/>
    </row>
    <row r="25" spans="1:7" ht="33.75" customHeight="1" x14ac:dyDescent="0.25">
      <c r="A25" s="70" t="s">
        <v>109</v>
      </c>
      <c r="B25" s="120" t="s">
        <v>92</v>
      </c>
      <c r="C25" s="110" t="s">
        <v>269</v>
      </c>
      <c r="D25" s="156" t="e">
        <f>D26+D27+D28+D29</f>
        <v>#REF!</v>
      </c>
      <c r="E25" s="156" t="e">
        <f>E26+E27+E28+E29</f>
        <v>#REF!</v>
      </c>
      <c r="F25" s="23"/>
      <c r="G25" s="23"/>
    </row>
    <row r="26" spans="1:7" ht="33.75" customHeight="1" x14ac:dyDescent="0.25">
      <c r="A26" s="105" t="s">
        <v>139</v>
      </c>
      <c r="B26" s="121" t="s">
        <v>93</v>
      </c>
      <c r="C26" s="107" t="s">
        <v>270</v>
      </c>
      <c r="D26" s="124" t="e">
        <f>#REF!</f>
        <v>#REF!</v>
      </c>
      <c r="E26" s="124" t="e">
        <f>#REF!</f>
        <v>#REF!</v>
      </c>
      <c r="F26" s="24"/>
      <c r="G26" s="24"/>
    </row>
    <row r="27" spans="1:7" ht="33.75" customHeight="1" x14ac:dyDescent="0.25">
      <c r="A27" s="105" t="s">
        <v>130</v>
      </c>
      <c r="B27" s="121" t="s">
        <v>94</v>
      </c>
      <c r="C27" s="107" t="s">
        <v>271</v>
      </c>
      <c r="D27" s="124" t="e">
        <f>#REF!</f>
        <v>#REF!</v>
      </c>
      <c r="E27" s="124" t="e">
        <f>#REF!</f>
        <v>#REF!</v>
      </c>
      <c r="F27" s="24"/>
      <c r="G27" s="24"/>
    </row>
    <row r="28" spans="1:7" ht="33.75" customHeight="1" x14ac:dyDescent="0.25">
      <c r="A28" s="105" t="s">
        <v>131</v>
      </c>
      <c r="B28" s="121" t="s">
        <v>375</v>
      </c>
      <c r="C28" s="107" t="s">
        <v>272</v>
      </c>
      <c r="D28" s="124" t="e">
        <f>#REF!</f>
        <v>#REF!</v>
      </c>
      <c r="E28" s="124" t="e">
        <f>#REF!</f>
        <v>#REF!</v>
      </c>
      <c r="F28" s="23"/>
      <c r="G28" s="23"/>
    </row>
    <row r="29" spans="1:7" ht="33.75" customHeight="1" x14ac:dyDescent="0.25">
      <c r="A29" s="105" t="s">
        <v>602</v>
      </c>
      <c r="B29" s="121" t="s">
        <v>95</v>
      </c>
      <c r="C29" s="107" t="s">
        <v>319</v>
      </c>
      <c r="D29" s="124" t="e">
        <f>#REF!</f>
        <v>#REF!</v>
      </c>
      <c r="E29" s="124" t="e">
        <f>#REF!</f>
        <v>#REF!</v>
      </c>
      <c r="F29" s="23"/>
      <c r="G29" s="23"/>
    </row>
    <row r="30" spans="1:7" ht="33.75" customHeight="1" x14ac:dyDescent="0.25">
      <c r="A30" s="70" t="s">
        <v>140</v>
      </c>
      <c r="B30" s="120" t="s">
        <v>510</v>
      </c>
      <c r="C30" s="110" t="s">
        <v>273</v>
      </c>
      <c r="D30" s="156" t="e">
        <f>D32++D33+D34+D35+D36+D37+D38+D39+D40+D41+D42</f>
        <v>#REF!</v>
      </c>
      <c r="E30" s="156" t="e">
        <f>E32++E33+E34+E35+E36+E37+E38+E39+E40+E41+E42</f>
        <v>#REF!</v>
      </c>
      <c r="F30" s="24"/>
      <c r="G30" s="24"/>
    </row>
    <row r="31" spans="1:7" s="144" customFormat="1" ht="45.15" customHeight="1" x14ac:dyDescent="0.2">
      <c r="A31" s="117" t="s">
        <v>363</v>
      </c>
      <c r="B31" s="117" t="s">
        <v>582</v>
      </c>
      <c r="C31" s="118" t="s">
        <v>364</v>
      </c>
      <c r="D31" s="117" t="s">
        <v>458</v>
      </c>
      <c r="E31" s="117" t="str">
        <f>E1</f>
        <v>Unmittelbare Vorperiode
5</v>
      </c>
      <c r="F31" s="22"/>
      <c r="G31" s="22"/>
    </row>
    <row r="32" spans="1:7" ht="33.75" customHeight="1" x14ac:dyDescent="0.25">
      <c r="A32" s="105" t="s">
        <v>141</v>
      </c>
      <c r="B32" s="145" t="s">
        <v>511</v>
      </c>
      <c r="C32" s="107" t="s">
        <v>274</v>
      </c>
      <c r="D32" s="124" t="e">
        <f>#REF!</f>
        <v>#REF!</v>
      </c>
      <c r="E32" s="124" t="e">
        <f>#REF!</f>
        <v>#REF!</v>
      </c>
      <c r="F32" s="24"/>
      <c r="G32" s="24"/>
    </row>
    <row r="33" spans="1:8" ht="33.75" customHeight="1" x14ac:dyDescent="0.25">
      <c r="A33" s="105" t="s">
        <v>304</v>
      </c>
      <c r="B33" s="145" t="s">
        <v>471</v>
      </c>
      <c r="C33" s="107" t="s">
        <v>275</v>
      </c>
      <c r="D33" s="124" t="e">
        <f>#REF!</f>
        <v>#REF!</v>
      </c>
      <c r="E33" s="124" t="e">
        <f>#REF!</f>
        <v>#REF!</v>
      </c>
      <c r="F33" s="24"/>
      <c r="G33" s="24"/>
    </row>
    <row r="34" spans="1:8" ht="33.75" customHeight="1" x14ac:dyDescent="0.25">
      <c r="A34" s="105" t="s">
        <v>305</v>
      </c>
      <c r="B34" s="121" t="s">
        <v>560</v>
      </c>
      <c r="C34" s="107" t="s">
        <v>276</v>
      </c>
      <c r="D34" s="124" t="e">
        <f>#REF!</f>
        <v>#REF!</v>
      </c>
      <c r="E34" s="124" t="e">
        <f>#REF!</f>
        <v>#REF!</v>
      </c>
      <c r="F34" s="24"/>
      <c r="G34" s="24"/>
    </row>
    <row r="35" spans="1:8" ht="33.75" customHeight="1" x14ac:dyDescent="0.25">
      <c r="A35" s="105" t="s">
        <v>303</v>
      </c>
      <c r="B35" s="121" t="s">
        <v>545</v>
      </c>
      <c r="C35" s="107" t="s">
        <v>277</v>
      </c>
      <c r="D35" s="124" t="e">
        <f>#REF!</f>
        <v>#REF!</v>
      </c>
      <c r="E35" s="124" t="e">
        <f>#REF!</f>
        <v>#REF!</v>
      </c>
      <c r="F35" s="25"/>
      <c r="G35" s="26"/>
      <c r="H35" s="4"/>
    </row>
    <row r="36" spans="1:8" ht="33.75" customHeight="1" x14ac:dyDescent="0.25">
      <c r="A36" s="105" t="s">
        <v>113</v>
      </c>
      <c r="B36" s="121" t="s">
        <v>561</v>
      </c>
      <c r="C36" s="107" t="s">
        <v>278</v>
      </c>
      <c r="D36" s="124" t="e">
        <f>#REF!</f>
        <v>#REF!</v>
      </c>
      <c r="E36" s="124" t="e">
        <f>#REF!</f>
        <v>#REF!</v>
      </c>
      <c r="F36" s="24"/>
      <c r="G36" s="24"/>
    </row>
    <row r="37" spans="1:8" ht="33.75" customHeight="1" x14ac:dyDescent="0.25">
      <c r="A37" s="105" t="s">
        <v>315</v>
      </c>
      <c r="B37" s="121" t="s">
        <v>376</v>
      </c>
      <c r="C37" s="107" t="s">
        <v>279</v>
      </c>
      <c r="D37" s="124" t="e">
        <f>#REF!</f>
        <v>#REF!</v>
      </c>
      <c r="E37" s="124" t="e">
        <f>#REF!</f>
        <v>#REF!</v>
      </c>
      <c r="F37" s="24"/>
      <c r="G37" s="24"/>
    </row>
    <row r="38" spans="1:8" ht="33.75" customHeight="1" x14ac:dyDescent="0.25">
      <c r="A38" s="105" t="s">
        <v>314</v>
      </c>
      <c r="B38" s="121" t="s">
        <v>377</v>
      </c>
      <c r="C38" s="107" t="s">
        <v>280</v>
      </c>
      <c r="D38" s="124" t="e">
        <f>#REF!</f>
        <v>#REF!</v>
      </c>
      <c r="E38" s="124" t="e">
        <f>#REF!</f>
        <v>#REF!</v>
      </c>
      <c r="F38" s="24"/>
      <c r="G38" s="24"/>
    </row>
    <row r="39" spans="1:8" ht="33.75" customHeight="1" x14ac:dyDescent="0.25">
      <c r="A39" s="105" t="s">
        <v>313</v>
      </c>
      <c r="B39" s="121" t="s">
        <v>562</v>
      </c>
      <c r="C39" s="107" t="s">
        <v>281</v>
      </c>
      <c r="D39" s="124" t="e">
        <f>#REF!</f>
        <v>#REF!</v>
      </c>
      <c r="E39" s="124" t="e">
        <f>#REF!</f>
        <v>#REF!</v>
      </c>
      <c r="F39" s="24"/>
      <c r="G39" s="24"/>
    </row>
    <row r="40" spans="1:8" ht="33.75" customHeight="1" x14ac:dyDescent="0.25">
      <c r="A40" s="105" t="s">
        <v>316</v>
      </c>
      <c r="B40" s="121" t="s">
        <v>378</v>
      </c>
      <c r="C40" s="107" t="s">
        <v>282</v>
      </c>
      <c r="D40" s="124" t="e">
        <f>#REF!</f>
        <v>#REF!</v>
      </c>
      <c r="E40" s="124" t="e">
        <f>#REF!</f>
        <v>#REF!</v>
      </c>
      <c r="F40" s="24"/>
      <c r="G40" s="24"/>
    </row>
    <row r="41" spans="1:8" ht="33.75" customHeight="1" x14ac:dyDescent="0.25">
      <c r="A41" s="105" t="s">
        <v>317</v>
      </c>
      <c r="B41" s="121" t="s">
        <v>102</v>
      </c>
      <c r="C41" s="107" t="s">
        <v>283</v>
      </c>
      <c r="D41" s="124" t="e">
        <f>#REF!</f>
        <v>#REF!</v>
      </c>
      <c r="E41" s="124" t="e">
        <f>#REF!</f>
        <v>#REF!</v>
      </c>
      <c r="F41" s="24"/>
      <c r="G41" s="24"/>
    </row>
    <row r="42" spans="1:8" ht="33.75" customHeight="1" x14ac:dyDescent="0.25">
      <c r="A42" s="105" t="s">
        <v>512</v>
      </c>
      <c r="B42" s="121" t="s">
        <v>379</v>
      </c>
      <c r="C42" s="107" t="s">
        <v>284</v>
      </c>
      <c r="D42" s="124" t="e">
        <f>#REF!</f>
        <v>#REF!</v>
      </c>
      <c r="E42" s="124" t="e">
        <f>#REF!</f>
        <v>#REF!</v>
      </c>
      <c r="F42" s="24"/>
      <c r="G42" s="24"/>
    </row>
    <row r="43" spans="1:8" ht="33.75" customHeight="1" x14ac:dyDescent="0.25">
      <c r="A43" s="70" t="s">
        <v>123</v>
      </c>
      <c r="B43" s="120" t="s">
        <v>516</v>
      </c>
      <c r="C43" s="110" t="s">
        <v>285</v>
      </c>
      <c r="D43" s="156" t="e">
        <f>D44+D45+D46+D47+D48+D49+D50+D51+D52+D53</f>
        <v>#REF!</v>
      </c>
      <c r="E43" s="156" t="e">
        <f>E44+E45+E46+E47+E48+E49+E50+E51+E52+E53</f>
        <v>#REF!</v>
      </c>
      <c r="F43" s="24"/>
      <c r="G43" s="24"/>
    </row>
    <row r="44" spans="1:8" ht="33.75" customHeight="1" x14ac:dyDescent="0.25">
      <c r="A44" s="105" t="s">
        <v>143</v>
      </c>
      <c r="B44" s="121" t="s">
        <v>104</v>
      </c>
      <c r="C44" s="107" t="s">
        <v>286</v>
      </c>
      <c r="D44" s="124" t="e">
        <f>#REF!</f>
        <v>#REF!</v>
      </c>
      <c r="E44" s="124" t="e">
        <f>#REF!</f>
        <v>#REF!</v>
      </c>
      <c r="F44" s="24"/>
      <c r="G44" s="24"/>
    </row>
    <row r="45" spans="1:8" ht="33.75" customHeight="1" x14ac:dyDescent="0.25">
      <c r="A45" s="105" t="s">
        <v>110</v>
      </c>
      <c r="B45" s="145" t="s">
        <v>471</v>
      </c>
      <c r="C45" s="154" t="s">
        <v>287</v>
      </c>
      <c r="D45" s="124" t="e">
        <f>#REF!</f>
        <v>#REF!</v>
      </c>
      <c r="E45" s="124" t="e">
        <f>#REF!</f>
        <v>#REF!</v>
      </c>
      <c r="F45" s="24"/>
      <c r="G45" s="24"/>
    </row>
    <row r="46" spans="1:8" ht="33.75" customHeight="1" x14ac:dyDescent="0.25">
      <c r="A46" s="122" t="s">
        <v>305</v>
      </c>
      <c r="B46" s="121" t="s">
        <v>563</v>
      </c>
      <c r="C46" s="154" t="s">
        <v>288</v>
      </c>
      <c r="D46" s="124" t="e">
        <f>#REF!</f>
        <v>#REF!</v>
      </c>
      <c r="E46" s="124" t="e">
        <f>#REF!</f>
        <v>#REF!</v>
      </c>
      <c r="F46" s="24"/>
      <c r="G46" s="24"/>
    </row>
    <row r="47" spans="1:8" ht="33.75" customHeight="1" x14ac:dyDescent="0.25">
      <c r="A47" s="122" t="s">
        <v>318</v>
      </c>
      <c r="B47" s="121" t="s">
        <v>564</v>
      </c>
      <c r="C47" s="154" t="s">
        <v>289</v>
      </c>
      <c r="D47" s="124" t="e">
        <f>#REF!</f>
        <v>#REF!</v>
      </c>
      <c r="E47" s="124" t="e">
        <f>#REF!</f>
        <v>#REF!</v>
      </c>
      <c r="F47" s="24"/>
      <c r="G47" s="24"/>
    </row>
    <row r="48" spans="1:8" ht="33.75" customHeight="1" x14ac:dyDescent="0.25">
      <c r="A48" s="105" t="s">
        <v>306</v>
      </c>
      <c r="B48" s="121" t="s">
        <v>105</v>
      </c>
      <c r="C48" s="154" t="s">
        <v>290</v>
      </c>
      <c r="D48" s="124" t="e">
        <f>#REF!</f>
        <v>#REF!</v>
      </c>
      <c r="E48" s="124" t="e">
        <f>#REF!</f>
        <v>#REF!</v>
      </c>
      <c r="F48" s="24"/>
      <c r="G48" s="24"/>
    </row>
    <row r="49" spans="1:7" ht="33.75" customHeight="1" x14ac:dyDescent="0.25">
      <c r="A49" s="122" t="s">
        <v>315</v>
      </c>
      <c r="B49" s="121" t="s">
        <v>106</v>
      </c>
      <c r="C49" s="154" t="s">
        <v>291</v>
      </c>
      <c r="D49" s="124" t="e">
        <f>#REF!</f>
        <v>#REF!</v>
      </c>
      <c r="E49" s="124" t="e">
        <f>#REF!</f>
        <v>#REF!</v>
      </c>
      <c r="F49" s="24"/>
      <c r="G49" s="24"/>
    </row>
    <row r="50" spans="1:7" ht="33.75" customHeight="1" x14ac:dyDescent="0.25">
      <c r="A50" s="122" t="s">
        <v>314</v>
      </c>
      <c r="B50" s="121" t="s">
        <v>380</v>
      </c>
      <c r="C50" s="154" t="s">
        <v>327</v>
      </c>
      <c r="D50" s="124" t="e">
        <f>#REF!</f>
        <v>#REF!</v>
      </c>
      <c r="E50" s="124" t="e">
        <f>#REF!</f>
        <v>#REF!</v>
      </c>
      <c r="F50" s="24"/>
      <c r="G50" s="24"/>
    </row>
    <row r="51" spans="1:7" ht="33.75" customHeight="1" x14ac:dyDescent="0.25">
      <c r="A51" s="122" t="s">
        <v>313</v>
      </c>
      <c r="B51" s="121" t="s">
        <v>381</v>
      </c>
      <c r="C51" s="154" t="s">
        <v>292</v>
      </c>
      <c r="D51" s="124" t="e">
        <f>#REF!</f>
        <v>#REF!</v>
      </c>
      <c r="E51" s="124" t="e">
        <f>#REF!</f>
        <v>#REF!</v>
      </c>
      <c r="F51" s="24"/>
      <c r="G51" s="24"/>
    </row>
    <row r="52" spans="1:7" ht="33.75" customHeight="1" x14ac:dyDescent="0.25">
      <c r="A52" s="122" t="s">
        <v>142</v>
      </c>
      <c r="B52" s="121" t="s">
        <v>549</v>
      </c>
      <c r="C52" s="154" t="s">
        <v>293</v>
      </c>
      <c r="D52" s="124" t="e">
        <f>#REF!</f>
        <v>#REF!</v>
      </c>
      <c r="E52" s="124" t="e">
        <f>#REF!</f>
        <v>#REF!</v>
      </c>
      <c r="F52" s="24"/>
      <c r="G52" s="24"/>
    </row>
    <row r="53" spans="1:7" ht="33.75" customHeight="1" x14ac:dyDescent="0.25">
      <c r="A53" s="122" t="s">
        <v>513</v>
      </c>
      <c r="B53" s="121" t="s">
        <v>382</v>
      </c>
      <c r="C53" s="154" t="s">
        <v>600</v>
      </c>
      <c r="D53" s="124" t="e">
        <f>#REF!</f>
        <v>#REF!</v>
      </c>
      <c r="E53" s="124" t="e">
        <f>#REF!</f>
        <v>#REF!</v>
      </c>
      <c r="F53" s="24"/>
      <c r="G53" s="24"/>
    </row>
    <row r="54" spans="1:7" ht="33.75" customHeight="1" x14ac:dyDescent="0.25">
      <c r="A54" s="119" t="s">
        <v>144</v>
      </c>
      <c r="B54" s="120" t="s">
        <v>384</v>
      </c>
      <c r="C54" s="153" t="s">
        <v>328</v>
      </c>
      <c r="D54" s="157" t="e">
        <f>#REF!</f>
        <v>#REF!</v>
      </c>
      <c r="E54" s="157" t="e">
        <f>#REF!</f>
        <v>#REF!</v>
      </c>
      <c r="F54" s="24"/>
      <c r="G54" s="24"/>
    </row>
    <row r="55" spans="1:7" ht="33.75" customHeight="1" x14ac:dyDescent="0.25">
      <c r="A55" s="119" t="s">
        <v>39</v>
      </c>
      <c r="B55" s="120" t="s">
        <v>514</v>
      </c>
      <c r="C55" s="153" t="s">
        <v>329</v>
      </c>
      <c r="D55" s="157" t="e">
        <f>D56+D57</f>
        <v>#REF!</v>
      </c>
      <c r="E55" s="157" t="e">
        <f>E56+E57</f>
        <v>#REF!</v>
      </c>
      <c r="F55" s="24"/>
      <c r="G55" s="24"/>
    </row>
    <row r="56" spans="1:7" ht="33.75" customHeight="1" x14ac:dyDescent="0.25">
      <c r="A56" s="122" t="s">
        <v>40</v>
      </c>
      <c r="B56" s="121" t="s">
        <v>383</v>
      </c>
      <c r="C56" s="154" t="s">
        <v>601</v>
      </c>
      <c r="D56" s="124" t="e">
        <f>#REF!</f>
        <v>#REF!</v>
      </c>
      <c r="E56" s="124" t="e">
        <f>#REF!</f>
        <v>#REF!</v>
      </c>
      <c r="F56" s="24"/>
      <c r="G56" s="24"/>
    </row>
    <row r="57" spans="1:7" ht="33.75" customHeight="1" x14ac:dyDescent="0.25">
      <c r="A57" s="122" t="s">
        <v>125</v>
      </c>
      <c r="B57" s="121" t="s">
        <v>565</v>
      </c>
      <c r="C57" s="154" t="s">
        <v>35</v>
      </c>
      <c r="D57" s="124" t="e">
        <f>#REF!</f>
        <v>#REF!</v>
      </c>
      <c r="E57" s="124" t="e">
        <f>#REF!</f>
        <v>#REF!</v>
      </c>
      <c r="F57" s="24"/>
      <c r="G57" s="24"/>
    </row>
    <row r="58" spans="1:7" ht="33.75" customHeight="1" x14ac:dyDescent="0.25">
      <c r="A58" s="119" t="s">
        <v>124</v>
      </c>
      <c r="B58" s="120" t="s">
        <v>515</v>
      </c>
      <c r="C58" s="154" t="s">
        <v>36</v>
      </c>
      <c r="D58" s="156" t="e">
        <f>D59+D60+D61+D62</f>
        <v>#REF!</v>
      </c>
      <c r="E58" s="156" t="e">
        <f>E59+E60+E61+E62</f>
        <v>#REF!</v>
      </c>
      <c r="F58" s="24"/>
      <c r="G58" s="24"/>
    </row>
    <row r="59" spans="1:7" ht="33.75" customHeight="1" x14ac:dyDescent="0.25">
      <c r="A59" s="122" t="s">
        <v>322</v>
      </c>
      <c r="B59" s="121" t="s">
        <v>96</v>
      </c>
      <c r="C59" s="154" t="s">
        <v>37</v>
      </c>
      <c r="D59" s="124" t="e">
        <f>#REF!</f>
        <v>#REF!</v>
      </c>
      <c r="E59" s="124" t="e">
        <f>#REF!</f>
        <v>#REF!</v>
      </c>
      <c r="F59" s="24"/>
      <c r="G59" s="24"/>
    </row>
    <row r="60" spans="1:7" ht="33.75" customHeight="1" x14ac:dyDescent="0.25">
      <c r="A60" s="122" t="s">
        <v>130</v>
      </c>
      <c r="B60" s="121" t="s">
        <v>97</v>
      </c>
      <c r="C60" s="154" t="s">
        <v>38</v>
      </c>
      <c r="D60" s="124" t="e">
        <f>#REF!</f>
        <v>#REF!</v>
      </c>
      <c r="E60" s="124" t="e">
        <f>#REF!</f>
        <v>#REF!</v>
      </c>
      <c r="F60" s="24"/>
      <c r="G60" s="24"/>
    </row>
    <row r="61" spans="1:7" ht="33.15" customHeight="1" x14ac:dyDescent="0.25">
      <c r="A61" s="122" t="s">
        <v>131</v>
      </c>
      <c r="B61" s="121" t="s">
        <v>98</v>
      </c>
      <c r="C61" s="154" t="s">
        <v>691</v>
      </c>
      <c r="D61" s="124" t="e">
        <f>#REF!</f>
        <v>#REF!</v>
      </c>
      <c r="E61" s="124" t="e">
        <f>#REF!</f>
        <v>#REF!</v>
      </c>
      <c r="F61" s="24"/>
      <c r="G61" s="24"/>
    </row>
    <row r="62" spans="1:7" ht="32.25" customHeight="1" x14ac:dyDescent="0.25">
      <c r="A62" s="122" t="s">
        <v>602</v>
      </c>
      <c r="B62" s="121" t="s">
        <v>99</v>
      </c>
      <c r="C62" s="154" t="s">
        <v>692</v>
      </c>
      <c r="D62" s="124" t="e">
        <f>#REF!</f>
        <v>#REF!</v>
      </c>
      <c r="E62" s="124" t="e">
        <f>#REF!</f>
        <v>#REF!</v>
      </c>
      <c r="F62" s="24"/>
      <c r="G62" s="24"/>
    </row>
    <row r="63" spans="1:7" x14ac:dyDescent="0.25">
      <c r="D63" s="112"/>
      <c r="F63" s="24"/>
      <c r="G63" s="24"/>
    </row>
    <row r="64" spans="1:7" x14ac:dyDescent="0.25">
      <c r="D64" s="112"/>
      <c r="F64" s="24"/>
      <c r="G64" s="24"/>
    </row>
    <row r="65" spans="4:7" x14ac:dyDescent="0.25">
      <c r="D65" s="112"/>
      <c r="F65" s="24"/>
      <c r="G65" s="24"/>
    </row>
    <row r="66" spans="4:7" x14ac:dyDescent="0.25">
      <c r="D66" s="112"/>
      <c r="F66" s="24"/>
      <c r="G66" s="24"/>
    </row>
    <row r="67" spans="4:7" x14ac:dyDescent="0.25">
      <c r="D67" s="112"/>
      <c r="F67" s="24"/>
      <c r="G67" s="24"/>
    </row>
    <row r="68" spans="4:7" x14ac:dyDescent="0.25">
      <c r="D68" s="112"/>
      <c r="F68" s="24"/>
      <c r="G68" s="24"/>
    </row>
    <row r="69" spans="4:7" x14ac:dyDescent="0.25">
      <c r="D69" s="112"/>
      <c r="F69" s="24"/>
      <c r="G69" s="24"/>
    </row>
    <row r="70" spans="4:7" x14ac:dyDescent="0.25">
      <c r="D70" s="112"/>
      <c r="F70" s="24"/>
      <c r="G70" s="24"/>
    </row>
    <row r="71" spans="4:7" x14ac:dyDescent="0.25">
      <c r="D71" s="112"/>
      <c r="F71" s="24"/>
      <c r="G71" s="24"/>
    </row>
    <row r="72" spans="4:7" x14ac:dyDescent="0.25">
      <c r="D72" s="112"/>
      <c r="F72" s="24"/>
      <c r="G72" s="24"/>
    </row>
    <row r="73" spans="4:7" x14ac:dyDescent="0.25">
      <c r="D73" s="112"/>
      <c r="F73" s="24"/>
      <c r="G73" s="24"/>
    </row>
    <row r="74" spans="4:7" x14ac:dyDescent="0.25">
      <c r="D74" s="112"/>
      <c r="F74" s="24"/>
      <c r="G74" s="24"/>
    </row>
    <row r="75" spans="4:7" x14ac:dyDescent="0.25">
      <c r="D75" s="112"/>
      <c r="F75" s="24"/>
      <c r="G75" s="24"/>
    </row>
    <row r="76" spans="4:7" x14ac:dyDescent="0.25">
      <c r="D76" s="112"/>
      <c r="F76" s="24"/>
      <c r="G76" s="24"/>
    </row>
    <row r="77" spans="4:7" x14ac:dyDescent="0.25">
      <c r="D77" s="112"/>
      <c r="F77" s="24"/>
      <c r="G77" s="24"/>
    </row>
    <row r="78" spans="4:7" x14ac:dyDescent="0.25">
      <c r="D78" s="112"/>
      <c r="F78" s="24"/>
      <c r="G78" s="24"/>
    </row>
    <row r="79" spans="4:7" x14ac:dyDescent="0.25">
      <c r="D79" s="112"/>
      <c r="F79" s="24"/>
      <c r="G79" s="24"/>
    </row>
    <row r="80" spans="4:7" x14ac:dyDescent="0.25">
      <c r="D80" s="112"/>
      <c r="F80" s="24"/>
      <c r="G80" s="24"/>
    </row>
    <row r="81" spans="4:7" x14ac:dyDescent="0.25">
      <c r="D81" s="112"/>
      <c r="F81" s="24"/>
      <c r="G81" s="24"/>
    </row>
    <row r="82" spans="4:7" x14ac:dyDescent="0.25">
      <c r="D82" s="112"/>
      <c r="F82" s="24"/>
      <c r="G82" s="24"/>
    </row>
    <row r="83" spans="4:7" x14ac:dyDescent="0.25">
      <c r="D83" s="112"/>
      <c r="F83" s="24"/>
      <c r="G83" s="24"/>
    </row>
    <row r="84" spans="4:7" x14ac:dyDescent="0.25">
      <c r="D84" s="112"/>
      <c r="F84" s="24"/>
      <c r="G84" s="24"/>
    </row>
    <row r="85" spans="4:7" x14ac:dyDescent="0.25">
      <c r="D85" s="112"/>
      <c r="F85" s="24"/>
      <c r="G85" s="24"/>
    </row>
    <row r="86" spans="4:7" x14ac:dyDescent="0.25">
      <c r="D86" s="112"/>
      <c r="F86" s="24"/>
      <c r="G86" s="24"/>
    </row>
    <row r="87" spans="4:7" x14ac:dyDescent="0.25">
      <c r="D87" s="112"/>
      <c r="F87" s="24"/>
      <c r="G87" s="24"/>
    </row>
    <row r="88" spans="4:7" x14ac:dyDescent="0.25">
      <c r="D88" s="112"/>
      <c r="F88" s="24"/>
      <c r="G88" s="24"/>
    </row>
    <row r="89" spans="4:7" x14ac:dyDescent="0.25">
      <c r="D89" s="112"/>
      <c r="F89" s="24"/>
      <c r="G89" s="24"/>
    </row>
    <row r="90" spans="4:7" x14ac:dyDescent="0.25">
      <c r="D90" s="112"/>
      <c r="F90" s="24"/>
      <c r="G90" s="24"/>
    </row>
    <row r="91" spans="4:7" x14ac:dyDescent="0.25">
      <c r="D91" s="112"/>
      <c r="F91" s="24"/>
      <c r="G91" s="24"/>
    </row>
    <row r="92" spans="4:7" x14ac:dyDescent="0.25">
      <c r="D92" s="112"/>
      <c r="F92" s="24"/>
      <c r="G92" s="24"/>
    </row>
    <row r="93" spans="4:7" x14ac:dyDescent="0.25">
      <c r="D93" s="112"/>
      <c r="F93" s="24"/>
      <c r="G93" s="24"/>
    </row>
    <row r="94" spans="4:7" x14ac:dyDescent="0.25">
      <c r="D94" s="112"/>
      <c r="F94" s="24"/>
      <c r="G94" s="24"/>
    </row>
    <row r="95" spans="4:7" x14ac:dyDescent="0.25">
      <c r="D95" s="112"/>
      <c r="F95" s="24"/>
      <c r="G95" s="24"/>
    </row>
    <row r="96" spans="4:7" x14ac:dyDescent="0.25">
      <c r="D96" s="112"/>
      <c r="F96" s="24"/>
      <c r="G96" s="24"/>
    </row>
    <row r="97" spans="4:7" x14ac:dyDescent="0.25">
      <c r="D97" s="112"/>
      <c r="F97" s="24"/>
      <c r="G97" s="24"/>
    </row>
    <row r="98" spans="4:7" x14ac:dyDescent="0.25">
      <c r="D98" s="112"/>
      <c r="F98" s="24"/>
      <c r="G98" s="24"/>
    </row>
    <row r="99" spans="4:7" x14ac:dyDescent="0.25">
      <c r="D99" s="112"/>
      <c r="F99" s="24"/>
      <c r="G99" s="24"/>
    </row>
    <row r="100" spans="4:7" x14ac:dyDescent="0.25">
      <c r="D100" s="112"/>
      <c r="F100" s="24"/>
      <c r="G100" s="24"/>
    </row>
    <row r="101" spans="4:7" x14ac:dyDescent="0.25">
      <c r="D101" s="112"/>
      <c r="F101" s="24"/>
      <c r="G101" s="24"/>
    </row>
    <row r="102" spans="4:7" x14ac:dyDescent="0.25">
      <c r="D102" s="112"/>
      <c r="F102" s="24"/>
      <c r="G102" s="24"/>
    </row>
    <row r="103" spans="4:7" x14ac:dyDescent="0.25">
      <c r="D103" s="112"/>
      <c r="F103" s="24"/>
      <c r="G103" s="24"/>
    </row>
    <row r="104" spans="4:7" x14ac:dyDescent="0.25">
      <c r="D104" s="112"/>
      <c r="F104" s="24"/>
      <c r="G104" s="24"/>
    </row>
    <row r="105" spans="4:7" x14ac:dyDescent="0.25">
      <c r="D105" s="112"/>
      <c r="F105" s="24"/>
      <c r="G105" s="24"/>
    </row>
    <row r="106" spans="4:7" x14ac:dyDescent="0.25">
      <c r="D106" s="112"/>
      <c r="F106" s="24"/>
      <c r="G106" s="24"/>
    </row>
    <row r="107" spans="4:7" x14ac:dyDescent="0.25">
      <c r="D107" s="112"/>
      <c r="F107" s="24"/>
      <c r="G107" s="24"/>
    </row>
    <row r="108" spans="4:7" x14ac:dyDescent="0.25">
      <c r="D108" s="112"/>
      <c r="F108" s="24"/>
      <c r="G108" s="24"/>
    </row>
    <row r="109" spans="4:7" x14ac:dyDescent="0.25">
      <c r="D109" s="112"/>
      <c r="F109" s="24"/>
      <c r="G109" s="24"/>
    </row>
    <row r="110" spans="4:7" x14ac:dyDescent="0.25">
      <c r="D110" s="112"/>
      <c r="F110" s="24"/>
      <c r="G110" s="24"/>
    </row>
    <row r="111" spans="4:7" x14ac:dyDescent="0.25">
      <c r="D111" s="112"/>
      <c r="F111" s="24"/>
      <c r="G111" s="24"/>
    </row>
    <row r="112" spans="4:7" x14ac:dyDescent="0.25">
      <c r="D112" s="112"/>
      <c r="F112" s="24"/>
      <c r="G112" s="24"/>
    </row>
    <row r="113" spans="4:7" x14ac:dyDescent="0.25">
      <c r="D113" s="112"/>
      <c r="F113" s="24"/>
      <c r="G113" s="24"/>
    </row>
    <row r="114" spans="4:7" x14ac:dyDescent="0.25">
      <c r="D114" s="112"/>
      <c r="F114" s="24"/>
      <c r="G114" s="24"/>
    </row>
    <row r="115" spans="4:7" x14ac:dyDescent="0.25">
      <c r="D115" s="112"/>
      <c r="F115" s="24"/>
      <c r="G115" s="24"/>
    </row>
    <row r="116" spans="4:7" x14ac:dyDescent="0.25">
      <c r="D116" s="112"/>
      <c r="F116" s="24"/>
      <c r="G116" s="24"/>
    </row>
    <row r="117" spans="4:7" x14ac:dyDescent="0.25">
      <c r="D117" s="112"/>
      <c r="F117" s="24"/>
      <c r="G117" s="24"/>
    </row>
    <row r="118" spans="4:7" x14ac:dyDescent="0.25">
      <c r="D118" s="112"/>
      <c r="F118" s="24"/>
      <c r="G118" s="24"/>
    </row>
    <row r="119" spans="4:7" x14ac:dyDescent="0.25">
      <c r="D119" s="112"/>
      <c r="F119" s="24"/>
      <c r="G119" s="24"/>
    </row>
    <row r="120" spans="4:7" x14ac:dyDescent="0.25">
      <c r="D120" s="112"/>
      <c r="F120" s="24"/>
      <c r="G120" s="24"/>
    </row>
    <row r="121" spans="4:7" x14ac:dyDescent="0.25">
      <c r="D121" s="112"/>
      <c r="F121" s="24"/>
      <c r="G121" s="24"/>
    </row>
    <row r="122" spans="4:7" x14ac:dyDescent="0.25">
      <c r="D122" s="112"/>
      <c r="F122" s="24"/>
      <c r="G122" s="24"/>
    </row>
    <row r="123" spans="4:7" x14ac:dyDescent="0.25">
      <c r="D123" s="112"/>
      <c r="F123" s="24"/>
      <c r="G123" s="24"/>
    </row>
    <row r="124" spans="4:7" x14ac:dyDescent="0.25">
      <c r="D124" s="112"/>
      <c r="F124" s="24"/>
      <c r="G124" s="24"/>
    </row>
    <row r="125" spans="4:7" x14ac:dyDescent="0.25">
      <c r="D125" s="112"/>
      <c r="F125" s="24"/>
      <c r="G125" s="24"/>
    </row>
    <row r="126" spans="4:7" x14ac:dyDescent="0.25">
      <c r="D126" s="112"/>
      <c r="F126" s="24"/>
      <c r="G126" s="24"/>
    </row>
    <row r="127" spans="4:7" x14ac:dyDescent="0.25">
      <c r="D127" s="112"/>
      <c r="F127" s="24"/>
      <c r="G127" s="24"/>
    </row>
    <row r="128" spans="4:7" x14ac:dyDescent="0.25">
      <c r="D128" s="112"/>
      <c r="F128" s="24"/>
      <c r="G128" s="24"/>
    </row>
    <row r="129" spans="4:7" x14ac:dyDescent="0.25">
      <c r="D129" s="96"/>
      <c r="F129" s="24"/>
      <c r="G129" s="24"/>
    </row>
    <row r="130" spans="4:7" x14ac:dyDescent="0.25">
      <c r="D130" s="96"/>
      <c r="F130" s="24"/>
      <c r="G130" s="24"/>
    </row>
    <row r="131" spans="4:7" x14ac:dyDescent="0.25">
      <c r="D131" s="96"/>
      <c r="F131" s="24"/>
      <c r="G131" s="24"/>
    </row>
    <row r="132" spans="4:7" x14ac:dyDescent="0.25">
      <c r="D132" s="96"/>
      <c r="F132" s="24"/>
      <c r="G132" s="24"/>
    </row>
    <row r="133" spans="4:7" x14ac:dyDescent="0.25">
      <c r="D133" s="96"/>
      <c r="F133" s="24"/>
      <c r="G133" s="24"/>
    </row>
    <row r="134" spans="4:7" x14ac:dyDescent="0.25">
      <c r="D134" s="96"/>
      <c r="F134" s="24"/>
      <c r="G134" s="24"/>
    </row>
    <row r="135" spans="4:7" x14ac:dyDescent="0.25">
      <c r="D135" s="96"/>
      <c r="F135" s="24"/>
      <c r="G135" s="24"/>
    </row>
    <row r="136" spans="4:7" x14ac:dyDescent="0.25">
      <c r="D136" s="96"/>
      <c r="F136" s="24"/>
      <c r="G136" s="24"/>
    </row>
    <row r="137" spans="4:7" x14ac:dyDescent="0.25">
      <c r="D137" s="96"/>
      <c r="F137" s="24"/>
      <c r="G137" s="24"/>
    </row>
    <row r="138" spans="4:7" x14ac:dyDescent="0.25">
      <c r="D138" s="96"/>
      <c r="F138" s="24"/>
      <c r="G138" s="24"/>
    </row>
    <row r="139" spans="4:7" x14ac:dyDescent="0.25">
      <c r="D139" s="96"/>
      <c r="F139" s="24"/>
      <c r="G139" s="24"/>
    </row>
    <row r="140" spans="4:7" x14ac:dyDescent="0.25">
      <c r="D140" s="96"/>
      <c r="F140" s="24"/>
      <c r="G140" s="24"/>
    </row>
    <row r="141" spans="4:7" x14ac:dyDescent="0.25">
      <c r="D141" s="96"/>
      <c r="F141" s="24"/>
      <c r="G141" s="24"/>
    </row>
    <row r="142" spans="4:7" x14ac:dyDescent="0.25">
      <c r="D142" s="96"/>
      <c r="F142" s="24"/>
      <c r="G142" s="24"/>
    </row>
    <row r="143" spans="4:7" x14ac:dyDescent="0.25">
      <c r="D143" s="96"/>
      <c r="F143" s="24"/>
      <c r="G143" s="24"/>
    </row>
    <row r="144" spans="4:7" x14ac:dyDescent="0.25">
      <c r="D144" s="96"/>
      <c r="F144" s="24"/>
      <c r="G144" s="24"/>
    </row>
    <row r="145" spans="4:7" x14ac:dyDescent="0.25">
      <c r="D145" s="96"/>
      <c r="F145" s="24"/>
      <c r="G145" s="24"/>
    </row>
    <row r="146" spans="4:7" x14ac:dyDescent="0.25">
      <c r="D146" s="96"/>
      <c r="F146" s="24"/>
      <c r="G146" s="24"/>
    </row>
    <row r="147" spans="4:7" x14ac:dyDescent="0.25">
      <c r="D147" s="96"/>
      <c r="F147" s="24"/>
      <c r="G147" s="24"/>
    </row>
    <row r="148" spans="4:7" x14ac:dyDescent="0.25">
      <c r="D148" s="96"/>
      <c r="F148" s="3"/>
      <c r="G148" s="3"/>
    </row>
    <row r="149" spans="4:7" x14ac:dyDescent="0.25">
      <c r="D149" s="96"/>
      <c r="F149" s="3"/>
      <c r="G149" s="3"/>
    </row>
    <row r="150" spans="4:7" x14ac:dyDescent="0.25">
      <c r="D150" s="96"/>
      <c r="F150" s="3"/>
      <c r="G150" s="3"/>
    </row>
    <row r="151" spans="4:7" x14ac:dyDescent="0.25">
      <c r="D151" s="96"/>
      <c r="F151" s="3"/>
      <c r="G151" s="3"/>
    </row>
    <row r="152" spans="4:7" x14ac:dyDescent="0.25">
      <c r="D152" s="96"/>
      <c r="F152" s="3"/>
      <c r="G152" s="3"/>
    </row>
    <row r="153" spans="4:7" x14ac:dyDescent="0.25">
      <c r="D153" s="96"/>
      <c r="F153" s="3"/>
      <c r="G153" s="3"/>
    </row>
    <row r="154" spans="4:7" x14ac:dyDescent="0.25">
      <c r="D154" s="96"/>
      <c r="F154" s="3"/>
      <c r="G154" s="3"/>
    </row>
    <row r="155" spans="4:7" x14ac:dyDescent="0.25">
      <c r="D155" s="96"/>
      <c r="F155" s="3"/>
      <c r="G155" s="3"/>
    </row>
    <row r="156" spans="4:7" x14ac:dyDescent="0.25">
      <c r="D156" s="96"/>
      <c r="F156" s="3"/>
      <c r="G156" s="3"/>
    </row>
    <row r="157" spans="4:7" x14ac:dyDescent="0.25">
      <c r="D157" s="96"/>
      <c r="F157" s="3"/>
      <c r="G157" s="3"/>
    </row>
    <row r="158" spans="4:7" x14ac:dyDescent="0.25">
      <c r="D158" s="96"/>
      <c r="F158" s="3"/>
      <c r="G158" s="3"/>
    </row>
    <row r="159" spans="4:7" x14ac:dyDescent="0.25">
      <c r="D159" s="96"/>
      <c r="F159" s="3"/>
      <c r="G159" s="3"/>
    </row>
    <row r="160" spans="4:7" x14ac:dyDescent="0.25">
      <c r="D160" s="96"/>
      <c r="F160" s="3"/>
      <c r="G160" s="3"/>
    </row>
    <row r="161" spans="4:7" x14ac:dyDescent="0.25">
      <c r="D161" s="96"/>
      <c r="F161" s="3"/>
      <c r="G161" s="3"/>
    </row>
    <row r="162" spans="4:7" x14ac:dyDescent="0.25">
      <c r="D162" s="96"/>
      <c r="F162" s="3"/>
      <c r="G162" s="3"/>
    </row>
    <row r="163" spans="4:7" x14ac:dyDescent="0.25">
      <c r="D163" s="96"/>
      <c r="F163" s="3"/>
      <c r="G163" s="3"/>
    </row>
    <row r="164" spans="4:7" x14ac:dyDescent="0.25">
      <c r="D164" s="96"/>
      <c r="F164" s="3"/>
      <c r="G164" s="3"/>
    </row>
    <row r="165" spans="4:7" x14ac:dyDescent="0.25">
      <c r="D165" s="96"/>
      <c r="F165" s="3"/>
      <c r="G165" s="3"/>
    </row>
    <row r="166" spans="4:7" x14ac:dyDescent="0.25">
      <c r="D166" s="96"/>
      <c r="F166" s="3"/>
      <c r="G166" s="3"/>
    </row>
    <row r="167" spans="4:7" x14ac:dyDescent="0.25">
      <c r="D167" s="96"/>
      <c r="F167" s="3"/>
      <c r="G167" s="3"/>
    </row>
    <row r="168" spans="4:7" x14ac:dyDescent="0.25">
      <c r="D168" s="96"/>
      <c r="F168" s="3"/>
      <c r="G168" s="3"/>
    </row>
    <row r="169" spans="4:7" x14ac:dyDescent="0.25">
      <c r="D169" s="96"/>
      <c r="F169" s="3"/>
      <c r="G169" s="3"/>
    </row>
    <row r="170" spans="4:7" x14ac:dyDescent="0.25">
      <c r="D170" s="96"/>
      <c r="F170" s="3"/>
      <c r="G170" s="3"/>
    </row>
    <row r="171" spans="4:7" x14ac:dyDescent="0.25">
      <c r="D171" s="96"/>
      <c r="F171" s="3"/>
      <c r="G171" s="3"/>
    </row>
    <row r="172" spans="4:7" x14ac:dyDescent="0.25">
      <c r="D172" s="96"/>
      <c r="F172" s="3"/>
      <c r="G172" s="3"/>
    </row>
    <row r="173" spans="4:7" x14ac:dyDescent="0.25">
      <c r="D173" s="96"/>
      <c r="F173" s="3"/>
      <c r="G173" s="3"/>
    </row>
    <row r="174" spans="4:7" x14ac:dyDescent="0.25">
      <c r="D174" s="96"/>
      <c r="F174" s="3"/>
      <c r="G174" s="3"/>
    </row>
    <row r="175" spans="4:7" x14ac:dyDescent="0.25">
      <c r="D175" s="96"/>
      <c r="F175" s="3"/>
      <c r="G175" s="3"/>
    </row>
    <row r="176" spans="4:7" x14ac:dyDescent="0.25">
      <c r="D176" s="96"/>
      <c r="F176" s="3"/>
      <c r="G176" s="3"/>
    </row>
    <row r="177" spans="4:7" x14ac:dyDescent="0.25">
      <c r="D177" s="96"/>
      <c r="F177" s="3"/>
      <c r="G177" s="3"/>
    </row>
    <row r="178" spans="4:7" x14ac:dyDescent="0.25">
      <c r="D178" s="96"/>
      <c r="F178" s="3"/>
      <c r="G178" s="3"/>
    </row>
    <row r="179" spans="4:7" x14ac:dyDescent="0.25">
      <c r="D179" s="96"/>
      <c r="F179" s="3"/>
      <c r="G179" s="3"/>
    </row>
    <row r="180" spans="4:7" x14ac:dyDescent="0.25">
      <c r="D180" s="96"/>
      <c r="F180" s="3"/>
      <c r="G180" s="3"/>
    </row>
    <row r="181" spans="4:7" x14ac:dyDescent="0.25">
      <c r="D181" s="96"/>
      <c r="F181" s="3"/>
      <c r="G181" s="3"/>
    </row>
    <row r="182" spans="4:7" x14ac:dyDescent="0.25">
      <c r="D182" s="96"/>
      <c r="F182" s="3"/>
      <c r="G182" s="3"/>
    </row>
    <row r="183" spans="4:7" x14ac:dyDescent="0.25">
      <c r="D183" s="96"/>
      <c r="F183" s="3"/>
      <c r="G183" s="3"/>
    </row>
    <row r="184" spans="4:7" x14ac:dyDescent="0.25">
      <c r="D184" s="96"/>
      <c r="F184" s="3"/>
      <c r="G184" s="3"/>
    </row>
    <row r="185" spans="4:7" x14ac:dyDescent="0.25">
      <c r="D185" s="96"/>
      <c r="F185" s="3"/>
      <c r="G185" s="3"/>
    </row>
    <row r="186" spans="4:7" x14ac:dyDescent="0.25">
      <c r="D186" s="96"/>
      <c r="F186" s="3"/>
      <c r="G186" s="3"/>
    </row>
    <row r="187" spans="4:7" x14ac:dyDescent="0.25">
      <c r="D187" s="96"/>
      <c r="F187" s="3"/>
      <c r="G187" s="3"/>
    </row>
    <row r="188" spans="4:7" x14ac:dyDescent="0.25">
      <c r="D188" s="96"/>
      <c r="F188" s="3"/>
      <c r="G188" s="3"/>
    </row>
    <row r="189" spans="4:7" x14ac:dyDescent="0.25">
      <c r="D189" s="96"/>
      <c r="F189" s="3"/>
      <c r="G189" s="3"/>
    </row>
    <row r="190" spans="4:7" x14ac:dyDescent="0.25">
      <c r="D190" s="96"/>
      <c r="F190" s="3"/>
      <c r="G190" s="3"/>
    </row>
    <row r="191" spans="4:7" x14ac:dyDescent="0.25">
      <c r="D191" s="96"/>
      <c r="F191" s="3"/>
      <c r="G191" s="3"/>
    </row>
    <row r="192" spans="4:7" x14ac:dyDescent="0.25">
      <c r="D192" s="96"/>
      <c r="F192" s="3"/>
      <c r="G192" s="3"/>
    </row>
    <row r="193" spans="4:7" x14ac:dyDescent="0.25">
      <c r="D193" s="96"/>
      <c r="F193" s="3"/>
      <c r="G193" s="3"/>
    </row>
    <row r="194" spans="4:7" x14ac:dyDescent="0.25">
      <c r="D194" s="96"/>
      <c r="F194" s="3"/>
      <c r="G194" s="3"/>
    </row>
    <row r="195" spans="4:7" x14ac:dyDescent="0.25">
      <c r="D195" s="96"/>
      <c r="F195" s="3"/>
      <c r="G195" s="3"/>
    </row>
    <row r="196" spans="4:7" x14ac:dyDescent="0.25">
      <c r="D196" s="96"/>
      <c r="F196" s="3"/>
      <c r="G196" s="3"/>
    </row>
    <row r="197" spans="4:7" x14ac:dyDescent="0.25">
      <c r="D197" s="96"/>
      <c r="F197" s="3"/>
      <c r="G197" s="3"/>
    </row>
    <row r="198" spans="4:7" x14ac:dyDescent="0.25">
      <c r="D198" s="96"/>
      <c r="F198" s="3"/>
      <c r="G198" s="3"/>
    </row>
    <row r="199" spans="4:7" x14ac:dyDescent="0.25">
      <c r="D199" s="96"/>
      <c r="F199" s="3"/>
      <c r="G199" s="3"/>
    </row>
    <row r="200" spans="4:7" x14ac:dyDescent="0.25">
      <c r="D200" s="96"/>
      <c r="F200" s="3"/>
      <c r="G200" s="3"/>
    </row>
    <row r="201" spans="4:7" x14ac:dyDescent="0.25">
      <c r="D201" s="96"/>
      <c r="F201" s="3"/>
      <c r="G201" s="3"/>
    </row>
    <row r="202" spans="4:7" x14ac:dyDescent="0.25">
      <c r="D202" s="96"/>
      <c r="F202" s="3"/>
      <c r="G202" s="3"/>
    </row>
    <row r="203" spans="4:7" x14ac:dyDescent="0.25">
      <c r="D203" s="96"/>
      <c r="F203" s="3"/>
      <c r="G203" s="3"/>
    </row>
    <row r="204" spans="4:7" x14ac:dyDescent="0.25">
      <c r="D204" s="96"/>
      <c r="F204" s="3"/>
      <c r="G204" s="3"/>
    </row>
    <row r="205" spans="4:7" x14ac:dyDescent="0.25">
      <c r="D205" s="96"/>
      <c r="F205" s="3"/>
      <c r="G205" s="3"/>
    </row>
    <row r="206" spans="4:7" x14ac:dyDescent="0.25">
      <c r="D206" s="96"/>
      <c r="F206" s="3"/>
      <c r="G206" s="3"/>
    </row>
    <row r="207" spans="4:7" x14ac:dyDescent="0.25">
      <c r="D207" s="96"/>
      <c r="F207" s="3"/>
      <c r="G207" s="3"/>
    </row>
    <row r="208" spans="4:7" x14ac:dyDescent="0.25">
      <c r="D208" s="96"/>
      <c r="F208" s="3"/>
      <c r="G208" s="3"/>
    </row>
    <row r="209" spans="4:7" x14ac:dyDescent="0.25">
      <c r="D209" s="96"/>
      <c r="F209" s="3"/>
      <c r="G209" s="3"/>
    </row>
    <row r="210" spans="4:7" x14ac:dyDescent="0.25">
      <c r="D210" s="96"/>
      <c r="F210" s="3"/>
      <c r="G210" s="3"/>
    </row>
    <row r="211" spans="4:7" x14ac:dyDescent="0.25">
      <c r="D211" s="96"/>
      <c r="F211" s="3"/>
      <c r="G211" s="3"/>
    </row>
    <row r="212" spans="4:7" x14ac:dyDescent="0.25">
      <c r="D212" s="96"/>
      <c r="F212" s="3"/>
      <c r="G212" s="3"/>
    </row>
    <row r="213" spans="4:7" x14ac:dyDescent="0.25">
      <c r="D213" s="96"/>
      <c r="F213" s="3"/>
      <c r="G213" s="3"/>
    </row>
    <row r="214" spans="4:7" x14ac:dyDescent="0.25">
      <c r="D214" s="96"/>
      <c r="F214" s="3"/>
      <c r="G214" s="3"/>
    </row>
    <row r="215" spans="4:7" x14ac:dyDescent="0.25">
      <c r="D215" s="96"/>
      <c r="F215" s="3"/>
      <c r="G215" s="3"/>
    </row>
    <row r="216" spans="4:7" x14ac:dyDescent="0.25">
      <c r="D216" s="96"/>
      <c r="F216" s="3"/>
      <c r="G216" s="3"/>
    </row>
    <row r="217" spans="4:7" x14ac:dyDescent="0.25">
      <c r="D217" s="96"/>
      <c r="F217" s="3"/>
      <c r="G217" s="3"/>
    </row>
    <row r="218" spans="4:7" x14ac:dyDescent="0.25">
      <c r="D218" s="96"/>
      <c r="F218" s="3"/>
      <c r="G218" s="3"/>
    </row>
    <row r="219" spans="4:7" x14ac:dyDescent="0.25">
      <c r="D219" s="96"/>
      <c r="F219" s="3"/>
      <c r="G219" s="3"/>
    </row>
    <row r="220" spans="4:7" x14ac:dyDescent="0.25">
      <c r="D220" s="96"/>
      <c r="F220" s="3"/>
      <c r="G220" s="3"/>
    </row>
    <row r="221" spans="4:7" x14ac:dyDescent="0.25">
      <c r="D221" s="96"/>
      <c r="F221" s="3"/>
      <c r="G221" s="3"/>
    </row>
    <row r="222" spans="4:7" x14ac:dyDescent="0.25">
      <c r="D222" s="96"/>
      <c r="F222" s="3"/>
      <c r="G222" s="3"/>
    </row>
    <row r="223" spans="4:7" x14ac:dyDescent="0.25">
      <c r="D223" s="96"/>
      <c r="F223" s="3"/>
      <c r="G223" s="3"/>
    </row>
    <row r="224" spans="4:7" x14ac:dyDescent="0.25">
      <c r="D224" s="96"/>
      <c r="F224" s="3"/>
      <c r="G224" s="3"/>
    </row>
    <row r="225" spans="4:7" x14ac:dyDescent="0.25">
      <c r="D225" s="96"/>
      <c r="F225" s="3"/>
      <c r="G225" s="3"/>
    </row>
    <row r="226" spans="4:7" x14ac:dyDescent="0.25">
      <c r="D226" s="96"/>
      <c r="F226" s="3"/>
      <c r="G226" s="3"/>
    </row>
    <row r="227" spans="4:7" x14ac:dyDescent="0.25">
      <c r="D227" s="96"/>
      <c r="F227" s="3"/>
      <c r="G227" s="3"/>
    </row>
    <row r="228" spans="4:7" x14ac:dyDescent="0.25">
      <c r="D228" s="96"/>
      <c r="F228" s="3"/>
      <c r="G228" s="3"/>
    </row>
    <row r="229" spans="4:7" x14ac:dyDescent="0.25">
      <c r="D229" s="96"/>
      <c r="F229" s="3"/>
      <c r="G229" s="3"/>
    </row>
    <row r="230" spans="4:7" x14ac:dyDescent="0.25">
      <c r="D230" s="96"/>
      <c r="F230" s="3"/>
      <c r="G230" s="3"/>
    </row>
    <row r="231" spans="4:7" x14ac:dyDescent="0.25">
      <c r="D231" s="96"/>
      <c r="F231" s="3"/>
      <c r="G231" s="3"/>
    </row>
    <row r="232" spans="4:7" x14ac:dyDescent="0.25">
      <c r="D232" s="96"/>
      <c r="F232" s="3"/>
      <c r="G232" s="3"/>
    </row>
    <row r="233" spans="4:7" x14ac:dyDescent="0.25">
      <c r="D233" s="96"/>
      <c r="F233" s="3"/>
      <c r="G233" s="3"/>
    </row>
    <row r="234" spans="4:7" x14ac:dyDescent="0.25">
      <c r="D234" s="96"/>
      <c r="F234" s="3"/>
      <c r="G234" s="3"/>
    </row>
    <row r="235" spans="4:7" x14ac:dyDescent="0.25">
      <c r="D235" s="96"/>
      <c r="F235" s="3"/>
      <c r="G235" s="3"/>
    </row>
    <row r="236" spans="4:7" x14ac:dyDescent="0.25">
      <c r="D236" s="96"/>
      <c r="F236" s="3"/>
      <c r="G236" s="3"/>
    </row>
    <row r="237" spans="4:7" x14ac:dyDescent="0.25">
      <c r="D237" s="96"/>
      <c r="F237" s="3"/>
      <c r="G237" s="3"/>
    </row>
    <row r="238" spans="4:7" x14ac:dyDescent="0.25">
      <c r="D238" s="96"/>
      <c r="F238" s="3"/>
      <c r="G238" s="3"/>
    </row>
    <row r="239" spans="4:7" x14ac:dyDescent="0.25">
      <c r="D239" s="96"/>
      <c r="F239" s="3"/>
      <c r="G239" s="3"/>
    </row>
    <row r="240" spans="4:7" x14ac:dyDescent="0.25">
      <c r="D240" s="96"/>
      <c r="F240" s="3"/>
      <c r="G240" s="3"/>
    </row>
    <row r="241" spans="4:7" x14ac:dyDescent="0.25">
      <c r="D241" s="96"/>
      <c r="F241" s="3"/>
      <c r="G241" s="3"/>
    </row>
    <row r="242" spans="4:7" x14ac:dyDescent="0.25">
      <c r="D242" s="96"/>
      <c r="F242" s="3"/>
      <c r="G242" s="3"/>
    </row>
    <row r="243" spans="4:7" x14ac:dyDescent="0.25">
      <c r="D243" s="96"/>
      <c r="F243" s="3"/>
      <c r="G243" s="3"/>
    </row>
    <row r="244" spans="4:7" x14ac:dyDescent="0.25">
      <c r="D244" s="96"/>
      <c r="F244" s="3"/>
      <c r="G244" s="3"/>
    </row>
    <row r="245" spans="4:7" x14ac:dyDescent="0.25">
      <c r="D245" s="96"/>
      <c r="F245" s="3"/>
      <c r="G245" s="3"/>
    </row>
    <row r="246" spans="4:7" x14ac:dyDescent="0.25">
      <c r="D246" s="96"/>
      <c r="F246" s="3"/>
      <c r="G246" s="3"/>
    </row>
    <row r="247" spans="4:7" x14ac:dyDescent="0.25">
      <c r="D247" s="96"/>
      <c r="F247" s="3"/>
      <c r="G247" s="3"/>
    </row>
    <row r="248" spans="4:7" x14ac:dyDescent="0.25">
      <c r="D248" s="96"/>
      <c r="F248" s="3"/>
      <c r="G248" s="3"/>
    </row>
    <row r="249" spans="4:7" x14ac:dyDescent="0.25">
      <c r="D249" s="96"/>
      <c r="F249" s="3"/>
      <c r="G249" s="3"/>
    </row>
    <row r="250" spans="4:7" x14ac:dyDescent="0.25">
      <c r="D250" s="96"/>
      <c r="F250" s="3"/>
      <c r="G250" s="3"/>
    </row>
    <row r="251" spans="4:7" x14ac:dyDescent="0.25">
      <c r="D251" s="96"/>
      <c r="F251" s="3"/>
      <c r="G251" s="3"/>
    </row>
    <row r="252" spans="4:7" x14ac:dyDescent="0.25">
      <c r="D252" s="96"/>
      <c r="F252" s="3"/>
      <c r="G252" s="3"/>
    </row>
    <row r="253" spans="4:7" x14ac:dyDescent="0.25">
      <c r="D253" s="96"/>
      <c r="F253" s="3"/>
      <c r="G253" s="3"/>
    </row>
    <row r="254" spans="4:7" x14ac:dyDescent="0.25">
      <c r="D254" s="96"/>
      <c r="F254" s="3"/>
      <c r="G254" s="3"/>
    </row>
    <row r="255" spans="4:7" x14ac:dyDescent="0.25">
      <c r="D255" s="96"/>
      <c r="F255" s="3"/>
      <c r="G255" s="3"/>
    </row>
    <row r="256" spans="4:7" x14ac:dyDescent="0.25">
      <c r="D256" s="96"/>
      <c r="F256" s="3"/>
      <c r="G256" s="3"/>
    </row>
    <row r="257" spans="4:7" x14ac:dyDescent="0.25">
      <c r="D257" s="96"/>
      <c r="F257" s="3"/>
      <c r="G257" s="3"/>
    </row>
    <row r="258" spans="4:7" x14ac:dyDescent="0.25">
      <c r="D258" s="96"/>
      <c r="F258" s="3"/>
      <c r="G258" s="3"/>
    </row>
    <row r="259" spans="4:7" x14ac:dyDescent="0.25">
      <c r="D259" s="96"/>
      <c r="F259" s="3"/>
      <c r="G259" s="3"/>
    </row>
    <row r="260" spans="4:7" x14ac:dyDescent="0.25">
      <c r="D260" s="96"/>
      <c r="F260" s="3"/>
      <c r="G260" s="3"/>
    </row>
    <row r="261" spans="4:7" x14ac:dyDescent="0.25">
      <c r="D261" s="96"/>
      <c r="F261" s="3"/>
      <c r="G261" s="3"/>
    </row>
    <row r="262" spans="4:7" x14ac:dyDescent="0.25">
      <c r="D262" s="96"/>
      <c r="F262" s="3"/>
      <c r="G262" s="3"/>
    </row>
    <row r="263" spans="4:7" x14ac:dyDescent="0.25">
      <c r="D263" s="96"/>
      <c r="F263" s="3"/>
      <c r="G263" s="3"/>
    </row>
    <row r="264" spans="4:7" x14ac:dyDescent="0.25">
      <c r="D264" s="96"/>
      <c r="F264" s="3"/>
      <c r="G264" s="3"/>
    </row>
    <row r="265" spans="4:7" x14ac:dyDescent="0.25">
      <c r="D265" s="96"/>
      <c r="F265" s="3"/>
      <c r="G265" s="3"/>
    </row>
    <row r="266" spans="4:7" x14ac:dyDescent="0.25">
      <c r="D266" s="96"/>
      <c r="F266" s="3"/>
      <c r="G266" s="3"/>
    </row>
    <row r="267" spans="4:7" x14ac:dyDescent="0.25">
      <c r="D267" s="96"/>
      <c r="F267" s="3"/>
      <c r="G267" s="3"/>
    </row>
    <row r="268" spans="4:7" x14ac:dyDescent="0.25">
      <c r="D268" s="96"/>
      <c r="F268" s="3"/>
      <c r="G268" s="3"/>
    </row>
    <row r="269" spans="4:7" x14ac:dyDescent="0.25">
      <c r="D269" s="96"/>
      <c r="F269" s="3"/>
      <c r="G269" s="3"/>
    </row>
    <row r="270" spans="4:7" x14ac:dyDescent="0.25">
      <c r="D270" s="96"/>
      <c r="F270" s="3"/>
      <c r="G270" s="3"/>
    </row>
    <row r="271" spans="4:7" x14ac:dyDescent="0.25">
      <c r="D271" s="96"/>
      <c r="F271" s="3"/>
      <c r="G271" s="3"/>
    </row>
    <row r="272" spans="4:7" x14ac:dyDescent="0.25">
      <c r="D272" s="96"/>
      <c r="F272" s="3"/>
      <c r="G272" s="3"/>
    </row>
    <row r="273" spans="4:7" x14ac:dyDescent="0.25">
      <c r="D273" s="96"/>
      <c r="F273" s="3"/>
      <c r="G273" s="3"/>
    </row>
    <row r="274" spans="4:7" x14ac:dyDescent="0.25">
      <c r="D274" s="96"/>
      <c r="F274" s="3"/>
      <c r="G274" s="3"/>
    </row>
    <row r="275" spans="4:7" x14ac:dyDescent="0.25">
      <c r="D275" s="96"/>
      <c r="F275" s="3"/>
      <c r="G275" s="3"/>
    </row>
    <row r="276" spans="4:7" x14ac:dyDescent="0.25">
      <c r="D276" s="96"/>
      <c r="F276" s="3"/>
      <c r="G276" s="3"/>
    </row>
    <row r="277" spans="4:7" x14ac:dyDescent="0.25">
      <c r="D277" s="96"/>
      <c r="F277" s="3"/>
      <c r="G277" s="3"/>
    </row>
    <row r="278" spans="4:7" x14ac:dyDescent="0.25">
      <c r="D278" s="96"/>
      <c r="F278" s="3"/>
      <c r="G278" s="3"/>
    </row>
    <row r="279" spans="4:7" x14ac:dyDescent="0.25">
      <c r="D279" s="96"/>
      <c r="F279" s="3"/>
      <c r="G279" s="3"/>
    </row>
    <row r="280" spans="4:7" x14ac:dyDescent="0.25">
      <c r="D280" s="96"/>
      <c r="F280" s="3"/>
      <c r="G280" s="3"/>
    </row>
    <row r="281" spans="4:7" x14ac:dyDescent="0.25">
      <c r="D281" s="96"/>
      <c r="F281" s="3"/>
      <c r="G281" s="3"/>
    </row>
    <row r="282" spans="4:7" x14ac:dyDescent="0.25">
      <c r="D282" s="96"/>
      <c r="F282" s="3"/>
      <c r="G282" s="3"/>
    </row>
    <row r="283" spans="4:7" x14ac:dyDescent="0.25">
      <c r="D283" s="96"/>
      <c r="F283" s="3"/>
      <c r="G283" s="3"/>
    </row>
    <row r="284" spans="4:7" x14ac:dyDescent="0.25">
      <c r="D284" s="96"/>
      <c r="F284" s="3"/>
      <c r="G284" s="3"/>
    </row>
    <row r="285" spans="4:7" x14ac:dyDescent="0.25">
      <c r="D285" s="96"/>
      <c r="F285" s="3"/>
      <c r="G285" s="3"/>
    </row>
    <row r="286" spans="4:7" x14ac:dyDescent="0.25">
      <c r="D286" s="96"/>
      <c r="F286" s="3"/>
      <c r="G286" s="3"/>
    </row>
    <row r="287" spans="4:7" x14ac:dyDescent="0.25">
      <c r="D287" s="96"/>
      <c r="F287" s="3"/>
      <c r="G287" s="3"/>
    </row>
    <row r="288" spans="4:7" x14ac:dyDescent="0.25">
      <c r="D288" s="96"/>
      <c r="F288" s="3"/>
      <c r="G288" s="3"/>
    </row>
    <row r="289" spans="4:7" x14ac:dyDescent="0.25">
      <c r="D289" s="96"/>
      <c r="F289" s="3"/>
      <c r="G289" s="3"/>
    </row>
    <row r="290" spans="4:7" x14ac:dyDescent="0.25">
      <c r="D290" s="96"/>
      <c r="F290" s="3"/>
      <c r="G290" s="3"/>
    </row>
    <row r="291" spans="4:7" x14ac:dyDescent="0.25">
      <c r="D291" s="96"/>
      <c r="F291" s="3"/>
      <c r="G291" s="3"/>
    </row>
    <row r="292" spans="4:7" x14ac:dyDescent="0.25">
      <c r="D292" s="96"/>
      <c r="F292" s="3"/>
      <c r="G292" s="3"/>
    </row>
    <row r="293" spans="4:7" x14ac:dyDescent="0.25">
      <c r="D293" s="96"/>
      <c r="F293" s="3"/>
      <c r="G293" s="3"/>
    </row>
    <row r="294" spans="4:7" x14ac:dyDescent="0.25">
      <c r="D294" s="96"/>
      <c r="F294" s="3"/>
      <c r="G294" s="3"/>
    </row>
    <row r="295" spans="4:7" x14ac:dyDescent="0.25">
      <c r="D295" s="96"/>
      <c r="F295" s="3"/>
      <c r="G295" s="3"/>
    </row>
    <row r="296" spans="4:7" x14ac:dyDescent="0.25">
      <c r="D296" s="96"/>
      <c r="F296" s="3"/>
      <c r="G296" s="3"/>
    </row>
    <row r="297" spans="4:7" x14ac:dyDescent="0.25">
      <c r="D297" s="96"/>
      <c r="F297" s="3"/>
      <c r="G297" s="3"/>
    </row>
    <row r="298" spans="4:7" x14ac:dyDescent="0.25">
      <c r="D298" s="96"/>
      <c r="F298" s="3"/>
      <c r="G298" s="3"/>
    </row>
    <row r="299" spans="4:7" x14ac:dyDescent="0.25">
      <c r="D299" s="96"/>
      <c r="F299" s="3"/>
      <c r="G299" s="3"/>
    </row>
    <row r="300" spans="4:7" x14ac:dyDescent="0.25">
      <c r="D300" s="96"/>
      <c r="F300" s="3"/>
      <c r="G300" s="3"/>
    </row>
    <row r="301" spans="4:7" x14ac:dyDescent="0.25">
      <c r="D301" s="96"/>
      <c r="F301" s="3"/>
      <c r="G301" s="3"/>
    </row>
    <row r="302" spans="4:7" x14ac:dyDescent="0.25">
      <c r="D302" s="96"/>
      <c r="F302" s="3"/>
      <c r="G302" s="3"/>
    </row>
    <row r="303" spans="4:7" x14ac:dyDescent="0.25">
      <c r="D303" s="96"/>
      <c r="F303" s="3"/>
      <c r="G303" s="3"/>
    </row>
    <row r="304" spans="4:7" x14ac:dyDescent="0.25">
      <c r="D304" s="96"/>
      <c r="F304" s="3"/>
      <c r="G304" s="3"/>
    </row>
    <row r="305" spans="4:7" x14ac:dyDescent="0.25">
      <c r="D305" s="96"/>
      <c r="F305" s="3"/>
      <c r="G305" s="3"/>
    </row>
    <row r="306" spans="4:7" x14ac:dyDescent="0.25">
      <c r="D306" s="96"/>
      <c r="F306" s="3"/>
      <c r="G306" s="3"/>
    </row>
    <row r="307" spans="4:7" x14ac:dyDescent="0.25">
      <c r="D307" s="96"/>
      <c r="F307" s="3"/>
      <c r="G307" s="3"/>
    </row>
    <row r="308" spans="4:7" x14ac:dyDescent="0.25">
      <c r="D308" s="96"/>
      <c r="F308" s="3"/>
      <c r="G308" s="3"/>
    </row>
    <row r="309" spans="4:7" x14ac:dyDescent="0.25">
      <c r="D309" s="96"/>
      <c r="F309" s="3"/>
      <c r="G309" s="3"/>
    </row>
    <row r="310" spans="4:7" x14ac:dyDescent="0.25">
      <c r="D310" s="96"/>
      <c r="F310" s="3"/>
      <c r="G310" s="3"/>
    </row>
    <row r="311" spans="4:7" x14ac:dyDescent="0.25">
      <c r="D311" s="96"/>
      <c r="F311" s="3"/>
      <c r="G311" s="3"/>
    </row>
    <row r="312" spans="4:7" x14ac:dyDescent="0.25">
      <c r="D312" s="96"/>
      <c r="F312" s="3"/>
      <c r="G312" s="3"/>
    </row>
    <row r="313" spans="4:7" x14ac:dyDescent="0.25">
      <c r="D313" s="96"/>
      <c r="F313" s="3"/>
      <c r="G313" s="3"/>
    </row>
    <row r="314" spans="4:7" x14ac:dyDescent="0.25">
      <c r="D314" s="96"/>
      <c r="F314" s="3"/>
      <c r="G314" s="3"/>
    </row>
    <row r="315" spans="4:7" x14ac:dyDescent="0.25">
      <c r="F315" s="3"/>
      <c r="G315" s="3"/>
    </row>
    <row r="316" spans="4:7" x14ac:dyDescent="0.25">
      <c r="F316" s="3"/>
      <c r="G316" s="3"/>
    </row>
    <row r="317" spans="4:7" x14ac:dyDescent="0.25">
      <c r="F317" s="3"/>
      <c r="G317" s="3"/>
    </row>
    <row r="318" spans="4:7" x14ac:dyDescent="0.25">
      <c r="F318" s="3"/>
      <c r="G318" s="3"/>
    </row>
    <row r="319" spans="4:7" x14ac:dyDescent="0.25">
      <c r="F319" s="3"/>
      <c r="G319" s="3"/>
    </row>
    <row r="320" spans="4:7" x14ac:dyDescent="0.25">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row r="1178" spans="6:7" x14ac:dyDescent="0.25">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546875" defaultRowHeight="18" customHeight="1" x14ac:dyDescent="0.25"/>
  <cols>
    <col min="1" max="35" width="2.5546875" style="44" customWidth="1"/>
    <col min="36" max="36" width="2.6640625" style="44" customWidth="1"/>
    <col min="37" max="16384" width="2.5546875" style="6"/>
  </cols>
  <sheetData>
    <row r="1" spans="1:38"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3">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3">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5">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5">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5">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5">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5">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5">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5">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5">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5">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5">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5">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5">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5">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5">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5">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5">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5">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5">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5">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5">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5">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5">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5">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5">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5">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5">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5">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5">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5">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09375" defaultRowHeight="13.2" x14ac:dyDescent="0.25"/>
  <cols>
    <col min="1" max="1" width="7.109375" style="129" customWidth="1"/>
    <col min="2" max="2" width="56.44140625" style="63" customWidth="1"/>
    <col min="3" max="3" width="6.33203125" style="129" customWidth="1"/>
    <col min="4" max="5" width="25.88671875" style="125" customWidth="1"/>
    <col min="6" max="7" width="12.109375" style="1" customWidth="1"/>
    <col min="8" max="16384" width="9.10937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5">
      <c r="A3" s="134" t="s">
        <v>173</v>
      </c>
      <c r="B3" s="121" t="s">
        <v>518</v>
      </c>
      <c r="C3" s="107" t="s">
        <v>174</v>
      </c>
      <c r="D3" s="124" t="e">
        <f>#REF!</f>
        <v>#REF!</v>
      </c>
      <c r="E3" s="124" t="e">
        <f>#REF!</f>
        <v>#REF!</v>
      </c>
      <c r="F3" s="23"/>
      <c r="G3" s="23"/>
    </row>
    <row r="4" spans="1:7" ht="33.75" customHeight="1" x14ac:dyDescent="0.25">
      <c r="A4" s="122" t="s">
        <v>107</v>
      </c>
      <c r="B4" s="121" t="s">
        <v>472</v>
      </c>
      <c r="C4" s="107" t="s">
        <v>175</v>
      </c>
      <c r="D4" s="124" t="e">
        <f>#REF!</f>
        <v>#REF!</v>
      </c>
      <c r="E4" s="124" t="e">
        <f>#REF!</f>
        <v>#REF!</v>
      </c>
      <c r="F4" s="24"/>
      <c r="G4" s="24"/>
    </row>
    <row r="5" spans="1:7" ht="33.75" customHeight="1" x14ac:dyDescent="0.25">
      <c r="A5" s="119" t="s">
        <v>147</v>
      </c>
      <c r="B5" s="120" t="s">
        <v>566</v>
      </c>
      <c r="C5" s="110" t="s">
        <v>176</v>
      </c>
      <c r="D5" s="123" t="e">
        <f>D3-D4</f>
        <v>#REF!</v>
      </c>
      <c r="E5" s="123" t="e">
        <f>E3-E4</f>
        <v>#REF!</v>
      </c>
      <c r="F5" s="24"/>
      <c r="G5" s="24"/>
    </row>
    <row r="6" spans="1:7" ht="33.75" customHeight="1" x14ac:dyDescent="0.25">
      <c r="A6" s="135" t="s">
        <v>148</v>
      </c>
      <c r="B6" s="120" t="s">
        <v>390</v>
      </c>
      <c r="C6" s="110" t="s">
        <v>177</v>
      </c>
      <c r="D6" s="123" t="e">
        <f>D7+D8+D9</f>
        <v>#REF!</v>
      </c>
      <c r="E6" s="123" t="e">
        <f>E7+E8+E9</f>
        <v>#REF!</v>
      </c>
      <c r="F6" s="24"/>
      <c r="G6" s="24"/>
    </row>
    <row r="7" spans="1:7" ht="33.75" customHeight="1" x14ac:dyDescent="0.25">
      <c r="A7" s="134" t="s">
        <v>149</v>
      </c>
      <c r="B7" s="121" t="s">
        <v>517</v>
      </c>
      <c r="C7" s="107" t="s">
        <v>178</v>
      </c>
      <c r="D7" s="124" t="e">
        <f>#REF!</f>
        <v>#REF!</v>
      </c>
      <c r="E7" s="124" t="e">
        <f>#REF!</f>
        <v>#REF!</v>
      </c>
      <c r="F7" s="24"/>
      <c r="G7" s="24"/>
    </row>
    <row r="8" spans="1:7" ht="33.75" customHeight="1" x14ac:dyDescent="0.25">
      <c r="A8" s="134" t="s">
        <v>130</v>
      </c>
      <c r="B8" s="121" t="s">
        <v>391</v>
      </c>
      <c r="C8" s="107" t="s">
        <v>179</v>
      </c>
      <c r="D8" s="124" t="e">
        <f>#REF!</f>
        <v>#REF!</v>
      </c>
      <c r="E8" s="124" t="e">
        <f>#REF!</f>
        <v>#REF!</v>
      </c>
      <c r="F8" s="24"/>
      <c r="G8" s="24"/>
    </row>
    <row r="9" spans="1:7" ht="33.75" customHeight="1" x14ac:dyDescent="0.25">
      <c r="A9" s="134" t="s">
        <v>131</v>
      </c>
      <c r="B9" s="121" t="s">
        <v>392</v>
      </c>
      <c r="C9" s="107" t="s">
        <v>180</v>
      </c>
      <c r="D9" s="124" t="e">
        <f>#REF!</f>
        <v>#REF!</v>
      </c>
      <c r="E9" s="124" t="e">
        <f>#REF!</f>
        <v>#REF!</v>
      </c>
      <c r="F9" s="24"/>
      <c r="G9" s="24"/>
    </row>
    <row r="10" spans="1:7" ht="33.75" customHeight="1" x14ac:dyDescent="0.25">
      <c r="A10" s="119" t="s">
        <v>108</v>
      </c>
      <c r="B10" s="120" t="s">
        <v>393</v>
      </c>
      <c r="C10" s="110" t="s">
        <v>181</v>
      </c>
      <c r="D10" s="123" t="e">
        <f>D11+D12</f>
        <v>#REF!</v>
      </c>
      <c r="E10" s="123" t="e">
        <f>E11+E12</f>
        <v>#REF!</v>
      </c>
      <c r="F10" s="23"/>
      <c r="G10" s="23"/>
    </row>
    <row r="11" spans="1:7" ht="33.75" customHeight="1" x14ac:dyDescent="0.25">
      <c r="A11" s="122" t="s">
        <v>320</v>
      </c>
      <c r="B11" s="121" t="s">
        <v>490</v>
      </c>
      <c r="C11" s="107" t="s">
        <v>182</v>
      </c>
      <c r="D11" s="124" t="e">
        <f>#REF!</f>
        <v>#REF!</v>
      </c>
      <c r="E11" s="124" t="e">
        <f>#REF!</f>
        <v>#REF!</v>
      </c>
      <c r="F11" s="24"/>
      <c r="G11" s="24"/>
    </row>
    <row r="12" spans="1:7" ht="33.75" customHeight="1" x14ac:dyDescent="0.25">
      <c r="A12" s="134" t="s">
        <v>321</v>
      </c>
      <c r="B12" s="121" t="s">
        <v>394</v>
      </c>
      <c r="C12" s="107">
        <v>10</v>
      </c>
      <c r="D12" s="124" t="e">
        <f>#REF!</f>
        <v>#REF!</v>
      </c>
      <c r="E12" s="124" t="e">
        <f>#REF!</f>
        <v>#REF!</v>
      </c>
      <c r="F12" s="24"/>
      <c r="G12" s="24"/>
    </row>
    <row r="13" spans="1:7" ht="33.75" customHeight="1" x14ac:dyDescent="0.25">
      <c r="A13" s="135" t="s">
        <v>147</v>
      </c>
      <c r="B13" s="120" t="s">
        <v>395</v>
      </c>
      <c r="C13" s="110">
        <v>11</v>
      </c>
      <c r="D13" s="123" t="e">
        <f>D5+D6-D10</f>
        <v>#REF!</v>
      </c>
      <c r="E13" s="123" t="e">
        <f>E5+E6-E10</f>
        <v>#REF!</v>
      </c>
      <c r="F13" s="24"/>
      <c r="G13" s="24"/>
    </row>
    <row r="14" spans="1:7" ht="33.75" customHeight="1" x14ac:dyDescent="0.25">
      <c r="A14" s="122" t="s">
        <v>124</v>
      </c>
      <c r="B14" s="121" t="s">
        <v>396</v>
      </c>
      <c r="C14" s="107">
        <v>12</v>
      </c>
      <c r="D14" s="124" t="e">
        <f>SUM(D15:D18)</f>
        <v>#REF!</v>
      </c>
      <c r="E14" s="124" t="e">
        <f>SUM(E15:E18)</f>
        <v>#REF!</v>
      </c>
      <c r="F14" s="24"/>
      <c r="G14" s="24"/>
    </row>
    <row r="15" spans="1:7" ht="33.75" customHeight="1" x14ac:dyDescent="0.25">
      <c r="A15" s="122" t="s">
        <v>151</v>
      </c>
      <c r="B15" s="121" t="s">
        <v>422</v>
      </c>
      <c r="C15" s="107">
        <v>13</v>
      </c>
      <c r="D15" s="124" t="e">
        <f>#REF!</f>
        <v>#REF!</v>
      </c>
      <c r="E15" s="124" t="e">
        <f>#REF!</f>
        <v>#REF!</v>
      </c>
      <c r="F15" s="24"/>
      <c r="G15" s="24"/>
    </row>
    <row r="16" spans="1:7" ht="33.75" customHeight="1" x14ac:dyDescent="0.25">
      <c r="A16" s="134" t="s">
        <v>150</v>
      </c>
      <c r="B16" s="121" t="s">
        <v>397</v>
      </c>
      <c r="C16" s="107">
        <v>14</v>
      </c>
      <c r="D16" s="124" t="e">
        <f>#REF!</f>
        <v>#REF!</v>
      </c>
      <c r="E16" s="124" t="e">
        <f>#REF!</f>
        <v>#REF!</v>
      </c>
      <c r="F16" s="24"/>
      <c r="G16" s="24"/>
    </row>
    <row r="17" spans="1:7" ht="33.75" customHeight="1" x14ac:dyDescent="0.25">
      <c r="A17" s="134" t="s">
        <v>152</v>
      </c>
      <c r="B17" s="121" t="s">
        <v>398</v>
      </c>
      <c r="C17" s="107">
        <v>15</v>
      </c>
      <c r="D17" s="124" t="e">
        <f>#REF!</f>
        <v>#REF!</v>
      </c>
      <c r="E17" s="124" t="e">
        <f>#REF!</f>
        <v>#REF!</v>
      </c>
      <c r="F17" s="24"/>
      <c r="G17" s="24"/>
    </row>
    <row r="18" spans="1:7" ht="33.75" customHeight="1" x14ac:dyDescent="0.25">
      <c r="A18" s="134" t="s">
        <v>153</v>
      </c>
      <c r="B18" s="121" t="s">
        <v>399</v>
      </c>
      <c r="C18" s="107">
        <v>16</v>
      </c>
      <c r="D18" s="124" t="e">
        <f>#REF!</f>
        <v>#REF!</v>
      </c>
      <c r="E18" s="124" t="e">
        <f>#REF!</f>
        <v>#REF!</v>
      </c>
      <c r="F18" s="24"/>
      <c r="G18" s="24"/>
    </row>
    <row r="19" spans="1:7" ht="33.75" customHeight="1" x14ac:dyDescent="0.25">
      <c r="A19" s="122" t="s">
        <v>127</v>
      </c>
      <c r="B19" s="121" t="s">
        <v>400</v>
      </c>
      <c r="C19" s="107">
        <v>17</v>
      </c>
      <c r="D19" s="124" t="e">
        <f>#REF!</f>
        <v>#REF!</v>
      </c>
      <c r="E19" s="124" t="e">
        <f>#REF!</f>
        <v>#REF!</v>
      </c>
      <c r="F19" s="23"/>
      <c r="G19" s="23"/>
    </row>
    <row r="20" spans="1:7" ht="33.75" customHeight="1" x14ac:dyDescent="0.25">
      <c r="A20" s="122" t="s">
        <v>154</v>
      </c>
      <c r="B20" s="121" t="s">
        <v>460</v>
      </c>
      <c r="C20" s="107">
        <v>18</v>
      </c>
      <c r="D20" s="124" t="e">
        <f>#REF!</f>
        <v>#REF!</v>
      </c>
      <c r="E20" s="124" t="e">
        <f>#REF!</f>
        <v>#REF!</v>
      </c>
      <c r="F20" s="24"/>
      <c r="G20" s="24"/>
    </row>
    <row r="21" spans="1:7" ht="33.75" customHeight="1" x14ac:dyDescent="0.25">
      <c r="A21" s="134" t="s">
        <v>155</v>
      </c>
      <c r="B21" s="121" t="s">
        <v>401</v>
      </c>
      <c r="C21" s="107">
        <v>19</v>
      </c>
      <c r="D21" s="124" t="e">
        <f>#REF!</f>
        <v>#REF!</v>
      </c>
      <c r="E21" s="124" t="e">
        <f>#REF!</f>
        <v>#REF!</v>
      </c>
      <c r="F21" s="24"/>
      <c r="G21" s="24"/>
    </row>
    <row r="22" spans="1:7" ht="33.75" customHeight="1" x14ac:dyDescent="0.25">
      <c r="A22" s="122" t="s">
        <v>156</v>
      </c>
      <c r="B22" s="121" t="s">
        <v>577</v>
      </c>
      <c r="C22" s="107">
        <v>20</v>
      </c>
      <c r="D22" s="124" t="e">
        <f>#REF!</f>
        <v>#REF!</v>
      </c>
      <c r="E22" s="124" t="e">
        <f>#REF!</f>
        <v>#REF!</v>
      </c>
      <c r="F22" s="24"/>
      <c r="G22" s="24"/>
    </row>
    <row r="23" spans="1:7" ht="33.75" customHeight="1" x14ac:dyDescent="0.25">
      <c r="A23" s="122" t="s">
        <v>158</v>
      </c>
      <c r="B23" s="121" t="s">
        <v>603</v>
      </c>
      <c r="C23" s="107" t="s">
        <v>42</v>
      </c>
      <c r="D23" s="124" t="e">
        <f>#REF!</f>
        <v>#REF!</v>
      </c>
      <c r="E23" s="124" t="e">
        <f>#REF!</f>
        <v>#REF!</v>
      </c>
      <c r="F23" s="24"/>
      <c r="G23" s="24"/>
    </row>
    <row r="24" spans="1:7" ht="33.75" customHeight="1" x14ac:dyDescent="0.25">
      <c r="A24" s="134" t="s">
        <v>157</v>
      </c>
      <c r="B24" s="121" t="s">
        <v>473</v>
      </c>
      <c r="C24" s="107" t="s">
        <v>43</v>
      </c>
      <c r="D24" s="124" t="e">
        <f>#REF!</f>
        <v>#REF!</v>
      </c>
      <c r="E24" s="124" t="e">
        <f>#REF!</f>
        <v>#REF!</v>
      </c>
      <c r="F24" s="24"/>
      <c r="G24" s="24"/>
    </row>
    <row r="25" spans="1:7" ht="33.75" customHeight="1" x14ac:dyDescent="0.25">
      <c r="A25" s="122" t="s">
        <v>159</v>
      </c>
      <c r="B25" s="121" t="s">
        <v>474</v>
      </c>
      <c r="C25" s="107" t="s">
        <v>44</v>
      </c>
      <c r="D25" s="124" t="e">
        <f>#REF!</f>
        <v>#REF!</v>
      </c>
      <c r="E25" s="124" t="e">
        <f>#REF!</f>
        <v>#REF!</v>
      </c>
      <c r="F25" s="24"/>
      <c r="G25" s="24"/>
    </row>
    <row r="26" spans="1:7" ht="33.75" customHeight="1" x14ac:dyDescent="0.25">
      <c r="A26" s="134" t="s">
        <v>491</v>
      </c>
      <c r="B26" s="121" t="s">
        <v>567</v>
      </c>
      <c r="C26" s="107" t="s">
        <v>45</v>
      </c>
      <c r="D26" s="124" t="e">
        <f>#REF!</f>
        <v>#REF!</v>
      </c>
      <c r="E26" s="124" t="e">
        <f>#REF!</f>
        <v>#REF!</v>
      </c>
      <c r="F26" s="23"/>
      <c r="G26" s="23"/>
    </row>
    <row r="27" spans="1:7" ht="33.75" customHeight="1" x14ac:dyDescent="0.25">
      <c r="A27" s="122" t="s">
        <v>146</v>
      </c>
      <c r="B27" s="121" t="s">
        <v>568</v>
      </c>
      <c r="C27" s="107" t="s">
        <v>46</v>
      </c>
      <c r="D27" s="124" t="e">
        <f>#REF!</f>
        <v>#REF!</v>
      </c>
      <c r="E27" s="124" t="e">
        <f>#REF!</f>
        <v>#REF!</v>
      </c>
      <c r="F27" s="24"/>
      <c r="G27" s="24"/>
    </row>
    <row r="28" spans="1:7" ht="33.75" customHeight="1" x14ac:dyDescent="0.25">
      <c r="A28" s="135" t="s">
        <v>167</v>
      </c>
      <c r="B28" s="120" t="s">
        <v>546</v>
      </c>
      <c r="C28" s="110" t="s">
        <v>47</v>
      </c>
      <c r="D28" s="123" t="e">
        <f>D13-D14-D19-D20+D21-D22-D23+D24-D25+(-D26)-(-D27)</f>
        <v>#REF!</v>
      </c>
      <c r="E28" s="123" t="e">
        <f>E13-E14-E19-E20+E21-E22-E23+E24-E25+(-E26)-(-E27)</f>
        <v>#REF!</v>
      </c>
      <c r="F28" s="24"/>
      <c r="G28" s="24"/>
    </row>
    <row r="29" spans="1:7" ht="33.75" customHeight="1" x14ac:dyDescent="0.25">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5">
      <c r="A32" s="122" t="s">
        <v>483</v>
      </c>
      <c r="B32" s="121" t="s">
        <v>569</v>
      </c>
      <c r="C32" s="107" t="s">
        <v>49</v>
      </c>
      <c r="D32" s="124" t="e">
        <f>#REF!</f>
        <v>#REF!</v>
      </c>
      <c r="E32" s="124" t="e">
        <f>#REF!</f>
        <v>#REF!</v>
      </c>
      <c r="F32" s="24"/>
      <c r="G32" s="24"/>
    </row>
    <row r="33" spans="1:7" ht="33.75" customHeight="1" x14ac:dyDescent="0.25">
      <c r="A33" s="134" t="s">
        <v>462</v>
      </c>
      <c r="B33" s="121" t="s">
        <v>23</v>
      </c>
      <c r="C33" s="107" t="s">
        <v>50</v>
      </c>
      <c r="D33" s="124" t="e">
        <f>D34+D35+D36</f>
        <v>#REF!</v>
      </c>
      <c r="E33" s="124" t="e">
        <f>E34+E35+E36</f>
        <v>#REF!</v>
      </c>
      <c r="F33" s="24"/>
      <c r="G33" s="24"/>
    </row>
    <row r="34" spans="1:7" ht="33.75" customHeight="1" x14ac:dyDescent="0.25">
      <c r="A34" s="134" t="s">
        <v>481</v>
      </c>
      <c r="B34" s="121" t="s">
        <v>570</v>
      </c>
      <c r="C34" s="107" t="s">
        <v>51</v>
      </c>
      <c r="D34" s="124" t="e">
        <f>#REF!</f>
        <v>#REF!</v>
      </c>
      <c r="E34" s="124" t="e">
        <f>#REF!</f>
        <v>#REF!</v>
      </c>
      <c r="F34" s="24"/>
      <c r="G34" s="24"/>
    </row>
    <row r="35" spans="1:7" ht="33.75" customHeight="1" x14ac:dyDescent="0.25">
      <c r="A35" s="134" t="s">
        <v>110</v>
      </c>
      <c r="B35" s="121" t="s">
        <v>402</v>
      </c>
      <c r="C35" s="107" t="s">
        <v>52</v>
      </c>
      <c r="D35" s="124" t="e">
        <f>#REF!</f>
        <v>#REF!</v>
      </c>
      <c r="E35" s="124" t="e">
        <f>#REF!</f>
        <v>#REF!</v>
      </c>
      <c r="F35" s="24"/>
      <c r="G35" s="24"/>
    </row>
    <row r="36" spans="1:7" ht="33.75" customHeight="1" x14ac:dyDescent="0.25">
      <c r="A36" s="134" t="s">
        <v>111</v>
      </c>
      <c r="B36" s="121" t="s">
        <v>403</v>
      </c>
      <c r="C36" s="107" t="s">
        <v>53</v>
      </c>
      <c r="D36" s="124" t="e">
        <f>#REF!</f>
        <v>#REF!</v>
      </c>
      <c r="E36" s="124" t="e">
        <f>#REF!</f>
        <v>#REF!</v>
      </c>
      <c r="F36" s="24"/>
      <c r="G36" s="24"/>
    </row>
    <row r="37" spans="1:7" ht="33.75" customHeight="1" x14ac:dyDescent="0.25">
      <c r="A37" s="134" t="s">
        <v>482</v>
      </c>
      <c r="B37" s="121" t="s">
        <v>404</v>
      </c>
      <c r="C37" s="107" t="s">
        <v>54</v>
      </c>
      <c r="D37" s="124" t="e">
        <f>#REF!</f>
        <v>#REF!</v>
      </c>
      <c r="E37" s="124" t="e">
        <f>#REF!</f>
        <v>#REF!</v>
      </c>
      <c r="F37" s="24"/>
      <c r="G37" s="24"/>
    </row>
    <row r="38" spans="1:7" ht="33.75" customHeight="1" x14ac:dyDescent="0.25">
      <c r="A38" s="122" t="s">
        <v>160</v>
      </c>
      <c r="B38" s="121" t="s">
        <v>579</v>
      </c>
      <c r="C38" s="107" t="s">
        <v>55</v>
      </c>
      <c r="D38" s="124" t="e">
        <f>#REF!</f>
        <v>#REF!</v>
      </c>
      <c r="E38" s="124" t="e">
        <f>#REF!</f>
        <v>#REF!</v>
      </c>
      <c r="F38" s="24"/>
      <c r="G38" s="24"/>
    </row>
    <row r="39" spans="1:7" ht="33.75" customHeight="1" x14ac:dyDescent="0.25">
      <c r="A39" s="134" t="s">
        <v>161</v>
      </c>
      <c r="B39" s="121" t="s">
        <v>405</v>
      </c>
      <c r="C39" s="107" t="s">
        <v>56</v>
      </c>
      <c r="D39" s="124" t="e">
        <f>#REF!</f>
        <v>#REF!</v>
      </c>
      <c r="E39" s="124" t="e">
        <f>#REF!</f>
        <v>#REF!</v>
      </c>
      <c r="F39" s="24"/>
      <c r="G39" s="24"/>
    </row>
    <row r="40" spans="1:7" ht="33.75" customHeight="1" x14ac:dyDescent="0.25">
      <c r="A40" s="122" t="s">
        <v>162</v>
      </c>
      <c r="B40" s="121" t="s">
        <v>580</v>
      </c>
      <c r="C40" s="107" t="s">
        <v>57</v>
      </c>
      <c r="D40" s="124" t="e">
        <f>#REF!</f>
        <v>#REF!</v>
      </c>
      <c r="E40" s="124" t="e">
        <f>#REF!</f>
        <v>#REF!</v>
      </c>
      <c r="F40" s="24"/>
      <c r="G40" s="24"/>
    </row>
    <row r="41" spans="1:7" ht="33.75" customHeight="1" x14ac:dyDescent="0.25">
      <c r="A41" s="122" t="s">
        <v>163</v>
      </c>
      <c r="B41" s="62" t="s">
        <v>581</v>
      </c>
      <c r="C41" s="107" t="s">
        <v>58</v>
      </c>
      <c r="D41" s="124" t="e">
        <f>#REF!</f>
        <v>#REF!</v>
      </c>
      <c r="E41" s="124" t="e">
        <f>#REF!</f>
        <v>#REF!</v>
      </c>
      <c r="F41" s="24"/>
      <c r="G41" s="24"/>
    </row>
    <row r="42" spans="1:7" ht="33.75" customHeight="1" x14ac:dyDescent="0.25">
      <c r="A42" s="134" t="s">
        <v>484</v>
      </c>
      <c r="B42" s="121" t="s">
        <v>406</v>
      </c>
      <c r="C42" s="107" t="s">
        <v>59</v>
      </c>
      <c r="D42" s="124" t="e">
        <f>#REF!</f>
        <v>#REF!</v>
      </c>
      <c r="E42" s="124" t="e">
        <f>#REF!</f>
        <v>#REF!</v>
      </c>
      <c r="F42" s="24"/>
      <c r="G42" s="24"/>
    </row>
    <row r="43" spans="1:7" ht="33.75" customHeight="1" x14ac:dyDescent="0.25">
      <c r="A43" s="122" t="s">
        <v>164</v>
      </c>
      <c r="B43" s="121" t="s">
        <v>407</v>
      </c>
      <c r="C43" s="107" t="s">
        <v>60</v>
      </c>
      <c r="D43" s="124" t="e">
        <f>#REF!</f>
        <v>#REF!</v>
      </c>
      <c r="E43" s="124" t="e">
        <f>#REF!</f>
        <v>#REF!</v>
      </c>
      <c r="F43" s="24"/>
      <c r="G43" s="24"/>
    </row>
    <row r="44" spans="1:7" ht="33.75" customHeight="1" x14ac:dyDescent="0.25">
      <c r="A44" s="134" t="s">
        <v>485</v>
      </c>
      <c r="B44" s="121" t="s">
        <v>408</v>
      </c>
      <c r="C44" s="107" t="s">
        <v>61</v>
      </c>
      <c r="D44" s="124" t="e">
        <f>#REF!</f>
        <v>#REF!</v>
      </c>
      <c r="E44" s="124" t="e">
        <f>#REF!</f>
        <v>#REF!</v>
      </c>
      <c r="F44" s="24"/>
      <c r="G44" s="24"/>
    </row>
    <row r="45" spans="1:7" ht="33.75" customHeight="1" x14ac:dyDescent="0.25">
      <c r="A45" s="122" t="s">
        <v>165</v>
      </c>
      <c r="B45" s="121" t="s">
        <v>409</v>
      </c>
      <c r="C45" s="107" t="s">
        <v>62</v>
      </c>
      <c r="D45" s="124" t="e">
        <f>#REF!</f>
        <v>#REF!</v>
      </c>
      <c r="E45" s="124" t="e">
        <f>#REF!</f>
        <v>#REF!</v>
      </c>
      <c r="F45" s="24"/>
      <c r="G45" s="24"/>
    </row>
    <row r="46" spans="1:7" ht="33.75" customHeight="1" x14ac:dyDescent="0.25">
      <c r="A46" s="106" t="s">
        <v>486</v>
      </c>
      <c r="B46" s="121" t="s">
        <v>410</v>
      </c>
      <c r="C46" s="107" t="s">
        <v>63</v>
      </c>
      <c r="D46" s="124" t="e">
        <f>#REF!</f>
        <v>#REF!</v>
      </c>
      <c r="E46" s="124" t="e">
        <f>#REF!</f>
        <v>#REF!</v>
      </c>
      <c r="F46" s="24"/>
      <c r="G46" s="24"/>
    </row>
    <row r="47" spans="1:7" ht="33.75" customHeight="1" x14ac:dyDescent="0.25">
      <c r="A47" s="122" t="s">
        <v>166</v>
      </c>
      <c r="B47" s="121" t="s">
        <v>475</v>
      </c>
      <c r="C47" s="107" t="s">
        <v>64</v>
      </c>
      <c r="D47" s="124" t="e">
        <f>#REF!</f>
        <v>#REF!</v>
      </c>
      <c r="E47" s="124" t="e">
        <f>#REF!</f>
        <v>#REF!</v>
      </c>
      <c r="F47" s="24"/>
      <c r="G47" s="26"/>
    </row>
    <row r="48" spans="1:7" ht="33.75" customHeight="1" x14ac:dyDescent="0.25">
      <c r="A48" s="106" t="s">
        <v>487</v>
      </c>
      <c r="B48" s="121" t="s">
        <v>411</v>
      </c>
      <c r="C48" s="107" t="s">
        <v>65</v>
      </c>
      <c r="D48" s="124" t="e">
        <f>#REF!</f>
        <v>#REF!</v>
      </c>
      <c r="E48" s="124" t="e">
        <f>#REF!</f>
        <v>#REF!</v>
      </c>
      <c r="F48" s="24"/>
      <c r="G48" s="26"/>
    </row>
    <row r="49" spans="1:7" ht="33.75" customHeight="1" x14ac:dyDescent="0.25">
      <c r="A49" s="122" t="s">
        <v>604</v>
      </c>
      <c r="B49" s="121" t="s">
        <v>412</v>
      </c>
      <c r="C49" s="107" t="s">
        <v>66</v>
      </c>
      <c r="D49" s="124" t="e">
        <f>#REF!</f>
        <v>#REF!</v>
      </c>
      <c r="E49" s="124" t="e">
        <f>#REF!</f>
        <v>#REF!</v>
      </c>
      <c r="F49" s="24"/>
      <c r="G49" s="32"/>
    </row>
    <row r="50" spans="1:7" ht="33.75" customHeight="1" x14ac:dyDescent="0.25">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5">
      <c r="A51" s="135" t="s">
        <v>169</v>
      </c>
      <c r="B51" s="120" t="s">
        <v>608</v>
      </c>
      <c r="C51" s="110" t="s">
        <v>72</v>
      </c>
      <c r="D51" s="123" t="e">
        <f>D28+D50</f>
        <v>#REF!</v>
      </c>
      <c r="E51" s="123" t="e">
        <f>E28+E50</f>
        <v>#REF!</v>
      </c>
      <c r="F51" s="24"/>
      <c r="G51" s="32"/>
    </row>
    <row r="52" spans="1:7" ht="33.75" customHeight="1" x14ac:dyDescent="0.25">
      <c r="A52" s="122" t="s">
        <v>168</v>
      </c>
      <c r="B52" s="121" t="s">
        <v>607</v>
      </c>
      <c r="C52" s="107" t="s">
        <v>73</v>
      </c>
      <c r="D52" s="124" t="e">
        <f>SUM(D53:D54)</f>
        <v>#REF!</v>
      </c>
      <c r="E52" s="124" t="e">
        <f>SUM(E53:E54)</f>
        <v>#REF!</v>
      </c>
      <c r="F52" s="24"/>
      <c r="G52" s="32"/>
    </row>
    <row r="53" spans="1:7" ht="33.75" customHeight="1" x14ac:dyDescent="0.25">
      <c r="A53" s="122" t="s">
        <v>605</v>
      </c>
      <c r="B53" s="121" t="s">
        <v>418</v>
      </c>
      <c r="C53" s="107" t="s">
        <v>74</v>
      </c>
      <c r="D53" s="124" t="e">
        <f>#REF!</f>
        <v>#REF!</v>
      </c>
      <c r="E53" s="124" t="e">
        <f>#REF!</f>
        <v>#REF!</v>
      </c>
      <c r="F53" s="24"/>
      <c r="G53" s="24"/>
    </row>
    <row r="54" spans="1:7" ht="33.75" customHeight="1" x14ac:dyDescent="0.25">
      <c r="A54" s="134" t="s">
        <v>150</v>
      </c>
      <c r="B54" s="121" t="s">
        <v>413</v>
      </c>
      <c r="C54" s="107" t="s">
        <v>295</v>
      </c>
      <c r="D54" s="124" t="e">
        <f>#REF!</f>
        <v>#REF!</v>
      </c>
      <c r="E54" s="124" t="e">
        <f>#REF!</f>
        <v>#REF!</v>
      </c>
      <c r="F54" s="24"/>
      <c r="G54" s="24"/>
    </row>
    <row r="55" spans="1:7" ht="33.75" customHeight="1" x14ac:dyDescent="0.25">
      <c r="A55" s="135" t="s">
        <v>169</v>
      </c>
      <c r="B55" s="120" t="s">
        <v>609</v>
      </c>
      <c r="C55" s="110" t="s">
        <v>296</v>
      </c>
      <c r="D55" s="123" t="e">
        <f>D51-D52</f>
        <v>#REF!</v>
      </c>
      <c r="E55" s="123" t="e">
        <f>E51-E52</f>
        <v>#REF!</v>
      </c>
      <c r="F55" s="24"/>
      <c r="G55" s="24"/>
    </row>
    <row r="56" spans="1:7" ht="33.75" customHeight="1" x14ac:dyDescent="0.25">
      <c r="A56" s="106" t="s">
        <v>489</v>
      </c>
      <c r="B56" s="136" t="s">
        <v>414</v>
      </c>
      <c r="C56" s="107" t="s">
        <v>297</v>
      </c>
      <c r="D56" s="124" t="e">
        <f>#REF!</f>
        <v>#REF!</v>
      </c>
      <c r="E56" s="124" t="e">
        <f>#REF!</f>
        <v>#REF!</v>
      </c>
      <c r="F56" s="24"/>
      <c r="G56" s="24"/>
    </row>
    <row r="57" spans="1:7" ht="33.75" customHeight="1" x14ac:dyDescent="0.25">
      <c r="A57" s="122" t="s">
        <v>170</v>
      </c>
      <c r="B57" s="137" t="s">
        <v>415</v>
      </c>
      <c r="C57" s="107" t="s">
        <v>298</v>
      </c>
      <c r="D57" s="124" t="e">
        <f>#REF!</f>
        <v>#REF!</v>
      </c>
      <c r="E57" s="124" t="e">
        <f>#REF!</f>
        <v>#REF!</v>
      </c>
      <c r="F57" s="24"/>
      <c r="G57" s="24"/>
    </row>
    <row r="58" spans="1:7" ht="33.75" customHeight="1" x14ac:dyDescent="0.25">
      <c r="A58" s="135" t="s">
        <v>167</v>
      </c>
      <c r="B58" s="120" t="s">
        <v>610</v>
      </c>
      <c r="C58" s="110" t="s">
        <v>299</v>
      </c>
      <c r="D58" s="123" t="e">
        <f>D56-D57</f>
        <v>#REF!</v>
      </c>
      <c r="E58" s="123" t="e">
        <f>E56-E57</f>
        <v>#REF!</v>
      </c>
      <c r="F58" s="24"/>
      <c r="G58" s="24"/>
    </row>
    <row r="59" spans="1:7" ht="17.25" customHeight="1" x14ac:dyDescent="0.25">
      <c r="A59" s="387" t="s">
        <v>363</v>
      </c>
      <c r="B59" s="389" t="s">
        <v>573</v>
      </c>
      <c r="C59" s="389" t="s">
        <v>385</v>
      </c>
      <c r="D59" s="314" t="s">
        <v>386</v>
      </c>
      <c r="E59" s="314"/>
      <c r="F59" s="24"/>
      <c r="G59" s="24"/>
    </row>
    <row r="60" spans="1:7" ht="35.25" customHeight="1" x14ac:dyDescent="0.25">
      <c r="A60" s="388"/>
      <c r="B60" s="390"/>
      <c r="C60" s="390"/>
      <c r="D60" s="117" t="s">
        <v>387</v>
      </c>
      <c r="E60" s="117" t="s">
        <v>389</v>
      </c>
      <c r="F60" s="24"/>
      <c r="G60" s="24"/>
    </row>
    <row r="61" spans="1:7" ht="33.75" customHeight="1" x14ac:dyDescent="0.25">
      <c r="A61" s="122" t="s">
        <v>171</v>
      </c>
      <c r="B61" s="121" t="s">
        <v>611</v>
      </c>
      <c r="C61" s="107" t="s">
        <v>300</v>
      </c>
      <c r="D61" s="124" t="e">
        <f>D62+D63</f>
        <v>#REF!</v>
      </c>
      <c r="E61" s="124" t="e">
        <f>E62+E63</f>
        <v>#REF!</v>
      </c>
      <c r="F61" s="24"/>
      <c r="G61" s="24"/>
    </row>
    <row r="62" spans="1:7" ht="33.75" customHeight="1" x14ac:dyDescent="0.25">
      <c r="A62" s="122" t="s">
        <v>75</v>
      </c>
      <c r="B62" s="136" t="s">
        <v>416</v>
      </c>
      <c r="C62" s="107" t="s">
        <v>301</v>
      </c>
      <c r="D62" s="124" t="e">
        <f>#REF!</f>
        <v>#REF!</v>
      </c>
      <c r="E62" s="124" t="e">
        <f>#REF!</f>
        <v>#REF!</v>
      </c>
      <c r="F62" s="24"/>
      <c r="G62" s="24"/>
    </row>
    <row r="63" spans="1:7" ht="33.75" customHeight="1" x14ac:dyDescent="0.25">
      <c r="A63" s="134" t="s">
        <v>150</v>
      </c>
      <c r="B63" s="138" t="s">
        <v>417</v>
      </c>
      <c r="C63" s="107" t="s">
        <v>302</v>
      </c>
      <c r="D63" s="124" t="e">
        <f>#REF!</f>
        <v>#REF!</v>
      </c>
      <c r="E63" s="124" t="e">
        <f>#REF!</f>
        <v>#REF!</v>
      </c>
      <c r="F63" s="24"/>
      <c r="G63" s="24"/>
    </row>
    <row r="64" spans="1:7" ht="33.75" customHeight="1" x14ac:dyDescent="0.25">
      <c r="A64" s="135" t="s">
        <v>167</v>
      </c>
      <c r="B64" s="120" t="s">
        <v>612</v>
      </c>
      <c r="C64" s="110" t="s">
        <v>76</v>
      </c>
      <c r="D64" s="123" t="e">
        <f>D58-D61</f>
        <v>#REF!</v>
      </c>
      <c r="E64" s="123" t="e">
        <f>E58-E61</f>
        <v>#REF!</v>
      </c>
      <c r="F64" s="24"/>
      <c r="G64" s="24"/>
    </row>
    <row r="65" spans="1:7" ht="33.75" customHeight="1" x14ac:dyDescent="0.25">
      <c r="A65" s="135" t="s">
        <v>172</v>
      </c>
      <c r="B65" s="120" t="s">
        <v>613</v>
      </c>
      <c r="C65" s="110" t="s">
        <v>77</v>
      </c>
      <c r="D65" s="123" t="e">
        <f>D51+D58</f>
        <v>#REF!</v>
      </c>
      <c r="E65" s="123" t="e">
        <f>E51+E58</f>
        <v>#REF!</v>
      </c>
      <c r="F65" s="24"/>
      <c r="G65" s="24"/>
    </row>
    <row r="66" spans="1:7" ht="33.75" customHeight="1" x14ac:dyDescent="0.25">
      <c r="A66" s="122" t="s">
        <v>68</v>
      </c>
      <c r="B66" s="121" t="s">
        <v>571</v>
      </c>
      <c r="C66" s="107" t="s">
        <v>78</v>
      </c>
      <c r="D66" s="124" t="e">
        <f>#REF!</f>
        <v>#REF!</v>
      </c>
      <c r="E66" s="124" t="e">
        <f>#REF!</f>
        <v>#REF!</v>
      </c>
      <c r="F66" s="24"/>
      <c r="G66" s="24"/>
    </row>
    <row r="67" spans="1:7" ht="33.75" customHeight="1" x14ac:dyDescent="0.25">
      <c r="A67" s="135" t="s">
        <v>172</v>
      </c>
      <c r="B67" s="120" t="s">
        <v>614</v>
      </c>
      <c r="C67" s="110" t="s">
        <v>79</v>
      </c>
      <c r="D67" s="123" t="e">
        <f>D55+D64-D66</f>
        <v>#REF!</v>
      </c>
      <c r="E67" s="123" t="e">
        <f>E55+E64-E66</f>
        <v>#REF!</v>
      </c>
      <c r="F67" s="24"/>
      <c r="G67" s="24"/>
    </row>
    <row r="68" spans="1:7" x14ac:dyDescent="0.25">
      <c r="C68" s="126"/>
      <c r="D68" s="127"/>
      <c r="F68" s="24"/>
      <c r="G68" s="24"/>
    </row>
    <row r="69" spans="1:7" x14ac:dyDescent="0.25">
      <c r="C69" s="126"/>
      <c r="D69" s="127"/>
      <c r="E69" s="128"/>
      <c r="F69" s="24"/>
      <c r="G69" s="24"/>
    </row>
    <row r="70" spans="1:7" x14ac:dyDescent="0.25">
      <c r="C70" s="126"/>
      <c r="D70" s="129"/>
      <c r="F70" s="24"/>
      <c r="G70" s="24"/>
    </row>
    <row r="71" spans="1:7" x14ac:dyDescent="0.25">
      <c r="C71" s="126"/>
      <c r="D71" s="129"/>
      <c r="F71" s="24"/>
      <c r="G71" s="24"/>
    </row>
    <row r="72" spans="1:7" x14ac:dyDescent="0.25">
      <c r="C72" s="130"/>
      <c r="D72" s="127"/>
      <c r="E72" s="128"/>
      <c r="F72" s="24"/>
      <c r="G72" s="24"/>
    </row>
    <row r="73" spans="1:7" x14ac:dyDescent="0.25">
      <c r="C73" s="126"/>
      <c r="D73" s="129"/>
      <c r="F73" s="24"/>
      <c r="G73" s="24"/>
    </row>
    <row r="74" spans="1:7" x14ac:dyDescent="0.25">
      <c r="C74" s="130"/>
      <c r="D74" s="127"/>
      <c r="E74" s="128"/>
      <c r="F74" s="24"/>
      <c r="G74" s="24"/>
    </row>
    <row r="75" spans="1:7" x14ac:dyDescent="0.25">
      <c r="A75" s="131"/>
      <c r="B75" s="132"/>
      <c r="C75" s="130"/>
      <c r="D75" s="127"/>
      <c r="E75" s="128"/>
      <c r="F75" s="24"/>
      <c r="G75" s="24"/>
    </row>
    <row r="76" spans="1:7" x14ac:dyDescent="0.25">
      <c r="A76" s="47"/>
      <c r="C76" s="77"/>
      <c r="D76" s="129"/>
      <c r="F76" s="24"/>
      <c r="G76" s="24"/>
    </row>
    <row r="77" spans="1:7" x14ac:dyDescent="0.25">
      <c r="D77" s="129"/>
      <c r="F77" s="24"/>
      <c r="G77" s="24"/>
    </row>
    <row r="78" spans="1:7" x14ac:dyDescent="0.25">
      <c r="D78" s="129"/>
      <c r="F78" s="24"/>
      <c r="G78" s="24"/>
    </row>
    <row r="79" spans="1:7" x14ac:dyDescent="0.25">
      <c r="D79" s="129"/>
      <c r="F79" s="24"/>
      <c r="G79" s="24"/>
    </row>
    <row r="80" spans="1:7" x14ac:dyDescent="0.25">
      <c r="D80" s="129"/>
      <c r="F80" s="24"/>
      <c r="G80" s="24"/>
    </row>
    <row r="81" spans="4:7" x14ac:dyDescent="0.25">
      <c r="D81" s="129"/>
      <c r="F81" s="24"/>
      <c r="G81" s="24"/>
    </row>
    <row r="82" spans="4:7" x14ac:dyDescent="0.25">
      <c r="D82" s="129"/>
      <c r="F82" s="24"/>
      <c r="G82" s="24"/>
    </row>
    <row r="83" spans="4:7" x14ac:dyDescent="0.25">
      <c r="D83" s="129"/>
      <c r="F83" s="24"/>
      <c r="G83" s="24"/>
    </row>
    <row r="84" spans="4:7" x14ac:dyDescent="0.25">
      <c r="D84" s="129"/>
      <c r="F84" s="24"/>
      <c r="G84" s="24"/>
    </row>
    <row r="85" spans="4:7" x14ac:dyDescent="0.25">
      <c r="D85" s="129"/>
      <c r="F85" s="24"/>
      <c r="G85" s="24"/>
    </row>
    <row r="86" spans="4:7" x14ac:dyDescent="0.25">
      <c r="D86" s="129"/>
      <c r="F86" s="24"/>
      <c r="G86" s="24"/>
    </row>
    <row r="87" spans="4:7" x14ac:dyDescent="0.25">
      <c r="D87" s="129"/>
      <c r="F87" s="24"/>
      <c r="G87" s="24"/>
    </row>
    <row r="88" spans="4:7" x14ac:dyDescent="0.25">
      <c r="D88" s="129"/>
      <c r="F88" s="24"/>
      <c r="G88" s="24"/>
    </row>
    <row r="89" spans="4:7" x14ac:dyDescent="0.25">
      <c r="D89" s="129"/>
      <c r="F89" s="24"/>
      <c r="G89" s="24"/>
    </row>
    <row r="90" spans="4:7" x14ac:dyDescent="0.25">
      <c r="D90" s="129"/>
      <c r="F90" s="24"/>
      <c r="G90" s="24"/>
    </row>
    <row r="91" spans="4:7" x14ac:dyDescent="0.25">
      <c r="D91" s="129"/>
      <c r="F91" s="24"/>
      <c r="G91" s="24"/>
    </row>
    <row r="92" spans="4:7" x14ac:dyDescent="0.25">
      <c r="D92" s="129"/>
      <c r="F92" s="24"/>
      <c r="G92" s="24"/>
    </row>
    <row r="93" spans="4:7" x14ac:dyDescent="0.25">
      <c r="D93" s="129"/>
      <c r="F93" s="24"/>
      <c r="G93" s="24"/>
    </row>
    <row r="94" spans="4:7" x14ac:dyDescent="0.25">
      <c r="D94" s="129"/>
      <c r="F94" s="24"/>
      <c r="G94" s="24"/>
    </row>
    <row r="95" spans="4:7" x14ac:dyDescent="0.25">
      <c r="D95" s="129"/>
      <c r="F95" s="24"/>
      <c r="G95" s="24"/>
    </row>
    <row r="96" spans="4:7" x14ac:dyDescent="0.25">
      <c r="D96" s="129"/>
      <c r="F96" s="24"/>
      <c r="G96" s="24"/>
    </row>
    <row r="97" spans="4:7" x14ac:dyDescent="0.25">
      <c r="D97" s="129"/>
      <c r="F97" s="24"/>
      <c r="G97" s="24"/>
    </row>
    <row r="98" spans="4:7" x14ac:dyDescent="0.25">
      <c r="D98" s="129"/>
      <c r="F98" s="24"/>
      <c r="G98" s="24"/>
    </row>
    <row r="99" spans="4:7" x14ac:dyDescent="0.25">
      <c r="D99" s="129"/>
      <c r="F99" s="24"/>
      <c r="G99" s="24"/>
    </row>
    <row r="100" spans="4:7" x14ac:dyDescent="0.25">
      <c r="D100" s="129"/>
      <c r="F100" s="24"/>
      <c r="G100" s="24"/>
    </row>
    <row r="101" spans="4:7" x14ac:dyDescent="0.25">
      <c r="D101" s="129"/>
      <c r="F101" s="24"/>
      <c r="G101" s="24"/>
    </row>
    <row r="102" spans="4:7" x14ac:dyDescent="0.25">
      <c r="D102" s="129"/>
      <c r="F102" s="24"/>
      <c r="G102" s="24"/>
    </row>
    <row r="103" spans="4:7" x14ac:dyDescent="0.25">
      <c r="D103" s="129"/>
      <c r="F103" s="24"/>
      <c r="G103" s="24"/>
    </row>
    <row r="104" spans="4:7" x14ac:dyDescent="0.25">
      <c r="D104" s="129"/>
      <c r="F104" s="24"/>
      <c r="G104" s="24"/>
    </row>
    <row r="105" spans="4:7" x14ac:dyDescent="0.25">
      <c r="D105" s="129"/>
      <c r="F105" s="24"/>
      <c r="G105" s="24"/>
    </row>
    <row r="106" spans="4:7" x14ac:dyDescent="0.25">
      <c r="D106" s="129"/>
      <c r="F106" s="24"/>
      <c r="G106" s="24"/>
    </row>
    <row r="107" spans="4:7" x14ac:dyDescent="0.25">
      <c r="D107" s="129"/>
      <c r="F107" s="24"/>
      <c r="G107" s="24"/>
    </row>
    <row r="108" spans="4:7" x14ac:dyDescent="0.25">
      <c r="D108" s="129"/>
      <c r="F108" s="24"/>
      <c r="G108" s="24"/>
    </row>
    <row r="109" spans="4:7" x14ac:dyDescent="0.25">
      <c r="D109" s="129"/>
      <c r="F109" s="24"/>
      <c r="G109" s="24"/>
    </row>
    <row r="110" spans="4:7" x14ac:dyDescent="0.25">
      <c r="D110" s="129"/>
      <c r="F110" s="24"/>
      <c r="G110" s="24"/>
    </row>
    <row r="111" spans="4:7" x14ac:dyDescent="0.25">
      <c r="D111" s="129"/>
      <c r="F111" s="24"/>
      <c r="G111" s="24"/>
    </row>
    <row r="112" spans="4:7" x14ac:dyDescent="0.25">
      <c r="D112" s="129"/>
      <c r="F112" s="24"/>
      <c r="G112" s="24"/>
    </row>
    <row r="113" spans="4:7" x14ac:dyDescent="0.25">
      <c r="D113" s="129"/>
      <c r="F113" s="24"/>
      <c r="G113" s="24"/>
    </row>
    <row r="114" spans="4:7" x14ac:dyDescent="0.25">
      <c r="D114" s="129"/>
      <c r="F114" s="24"/>
      <c r="G114" s="24"/>
    </row>
    <row r="115" spans="4:7" x14ac:dyDescent="0.25">
      <c r="D115" s="129"/>
      <c r="F115" s="24"/>
      <c r="G115" s="24"/>
    </row>
    <row r="116" spans="4:7" x14ac:dyDescent="0.25">
      <c r="D116" s="129"/>
      <c r="F116" s="24"/>
      <c r="G116" s="24"/>
    </row>
    <row r="117" spans="4:7" x14ac:dyDescent="0.25">
      <c r="D117" s="129"/>
      <c r="F117" s="24"/>
      <c r="G117" s="24"/>
    </row>
    <row r="118" spans="4:7" x14ac:dyDescent="0.25">
      <c r="D118" s="129"/>
      <c r="F118" s="24"/>
      <c r="G118" s="24"/>
    </row>
    <row r="119" spans="4:7" x14ac:dyDescent="0.25">
      <c r="D119" s="129"/>
      <c r="F119" s="24"/>
      <c r="G119" s="24"/>
    </row>
    <row r="120" spans="4:7" x14ac:dyDescent="0.25">
      <c r="D120" s="129"/>
      <c r="F120" s="24"/>
      <c r="G120" s="24"/>
    </row>
    <row r="121" spans="4:7" x14ac:dyDescent="0.25">
      <c r="D121" s="129"/>
      <c r="F121" s="24"/>
      <c r="G121" s="24"/>
    </row>
    <row r="122" spans="4:7" x14ac:dyDescent="0.25">
      <c r="D122" s="129"/>
      <c r="F122" s="24"/>
      <c r="G122" s="24"/>
    </row>
    <row r="123" spans="4:7" x14ac:dyDescent="0.25">
      <c r="D123" s="129"/>
      <c r="F123" s="24"/>
      <c r="G123" s="24"/>
    </row>
    <row r="124" spans="4:7" x14ac:dyDescent="0.25">
      <c r="D124" s="129"/>
      <c r="F124" s="24"/>
      <c r="G124" s="24"/>
    </row>
    <row r="125" spans="4:7" x14ac:dyDescent="0.25">
      <c r="D125" s="129"/>
      <c r="F125" s="24"/>
      <c r="G125" s="24"/>
    </row>
    <row r="126" spans="4:7" x14ac:dyDescent="0.25">
      <c r="D126" s="129"/>
      <c r="F126" s="24"/>
      <c r="G126" s="24"/>
    </row>
    <row r="127" spans="4:7" x14ac:dyDescent="0.25">
      <c r="D127" s="129"/>
      <c r="F127" s="24"/>
      <c r="G127" s="24"/>
    </row>
    <row r="128" spans="4:7" x14ac:dyDescent="0.25">
      <c r="D128" s="129"/>
      <c r="F128" s="24"/>
      <c r="G128" s="24"/>
    </row>
    <row r="129" spans="4:7" x14ac:dyDescent="0.25">
      <c r="D129" s="129"/>
      <c r="F129" s="24"/>
      <c r="G129" s="24"/>
    </row>
    <row r="130" spans="4:7" x14ac:dyDescent="0.25">
      <c r="D130" s="129"/>
      <c r="F130" s="24"/>
      <c r="G130" s="24"/>
    </row>
    <row r="131" spans="4:7" x14ac:dyDescent="0.25">
      <c r="D131" s="129"/>
      <c r="F131" s="24"/>
      <c r="G131" s="24"/>
    </row>
    <row r="132" spans="4:7" x14ac:dyDescent="0.25">
      <c r="D132" s="129"/>
      <c r="F132" s="24"/>
      <c r="G132" s="24"/>
    </row>
    <row r="133" spans="4:7" x14ac:dyDescent="0.25">
      <c r="D133" s="129"/>
      <c r="F133" s="24"/>
      <c r="G133" s="24"/>
    </row>
    <row r="134" spans="4:7" x14ac:dyDescent="0.25">
      <c r="D134" s="129"/>
      <c r="F134" s="24"/>
      <c r="G134" s="24"/>
    </row>
    <row r="135" spans="4:7" x14ac:dyDescent="0.25">
      <c r="D135" s="133"/>
      <c r="F135" s="24"/>
      <c r="G135" s="24"/>
    </row>
    <row r="136" spans="4:7" x14ac:dyDescent="0.25">
      <c r="D136" s="133"/>
      <c r="F136" s="24"/>
      <c r="G136" s="24"/>
    </row>
    <row r="137" spans="4:7" x14ac:dyDescent="0.25">
      <c r="D137" s="133"/>
      <c r="F137" s="24"/>
      <c r="G137" s="24"/>
    </row>
    <row r="138" spans="4:7" x14ac:dyDescent="0.25">
      <c r="D138" s="133"/>
      <c r="F138" s="24"/>
      <c r="G138" s="24"/>
    </row>
    <row r="139" spans="4:7" x14ac:dyDescent="0.25">
      <c r="D139" s="133"/>
      <c r="F139" s="24"/>
      <c r="G139" s="24"/>
    </row>
    <row r="140" spans="4:7" x14ac:dyDescent="0.25">
      <c r="D140" s="133"/>
      <c r="F140" s="24"/>
      <c r="G140" s="24"/>
    </row>
    <row r="141" spans="4:7" x14ac:dyDescent="0.25">
      <c r="D141" s="133"/>
      <c r="F141" s="24"/>
      <c r="G141" s="24"/>
    </row>
    <row r="142" spans="4:7" x14ac:dyDescent="0.25">
      <c r="D142" s="133"/>
      <c r="F142" s="24"/>
      <c r="G142" s="24"/>
    </row>
    <row r="143" spans="4:7" x14ac:dyDescent="0.25">
      <c r="D143" s="133"/>
      <c r="F143" s="24"/>
      <c r="G143" s="24"/>
    </row>
    <row r="144" spans="4:7" x14ac:dyDescent="0.25">
      <c r="D144" s="133"/>
      <c r="F144" s="24"/>
      <c r="G144" s="24"/>
    </row>
    <row r="145" spans="4:7" x14ac:dyDescent="0.25">
      <c r="D145" s="133"/>
      <c r="F145" s="24"/>
      <c r="G145" s="24"/>
    </row>
    <row r="146" spans="4:7" x14ac:dyDescent="0.25">
      <c r="D146" s="133"/>
      <c r="F146" s="24"/>
      <c r="G146" s="24"/>
    </row>
    <row r="147" spans="4:7" x14ac:dyDescent="0.25">
      <c r="D147" s="133"/>
      <c r="F147" s="24"/>
      <c r="G147" s="24"/>
    </row>
    <row r="148" spans="4:7" x14ac:dyDescent="0.25">
      <c r="D148" s="133"/>
      <c r="F148" s="3"/>
      <c r="G148" s="3"/>
    </row>
    <row r="149" spans="4:7" x14ac:dyDescent="0.25">
      <c r="D149" s="133"/>
      <c r="F149" s="3"/>
      <c r="G149" s="3"/>
    </row>
    <row r="150" spans="4:7" x14ac:dyDescent="0.25">
      <c r="D150" s="133"/>
      <c r="F150" s="3"/>
      <c r="G150" s="3"/>
    </row>
    <row r="151" spans="4:7" x14ac:dyDescent="0.25">
      <c r="D151" s="133"/>
      <c r="F151" s="3"/>
      <c r="G151" s="3"/>
    </row>
    <row r="152" spans="4:7" x14ac:dyDescent="0.25">
      <c r="D152" s="133"/>
      <c r="F152" s="3"/>
      <c r="G152" s="3"/>
    </row>
    <row r="153" spans="4:7" x14ac:dyDescent="0.25">
      <c r="D153" s="133"/>
      <c r="F153" s="3"/>
      <c r="G153" s="3"/>
    </row>
    <row r="154" spans="4:7" x14ac:dyDescent="0.25">
      <c r="D154" s="133"/>
      <c r="F154" s="3"/>
      <c r="G154" s="3"/>
    </row>
    <row r="155" spans="4:7" x14ac:dyDescent="0.25">
      <c r="D155" s="133"/>
      <c r="F155" s="3"/>
      <c r="G155" s="3"/>
    </row>
    <row r="156" spans="4:7" x14ac:dyDescent="0.25">
      <c r="D156" s="133"/>
      <c r="F156" s="3"/>
      <c r="G156" s="3"/>
    </row>
    <row r="157" spans="4:7" x14ac:dyDescent="0.25">
      <c r="D157" s="133"/>
      <c r="F157" s="3"/>
      <c r="G157" s="3"/>
    </row>
    <row r="158" spans="4:7" x14ac:dyDescent="0.25">
      <c r="D158" s="133"/>
      <c r="F158" s="3"/>
      <c r="G158" s="3"/>
    </row>
    <row r="159" spans="4:7" x14ac:dyDescent="0.25">
      <c r="D159" s="133"/>
      <c r="F159" s="3"/>
      <c r="G159" s="3"/>
    </row>
    <row r="160" spans="4:7" x14ac:dyDescent="0.25">
      <c r="D160" s="133"/>
      <c r="F160" s="3"/>
      <c r="G160" s="3"/>
    </row>
    <row r="161" spans="4:7" x14ac:dyDescent="0.25">
      <c r="D161" s="133"/>
      <c r="F161" s="3"/>
      <c r="G161" s="3"/>
    </row>
    <row r="162" spans="4:7" x14ac:dyDescent="0.25">
      <c r="D162" s="133"/>
      <c r="F162" s="3"/>
      <c r="G162" s="3"/>
    </row>
    <row r="163" spans="4:7" x14ac:dyDescent="0.25">
      <c r="D163" s="133"/>
      <c r="F163" s="3"/>
      <c r="G163" s="3"/>
    </row>
    <row r="164" spans="4:7" x14ac:dyDescent="0.25">
      <c r="D164" s="133"/>
      <c r="F164" s="3"/>
      <c r="G164" s="3"/>
    </row>
    <row r="165" spans="4:7" x14ac:dyDescent="0.25">
      <c r="D165" s="133"/>
      <c r="F165" s="3"/>
      <c r="G165" s="3"/>
    </row>
    <row r="166" spans="4:7" x14ac:dyDescent="0.25">
      <c r="D166" s="133"/>
      <c r="F166" s="3"/>
      <c r="G166" s="3"/>
    </row>
    <row r="167" spans="4:7" x14ac:dyDescent="0.25">
      <c r="D167" s="133"/>
      <c r="F167" s="3"/>
      <c r="G167" s="3"/>
    </row>
    <row r="168" spans="4:7" x14ac:dyDescent="0.25">
      <c r="D168" s="133"/>
      <c r="F168" s="3"/>
      <c r="G168" s="3"/>
    </row>
    <row r="169" spans="4:7" x14ac:dyDescent="0.25">
      <c r="D169" s="133"/>
      <c r="F169" s="3"/>
      <c r="G169" s="3"/>
    </row>
    <row r="170" spans="4:7" x14ac:dyDescent="0.25">
      <c r="D170" s="133"/>
      <c r="F170" s="3"/>
      <c r="G170" s="3"/>
    </row>
    <row r="171" spans="4:7" x14ac:dyDescent="0.25">
      <c r="D171" s="133"/>
      <c r="F171" s="3"/>
      <c r="G171" s="3"/>
    </row>
    <row r="172" spans="4:7" x14ac:dyDescent="0.25">
      <c r="D172" s="133"/>
      <c r="F172" s="3"/>
      <c r="G172" s="3"/>
    </row>
    <row r="173" spans="4:7" x14ac:dyDescent="0.25">
      <c r="D173" s="133"/>
      <c r="F173" s="3"/>
      <c r="G173" s="3"/>
    </row>
    <row r="174" spans="4:7" x14ac:dyDescent="0.25">
      <c r="D174" s="133"/>
      <c r="F174" s="3"/>
      <c r="G174" s="3"/>
    </row>
    <row r="175" spans="4:7" x14ac:dyDescent="0.25">
      <c r="D175" s="133"/>
      <c r="F175" s="3"/>
      <c r="G175" s="3"/>
    </row>
    <row r="176" spans="4:7" x14ac:dyDescent="0.25">
      <c r="D176" s="133"/>
      <c r="F176" s="3"/>
      <c r="G176" s="3"/>
    </row>
    <row r="177" spans="4:7" x14ac:dyDescent="0.25">
      <c r="D177" s="133"/>
      <c r="F177" s="3"/>
      <c r="G177" s="3"/>
    </row>
    <row r="178" spans="4:7" x14ac:dyDescent="0.25">
      <c r="D178" s="133"/>
      <c r="F178" s="3"/>
      <c r="G178" s="3"/>
    </row>
    <row r="179" spans="4:7" x14ac:dyDescent="0.25">
      <c r="D179" s="133"/>
      <c r="F179" s="3"/>
      <c r="G179" s="3"/>
    </row>
    <row r="180" spans="4:7" x14ac:dyDescent="0.25">
      <c r="D180" s="133"/>
      <c r="F180" s="3"/>
      <c r="G180" s="3"/>
    </row>
    <row r="181" spans="4:7" x14ac:dyDescent="0.25">
      <c r="D181" s="133"/>
      <c r="F181" s="3"/>
      <c r="G181" s="3"/>
    </row>
    <row r="182" spans="4:7" x14ac:dyDescent="0.25">
      <c r="D182" s="133"/>
      <c r="F182" s="3"/>
      <c r="G182" s="3"/>
    </row>
    <row r="183" spans="4:7" x14ac:dyDescent="0.25">
      <c r="D183" s="133"/>
      <c r="F183" s="3"/>
      <c r="G183" s="3"/>
    </row>
    <row r="184" spans="4:7" x14ac:dyDescent="0.25">
      <c r="D184" s="133"/>
      <c r="F184" s="3"/>
      <c r="G184" s="3"/>
    </row>
    <row r="185" spans="4:7" x14ac:dyDescent="0.25">
      <c r="D185" s="133"/>
      <c r="F185" s="3"/>
      <c r="G185" s="3"/>
    </row>
    <row r="186" spans="4:7" x14ac:dyDescent="0.25">
      <c r="D186" s="133"/>
      <c r="F186" s="3"/>
      <c r="G186" s="3"/>
    </row>
    <row r="187" spans="4:7" x14ac:dyDescent="0.25">
      <c r="D187" s="133"/>
      <c r="F187" s="3"/>
      <c r="G187" s="3"/>
    </row>
    <row r="188" spans="4:7" x14ac:dyDescent="0.25">
      <c r="D188" s="133"/>
      <c r="F188" s="3"/>
      <c r="G188" s="3"/>
    </row>
    <row r="189" spans="4:7" x14ac:dyDescent="0.25">
      <c r="D189" s="133"/>
      <c r="F189" s="3"/>
      <c r="G189" s="3"/>
    </row>
    <row r="190" spans="4:7" x14ac:dyDescent="0.25">
      <c r="D190" s="133"/>
      <c r="F190" s="3"/>
      <c r="G190" s="3"/>
    </row>
    <row r="191" spans="4:7" x14ac:dyDescent="0.25">
      <c r="D191" s="133"/>
      <c r="F191" s="3"/>
      <c r="G191" s="3"/>
    </row>
    <row r="192" spans="4:7" x14ac:dyDescent="0.25">
      <c r="D192" s="133"/>
      <c r="F192" s="3"/>
      <c r="G192" s="3"/>
    </row>
    <row r="193" spans="4:7" x14ac:dyDescent="0.25">
      <c r="D193" s="133"/>
      <c r="F193" s="3"/>
      <c r="G193" s="3"/>
    </row>
    <row r="194" spans="4:7" x14ac:dyDescent="0.25">
      <c r="D194" s="133"/>
      <c r="F194" s="3"/>
      <c r="G194" s="3"/>
    </row>
    <row r="195" spans="4:7" x14ac:dyDescent="0.25">
      <c r="D195" s="133"/>
      <c r="F195" s="3"/>
      <c r="G195" s="3"/>
    </row>
    <row r="196" spans="4:7" x14ac:dyDescent="0.25">
      <c r="D196" s="133"/>
      <c r="F196" s="3"/>
      <c r="G196" s="3"/>
    </row>
    <row r="197" spans="4:7" x14ac:dyDescent="0.25">
      <c r="D197" s="133"/>
      <c r="F197" s="3"/>
      <c r="G197" s="3"/>
    </row>
    <row r="198" spans="4:7" x14ac:dyDescent="0.25">
      <c r="D198" s="133"/>
      <c r="F198" s="3"/>
      <c r="G198" s="3"/>
    </row>
    <row r="199" spans="4:7" x14ac:dyDescent="0.25">
      <c r="D199" s="133"/>
      <c r="F199" s="3"/>
      <c r="G199" s="3"/>
    </row>
    <row r="200" spans="4:7" x14ac:dyDescent="0.25">
      <c r="D200" s="133"/>
      <c r="F200" s="3"/>
      <c r="G200" s="3"/>
    </row>
    <row r="201" spans="4:7" x14ac:dyDescent="0.25">
      <c r="D201" s="133"/>
      <c r="F201" s="3"/>
      <c r="G201" s="3"/>
    </row>
    <row r="202" spans="4:7" x14ac:dyDescent="0.25">
      <c r="D202" s="133"/>
      <c r="F202" s="3"/>
      <c r="G202" s="3"/>
    </row>
    <row r="203" spans="4:7" x14ac:dyDescent="0.25">
      <c r="D203" s="133"/>
      <c r="F203" s="3"/>
      <c r="G203" s="3"/>
    </row>
    <row r="204" spans="4:7" x14ac:dyDescent="0.25">
      <c r="D204" s="133"/>
      <c r="F204" s="3"/>
      <c r="G204" s="3"/>
    </row>
    <row r="205" spans="4:7" x14ac:dyDescent="0.25">
      <c r="D205" s="133"/>
      <c r="F205" s="3"/>
      <c r="G205" s="3"/>
    </row>
    <row r="206" spans="4:7" x14ac:dyDescent="0.25">
      <c r="D206" s="133"/>
      <c r="F206" s="3"/>
      <c r="G206" s="3"/>
    </row>
    <row r="207" spans="4:7" x14ac:dyDescent="0.25">
      <c r="D207" s="133"/>
      <c r="F207" s="3"/>
      <c r="G207" s="3"/>
    </row>
    <row r="208" spans="4:7" x14ac:dyDescent="0.25">
      <c r="D208" s="133"/>
      <c r="F208" s="3"/>
      <c r="G208" s="3"/>
    </row>
    <row r="209" spans="4:7" x14ac:dyDescent="0.25">
      <c r="D209" s="133"/>
      <c r="F209" s="3"/>
      <c r="G209" s="3"/>
    </row>
    <row r="210" spans="4:7" x14ac:dyDescent="0.25">
      <c r="D210" s="133"/>
      <c r="F210" s="3"/>
      <c r="G210" s="3"/>
    </row>
    <row r="211" spans="4:7" x14ac:dyDescent="0.25">
      <c r="D211" s="133"/>
      <c r="F211" s="3"/>
      <c r="G211" s="3"/>
    </row>
    <row r="212" spans="4:7" x14ac:dyDescent="0.25">
      <c r="D212" s="133"/>
      <c r="F212" s="3"/>
      <c r="G212" s="3"/>
    </row>
    <row r="213" spans="4:7" x14ac:dyDescent="0.25">
      <c r="D213" s="133"/>
      <c r="F213" s="3"/>
      <c r="G213" s="3"/>
    </row>
    <row r="214" spans="4:7" x14ac:dyDescent="0.25">
      <c r="D214" s="133"/>
      <c r="F214" s="3"/>
      <c r="G214" s="3"/>
    </row>
    <row r="215" spans="4:7" x14ac:dyDescent="0.25">
      <c r="D215" s="133"/>
      <c r="F215" s="3"/>
      <c r="G215" s="3"/>
    </row>
    <row r="216" spans="4:7" x14ac:dyDescent="0.25">
      <c r="D216" s="133"/>
      <c r="F216" s="3"/>
      <c r="G216" s="3"/>
    </row>
    <row r="217" spans="4:7" x14ac:dyDescent="0.25">
      <c r="D217" s="133"/>
      <c r="F217" s="3"/>
      <c r="G217" s="3"/>
    </row>
    <row r="218" spans="4:7" x14ac:dyDescent="0.25">
      <c r="D218" s="133"/>
      <c r="F218" s="3"/>
      <c r="G218" s="3"/>
    </row>
    <row r="219" spans="4:7" x14ac:dyDescent="0.25">
      <c r="D219" s="133"/>
      <c r="F219" s="3"/>
      <c r="G219" s="3"/>
    </row>
    <row r="220" spans="4:7" x14ac:dyDescent="0.25">
      <c r="D220" s="133"/>
      <c r="F220" s="3"/>
      <c r="G220" s="3"/>
    </row>
    <row r="221" spans="4:7" x14ac:dyDescent="0.25">
      <c r="D221" s="133"/>
      <c r="F221" s="3"/>
      <c r="G221" s="3"/>
    </row>
    <row r="222" spans="4:7" x14ac:dyDescent="0.25">
      <c r="D222" s="133"/>
      <c r="F222" s="3"/>
      <c r="G222" s="3"/>
    </row>
    <row r="223" spans="4:7" x14ac:dyDescent="0.25">
      <c r="D223" s="133"/>
      <c r="F223" s="3"/>
      <c r="G223" s="3"/>
    </row>
    <row r="224" spans="4:7" x14ac:dyDescent="0.25">
      <c r="D224" s="133"/>
      <c r="F224" s="3"/>
      <c r="G224" s="3"/>
    </row>
    <row r="225" spans="4:7" x14ac:dyDescent="0.25">
      <c r="D225" s="133"/>
      <c r="F225" s="3"/>
      <c r="G225" s="3"/>
    </row>
    <row r="226" spans="4:7" x14ac:dyDescent="0.25">
      <c r="D226" s="133"/>
      <c r="F226" s="3"/>
      <c r="G226" s="3"/>
    </row>
    <row r="227" spans="4:7" x14ac:dyDescent="0.25">
      <c r="D227" s="133"/>
      <c r="F227" s="3"/>
      <c r="G227" s="3"/>
    </row>
    <row r="228" spans="4:7" x14ac:dyDescent="0.25">
      <c r="D228" s="133"/>
      <c r="F228" s="3"/>
      <c r="G228" s="3"/>
    </row>
    <row r="229" spans="4:7" x14ac:dyDescent="0.25">
      <c r="D229" s="133"/>
      <c r="F229" s="3"/>
      <c r="G229" s="3"/>
    </row>
    <row r="230" spans="4:7" x14ac:dyDescent="0.25">
      <c r="D230" s="133"/>
      <c r="F230" s="3"/>
      <c r="G230" s="3"/>
    </row>
    <row r="231" spans="4:7" x14ac:dyDescent="0.25">
      <c r="D231" s="133"/>
      <c r="F231" s="3"/>
      <c r="G231" s="3"/>
    </row>
    <row r="232" spans="4:7" x14ac:dyDescent="0.25">
      <c r="D232" s="133"/>
      <c r="F232" s="3"/>
      <c r="G232" s="3"/>
    </row>
    <row r="233" spans="4:7" x14ac:dyDescent="0.25">
      <c r="D233" s="133"/>
      <c r="F233" s="3"/>
      <c r="G233" s="3"/>
    </row>
    <row r="234" spans="4:7" x14ac:dyDescent="0.25">
      <c r="D234" s="133"/>
      <c r="F234" s="3"/>
      <c r="G234" s="3"/>
    </row>
    <row r="235" spans="4:7" x14ac:dyDescent="0.25">
      <c r="D235" s="133"/>
      <c r="F235" s="3"/>
      <c r="G235" s="3"/>
    </row>
    <row r="236" spans="4:7" x14ac:dyDescent="0.25">
      <c r="D236" s="133"/>
      <c r="F236" s="3"/>
      <c r="G236" s="3"/>
    </row>
    <row r="237" spans="4:7" x14ac:dyDescent="0.25">
      <c r="D237" s="133"/>
      <c r="F237" s="3"/>
      <c r="G237" s="3"/>
    </row>
    <row r="238" spans="4:7" x14ac:dyDescent="0.25">
      <c r="D238" s="133"/>
      <c r="F238" s="3"/>
      <c r="G238" s="3"/>
    </row>
    <row r="239" spans="4:7" x14ac:dyDescent="0.25">
      <c r="D239" s="133"/>
      <c r="F239" s="3"/>
      <c r="G239" s="3"/>
    </row>
    <row r="240" spans="4:7" x14ac:dyDescent="0.25">
      <c r="D240" s="133"/>
      <c r="F240" s="3"/>
      <c r="G240" s="3"/>
    </row>
    <row r="241" spans="4:7" x14ac:dyDescent="0.25">
      <c r="D241" s="133"/>
      <c r="F241" s="3"/>
      <c r="G241" s="3"/>
    </row>
    <row r="242" spans="4:7" x14ac:dyDescent="0.25">
      <c r="D242" s="133"/>
      <c r="F242" s="3"/>
      <c r="G242" s="3"/>
    </row>
    <row r="243" spans="4:7" x14ac:dyDescent="0.25">
      <c r="D243" s="133"/>
      <c r="F243" s="3"/>
      <c r="G243" s="3"/>
    </row>
    <row r="244" spans="4:7" x14ac:dyDescent="0.25">
      <c r="D244" s="133"/>
      <c r="F244" s="3"/>
      <c r="G244" s="3"/>
    </row>
    <row r="245" spans="4:7" x14ac:dyDescent="0.25">
      <c r="D245" s="133"/>
      <c r="F245" s="3"/>
      <c r="G245" s="3"/>
    </row>
    <row r="246" spans="4:7" x14ac:dyDescent="0.25">
      <c r="D246" s="133"/>
      <c r="F246" s="3"/>
      <c r="G246" s="3"/>
    </row>
    <row r="247" spans="4:7" x14ac:dyDescent="0.25">
      <c r="D247" s="133"/>
      <c r="F247" s="3"/>
      <c r="G247" s="3"/>
    </row>
    <row r="248" spans="4:7" x14ac:dyDescent="0.25">
      <c r="D248" s="133"/>
      <c r="F248" s="3"/>
      <c r="G248" s="3"/>
    </row>
    <row r="249" spans="4:7" x14ac:dyDescent="0.25">
      <c r="D249" s="133"/>
      <c r="F249" s="3"/>
      <c r="G249" s="3"/>
    </row>
    <row r="250" spans="4:7" x14ac:dyDescent="0.25">
      <c r="D250" s="133"/>
      <c r="F250" s="3"/>
      <c r="G250" s="3"/>
    </row>
    <row r="251" spans="4:7" x14ac:dyDescent="0.25">
      <c r="D251" s="133"/>
      <c r="F251" s="3"/>
      <c r="G251" s="3"/>
    </row>
    <row r="252" spans="4:7" x14ac:dyDescent="0.25">
      <c r="D252" s="133"/>
      <c r="F252" s="3"/>
      <c r="G252" s="3"/>
    </row>
    <row r="253" spans="4:7" x14ac:dyDescent="0.25">
      <c r="D253" s="133"/>
      <c r="F253" s="3"/>
      <c r="G253" s="3"/>
    </row>
    <row r="254" spans="4:7" x14ac:dyDescent="0.25">
      <c r="D254" s="133"/>
      <c r="F254" s="3"/>
      <c r="G254" s="3"/>
    </row>
    <row r="255" spans="4:7" x14ac:dyDescent="0.25">
      <c r="D255" s="133"/>
      <c r="F255" s="3"/>
      <c r="G255" s="3"/>
    </row>
    <row r="256" spans="4:7" x14ac:dyDescent="0.25">
      <c r="D256" s="133"/>
      <c r="F256" s="3"/>
      <c r="G256" s="3"/>
    </row>
    <row r="257" spans="4:7" x14ac:dyDescent="0.25">
      <c r="D257" s="133"/>
      <c r="F257" s="3"/>
      <c r="G257" s="3"/>
    </row>
    <row r="258" spans="4:7" x14ac:dyDescent="0.25">
      <c r="D258" s="133"/>
      <c r="F258" s="3"/>
      <c r="G258" s="3"/>
    </row>
    <row r="259" spans="4:7" x14ac:dyDescent="0.25">
      <c r="D259" s="133"/>
      <c r="F259" s="3"/>
      <c r="G259" s="3"/>
    </row>
    <row r="260" spans="4:7" x14ac:dyDescent="0.25">
      <c r="D260" s="133"/>
      <c r="F260" s="3"/>
      <c r="G260" s="3"/>
    </row>
    <row r="261" spans="4:7" x14ac:dyDescent="0.25">
      <c r="D261" s="133"/>
      <c r="F261" s="3"/>
      <c r="G261" s="3"/>
    </row>
    <row r="262" spans="4:7" x14ac:dyDescent="0.25">
      <c r="D262" s="133"/>
      <c r="F262" s="3"/>
      <c r="G262" s="3"/>
    </row>
    <row r="263" spans="4:7" x14ac:dyDescent="0.25">
      <c r="D263" s="133"/>
      <c r="F263" s="3"/>
      <c r="G263" s="3"/>
    </row>
    <row r="264" spans="4:7" x14ac:dyDescent="0.25">
      <c r="D264" s="133"/>
      <c r="F264" s="3"/>
      <c r="G264" s="3"/>
    </row>
    <row r="265" spans="4:7" x14ac:dyDescent="0.25">
      <c r="D265" s="133"/>
      <c r="F265" s="3"/>
      <c r="G265" s="3"/>
    </row>
    <row r="266" spans="4:7" x14ac:dyDescent="0.25">
      <c r="D266" s="133"/>
      <c r="F266" s="3"/>
      <c r="G266" s="3"/>
    </row>
    <row r="267" spans="4:7" x14ac:dyDescent="0.25">
      <c r="D267" s="133"/>
      <c r="F267" s="3"/>
      <c r="G267" s="3"/>
    </row>
    <row r="268" spans="4:7" x14ac:dyDescent="0.25">
      <c r="D268" s="133"/>
      <c r="F268" s="3"/>
      <c r="G268" s="3"/>
    </row>
    <row r="269" spans="4:7" x14ac:dyDescent="0.25">
      <c r="D269" s="133"/>
      <c r="F269" s="3"/>
      <c r="G269" s="3"/>
    </row>
    <row r="270" spans="4:7" x14ac:dyDescent="0.25">
      <c r="D270" s="133"/>
      <c r="F270" s="3"/>
      <c r="G270" s="3"/>
    </row>
    <row r="271" spans="4:7" x14ac:dyDescent="0.25">
      <c r="D271" s="133"/>
      <c r="F271" s="3"/>
      <c r="G271" s="3"/>
    </row>
    <row r="272" spans="4:7" x14ac:dyDescent="0.25">
      <c r="D272" s="133"/>
      <c r="F272" s="3"/>
      <c r="G272" s="3"/>
    </row>
    <row r="273" spans="4:7" x14ac:dyDescent="0.25">
      <c r="D273" s="133"/>
      <c r="F273" s="3"/>
      <c r="G273" s="3"/>
    </row>
    <row r="274" spans="4:7" x14ac:dyDescent="0.25">
      <c r="D274" s="133"/>
      <c r="F274" s="3"/>
      <c r="G274" s="3"/>
    </row>
    <row r="275" spans="4:7" x14ac:dyDescent="0.25">
      <c r="D275" s="133"/>
      <c r="F275" s="3"/>
      <c r="G275" s="3"/>
    </row>
    <row r="276" spans="4:7" x14ac:dyDescent="0.25">
      <c r="D276" s="133"/>
      <c r="F276" s="3"/>
      <c r="G276" s="3"/>
    </row>
    <row r="277" spans="4:7" x14ac:dyDescent="0.25">
      <c r="D277" s="133"/>
      <c r="F277" s="3"/>
      <c r="G277" s="3"/>
    </row>
    <row r="278" spans="4:7" x14ac:dyDescent="0.25">
      <c r="D278" s="133"/>
      <c r="F278" s="3"/>
      <c r="G278" s="3"/>
    </row>
    <row r="279" spans="4:7" x14ac:dyDescent="0.25">
      <c r="D279" s="133"/>
      <c r="F279" s="3"/>
      <c r="G279" s="3"/>
    </row>
    <row r="280" spans="4:7" x14ac:dyDescent="0.25">
      <c r="D280" s="133"/>
      <c r="F280" s="3"/>
      <c r="G280" s="3"/>
    </row>
    <row r="281" spans="4:7" x14ac:dyDescent="0.25">
      <c r="D281" s="133"/>
      <c r="F281" s="3"/>
      <c r="G281" s="3"/>
    </row>
    <row r="282" spans="4:7" x14ac:dyDescent="0.25">
      <c r="D282" s="133"/>
      <c r="F282" s="3"/>
      <c r="G282" s="3"/>
    </row>
    <row r="283" spans="4:7" x14ac:dyDescent="0.25">
      <c r="D283" s="133"/>
      <c r="F283" s="3"/>
      <c r="G283" s="3"/>
    </row>
    <row r="284" spans="4:7" x14ac:dyDescent="0.25">
      <c r="D284" s="133"/>
      <c r="F284" s="3"/>
      <c r="G284" s="3"/>
    </row>
    <row r="285" spans="4:7" x14ac:dyDescent="0.25">
      <c r="D285" s="133"/>
      <c r="F285" s="3"/>
      <c r="G285" s="3"/>
    </row>
    <row r="286" spans="4:7" x14ac:dyDescent="0.25">
      <c r="D286" s="133"/>
      <c r="F286" s="3"/>
      <c r="G286" s="3"/>
    </row>
    <row r="287" spans="4:7" x14ac:dyDescent="0.25">
      <c r="D287" s="133"/>
      <c r="F287" s="3"/>
      <c r="G287" s="3"/>
    </row>
    <row r="288" spans="4:7" x14ac:dyDescent="0.25">
      <c r="D288" s="133"/>
      <c r="F288" s="3"/>
      <c r="G288" s="3"/>
    </row>
    <row r="289" spans="4:7" x14ac:dyDescent="0.25">
      <c r="D289" s="133"/>
      <c r="F289" s="3"/>
      <c r="G289" s="3"/>
    </row>
    <row r="290" spans="4:7" x14ac:dyDescent="0.25">
      <c r="D290" s="133"/>
      <c r="F290" s="3"/>
      <c r="G290" s="3"/>
    </row>
    <row r="291" spans="4:7" x14ac:dyDescent="0.25">
      <c r="D291" s="133"/>
      <c r="F291" s="3"/>
      <c r="G291" s="3"/>
    </row>
    <row r="292" spans="4:7" x14ac:dyDescent="0.25">
      <c r="D292" s="133"/>
      <c r="F292" s="3"/>
      <c r="G292" s="3"/>
    </row>
    <row r="293" spans="4:7" x14ac:dyDescent="0.25">
      <c r="D293" s="133"/>
      <c r="F293" s="3"/>
      <c r="G293" s="3"/>
    </row>
    <row r="294" spans="4:7" x14ac:dyDescent="0.25">
      <c r="D294" s="133"/>
      <c r="F294" s="3"/>
      <c r="G294" s="3"/>
    </row>
    <row r="295" spans="4:7" x14ac:dyDescent="0.25">
      <c r="D295" s="133"/>
      <c r="F295" s="3"/>
      <c r="G295" s="3"/>
    </row>
    <row r="296" spans="4:7" x14ac:dyDescent="0.25">
      <c r="D296" s="133"/>
      <c r="F296" s="3"/>
      <c r="G296" s="3"/>
    </row>
    <row r="297" spans="4:7" x14ac:dyDescent="0.25">
      <c r="D297" s="133"/>
      <c r="F297" s="3"/>
      <c r="G297" s="3"/>
    </row>
    <row r="298" spans="4:7" x14ac:dyDescent="0.25">
      <c r="D298" s="133"/>
      <c r="F298" s="3"/>
      <c r="G298" s="3"/>
    </row>
    <row r="299" spans="4:7" x14ac:dyDescent="0.25">
      <c r="D299" s="133"/>
      <c r="F299" s="3"/>
      <c r="G299" s="3"/>
    </row>
    <row r="300" spans="4:7" x14ac:dyDescent="0.25">
      <c r="D300" s="133"/>
      <c r="F300" s="3"/>
      <c r="G300" s="3"/>
    </row>
    <row r="301" spans="4:7" x14ac:dyDescent="0.25">
      <c r="D301" s="133"/>
      <c r="F301" s="3"/>
      <c r="G301" s="3"/>
    </row>
    <row r="302" spans="4:7" x14ac:dyDescent="0.25">
      <c r="D302" s="133"/>
      <c r="F302" s="3"/>
      <c r="G302" s="3"/>
    </row>
    <row r="303" spans="4:7" x14ac:dyDescent="0.25">
      <c r="D303" s="133"/>
      <c r="F303" s="3"/>
      <c r="G303" s="3"/>
    </row>
    <row r="304" spans="4:7" x14ac:dyDescent="0.25">
      <c r="D304" s="133"/>
      <c r="F304" s="3"/>
      <c r="G304" s="3"/>
    </row>
    <row r="305" spans="4:7" x14ac:dyDescent="0.25">
      <c r="D305" s="133"/>
      <c r="F305" s="3"/>
      <c r="G305" s="3"/>
    </row>
    <row r="306" spans="4:7" x14ac:dyDescent="0.25">
      <c r="D306" s="133"/>
      <c r="F306" s="3"/>
      <c r="G306" s="3"/>
    </row>
    <row r="307" spans="4:7" x14ac:dyDescent="0.25">
      <c r="D307" s="133"/>
      <c r="F307" s="3"/>
      <c r="G307" s="3"/>
    </row>
    <row r="308" spans="4:7" x14ac:dyDescent="0.25">
      <c r="D308" s="133"/>
      <c r="F308" s="3"/>
      <c r="G308" s="3"/>
    </row>
    <row r="309" spans="4:7" x14ac:dyDescent="0.25">
      <c r="D309" s="133"/>
      <c r="F309" s="3"/>
      <c r="G309" s="3"/>
    </row>
    <row r="310" spans="4:7" x14ac:dyDescent="0.25">
      <c r="D310" s="133"/>
      <c r="F310" s="3"/>
      <c r="G310" s="3"/>
    </row>
    <row r="311" spans="4:7" x14ac:dyDescent="0.25">
      <c r="D311" s="133"/>
      <c r="F311" s="3"/>
      <c r="G311" s="3"/>
    </row>
    <row r="312" spans="4:7" x14ac:dyDescent="0.25">
      <c r="D312" s="133"/>
      <c r="F312" s="3"/>
      <c r="G312" s="3"/>
    </row>
    <row r="313" spans="4:7" x14ac:dyDescent="0.25">
      <c r="D313" s="133"/>
      <c r="F313" s="3"/>
      <c r="G313" s="3"/>
    </row>
    <row r="314" spans="4:7" x14ac:dyDescent="0.25">
      <c r="D314" s="133"/>
      <c r="F314" s="3"/>
      <c r="G314" s="3"/>
    </row>
    <row r="315" spans="4:7" x14ac:dyDescent="0.25">
      <c r="D315" s="133"/>
      <c r="F315" s="3"/>
      <c r="G315" s="3"/>
    </row>
    <row r="316" spans="4:7" x14ac:dyDescent="0.25">
      <c r="D316" s="133"/>
      <c r="F316" s="3"/>
      <c r="G316" s="3"/>
    </row>
    <row r="317" spans="4:7" x14ac:dyDescent="0.25">
      <c r="D317" s="133"/>
      <c r="F317" s="3"/>
      <c r="G317" s="3"/>
    </row>
    <row r="318" spans="4:7" x14ac:dyDescent="0.25">
      <c r="D318" s="133"/>
      <c r="F318" s="3"/>
      <c r="G318" s="3"/>
    </row>
    <row r="319" spans="4:7" x14ac:dyDescent="0.25">
      <c r="D319" s="133"/>
      <c r="F319" s="3"/>
      <c r="G319" s="3"/>
    </row>
    <row r="320" spans="4:7" x14ac:dyDescent="0.25">
      <c r="D320" s="133"/>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306" t="s">
        <v>1072</v>
      </c>
      <c r="B1" s="387" t="s">
        <v>573</v>
      </c>
      <c r="C1" s="387" t="s">
        <v>385</v>
      </c>
      <c r="D1" s="392" t="s">
        <v>386</v>
      </c>
      <c r="E1" s="393"/>
      <c r="F1" s="22"/>
      <c r="G1" s="22"/>
    </row>
    <row r="2" spans="1:7" ht="21" x14ac:dyDescent="0.25">
      <c r="A2" s="308"/>
      <c r="B2" s="391"/>
      <c r="C2" s="391"/>
      <c r="D2" s="183" t="s">
        <v>387</v>
      </c>
      <c r="E2" s="183" t="s">
        <v>389</v>
      </c>
      <c r="F2" s="22"/>
      <c r="G2" s="22"/>
    </row>
    <row r="3" spans="1:7" ht="26.25" customHeight="1" x14ac:dyDescent="0.25">
      <c r="A3" s="200" t="s">
        <v>896</v>
      </c>
      <c r="B3" s="196" t="s">
        <v>1243</v>
      </c>
      <c r="C3" s="192" t="s">
        <v>174</v>
      </c>
      <c r="D3" s="209" t="e">
        <f>#REF!</f>
        <v>#REF!</v>
      </c>
      <c r="E3" s="209" t="e">
        <f>#REF!</f>
        <v>#REF!</v>
      </c>
      <c r="F3" s="23"/>
      <c r="G3" s="23"/>
    </row>
    <row r="4" spans="1:7" ht="26.2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8.2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306" t="s">
        <v>1072</v>
      </c>
      <c r="B28" s="387" t="s">
        <v>573</v>
      </c>
      <c r="C28" s="387" t="s">
        <v>385</v>
      </c>
      <c r="D28" s="392" t="s">
        <v>386</v>
      </c>
      <c r="E28" s="393"/>
      <c r="F28" s="23"/>
      <c r="G28" s="23"/>
    </row>
    <row r="29" spans="1:7" ht="26.25" customHeight="1" x14ac:dyDescent="0.25">
      <c r="A29" s="308"/>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1271</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1274</v>
      </c>
      <c r="C36" s="189" t="s">
        <v>53</v>
      </c>
      <c r="D36" s="209" t="e">
        <f>#REF!</f>
        <v>#REF!</v>
      </c>
      <c r="E36" s="209" t="e">
        <f>#REF!</f>
        <v>#REF!</v>
      </c>
      <c r="F36" s="24"/>
      <c r="G36" s="24"/>
    </row>
    <row r="37" spans="1:20" ht="26.25" customHeight="1" x14ac:dyDescent="0.25">
      <c r="A37" s="134" t="s">
        <v>150</v>
      </c>
      <c r="B37" s="121" t="s">
        <v>1073</v>
      </c>
      <c r="C37" s="189" t="s">
        <v>54</v>
      </c>
      <c r="D37" s="209" t="e">
        <f>#REF!</f>
        <v>#REF!</v>
      </c>
      <c r="E37" s="209" t="e">
        <f>#REF!</f>
        <v>#REF!</v>
      </c>
      <c r="F37" s="24"/>
      <c r="G37" s="24"/>
    </row>
    <row r="38" spans="1:20" ht="25.95" customHeight="1" x14ac:dyDescent="0.25">
      <c r="A38" s="122" t="s">
        <v>131</v>
      </c>
      <c r="B38" s="121" t="s">
        <v>1074</v>
      </c>
      <c r="C38" s="189" t="s">
        <v>55</v>
      </c>
      <c r="D38" s="209" t="e">
        <f>#REF!</f>
        <v>#REF!</v>
      </c>
      <c r="E38" s="209" t="e">
        <f>#REF!</f>
        <v>#REF!</v>
      </c>
      <c r="F38" s="24"/>
      <c r="G38" s="24"/>
    </row>
    <row r="39" spans="1:20" ht="26.25" customHeight="1" x14ac:dyDescent="0.25">
      <c r="A39" s="122" t="s">
        <v>913</v>
      </c>
      <c r="B39" s="121" t="s">
        <v>1240</v>
      </c>
      <c r="C39" s="189" t="s">
        <v>56</v>
      </c>
      <c r="D39" s="123" t="e">
        <f>D40+D41+D42</f>
        <v>#REF!</v>
      </c>
      <c r="E39" s="123" t="e">
        <f>E40+E41+E42</f>
        <v>#REF!</v>
      </c>
      <c r="F39" s="24"/>
      <c r="G39" s="24"/>
    </row>
    <row r="40" spans="1:20" ht="26.25" customHeight="1" x14ac:dyDescent="0.25">
      <c r="A40" s="74" t="s">
        <v>914</v>
      </c>
      <c r="B40" s="121" t="s">
        <v>1075</v>
      </c>
      <c r="C40" s="189" t="s">
        <v>57</v>
      </c>
      <c r="D40" s="209" t="e">
        <f>#REF!</f>
        <v>#REF!</v>
      </c>
      <c r="E40" s="209" t="e">
        <f>#REF!</f>
        <v>#REF!</v>
      </c>
      <c r="F40" s="24"/>
      <c r="G40" s="24"/>
    </row>
    <row r="41" spans="1:20" ht="26.25" customHeight="1" x14ac:dyDescent="0.25">
      <c r="A41" s="134" t="s">
        <v>150</v>
      </c>
      <c r="B41" s="121" t="s">
        <v>1076</v>
      </c>
      <c r="C41" s="189" t="s">
        <v>58</v>
      </c>
      <c r="D41" s="209" t="e">
        <f>#REF!</f>
        <v>#REF!</v>
      </c>
      <c r="E41" s="209" t="e">
        <f>#REF!</f>
        <v>#REF!</v>
      </c>
      <c r="F41" s="24"/>
      <c r="G41" s="24"/>
    </row>
    <row r="42" spans="1:20" ht="25.35" customHeight="1" x14ac:dyDescent="0.25">
      <c r="A42" s="122" t="s">
        <v>131</v>
      </c>
      <c r="B42" s="185" t="s">
        <v>1077</v>
      </c>
      <c r="C42" s="189" t="s">
        <v>59</v>
      </c>
      <c r="D42" s="209" t="e">
        <f>#REF!</f>
        <v>#REF!</v>
      </c>
      <c r="E42" s="209" t="e">
        <f>#REF!</f>
        <v>#REF!</v>
      </c>
      <c r="F42" s="24"/>
      <c r="G42" s="24"/>
      <c r="S42" s="31"/>
      <c r="T42" s="31"/>
    </row>
    <row r="43" spans="1:20" ht="25.95" customHeight="1" x14ac:dyDescent="0.25">
      <c r="A43" s="74" t="s">
        <v>915</v>
      </c>
      <c r="B43" s="121" t="s">
        <v>1078</v>
      </c>
      <c r="C43" s="189" t="s">
        <v>60</v>
      </c>
      <c r="D43" s="123" t="e">
        <f>D44+D45</f>
        <v>#REF!</v>
      </c>
      <c r="E43" s="123" t="e">
        <f>E44+E45</f>
        <v>#REF!</v>
      </c>
      <c r="F43" s="24"/>
      <c r="G43" s="24"/>
    </row>
    <row r="44" spans="1:20" ht="26.25" customHeight="1" x14ac:dyDescent="0.25">
      <c r="A44" s="122" t="s">
        <v>917</v>
      </c>
      <c r="B44" s="121" t="s">
        <v>1079</v>
      </c>
      <c r="C44" s="189" t="s">
        <v>61</v>
      </c>
      <c r="D44" s="209" t="e">
        <f>#REF!</f>
        <v>#REF!</v>
      </c>
      <c r="E44" s="209" t="e">
        <f>#REF!</f>
        <v>#REF!</v>
      </c>
      <c r="F44" s="24"/>
      <c r="G44" s="24"/>
    </row>
    <row r="45" spans="1:20" ht="26.25" customHeight="1" x14ac:dyDescent="0.25">
      <c r="A45" s="134" t="s">
        <v>150</v>
      </c>
      <c r="B45" s="121" t="s">
        <v>1080</v>
      </c>
      <c r="C45" s="189" t="s">
        <v>62</v>
      </c>
      <c r="D45" s="209" t="e">
        <f>#REF!</f>
        <v>#REF!</v>
      </c>
      <c r="E45" s="209" t="e">
        <f>#REF!</f>
        <v>#REF!</v>
      </c>
      <c r="F45" s="24"/>
      <c r="G45" s="24"/>
    </row>
    <row r="46" spans="1:20" ht="26.25" customHeight="1" x14ac:dyDescent="0.25">
      <c r="A46" s="122" t="s">
        <v>916</v>
      </c>
      <c r="B46" s="121" t="s">
        <v>1081</v>
      </c>
      <c r="C46" s="189" t="s">
        <v>63</v>
      </c>
      <c r="D46" s="209" t="e">
        <f>#REF!</f>
        <v>#REF!</v>
      </c>
      <c r="E46" s="209" t="e">
        <f>#REF!</f>
        <v>#REF!</v>
      </c>
      <c r="F46" s="24"/>
      <c r="G46" s="24"/>
    </row>
    <row r="47" spans="1:20" ht="26.25" customHeight="1" x14ac:dyDescent="0.25">
      <c r="A47" s="188" t="s">
        <v>918</v>
      </c>
      <c r="B47" s="121" t="s">
        <v>1082</v>
      </c>
      <c r="C47" s="189" t="s">
        <v>64</v>
      </c>
      <c r="D47" s="209" t="e">
        <f>#REF!</f>
        <v>#REF!</v>
      </c>
      <c r="E47" s="209" t="e">
        <f>#REF!</f>
        <v>#REF!</v>
      </c>
      <c r="F47" s="24"/>
      <c r="G47" s="24"/>
    </row>
    <row r="48" spans="1:20" ht="26.25" customHeight="1" x14ac:dyDescent="0.25">
      <c r="A48" s="122" t="s">
        <v>919</v>
      </c>
      <c r="B48" s="121" t="s">
        <v>1083</v>
      </c>
      <c r="C48" s="189" t="s">
        <v>65</v>
      </c>
      <c r="D48" s="209" t="e">
        <f>#REF!</f>
        <v>#REF!</v>
      </c>
      <c r="E48" s="209" t="e">
        <f>#REF!</f>
        <v>#REF!</v>
      </c>
      <c r="F48" s="24"/>
      <c r="G48" s="24"/>
    </row>
    <row r="49" spans="1:7" ht="32.25" customHeight="1" x14ac:dyDescent="0.25">
      <c r="A49" s="119" t="s">
        <v>920</v>
      </c>
      <c r="B49" s="213" t="s">
        <v>1084</v>
      </c>
      <c r="C49" s="190" t="s">
        <v>66</v>
      </c>
      <c r="D49" s="124" t="e">
        <f>D50+D51+D52+D53+D56+D57+D58</f>
        <v>#REF!</v>
      </c>
      <c r="E49" s="124" t="e">
        <f>E50+E51+E52+E53+E56+E57+E58</f>
        <v>#REF!</v>
      </c>
      <c r="F49" s="24"/>
      <c r="G49" s="24"/>
    </row>
    <row r="50" spans="1:7" ht="30.9" customHeight="1" x14ac:dyDescent="0.25">
      <c r="A50" s="122" t="s">
        <v>922</v>
      </c>
      <c r="B50" s="121" t="s">
        <v>1085</v>
      </c>
      <c r="C50" s="189" t="s">
        <v>71</v>
      </c>
      <c r="D50" s="209" t="e">
        <f>#REF!</f>
        <v>#REF!</v>
      </c>
      <c r="E50" s="209" t="e">
        <f>#REF!</f>
        <v>#REF!</v>
      </c>
      <c r="F50" s="24"/>
      <c r="G50" s="26"/>
    </row>
    <row r="51" spans="1:7" ht="45.75" customHeight="1" x14ac:dyDescent="0.25">
      <c r="A51" s="122" t="s">
        <v>923</v>
      </c>
      <c r="B51" s="202" t="s">
        <v>1086</v>
      </c>
      <c r="C51" s="191" t="s">
        <v>72</v>
      </c>
      <c r="D51" s="209" t="e">
        <f>#REF!</f>
        <v>#REF!</v>
      </c>
      <c r="E51" s="209" t="e">
        <f>#REF!</f>
        <v>#REF!</v>
      </c>
      <c r="F51" s="24"/>
      <c r="G51" s="26"/>
    </row>
    <row r="52" spans="1:7" ht="30" customHeight="1" x14ac:dyDescent="0.25">
      <c r="A52" s="204" t="s">
        <v>924</v>
      </c>
      <c r="B52" s="202" t="s">
        <v>1087</v>
      </c>
      <c r="C52" s="191" t="s">
        <v>73</v>
      </c>
      <c r="D52" s="209" t="e">
        <f>#REF!</f>
        <v>#REF!</v>
      </c>
      <c r="E52" s="209" t="e">
        <f>#REF!</f>
        <v>#REF!</v>
      </c>
      <c r="F52" s="24"/>
      <c r="G52" s="26"/>
    </row>
    <row r="53" spans="1:7" ht="28.5" customHeight="1" x14ac:dyDescent="0.25">
      <c r="A53" s="204" t="s">
        <v>925</v>
      </c>
      <c r="B53" s="121" t="s">
        <v>1088</v>
      </c>
      <c r="C53" s="189" t="s">
        <v>74</v>
      </c>
      <c r="D53" s="124" t="e">
        <f>D54+D55</f>
        <v>#REF!</v>
      </c>
      <c r="E53" s="124" t="e">
        <f>E54+E55</f>
        <v>#REF!</v>
      </c>
      <c r="F53" s="24"/>
      <c r="G53" s="32"/>
    </row>
    <row r="54" spans="1:7" ht="26.25" customHeight="1" x14ac:dyDescent="0.25">
      <c r="A54" s="122" t="s">
        <v>926</v>
      </c>
      <c r="B54" s="121" t="s">
        <v>1089</v>
      </c>
      <c r="C54" s="189" t="s">
        <v>295</v>
      </c>
      <c r="D54" s="209" t="e">
        <f>#REF!</f>
        <v>#REF!</v>
      </c>
      <c r="E54" s="209" t="e">
        <f>#REF!</f>
        <v>#REF!</v>
      </c>
      <c r="F54" s="24"/>
      <c r="G54" s="32"/>
    </row>
    <row r="55" spans="1:7" ht="26.25" customHeight="1" x14ac:dyDescent="0.25">
      <c r="A55" s="134" t="s">
        <v>150</v>
      </c>
      <c r="B55" s="121" t="s">
        <v>1090</v>
      </c>
      <c r="C55" s="189" t="s">
        <v>296</v>
      </c>
      <c r="D55" s="209" t="e">
        <f>#REF!</f>
        <v>#REF!</v>
      </c>
      <c r="E55" s="209" t="e">
        <f>#REF!</f>
        <v>#REF!</v>
      </c>
      <c r="F55" s="24"/>
      <c r="G55" s="32"/>
    </row>
    <row r="56" spans="1:7" ht="32.25" customHeight="1" x14ac:dyDescent="0.25">
      <c r="A56" s="122" t="s">
        <v>927</v>
      </c>
      <c r="B56" s="202" t="s">
        <v>1091</v>
      </c>
      <c r="C56" s="191" t="s">
        <v>297</v>
      </c>
      <c r="D56" s="123"/>
      <c r="E56" s="209" t="e">
        <f>#REF!</f>
        <v>#REF!</v>
      </c>
      <c r="F56" s="24"/>
      <c r="G56" s="24"/>
    </row>
    <row r="57" spans="1:7" ht="26.25" customHeight="1" x14ac:dyDescent="0.25">
      <c r="A57" s="122" t="s">
        <v>928</v>
      </c>
      <c r="B57" s="136" t="s">
        <v>1241</v>
      </c>
      <c r="C57" s="189" t="s">
        <v>298</v>
      </c>
      <c r="D57" s="209" t="e">
        <f>#REF!</f>
        <v>#REF!</v>
      </c>
      <c r="E57" s="209" t="e">
        <f>#REF!</f>
        <v>#REF!</v>
      </c>
      <c r="F57" s="24"/>
      <c r="G57" s="24"/>
    </row>
    <row r="58" spans="1:7" ht="26.25" customHeight="1" x14ac:dyDescent="0.25">
      <c r="A58" s="122" t="s">
        <v>929</v>
      </c>
      <c r="B58" s="137" t="s">
        <v>1092</v>
      </c>
      <c r="C58" s="189" t="s">
        <v>299</v>
      </c>
      <c r="D58" s="209" t="e">
        <f>#REF!</f>
        <v>#REF!</v>
      </c>
      <c r="E58" s="209" t="e">
        <f>#REF!</f>
        <v>#REF!</v>
      </c>
      <c r="F58" s="24"/>
      <c r="G58" s="24"/>
    </row>
    <row r="59" spans="1:7" ht="26.25" customHeight="1" x14ac:dyDescent="0.25">
      <c r="A59" s="135" t="s">
        <v>172</v>
      </c>
      <c r="B59" s="120" t="s">
        <v>1093</v>
      </c>
      <c r="C59" s="190" t="s">
        <v>300</v>
      </c>
      <c r="D59" s="123" t="e">
        <f>D33-D49</f>
        <v>#REF!</v>
      </c>
      <c r="E59" s="123" t="e">
        <f>E33-E49</f>
        <v>#REF!</v>
      </c>
      <c r="F59" s="24"/>
      <c r="G59" s="24"/>
    </row>
    <row r="60" spans="1:7" ht="16.5" customHeight="1" x14ac:dyDescent="0.25">
      <c r="A60" s="306" t="s">
        <v>1072</v>
      </c>
      <c r="B60" s="387" t="s">
        <v>573</v>
      </c>
      <c r="C60" s="387" t="s">
        <v>385</v>
      </c>
      <c r="D60" s="392" t="s">
        <v>386</v>
      </c>
      <c r="E60" s="393"/>
      <c r="F60" s="24"/>
      <c r="G60" s="24"/>
    </row>
    <row r="61" spans="1:7" ht="21" x14ac:dyDescent="0.25">
      <c r="A61" s="308"/>
      <c r="B61" s="391"/>
      <c r="C61" s="391"/>
      <c r="D61" s="183" t="s">
        <v>387</v>
      </c>
      <c r="E61" s="183" t="s">
        <v>389</v>
      </c>
      <c r="F61" s="24"/>
      <c r="G61" s="24"/>
    </row>
    <row r="62" spans="1:7" ht="26.25" customHeight="1" x14ac:dyDescent="0.25">
      <c r="A62" s="212" t="s">
        <v>930</v>
      </c>
      <c r="B62" s="213" t="s">
        <v>1242</v>
      </c>
      <c r="C62" s="189" t="s">
        <v>301</v>
      </c>
      <c r="D62" s="124" t="e">
        <f>D31+D59</f>
        <v>#REF!</v>
      </c>
      <c r="E62" s="124" t="e">
        <f>E31+E59</f>
        <v>#REF!</v>
      </c>
      <c r="F62" s="24"/>
      <c r="G62" s="24"/>
    </row>
    <row r="63" spans="1:7" ht="26.25" customHeight="1" x14ac:dyDescent="0.25">
      <c r="A63" s="122" t="s">
        <v>931</v>
      </c>
      <c r="B63" s="136" t="s">
        <v>1094</v>
      </c>
      <c r="C63" s="189" t="s">
        <v>302</v>
      </c>
      <c r="D63" s="124" t="e">
        <f>D64+D65</f>
        <v>#REF!</v>
      </c>
      <c r="E63" s="124" t="e">
        <f>E64+E65</f>
        <v>#REF!</v>
      </c>
      <c r="F63" s="24"/>
      <c r="G63" s="24"/>
    </row>
    <row r="64" spans="1:7" ht="26.25" customHeight="1" x14ac:dyDescent="0.25">
      <c r="A64" s="122" t="s">
        <v>932</v>
      </c>
      <c r="B64" s="138" t="s">
        <v>1095</v>
      </c>
      <c r="C64" s="189" t="s">
        <v>76</v>
      </c>
      <c r="D64" s="209" t="e">
        <f>#REF!</f>
        <v>#REF!</v>
      </c>
      <c r="E64" s="209" t="e">
        <f>#REF!</f>
        <v>#REF!</v>
      </c>
      <c r="F64" s="24"/>
      <c r="G64" s="24"/>
    </row>
    <row r="65" spans="1:7" ht="25.5" customHeight="1" x14ac:dyDescent="0.25">
      <c r="A65" s="134" t="s">
        <v>150</v>
      </c>
      <c r="B65" s="202" t="s">
        <v>1096</v>
      </c>
      <c r="C65" s="191" t="s">
        <v>77</v>
      </c>
      <c r="D65" s="209" t="e">
        <f>#REF!</f>
        <v>#REF!</v>
      </c>
      <c r="E65" s="209" t="e">
        <f>#REF!</f>
        <v>#REF!</v>
      </c>
      <c r="F65" s="24"/>
      <c r="G65" s="24"/>
    </row>
    <row r="66" spans="1:7" ht="25.5" customHeight="1" x14ac:dyDescent="0.25">
      <c r="A66" s="122" t="s">
        <v>933</v>
      </c>
      <c r="B66" s="214" t="s">
        <v>1097</v>
      </c>
      <c r="C66" s="191" t="s">
        <v>78</v>
      </c>
      <c r="D66" s="209" t="e">
        <f>#REF!</f>
        <v>#REF!</v>
      </c>
      <c r="E66" s="209" t="e">
        <f>#REF!</f>
        <v>#REF!</v>
      </c>
      <c r="F66" s="24"/>
      <c r="G66" s="24"/>
    </row>
    <row r="67" spans="1:7" ht="42.75" customHeight="1" x14ac:dyDescent="0.25">
      <c r="A67" s="198" t="s">
        <v>934</v>
      </c>
      <c r="B67" s="205" t="s">
        <v>1098</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44" customWidth="1"/>
    <col min="37" max="16384" width="2.5546875" style="6"/>
  </cols>
  <sheetData>
    <row r="1" spans="1:66" ht="12.9"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5">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5">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8" x14ac:dyDescent="0.3">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5">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5">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5">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5">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5">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5">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5">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5">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5">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5">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5">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5">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5">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5">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5">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5">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5">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3.2" x14ac:dyDescent="0.25"/>
    <row r="39" spans="1:37" ht="13.2"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 customHeight="1" x14ac:dyDescent="0.25">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5">
      <c r="A41" s="82"/>
      <c r="B41" s="82"/>
      <c r="C41" s="82"/>
      <c r="D41" s="82"/>
      <c r="E41" s="82"/>
      <c r="F41" s="82"/>
      <c r="G41" s="82"/>
      <c r="H41" s="82"/>
      <c r="I41" s="82"/>
    </row>
    <row r="42" spans="1:37" ht="16.5" customHeight="1" x14ac:dyDescent="0.25">
      <c r="A42" s="82"/>
      <c r="B42" s="82"/>
      <c r="C42" s="82"/>
      <c r="D42" s="82"/>
      <c r="E42" s="82"/>
      <c r="F42" s="82"/>
      <c r="G42" s="82"/>
      <c r="H42" s="82"/>
      <c r="I42" s="82"/>
    </row>
    <row r="43" spans="1:37" ht="16.5" customHeight="1" x14ac:dyDescent="0.25">
      <c r="A43" s="82"/>
      <c r="B43" s="82"/>
      <c r="C43" s="82"/>
      <c r="D43" s="82"/>
      <c r="E43" s="82"/>
      <c r="F43" s="82"/>
      <c r="G43" s="82"/>
      <c r="H43" s="82"/>
      <c r="I43" s="82"/>
    </row>
    <row r="44" spans="1:37" ht="18" customHeight="1" x14ac:dyDescent="0.25">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cp:lastModifiedBy>
  <cp:lastPrinted>2019-03-21T10:29:35Z</cp:lastPrinted>
  <dcterms:created xsi:type="dcterms:W3CDTF">2002-11-28T13:29:35Z</dcterms:created>
  <dcterms:modified xsi:type="dcterms:W3CDTF">2019-03-21T10:29:38Z</dcterms:modified>
</cp:coreProperties>
</file>