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0" yWindow="36"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5621"/>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<sst xmlns="http://schemas.openxmlformats.org/spreadsheetml/2006/main" count="3355" uniqueCount="1546">
  <si>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</si>
  <si>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</si>
  <si>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</si>
  <si>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</si>
  <si>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</si>
  <si>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</si>
  <si>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</si>
  <si>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</si>
  <si>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</si>
  <si>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</si>
  <si>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</si>
  <si>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</si>
  <si>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</si>
  <si>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</si>
  <si>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</si>
  <si>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</si>
  <si>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</si>
  <si>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</si>
  <si>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</si>
  <si>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</si>
  <si>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</si>
  <si>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</si>
  <si>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</si>
  <si>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</si>
  <si>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</si>
  <si>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</si>
  <si>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</si>
  <si>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</si>
  <si>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</si>
  <si>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</si>
  <si>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</si>
  <si>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</si>
  <si>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</si>
  <si>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</si>
  <si>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</si>
  <si>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</si>
  <si>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</si>
  <si>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</si>
  <si>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</si>
  <si>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</si>
  <si>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</si>
  <si>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</si>
  <si>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</si>
  <si>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</si>
  <si>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</si>
  <si>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</si>
  <si>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</si>
  <si>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</si>
  <si>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</si>
  <si>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</si>
  <si>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</si>
  <si>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</si>
  <si>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</si>
  <si>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</si>
  <si>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</si>
  <si>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</si>
  <si>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</si>
  <si>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</si>
  <si>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</si>
  <si>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</si>
  <si>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</si>
  <si>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</si>
  <si>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</si>
  <si>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</si>
  <si>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</si>
  <si>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</si>
  <si>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</si>
  <si>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</si>
  <si>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</si>
  <si>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</si>
  <si>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</si>
  <si>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</si>
  <si>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</si>
  <si>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</si>
  <si>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</si>
  <si>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</si>
  <si>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</si>
  <si>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</si>
  <si>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</si>
  <si>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</si>
  <si>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</si>
  <si>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</si>
  <si>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</si>
  <si>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</si>
  <si>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</si>
  <si>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</si>
  <si>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</si>
  <si>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</si>
  <si>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</si>
  <si>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</si>
  <si>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</si>
  <si>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</si>
  <si>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</si>
  <si>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</si>
  <si>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</si>
  <si>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</si>
  <si>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</si>
  <si>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</si>
  <si>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</si>
  <si>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</si>
  <si>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</si>
  <si>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</si>
  <si>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</si>
  <si>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</si>
  <si>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</si>
  <si>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</si>
  <si>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</si>
  <si>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</si>
  <si>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</si>
  <si>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</si>
  <si>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</si>
  <si>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</si>
  <si>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</si>
  <si>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</si>
  <si>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</si>
  <si>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</si>
  <si>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</si>
  <si>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</si>
  <si>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</si>
  <si>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</si>
  <si>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</si>
  <si>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</si>
  <si>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</si>
  <si>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</si>
  <si>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</si>
  <si>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</si>
  <si>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</si>
  <si>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</si>
  <si>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</si>
  <si>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</si>
  <si>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</si>
  <si>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</si>
  <si>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</si>
  <si>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</si>
  <si>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</si>
  <si>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</si>
  <si>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</si>
  <si>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</si>
  <si>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</si>
  <si>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</si>
  <si>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</si>
  <si>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</si>
  <si>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</si>
  <si>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</si>
  <si>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</si>
  <si>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</si>
  <si>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</si>
  <si>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</si>
  <si>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</si>
  <si>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</si>
  <si>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</si>
  <si>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</si>
  <si>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</si>
  <si>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</si>
  <si>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</si>
  <si>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</si>
  <si>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</si>
  <si>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</si>
  <si>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</si>
  <si>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</si>
  <si>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</si>
  <si>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</si>
  <si>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</si>
  <si>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</si>
  <si>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</si>
  <si>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</si>
  <si>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</si>
  <si>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</si>
  <si>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</si>
  <si>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</si>
  <si>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</si>
  <si>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</si>
  <si>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</si>
  <si>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</si>
  <si>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</si>
  <si>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</si>
  <si>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</si>
  <si>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</si>
  <si>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</si>
  <si>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</si>
  <si>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</si>
  <si>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</si>
  <si>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</si>
  <si>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</si>
  <si>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</si>
  <si>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</si>
  <si>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</si>
  <si>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</si>
  <si>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</si>
  <si>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</si>
  <si>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</si>
  <si>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</si>
  <si>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</si>
  <si>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</si>
  <si>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</si>
  <si>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</si>
  <si>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</si>
  <si>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</si>
  <si>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</si>
  <si>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</si>
  <si>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</si>
  <si>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</si>
  <si>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</si>
  <si>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</si>
  <si>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</si>
  <si>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</si>
  <si>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</si>
  <si>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</si>
  <si>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</si>
  <si>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</si>
  <si>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</si>
  <si>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</si>
  <si>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</si>
  <si>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</si>
  <si>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</si>
  <si>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</si>
  <si>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</si>
  <si>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</si>
  <si>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</si>
  <si>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</si>
  <si>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</si>
  <si>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</si>
  <si>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</si>
  <si>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</si>
  <si>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</si>
  <si>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</si>
  <si>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</si>
  <si>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</si>
  <si>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</si>
  <si>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</si>
  <si>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</si>
  <si>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</si>
  <si>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</si>
  <si>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</si>
  <si>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</si>
  <si>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</si>
  <si>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</si>
  <si>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</si>
  <si>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</si>
  <si>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</si>
  <si>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</si>
  <si>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</si>
  <si>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</si>
  <si>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</si>
  <si>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</si>
  <si>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</si>
  <si>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</si>
  <si>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</si>
  <si>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</si>
  <si>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</si>
  <si>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</si>
  <si>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</si>
  <si>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</si>
  <si>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</si>
  <si>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</si>
  <si>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</si>
  <si>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</si>
  <si>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</si>
  <si>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</si>
  <si>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</si>
  <si>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</si>
  <si>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</si>
  <si>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</si>
  <si>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</si>
  <si>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</si>
  <si>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</si>
  <si>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</si>
  <si>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</si>
  <si>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</si>
  <si>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</si>
  <si>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</si>
  <si>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</si>
  <si>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</si>
  <si>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</si>
  <si>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</si>
  <si>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</si>
  <si>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</si>
  <si>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</si>
  <si>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</si>
  <si>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</si>
  <si>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</si>
  <si>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</si>
  <si>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</si>
  <si>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</si>
  <si>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</si>
  <si>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</si>
  <si>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</si>
  <si>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</si>
  <si>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</si>
  <si>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</si>
  <si>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</si>
  <si>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</si>
  <si>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</si>
  <si>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</si>
  <si>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</si>
  <si>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</si>
  <si>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</si>
  <si>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</si>
  <si>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</si>
  <si>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</si>
  <si>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</si>
  <si>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</si>
  <si>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</si>
  <si>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</si>
  <si>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</si>
  <si>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</si>
  <si>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</si>
  <si>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</si>
  <si>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</si>
  <si>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</si>
  <si>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</si>
  <si>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</si>
  <si>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</si>
  <si>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</si>
  <si>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</si>
  <si>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</si>
  <si>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</si>
  <si>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</si>
  <si>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</si>
  <si>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</si>
  <si>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</si>
  <si>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</si>
  <si>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</si>
  <si>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</si>
  <si>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</si>
  <si>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</si>
  <si>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</si>
  <si>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</si>
  <si>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</si>
  <si>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</si>
  <si>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</si>
  <si>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</si>
  <si>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</si>
  <si>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</si>
  <si>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</si>
  <si>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</si>
  <si>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</si>
  <si>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</si>
  <si>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</si>
  <si>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</si>
  <si>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</si>
  <si>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</si>
  <si>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</si>
  <si>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</si>
  <si>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</si>
  <si>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</si>
  <si>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</si>
  <si>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</si>
  <si>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</si>
  <si>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</si>
  <si>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</si>
  <si>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</si>
  <si>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</si>
  <si>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</si>
  <si>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</si>
  <si>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</si>
  <si>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</si>
  <si>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</si>
  <si>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</si>
  <si>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</si>
  <si>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</si>
  <si>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</si>
  <si>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</si>
  <si>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</si>
  <si>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</si>
  <si>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</si>
  <si>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</si>
  <si>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</si>
  <si>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</si>
  <si>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</si>
  <si>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</si>
  <si>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</si>
  <si>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</si>
  <si>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</si>
  <si>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</si>
  <si>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</si>
  <si>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</si>
  <si>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</si>
  <si>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</si>
  <si>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</si>
  <si>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</si>
  <si>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</si>
  <si>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</si>
  <si>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</si>
  <si>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</si>
  <si>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</si>
  <si>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</si>
  <si>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</si>
  <si>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</si>
  <si>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</si>
  <si>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</si>
  <si>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</si>
  <si>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</si>
  <si>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</si>
  <si>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</si>
  <si>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</si>
  <si>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</si>
  <si>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</si>
  <si>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</si>
  <si>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</si>
  <si>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</si>
  <si>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</si>
  <si>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</si>
  <si>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</si>
  <si>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</si>
  <si>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</si>
  <si>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</si>
  <si>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</si>
  <si>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</si>
  <si>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</si>
  <si>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</si>
  <si>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</si>
  <si>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</si>
  <si>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</si>
  <si>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</si>
  <si>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</si>
  <si>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</si>
  <si>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</si>
  <si>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</si>
  <si>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</si>
  <si>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</si>
  <si>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</si>
  <si>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</si>
  <si>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</si>
  <si>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</si>
  <si>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</si>
  <si>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</si>
  <si>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</si>
  <si>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</si>
  <si>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</si>
  <si>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</si>
  <si>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</si>
  <si>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</si>
  <si>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</si>
  <si>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</si>
  <si>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</si>
  <si>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</si>
  <si>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</si>
  <si>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</si>
  <si>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</si>
  <si>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</si>
  <si>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</si>
  <si>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</si>
  <si>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</si>
  <si>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</si>
  <si>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</si>
  <si>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</si>
  <si>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</si>
  <si>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</si>
  <si>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</si>
  <si>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</si>
  <si>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</si>
  <si>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</si>
  <si>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</si>
  <si>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</si>
  <si>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</si>
  <si>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</si>
  <si>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</si>
  <si>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</si>
  <si>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</si>
  <si>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</si>
  <si>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</si>
  <si>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</si>
  <si>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</si>
  <si>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</si>
  <si>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</si>
  <si>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</si>
  <si>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</si>
  <si>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</si>
  <si>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</si>
  <si>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</si>
  <si>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</si>
  <si>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</si>
  <si>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</si>
  <si>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</si>
  <si>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</si>
  <si>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</si>
  <si>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</si>
  <si>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</si>
  <si>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</si>
  <si>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</si>
  <si>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</si>
  <si>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</si>
  <si>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</si>
  <si>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</si>
  <si>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</si>
  <si>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</si>
  <si>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</si>
  <si>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</si>
  <si>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</si>
  <si>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</si>
  <si>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</si>
  <si>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</si>
  <si>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</si>
  <si>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</si>
  <si>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</si>
  <si>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</si>
  <si>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</si>
  <si>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</si>
  <si>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</si>
  <si>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</si>
  <si>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</si>
  <si>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</si>
  <si>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</si>
  <si>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</si>
  <si>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</si>
  <si>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</si>
  <si>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</si>
  <si>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</si>
  <si>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</si>
  <si>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</si>
  <si>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</si>
  <si>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</si>
  <si>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</si>
  <si>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</si>
  <si>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</si>
  <si>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</si>
  <si>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</si>
  <si>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</si>
  <si>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</si>
  <si>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</si>
  <si>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</si>
  <si>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</si>
  <si>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</si>
  <si>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</si>
  <si>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</si>
  <si>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</si>
  <si>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</si>
  <si>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</si>
  <si>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</si>
  <si>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</si>
  <si>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</si>
  <si>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</si>
  <si>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</si>
  <si>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</si>
  <si>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</si>
  <si>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</si>
  <si>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</si>
  <si>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</si>
  <si>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</si>
  <si>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</si>
  <si>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</si>
  <si>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</si>
  <si>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</si>
  <si>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</si>
  <si>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</si>
  <si>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</si>
  <si>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</si>
  <si>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</si>
  <si>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</si>
  <si>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</si>
  <si>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</si>
  <si>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</si>
  <si>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</si>
  <si>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</si>
  <si>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</si>
  <si>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</si>
  <si>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</si>
  <si>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</si>
  <si>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</si>
  <si>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</si>
  <si>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</si>
  <si>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</si>
  <si>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</si>
  <si>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</si>
  <si>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</si>
  <si>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</si>
  <si>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</si>
  <si>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</si>
  <si>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</si>
  <si>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</si>
  <si>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</si>
  <si>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</si>
  <si>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</si>
  <si>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</si>
  <si>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</si>
  <si>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</si>
  <si>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</si>
  <si>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</si>
  <si>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</si>
  <si>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</si>
  <si>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</si>
  <si>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</si>
  <si>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</si>
  <si>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</si>
  <si>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</si>
  <si>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</si>
  <si>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</si>
  <si>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</si>
  <si>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</si>
  <si>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</si>
  <si>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</si>
  <si>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</si>
  <si>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</si>
  <si>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</si>
  <si>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</si>
  <si>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</si>
  <si>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</si>
  <si>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</si>
  <si>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</si>
  <si>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</si>
  <si>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</si>
  <si>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</si>
  <si>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</si>
  <si>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</si>
  <si>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</si>
  <si>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</si>
  <si>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</si>
  <si>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</si>
  <si>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</si>
  <si>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</si>
  <si>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</si>
  <si>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</si>
  <si>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</si>
  <si>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</si>
  <si>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</si>
  <si>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</si>
  <si>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</si>
  <si>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</si>
  <si>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</si>
  <si>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</si>
  <si>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</si>
  <si>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</si>
  <si>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</si>
  <si>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</si>
  <si>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</si>
  <si>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</si>
  <si>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</si>
  <si>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</si>
  <si>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</si>
  <si>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</si>
  <si>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</si>
  <si>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</si>
  <si>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</si>
  <si>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</si>
  <si>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</si>
  <si>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</si>
  <si>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</si>
  <si>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</si>
  <si>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</si>
  <si>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</si>
  <si>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</si>
  <si>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</si>
  <si>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</si>
  <si>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</si>
  <si>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</si>
  <si>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</si>
  <si>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</si>
  <si>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</si>
  <si>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</si>
  <si>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</si>
  <si>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</si>
  <si>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</si>
  <si>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</si>
  <si>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</si>
  <si>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</si>
  <si>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</si>
  <si>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</si>
  <si>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</si>
  <si>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</si>
  <si>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</si>
  <si>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</si>
  <si>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</si>
  <si>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</si>
  <si>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</si>
  <si>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</si>
  <si>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</si>
  <si>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</si>
  <si>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</si>
  <si>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</si>
  <si>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</si>
  <si>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</si>
  <si>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</si>
  <si>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</si>
  <si>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</si>
  <si>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</si>
  <si>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</si>
  <si>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</si>
  <si>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</si>
  <si>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</si>
  <si>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</si>
  <si>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</si>
  <si>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</si>
  <si>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</si>
  <si>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</si>
  <si>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</si>
  <si>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</si>
  <si>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</si>
  <si>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</si>
  <si>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</si>
  <si>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</si>
  <si>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</si>
  <si>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</si>
  <si>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</si>
  <si>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</si>
  <si>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</si>
  <si>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</si>
  <si>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</si>
  <si>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</si>
  <si>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</si>
  <si>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</si>
  <si>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</si>
  <si>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</si>
  <si>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</si>
  <si>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</si>
  <si>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</si>
  <si>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</si>
  <si>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</si>
  <si>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</si>
  <si>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</si>
  <si>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</si>
  <si>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</si>
  <si>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</si>
  <si>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</si>
  <si>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</si>
  <si>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</si>
  <si>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</si>
  <si>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</si>
  <si>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</si>
  <si>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</si>
  <si>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</si>
  <si>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</si>
  <si>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</si>
  <si>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</si>
  <si>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</si>
  <si>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</si>
  <si>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</si>
  <si>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</si>
  <si>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</si>
  <si>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</si>
  <si>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</si>
  <si>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</si>
  <si>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</si>
  <si>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</si>
  <si>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</si>
  <si>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</si>
  <si>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</si>
  <si>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</si>
  <si>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</si>
  <si>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</si>
  <si>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</si>
  <si>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</si>
  <si>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</si>
  <si>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</si>
  <si>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</si>
  <si>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</si>
  <si>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</si>
  <si>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</si>
  <si>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</si>
  <si>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</si>
  <si>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</si>
  <si>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</si>
  <si>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</si>
  <si>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</si>
  <si>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</si>
  <si>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</si>
  <si>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</si>
  <si>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</si>
  <si>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</si>
  <si>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</si>
  <si>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</si>
  <si>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</si>
  <si>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</si>
  <si>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</si>
  <si>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</si>
  <si>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</si>
  <si>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</si>
  <si>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</si>
  <si>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</si>
  <si>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</si>
  <si>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</si>
  <si>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</si>
  <si>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</si>
  <si>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</si>
  <si>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</si>
  <si>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</si>
  <si>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</si>
  <si>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</si>
  <si>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</si>
  <si>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</si>
  <si>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</si>
  <si>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</si>
  <si>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</si>
  <si>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</si>
  <si>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</si>
  <si>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</si>
  <si>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</si>
  <si>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</si>
  <si>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</si>
  <si>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</si>
  <si>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</si>
  <si>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</si>
  <si>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</si>
  <si>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</si>
  <si>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</si>
  <si>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</si>
  <si>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</si>
  <si>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</si>
  <si>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</si>
  <si>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</si>
  <si>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</si>
  <si>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</si>
  <si>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</si>
  <si>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</si>
  <si>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</si>
  <si>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</si>
  <si>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</si>
  <si>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</si>
  <si>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</si>
  <si>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</si>
  <si>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</si>
  <si>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</si>
  <si>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</si>
  <si>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</si>
  <si>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</si>
  <si>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</si>
  <si>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</si>
  <si>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</si>
  <si>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</si>
  <si>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</si>
  <si>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</si>
  <si>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</si>
  <si>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</si>
  <si>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</si>
  <si>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</si>
  <si>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</si>
  <si>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</si>
  <si>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</si>
  <si>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</si>
  <si>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</si>
  <si>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</si>
  <si>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</si>
  <si>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</si>
  <si>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</si>
  <si>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</si>
  <si>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</si>
  <si>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</si>
  <si>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</si>
  <si>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</si>
  <si>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</si>
  <si>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</si>
  <si>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</si>
  <si>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</si>
  <si>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</si>
  <si>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</si>
  <si>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</si>
  <si>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</si>
  <si>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</si>
  <si>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</si>
  <si>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</si>
  <si>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</si>
  <si>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</si>
  <si>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</si>
  <si>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</si>
  <si>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</si>
  <si>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</si>
  <si>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</si>
  <si>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</si>
  <si>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</si>
  <si>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</si>
  <si>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</si>
  <si>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</si>
  <si>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</si>
  <si>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</si>
  <si>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</si>
  <si>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</si>
  <si>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</si>
  <si>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</si>
  <si>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</si>
  <si>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</si>
  <si>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</si>
  <si>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</si>
  <si>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</si>
  <si>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</si>
  <si>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</si>
  <si>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</si>
  <si>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</si>
  <si>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</si>
  <si>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</si>
  <si>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</si>
  <si>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</si>
  <si>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</si>
  <si>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</si>
  <si>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</si>
  <si>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</si>
  <si>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</si>
  <si>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</si>
  <si>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</si>
  <si>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</si>
  <si>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</si>
  <si>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</si>
  <si>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</si>
  <si>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</si>
  <si>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</si>
  <si>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</si>
  <si>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</si>
  <si>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</si>
  <si>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</si>
  <si>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</si>
  <si>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</si>
  <si>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</si>
  <si>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</si>
  <si>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</si>
  <si>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</si>
  <si>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</si>
  <si>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</si>
  <si>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</si>
  <si>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</si>
  <si>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</si>
  <si>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</si>
  <si>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</si>
  <si>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</si>
  <si>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</si>
  <si>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</si>
  <si>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</si>
  <si>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</si>
  <si>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</si>
  <si>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</si>
  <si>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</si>
  <si>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</si>
  <si>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</si>
  <si>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</si>
  <si>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</si>
  <si>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</si>
  <si>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</si>
  <si>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</si>
  <si>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</si>
  <si>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</si>
  <si>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</si>
  <si>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</si>
  <si>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</si>
  <si>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</si>
  <si>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</si>
  <si>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</si>
  <si>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</si>
  <si>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</si>
  <si>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</si>
  <si>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</si>
  <si>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</si>
  <si>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</si>
  <si>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</si>
  <si>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</si>
  <si>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</si>
  <si>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</si>
  <si>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</si>
  <si>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</si>
  <si>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</si>
  <si>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</si>
  <si>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</si>
  <si>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</si>
  <si>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</si>
  <si>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</si>
  <si>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</si>
  <si>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</si>
  <si>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</si>
  <si>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</si>
  <si>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</si>
  <si>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</si>
  <si>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</si>
  <si>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</si>
  <si>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</si>
  <si>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</si>
  <si>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</si>
  <si>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</si>
  <si>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</si>
  <si>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</si>
  <si>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</si>
  <si>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</si>
  <si>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</si>
  <si>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</si>
  <si>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</si>
  <si>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</si>
  <si>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</si>
  <si>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</si>
  <si>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</si>
  <si>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</si>
  <si>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</si>
  <si>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</si>
  <si>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</si>
  <si>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</si>
  <si>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</si>
  <si>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</si>
  <si>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</si>
  <si>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</si>
  <si>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</si>
  <si>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</si>
  <si>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</si>
  <si>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</si>
  <si>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</si>
  <si>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</si>
  <si>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</si>
  <si>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</si>
  <si>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</si>
  <si>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</si>
  <si>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</si>
  <si>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</si>
  <si>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</si>
  <si>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</si>
  <si>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</si>
  <si>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</si>
  <si>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</si>
  <si>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</si>
  <si>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</si>
  <si>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</si>
  <si>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</si>
  <si>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</si>
  <si>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</si>
  <si>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</si>
  <si>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</si>
  <si>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</si>
  <si>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</si>
  <si>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</si>
  <si>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</si>
  <si>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</si>
  <si>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</si>
  <si>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</si>
  <si>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</si>
  <si>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</si>
  <si>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</si>
  <si>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</si>
  <si>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</si>
  <si>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</si>
  <si>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</si>
  <si>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</si>
  <si>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</si>
  <si>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</si>
  <si>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</si>
  <si>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</si>
  <si>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</si>
  <si>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</si>
  <si>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</si>
  <si>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</si>
  <si>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</si>
  <si>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</si>
  <si>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</si>
  <si>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</si>
  <si>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</si>
  <si>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</si>
  <si>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</si>
  <si>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</si>
  <si>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</si>
  <si>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</si>
  <si>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</si>
  <si>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</si>
  <si>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</si>
  <si>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</si>
  <si>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</si>
  <si>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</si>
  <si>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</si>
  <si>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</si>
  <si>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</si>
  <si>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</si>
  <si>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</si>
  <si>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</si>
  <si>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</si>
  <si>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</si>
  <si>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</si>
  <si>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</si>
  <si>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</si>
  <si>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</si>
  <si>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</si>
  <si>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</si>
  <si>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</si>
  <si>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</si>
  <si>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</si>
  <si>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</si>
  <si>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</si>
  <si>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</si>
  <si>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</si>
  <si>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</si>
  <si>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</si>
  <si>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</si>
  <si>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</si>
  <si>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</si>
  <si>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</si>
  <si>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</si>
  <si>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</si>
  <si>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</si>
  <si>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</si>
  <si>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</si>
  <si>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</si>
  <si>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</si>
  <si>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</si>
  <si>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</si>
  <si>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</si>
  <si>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</si>
  <si>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</si>
  <si>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</si>
  <si>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</si>
  <si>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</si>
  <si>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</si>
  <si>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</si>
  <si>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</si>
  <si>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</si>
  <si>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</si>
  <si>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</si>
  <si>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</si>
  <si>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</si>
  <si>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</si>
  <si>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</si>
  <si>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</si>
  <si>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</si>
  <si>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</si>
  <si>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</si>
  <si>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</si>
  <si>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</si>
  <si>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</si>
  <si>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</si>
  <si>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</si>
  <si>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</si>
  <si>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</si>
  <si>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</si>
  <si>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</si>
  <si>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</si>
  <si>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</si>
  <si>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</si>
  <si>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</si>
  <si>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</si>
  <si>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</si>
  <si>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</si>
  <si>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</si>
  <si>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</si>
  <si>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</si>
  <si>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</si>
  <si>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</si>
  <si>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</si>
  <si>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</si>
  <si>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</si>
  <si>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</si>
  <si>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</si>
  <si>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</si>
  <si>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</si>
  <si>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</si>
  <si>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</si>
  <si>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</si>
  <si>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</si>
  <si>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</si>
  <si>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</si>
  <si>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</si>
  <si>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</si>
  <si>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</si>
  <si>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</si>
  <si>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</si>
  <si>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</si>
  <si>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</si>
  <si>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</si>
  <si>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</si>
  <si>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</si>
  <si>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</si>
  <si>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</si>
  <si>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</si>
  <si>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</si>
  <si>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</si>
  <si>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</si>
  <si>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</si>
  <si>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</si>
  <si>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</si>
  <si>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</si>
  <si>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</si>
  <si>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</si>
  <si>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</si>
  <si>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</si>
  <si>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</si>
  <si>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</si>
  <si>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</si>
  <si>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</si>
  <si>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</si>
  <si>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</si>
  <si>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</si>
  <si>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</si>
  <si>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</si>
  <si>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</si>
  <si>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</si>
  <si>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</si>
  <si>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</si>
  <si>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</si>
  <si>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</si>
  <si>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</si>
  <si>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</si>
  <si>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</si>
  <si>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</si>
  <si>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</si>
  <si>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</si>
  <si>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</si>
  <si>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</si>
  <si>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</si>
  <si>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</si>
  <si>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</si>
  <si>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</si>
  <si>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</si>
  <si>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</si>
  <si>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</si>
  <si>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</si>
  <si>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</si>
  <si>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</si>
  <si>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</si>
  <si>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</si>
  <si>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</si>
  <si>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</si>
  <si>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</si>
  <si>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</si>
  <si>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</si>
  <si>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</si>
  <si>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</si>
  <si>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</si>
  <si>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</si>
  <si>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</si>
  <si>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</si>
  <si>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</si>
  <si>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</si>
  <si>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</si>
  <si>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</si>
  <si>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</si>
  <si>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</si>
  <si>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</si>
  <si>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</si>
  <si>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</si>
  <si>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</si>
  <si>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</si>
  <si>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</si>
  <si>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</si>
  <si>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</si>
  <si>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</si>
  <si>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</si>
  <si>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</si>
  <si>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</si>
  <si>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</si>
  <si>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</si>
  <si>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</si>
  <si>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</si>
  <si>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</si>
  <si>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</si>
  <si>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</si>
  <si>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</si>
  <si>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</si>
  <si>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</si>
  <si>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</si>
  <si>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</si>
  <si>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</si>
  <si>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</si>
  <si>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</si>
  <si>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</si>
  <si>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</si>
  <si>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</si>
  <si>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</si>
  <si>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</si>
  <si>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</si>
  <si>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</si>
  <si>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</si>
  <si>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</si>
  <si>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</si>
  <si>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</si>
  <si>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</si>
  <si>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</si>
  <si>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</si>
  <si>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</si>
  <si>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</si>
  <si>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</si>
  <si>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</si>
  <si>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</si>
  <si>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</si>
  <si>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</si>
  <si>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</si>
  <si>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</si>
  <si>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</si>
  <si>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</si>
  <si>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</si>
  <si>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</si>
  <si>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</si>
  <si>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</si>
  <si>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</si>
  <si>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</si>
  <si>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</si>
  <si>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</si>
  <si>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</si>
  <si>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</si>
  <si>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</si>
  <si>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</si>
  <si>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</si>
  <si>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</si>
  <si>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</si>
  <si>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</si>
  <si>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</si>
  <si>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</si>
  <si>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</si>
  <si>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</si>
  <si>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</si>
  <si>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</si>
  <si>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</si>
  <si>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</si>
  <si>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</si>
  <si>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</si>
  <si>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</si>
  <si>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</si>
  <si>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</si>
  <si>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</si>
  <si>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</si>
  <si>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</si>
  <si>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</si>
  <si>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</si>
  <si>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</si>
  <si>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</si>
  <si>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</si>
  <si>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</si>
  <si>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</si>
  <si>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</si>
  <si>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</si>
  <si>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</si>
  <si>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</si>
  <si>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</si>
  <si>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</si>
  <si>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</si>
  <si>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</si>
  <si>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</si>
  <si>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</si>
  <si>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</si>
  <si>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</si>
  <si>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</si>
  <si>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</si>
  <si>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</si>
  <si>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</si>
  <si>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</si>
  <si>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</si>
  <si>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</si>
  <si>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</si>
  <si>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</si>
  <si>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</si>
  <si>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</si>
  <si>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</si>
  <si>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</si>
  <si>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</si>
  <si>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</si>
  <si>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</si>
  <si>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</si>
  <si>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</si>
  <si>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</si>
  <si>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</si>
  <si>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</si>
  <si>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</si>
  <si>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</si>
  <si>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</si>
  <si>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</si>
  <si>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</si>
  <si>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</si>
  <si>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</si>
  <si>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</si>
  <si>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</si>
  <si>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</si>
  <si>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</si>
  <si>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</si>
  <si>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</si>
  <si>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</si>
  <si>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</si>
  <si>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</si>
  <si>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</si>
  <si>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</si>
  <si>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</si>
  <si>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</si>
  <si>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</si>
  <si>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</si>
  <si>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</si>
  <si>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</si>
  <si>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</si>
  <si>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</si>
  <si>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</si>
  <si>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</si>
  <si>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</si>
  <si>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</si>
  <si>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</si>
  <si>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</si>
  <si>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</si>
  <si>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</si>
  <si>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</si>
  <si>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</si>
  <si>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</si>
  <si>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</si>
  <si>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</si>
  <si>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</si>
  <si>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</si>
  <si>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</si>
  <si>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</si>
  <si>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</si>
  <si>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</si>
  <si>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</si>
  <si>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</si>
  <si>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</si>
  <si>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</si>
  <si>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</si>
  <si>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</si>
  <si>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</si>
  <si>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</si>
  <si>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</si>
  <si>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</si>
  <si>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</si>
  <si>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</si>
  <si>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</si>
  <si>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</si>
  <si>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</si>
  <si>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</si>
  <si>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</si>
  <si>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</si>
  <si>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</si>
  <si>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</si>
  <si>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</si>
  <si>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</si>
  <si>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</si>
  <si>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</si>
  <si>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</si>
  <si>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</si>
  <si>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</si>
  <si>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</si>
  <si>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</si>
  <si>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</si>
  <si>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</si>
  <si>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</si>
  <si>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</si>
  <si>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</si>
  <si>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</si>
  <si>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</si>
  <si>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</si>
  <si>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</si>
  <si>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</si>
  <si>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</si>
  <si>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</si>
  <si>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</si>
  <si>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</si>
  <si>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</si>
  <si>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</si>
  <si>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</si>
  <si>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</si>
  <si>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</si>
  <si>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</si>
  <si>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</si>
  <si>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</si>
  <si>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</si>
  <si>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</si>
  <si>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</si>
  <si>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</si>
  <si>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</si>
  <si>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</si>
  <si>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</si>
  <si>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</si>
  <si>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</si>
  <si>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</si>
  <si>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</si>
  <si>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</si>
  <si>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</si>
  <si>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</si>
  <si>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</si>
  <si>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</si>
  <si>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</si>
  <si>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</si>
  <si>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</si>
  <si>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</si>
  <si>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</si>
  <si>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</si>
  <si>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</si>
  <si>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</si>
  <si>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</si>
  <si>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</si>
  <si>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</si>
  <si>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</si>
  <si>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</si>
  <si>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</si>
  <si>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</si>
  <si>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</si>
  <si>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</si>
  <si>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</si>
  <si>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</si>
  <si>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</si>
  <si>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</si>
  <si>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</si>
  <si>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</si>
  <si>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</si>
  <si>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</si>
  <si>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</si>
  <si>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</si>
  <si>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</si>
  <si>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</si>
  <si>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</si>
  <si>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</si>
  <si>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</si>
  <si>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</si>
  <si>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</si>
  <si>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</si>
  <si>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</si>
  <si>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</si>
  <si>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</si>
  <si>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</si>
  <si>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</si>
  <si>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</si>
  <si>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</si>
  <si>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</si>
  <si>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</si>
  <si>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</si>
  <si>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</si>
  <si>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</si>
  <si>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</si>
  <si>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</si>
  <si>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</si>
  <si>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</si>
  <si>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</si>
  <si>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</si>
  <si>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</si>
  <si>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</si>
  <si>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</si>
  <si>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</si>
  <si>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</si>
  <si>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</si>
  <si>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</si>
  <si>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</si>
  <si>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</si>
  <si>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</si>
  <si>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</si>
  <si>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</si>
  <si>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</si>
  <si>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</si>
  <si>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</si>
  <si>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</si>
  <si>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</si>
  <si>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Členom štatutárneho orgánu, ani členom dozorných orgánov  neboli v roku 2016 poskytnuté žiadne pôžičky, záruky alebo iné formy zabezpečenia, ani finančné prostriedky alebo iné plnenia na súkromné účely členov, ktoré sa vyúčtovávajú  (v roku 2015: žiadne).</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</si>
  <si>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</si>
  <si>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</si>
  <si>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</si>
  <si>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</si>
  <si>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</si>
  <si>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</si>
  <si>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</si>
  <si>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</si>
  <si>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</si>
  <si>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</si>
  <si>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</si>
  <si>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</si>
  <si>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</si>
  <si>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</si>
  <si>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</si>
  <si>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</si>
  <si>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</si>
  <si>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</si>
  <si>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</si>
  <si>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r>
      <t>Graphites s.r.o. (ďalej len „spoločnosť”) je spoločnosť s ručením obmedzeným, ktorá bola založená dňa 02.02.2007. Dňa 02.02.2007</t>
    </r>
    <r>
      <rPr>
        <sz val="10"/>
        <color indexed="10"/>
        <rFont val="Arial"/>
        <family val="2"/>
        <charset val="238"/>
      </rPr>
      <t xml:space="preserve"> </t>
    </r>
    <r>
      <rPr>
        <sz val="10"/>
        <rFont val="Arial"/>
        <family val="2"/>
        <charset val="238"/>
      </rPr>
      <t>bola zapísaná do Obchodného registra vedenom na Okresnom súde Košice I, oddiel sro, vložka 19301/V. Spoločnosť sídli  v Košiciach, Hlavná 116, Slovenská republika.</t>
    </r>
  </si>
  <si>
    <t>PharmDr. Viera Mazurová</t>
  </si>
  <si>
    <t>Michal Mazur</t>
  </si>
  <si>
    <r>
      <t xml:space="preserve">Po 31.12.2018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</si>
  <si>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31.12.2017 bola schválená valným zhromaždením spoločnosti dňa 26.03.2018.</t>
  </si>
  <si>
    <t>Účtovná závierka spoločnosti k 31. decembru 2018 je zostavená ako riadna účtovná závierka podľa zákona NR SR č. 431/2002 Z. z. o účtovníctve za účtovné obdobie od 1. januára 2018 do 31. decembra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</si>
</sst>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5">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5">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3">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5">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5">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5">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5">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5">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5">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5">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5">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5">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5">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5">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5">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4" t="s">
        <v>1111</v>
      </c>
      <c r="B1" s="297" t="s">
        <v>1110</v>
      </c>
      <c r="C1" s="178" t="s">
        <v>636</v>
      </c>
      <c r="D1" s="299" t="s">
        <v>637</v>
      </c>
      <c r="E1" s="300"/>
      <c r="F1" s="300"/>
      <c r="G1" s="301"/>
      <c r="H1" s="302" t="s">
        <v>521</v>
      </c>
      <c r="I1" s="302"/>
    </row>
    <row r="2" spans="1:9" s="13" customFormat="1" x14ac:dyDescent="0.25">
      <c r="A2" s="295" t="s">
        <v>495</v>
      </c>
      <c r="B2" s="298"/>
      <c r="C2" s="100" t="s">
        <v>1112</v>
      </c>
      <c r="D2" s="108">
        <v>1</v>
      </c>
      <c r="E2" s="180" t="s">
        <v>1114</v>
      </c>
      <c r="F2" s="303" t="s">
        <v>1115</v>
      </c>
      <c r="G2" s="303"/>
      <c r="H2" s="302"/>
      <c r="I2" s="302"/>
    </row>
    <row r="3" spans="1:9" s="13" customFormat="1" ht="12.9" customHeight="1" x14ac:dyDescent="0.25">
      <c r="A3" s="296" t="s">
        <v>453</v>
      </c>
      <c r="B3" s="111" t="s">
        <v>454</v>
      </c>
      <c r="C3" s="101" t="s">
        <v>455</v>
      </c>
      <c r="D3" s="109"/>
      <c r="E3" s="180" t="s">
        <v>1113</v>
      </c>
      <c r="F3" s="303" t="s">
        <v>593</v>
      </c>
      <c r="G3" s="303"/>
      <c r="H3" s="303" t="s">
        <v>1116</v>
      </c>
      <c r="I3" s="303"/>
    </row>
    <row r="4" spans="1:9" s="13" customFormat="1" ht="27.9" customHeight="1" x14ac:dyDescent="0.25">
      <c r="A4" s="289"/>
      <c r="B4" s="290" t="s">
        <v>1099</v>
      </c>
      <c r="C4" s="291" t="s">
        <v>174</v>
      </c>
      <c r="D4" s="293" t="e">
        <f>D6+D74+D165</f>
        <v>#REF!</v>
      </c>
      <c r="E4" s="293"/>
      <c r="F4" s="293" t="e">
        <f>F6+F74+F165</f>
        <v>#REF!</v>
      </c>
      <c r="G4" s="293"/>
      <c r="H4" s="293"/>
      <c r="I4" s="179" t="s">
        <v>593</v>
      </c>
    </row>
    <row r="5" spans="1:9" ht="27.9" customHeight="1" x14ac:dyDescent="0.25">
      <c r="A5" s="289"/>
      <c r="B5" s="290"/>
      <c r="C5" s="292"/>
      <c r="D5" s="293" t="e">
        <f>D7+D75+D166</f>
        <v>#REF!</v>
      </c>
      <c r="E5" s="293"/>
      <c r="F5" s="179"/>
      <c r="G5" s="293" t="e">
        <f>G7+G75+G166</f>
        <v>#REF!</v>
      </c>
      <c r="H5" s="293"/>
      <c r="I5" s="293"/>
    </row>
    <row r="6" spans="1:9" ht="27.9" customHeight="1" x14ac:dyDescent="0.25">
      <c r="A6" s="309" t="s">
        <v>107</v>
      </c>
      <c r="B6" s="310" t="s">
        <v>1100</v>
      </c>
      <c r="C6" s="305" t="s">
        <v>175</v>
      </c>
      <c r="D6" s="307" t="e">
        <f>D8+D24+D47</f>
        <v>#REF!</v>
      </c>
      <c r="E6" s="308"/>
      <c r="F6" s="293" t="e">
        <f>F8+F24+F47</f>
        <v>#REF!</v>
      </c>
      <c r="G6" s="293"/>
      <c r="H6" s="293"/>
      <c r="I6" s="179" t="s">
        <v>593</v>
      </c>
    </row>
    <row r="7" spans="1:9" ht="27.9" customHeight="1" x14ac:dyDescent="0.25">
      <c r="A7" s="309"/>
      <c r="B7" s="310"/>
      <c r="C7" s="306"/>
      <c r="D7" s="307" t="e">
        <f>D9+D25+D48</f>
        <v>#REF!</v>
      </c>
      <c r="E7" s="308"/>
      <c r="F7" s="179" t="s">
        <v>593</v>
      </c>
      <c r="G7" s="293" t="e">
        <f>G9+G25+G48</f>
        <v>#REF!</v>
      </c>
      <c r="H7" s="293"/>
      <c r="I7" s="293"/>
    </row>
    <row r="8" spans="1:9" ht="27.9" customHeight="1" x14ac:dyDescent="0.25">
      <c r="A8" s="304" t="s">
        <v>682</v>
      </c>
      <c r="B8" s="290" t="s">
        <v>1101</v>
      </c>
      <c r="C8" s="305" t="s">
        <v>176</v>
      </c>
      <c r="D8" s="307" t="e">
        <f>D10+D12+D14+D16+D18+D20+D22</f>
        <v>#REF!</v>
      </c>
      <c r="E8" s="308"/>
      <c r="F8" s="293" t="e">
        <f>F10+F12+F14+F16+F18+F20+F22</f>
        <v>#REF!</v>
      </c>
      <c r="G8" s="293"/>
      <c r="H8" s="293"/>
      <c r="I8" s="179" t="s">
        <v>593</v>
      </c>
    </row>
    <row r="9" spans="1:9" ht="27.9" customHeight="1" x14ac:dyDescent="0.25">
      <c r="A9" s="304"/>
      <c r="B9" s="290"/>
      <c r="C9" s="306"/>
      <c r="D9" s="307" t="e">
        <f>D11+D13+D15+D17+D19+D21+D23</f>
        <v>#REF!</v>
      </c>
      <c r="E9" s="308"/>
      <c r="F9" s="179" t="s">
        <v>593</v>
      </c>
      <c r="G9" s="293" t="e">
        <f>G11+G13+G15+G17+G19+G21+G23</f>
        <v>#REF!</v>
      </c>
      <c r="H9" s="293"/>
      <c r="I9" s="293"/>
    </row>
    <row r="10" spans="1:9" ht="27.9" customHeight="1" x14ac:dyDescent="0.25">
      <c r="A10" s="321" t="s">
        <v>683</v>
      </c>
      <c r="B10" s="312" t="s">
        <v>638</v>
      </c>
      <c r="C10" s="313" t="s">
        <v>177</v>
      </c>
      <c r="D10" s="315" t="e">
        <f>#REF!</f>
        <v>#REF!</v>
      </c>
      <c r="E10" s="316"/>
      <c r="F10" s="317" t="e">
        <f>D10-D11</f>
        <v>#REF!</v>
      </c>
      <c r="G10" s="318"/>
      <c r="H10" s="319"/>
      <c r="I10" s="206"/>
    </row>
    <row r="11" spans="1:9" ht="27.9" customHeight="1" x14ac:dyDescent="0.25">
      <c r="A11" s="322"/>
      <c r="B11" s="312"/>
      <c r="C11" s="314"/>
      <c r="D11" s="315" t="e">
        <f>#REF!</f>
        <v>#REF!</v>
      </c>
      <c r="E11" s="316"/>
      <c r="F11" s="206"/>
      <c r="G11" s="320" t="e">
        <f>#REF!</f>
        <v>#REF!</v>
      </c>
      <c r="H11" s="320"/>
      <c r="I11" s="320"/>
    </row>
    <row r="12" spans="1:9" ht="28.5" customHeight="1" x14ac:dyDescent="0.25">
      <c r="A12" s="311" t="s">
        <v>110</v>
      </c>
      <c r="B12" s="312" t="s">
        <v>939</v>
      </c>
      <c r="C12" s="313" t="s">
        <v>178</v>
      </c>
      <c r="D12" s="315" t="e">
        <f>#REF!</f>
        <v>#REF!</v>
      </c>
      <c r="E12" s="316"/>
      <c r="F12" s="317" t="e">
        <f>D12-D13</f>
        <v>#REF!</v>
      </c>
      <c r="G12" s="318"/>
      <c r="H12" s="319"/>
      <c r="I12" s="206"/>
    </row>
    <row r="13" spans="1:9" ht="27.9" customHeight="1" x14ac:dyDescent="0.25">
      <c r="A13" s="311"/>
      <c r="B13" s="312"/>
      <c r="C13" s="314"/>
      <c r="D13" s="315" t="e">
        <f>#REF!</f>
        <v>#REF!</v>
      </c>
      <c r="E13" s="316"/>
      <c r="F13" s="206"/>
      <c r="G13" s="320" t="e">
        <f>#REF!</f>
        <v>#REF!</v>
      </c>
      <c r="H13" s="320"/>
      <c r="I13" s="320"/>
    </row>
    <row r="14" spans="1:9" ht="27.9" customHeight="1" x14ac:dyDescent="0.25">
      <c r="A14" s="311" t="s">
        <v>111</v>
      </c>
      <c r="B14" s="312" t="s">
        <v>1102</v>
      </c>
      <c r="C14" s="313" t="s">
        <v>179</v>
      </c>
      <c r="D14" s="315" t="e">
        <f>#REF!</f>
        <v>#REF!</v>
      </c>
      <c r="E14" s="316"/>
      <c r="F14" s="317" t="e">
        <f>D14-D15</f>
        <v>#REF!</v>
      </c>
      <c r="G14" s="318"/>
      <c r="H14" s="319"/>
      <c r="I14" s="206"/>
    </row>
    <row r="15" spans="1:9" ht="27.9" customHeight="1" x14ac:dyDescent="0.25">
      <c r="A15" s="311"/>
      <c r="B15" s="312"/>
      <c r="C15" s="314"/>
      <c r="D15" s="315" t="e">
        <f>#REF!</f>
        <v>#REF!</v>
      </c>
      <c r="E15" s="316"/>
      <c r="F15" s="206"/>
      <c r="G15" s="320" t="e">
        <f>#REF!</f>
        <v>#REF!</v>
      </c>
      <c r="H15" s="320"/>
      <c r="I15" s="320"/>
    </row>
    <row r="16" spans="1:9" ht="27.9" customHeight="1" x14ac:dyDescent="0.25">
      <c r="A16" s="311" t="s">
        <v>112</v>
      </c>
      <c r="B16" s="323" t="s">
        <v>334</v>
      </c>
      <c r="C16" s="313" t="s">
        <v>180</v>
      </c>
      <c r="D16" s="315" t="e">
        <f>#REF!</f>
        <v>#REF!</v>
      </c>
      <c r="E16" s="316"/>
      <c r="F16" s="317" t="e">
        <f>D16-D17</f>
        <v>#REF!</v>
      </c>
      <c r="G16" s="318"/>
      <c r="H16" s="319"/>
      <c r="I16" s="206"/>
    </row>
    <row r="17" spans="1:9" ht="27.9" customHeight="1" x14ac:dyDescent="0.25">
      <c r="A17" s="311"/>
      <c r="B17" s="323"/>
      <c r="C17" s="314"/>
      <c r="D17" s="315" t="e">
        <f>#REF!</f>
        <v>#REF!</v>
      </c>
      <c r="E17" s="316"/>
      <c r="F17" s="206"/>
      <c r="G17" s="320" t="e">
        <f>#REF!</f>
        <v>#REF!</v>
      </c>
      <c r="H17" s="320"/>
      <c r="I17" s="320"/>
    </row>
    <row r="18" spans="1:9" ht="27.9" customHeight="1" x14ac:dyDescent="0.25">
      <c r="A18" s="311" t="s">
        <v>113</v>
      </c>
      <c r="B18" s="323" t="s">
        <v>1103</v>
      </c>
      <c r="C18" s="313" t="s">
        <v>181</v>
      </c>
      <c r="D18" s="315" t="e">
        <f>#REF!</f>
        <v>#REF!</v>
      </c>
      <c r="E18" s="316"/>
      <c r="F18" s="317" t="e">
        <f>D18-D19</f>
        <v>#REF!</v>
      </c>
      <c r="G18" s="318"/>
      <c r="H18" s="319"/>
      <c r="I18" s="206"/>
    </row>
    <row r="19" spans="1:9" ht="27.9" customHeight="1" x14ac:dyDescent="0.25">
      <c r="A19" s="311"/>
      <c r="B19" s="323"/>
      <c r="C19" s="314"/>
      <c r="D19" s="315" t="e">
        <f>#REF!</f>
        <v>#REF!</v>
      </c>
      <c r="E19" s="316"/>
      <c r="F19" s="206"/>
      <c r="G19" s="320" t="e">
        <f>#REF!</f>
        <v>#REF!</v>
      </c>
      <c r="H19" s="320"/>
      <c r="I19" s="320"/>
    </row>
    <row r="20" spans="1:9" ht="27.9" customHeight="1" x14ac:dyDescent="0.25">
      <c r="A20" s="311" t="s">
        <v>114</v>
      </c>
      <c r="B20" s="312" t="s">
        <v>1104</v>
      </c>
      <c r="C20" s="313" t="s">
        <v>182</v>
      </c>
      <c r="D20" s="315" t="e">
        <f>#REF!</f>
        <v>#REF!</v>
      </c>
      <c r="E20" s="316"/>
      <c r="F20" s="317" t="e">
        <f>D20-D21</f>
        <v>#REF!</v>
      </c>
      <c r="G20" s="318"/>
      <c r="H20" s="319"/>
      <c r="I20" s="206"/>
    </row>
    <row r="21" spans="1:9" ht="27.9" customHeight="1" x14ac:dyDescent="0.25">
      <c r="A21" s="311"/>
      <c r="B21" s="312"/>
      <c r="C21" s="314"/>
      <c r="D21" s="315" t="e">
        <f>#REF!</f>
        <v>#REF!</v>
      </c>
      <c r="E21" s="316"/>
      <c r="F21" s="206"/>
      <c r="G21" s="320" t="e">
        <f>#REF!</f>
        <v>#REF!</v>
      </c>
      <c r="H21" s="320"/>
      <c r="I21" s="320"/>
    </row>
    <row r="22" spans="1:9" ht="27.9" customHeight="1" x14ac:dyDescent="0.25">
      <c r="A22" s="311" t="s">
        <v>115</v>
      </c>
      <c r="B22" s="312" t="s">
        <v>1105</v>
      </c>
      <c r="C22" s="313" t="s">
        <v>833</v>
      </c>
      <c r="D22" s="315" t="e">
        <f>#REF!</f>
        <v>#REF!</v>
      </c>
      <c r="E22" s="316"/>
      <c r="F22" s="317" t="e">
        <f>D22-D23</f>
        <v>#REF!</v>
      </c>
      <c r="G22" s="318"/>
      <c r="H22" s="319"/>
      <c r="I22" s="206"/>
    </row>
    <row r="23" spans="1:9" ht="27.9" customHeight="1" x14ac:dyDescent="0.25">
      <c r="A23" s="311"/>
      <c r="B23" s="312"/>
      <c r="C23" s="314"/>
      <c r="D23" s="315" t="e">
        <f>#REF!</f>
        <v>#REF!</v>
      </c>
      <c r="E23" s="316"/>
      <c r="F23" s="206"/>
      <c r="G23" s="320" t="e">
        <f>#REF!</f>
        <v>#REF!</v>
      </c>
      <c r="H23" s="320"/>
      <c r="I23" s="320"/>
    </row>
    <row r="24" spans="1:9" ht="27.9" customHeight="1" x14ac:dyDescent="0.25">
      <c r="A24" s="324" t="s">
        <v>597</v>
      </c>
      <c r="B24" s="290" t="s">
        <v>1106</v>
      </c>
      <c r="C24" s="305" t="s">
        <v>834</v>
      </c>
      <c r="D24" s="307" t="e">
        <f>D26+D28+D30+D35+D37+D39+D41+D43+D45</f>
        <v>#REF!</v>
      </c>
      <c r="E24" s="308"/>
      <c r="F24" s="307" t="e">
        <f>F26+F28+F30+F35+F37+F39+F41+F43+F45</f>
        <v>#REF!</v>
      </c>
      <c r="G24" s="325"/>
      <c r="H24" s="308"/>
      <c r="I24" s="179" t="s">
        <v>593</v>
      </c>
    </row>
    <row r="25" spans="1:9" ht="27.9" customHeight="1" x14ac:dyDescent="0.25">
      <c r="A25" s="324"/>
      <c r="B25" s="290"/>
      <c r="C25" s="306"/>
      <c r="D25" s="307" t="e">
        <f>D27+D29+D31+D36+D38+D40+D42+D44+D46</f>
        <v>#REF!</v>
      </c>
      <c r="E25" s="308"/>
      <c r="F25" s="179" t="s">
        <v>593</v>
      </c>
      <c r="G25" s="293" t="e">
        <f>G27+G29+G31+G36+G38+G40+G42+G44+G46</f>
        <v>#REF!</v>
      </c>
      <c r="H25" s="293"/>
      <c r="I25" s="293"/>
    </row>
    <row r="26" spans="1:9" ht="27.9" customHeight="1" x14ac:dyDescent="0.25">
      <c r="A26" s="311" t="s">
        <v>598</v>
      </c>
      <c r="B26" s="312" t="s">
        <v>1107</v>
      </c>
      <c r="C26" s="313" t="s">
        <v>835</v>
      </c>
      <c r="D26" s="317" t="e">
        <f>#REF!</f>
        <v>#REF!</v>
      </c>
      <c r="E26" s="319"/>
      <c r="F26" s="317" t="e">
        <f>D26-D27</f>
        <v>#REF!</v>
      </c>
      <c r="G26" s="318"/>
      <c r="H26" s="319"/>
      <c r="I26" s="206"/>
    </row>
    <row r="27" spans="1:9" ht="27.75" customHeight="1" x14ac:dyDescent="0.25">
      <c r="A27" s="311"/>
      <c r="B27" s="312"/>
      <c r="C27" s="314"/>
      <c r="D27" s="317" t="e">
        <f>#REF!</f>
        <v>#REF!</v>
      </c>
      <c r="E27" s="319"/>
      <c r="F27" s="206"/>
      <c r="G27" s="320" t="e">
        <f>#REF!</f>
        <v>#REF!</v>
      </c>
      <c r="H27" s="320"/>
      <c r="I27" s="320"/>
    </row>
    <row r="28" spans="1:9" ht="27.75" customHeight="1" x14ac:dyDescent="0.25">
      <c r="A28" s="326" t="s">
        <v>116</v>
      </c>
      <c r="B28" s="312" t="s">
        <v>1108</v>
      </c>
      <c r="C28" s="313" t="s">
        <v>836</v>
      </c>
      <c r="D28" s="317" t="e">
        <f>#REF!</f>
        <v>#REF!</v>
      </c>
      <c r="E28" s="319"/>
      <c r="F28" s="317" t="e">
        <f>D28-D29</f>
        <v>#REF!</v>
      </c>
      <c r="G28" s="318"/>
      <c r="H28" s="319"/>
      <c r="I28" s="206"/>
    </row>
    <row r="29" spans="1:9" ht="27.75" customHeight="1" x14ac:dyDescent="0.25">
      <c r="A29" s="327"/>
      <c r="B29" s="312"/>
      <c r="C29" s="314"/>
      <c r="D29" s="317" t="e">
        <f>#REF!</f>
        <v>#REF!</v>
      </c>
      <c r="E29" s="319"/>
      <c r="F29" s="206"/>
      <c r="G29" s="320" t="e">
        <f>#REF!</f>
        <v>#REF!</v>
      </c>
      <c r="H29" s="320"/>
      <c r="I29" s="320"/>
    </row>
    <row r="30" spans="1:9" ht="27.9" customHeight="1" x14ac:dyDescent="0.25">
      <c r="A30" s="326" t="s">
        <v>117</v>
      </c>
      <c r="B30" s="312" t="s">
        <v>1109</v>
      </c>
      <c r="C30" s="313" t="s">
        <v>837</v>
      </c>
      <c r="D30" s="317" t="e">
        <f>#REF!</f>
        <v>#REF!</v>
      </c>
      <c r="E30" s="319"/>
      <c r="F30" s="317" t="e">
        <f>D30-D31</f>
        <v>#REF!</v>
      </c>
      <c r="G30" s="318"/>
      <c r="H30" s="319"/>
      <c r="I30" s="206"/>
    </row>
    <row r="31" spans="1:9" ht="27.9" customHeight="1" x14ac:dyDescent="0.25">
      <c r="A31" s="327"/>
      <c r="B31" s="312"/>
      <c r="C31" s="314"/>
      <c r="D31" s="317" t="e">
        <f>#REF!</f>
        <v>#REF!</v>
      </c>
      <c r="E31" s="319"/>
      <c r="F31" s="206"/>
      <c r="G31" s="320" t="e">
        <f>#REF!</f>
        <v>#REF!</v>
      </c>
      <c r="H31" s="320"/>
      <c r="I31" s="320"/>
    </row>
    <row r="32" spans="1:9" s="13" customFormat="1" ht="12.9" customHeight="1" x14ac:dyDescent="0.25">
      <c r="A32" s="294" t="s">
        <v>1111</v>
      </c>
      <c r="B32" s="297" t="s">
        <v>1110</v>
      </c>
      <c r="C32" s="178" t="s">
        <v>636</v>
      </c>
      <c r="D32" s="299" t="s">
        <v>637</v>
      </c>
      <c r="E32" s="300"/>
      <c r="F32" s="300"/>
      <c r="G32" s="301"/>
      <c r="H32" s="302" t="s">
        <v>521</v>
      </c>
      <c r="I32" s="302"/>
    </row>
    <row r="33" spans="1:22" s="13" customFormat="1" ht="12.9" customHeight="1" x14ac:dyDescent="0.25">
      <c r="A33" s="295" t="s">
        <v>495</v>
      </c>
      <c r="B33" s="298"/>
      <c r="C33" s="100" t="s">
        <v>1112</v>
      </c>
      <c r="D33" s="108">
        <v>1</v>
      </c>
      <c r="E33" s="180" t="s">
        <v>1114</v>
      </c>
      <c r="F33" s="303" t="s">
        <v>1115</v>
      </c>
      <c r="G33" s="303"/>
      <c r="H33" s="302"/>
      <c r="I33" s="302"/>
    </row>
    <row r="34" spans="1:22" s="13" customFormat="1" ht="16.5" customHeight="1" x14ac:dyDescent="0.25">
      <c r="A34" s="296" t="s">
        <v>453</v>
      </c>
      <c r="B34" s="111" t="s">
        <v>454</v>
      </c>
      <c r="C34" s="101" t="s">
        <v>455</v>
      </c>
      <c r="D34" s="109"/>
      <c r="E34" s="180" t="s">
        <v>1113</v>
      </c>
      <c r="F34" s="303" t="s">
        <v>593</v>
      </c>
      <c r="G34" s="303"/>
      <c r="H34" s="303" t="s">
        <v>1116</v>
      </c>
      <c r="I34" s="303"/>
    </row>
    <row r="35" spans="1:22" ht="27.9" customHeight="1" x14ac:dyDescent="0.25">
      <c r="A35" s="328" t="s">
        <v>118</v>
      </c>
      <c r="B35" s="323" t="s">
        <v>1117</v>
      </c>
      <c r="C35" s="329" t="s">
        <v>684</v>
      </c>
      <c r="D35" s="320" t="e">
        <f>#REF!</f>
        <v>#REF!</v>
      </c>
      <c r="E35" s="320"/>
      <c r="F35" s="317" t="e">
        <f>D35-D36</f>
        <v>#REF!</v>
      </c>
      <c r="G35" s="318"/>
      <c r="H35" s="319"/>
      <c r="I35" s="206"/>
    </row>
    <row r="36" spans="1:22" ht="27.9" customHeight="1" x14ac:dyDescent="0.25">
      <c r="A36" s="328"/>
      <c r="B36" s="323"/>
      <c r="C36" s="329"/>
      <c r="D36" s="320" t="e">
        <f>#REF!</f>
        <v>#REF!</v>
      </c>
      <c r="E36" s="320"/>
      <c r="F36" s="206"/>
      <c r="G36" s="320" t="e">
        <f>#REF!</f>
        <v>#REF!</v>
      </c>
      <c r="H36" s="320"/>
      <c r="I36" s="320"/>
      <c r="U36" s="14"/>
      <c r="V36" s="14"/>
    </row>
    <row r="37" spans="1:22" ht="27.9" customHeight="1" x14ac:dyDescent="0.25">
      <c r="A37" s="328" t="s">
        <v>119</v>
      </c>
      <c r="B37" s="312" t="s">
        <v>1118</v>
      </c>
      <c r="C37" s="329" t="s">
        <v>685</v>
      </c>
      <c r="D37" s="320" t="e">
        <f>#REF!</f>
        <v>#REF!</v>
      </c>
      <c r="E37" s="320"/>
      <c r="F37" s="317" t="e">
        <f>D37-D38</f>
        <v>#REF!</v>
      </c>
      <c r="G37" s="318"/>
      <c r="H37" s="319"/>
      <c r="I37" s="206"/>
    </row>
    <row r="38" spans="1:22" ht="27.9" customHeight="1" x14ac:dyDescent="0.25">
      <c r="A38" s="328"/>
      <c r="B38" s="312"/>
      <c r="C38" s="329"/>
      <c r="D38" s="320" t="e">
        <f>#REF!</f>
        <v>#REF!</v>
      </c>
      <c r="E38" s="320"/>
      <c r="F38" s="206"/>
      <c r="G38" s="320" t="e">
        <f>#REF!</f>
        <v>#REF!</v>
      </c>
      <c r="H38" s="320"/>
      <c r="I38" s="320"/>
    </row>
    <row r="39" spans="1:22" ht="27.9" customHeight="1" x14ac:dyDescent="0.25">
      <c r="A39" s="328" t="s">
        <v>120</v>
      </c>
      <c r="B39" s="312" t="s">
        <v>1119</v>
      </c>
      <c r="C39" s="329" t="s">
        <v>686</v>
      </c>
      <c r="D39" s="320" t="e">
        <f>#REF!</f>
        <v>#REF!</v>
      </c>
      <c r="E39" s="320"/>
      <c r="F39" s="317" t="e">
        <f>D39-D40</f>
        <v>#REF!</v>
      </c>
      <c r="G39" s="318"/>
      <c r="H39" s="319"/>
      <c r="I39" s="206"/>
    </row>
    <row r="40" spans="1:22" ht="27.9" customHeight="1" x14ac:dyDescent="0.25">
      <c r="A40" s="328"/>
      <c r="B40" s="312"/>
      <c r="C40" s="329"/>
      <c r="D40" s="320" t="e">
        <f>#REF!</f>
        <v>#REF!</v>
      </c>
      <c r="E40" s="320"/>
      <c r="F40" s="206"/>
      <c r="G40" s="320" t="e">
        <f>#REF!</f>
        <v>#REF!</v>
      </c>
      <c r="H40" s="320"/>
      <c r="I40" s="320"/>
    </row>
    <row r="41" spans="1:22" ht="27.9" customHeight="1" x14ac:dyDescent="0.25">
      <c r="A41" s="328" t="s">
        <v>121</v>
      </c>
      <c r="B41" s="312" t="s">
        <v>1120</v>
      </c>
      <c r="C41" s="329" t="s">
        <v>687</v>
      </c>
      <c r="D41" s="320" t="e">
        <f>#REF!</f>
        <v>#REF!</v>
      </c>
      <c r="E41" s="320"/>
      <c r="F41" s="317" t="e">
        <f>D41-D42</f>
        <v>#REF!</v>
      </c>
      <c r="G41" s="318"/>
      <c r="H41" s="319"/>
      <c r="I41" s="206"/>
    </row>
    <row r="42" spans="1:22" ht="27.9" customHeight="1" x14ac:dyDescent="0.25">
      <c r="A42" s="328"/>
      <c r="B42" s="312"/>
      <c r="C42" s="329"/>
      <c r="D42" s="320" t="e">
        <f>#REF!</f>
        <v>#REF!</v>
      </c>
      <c r="E42" s="320"/>
      <c r="F42" s="206"/>
      <c r="G42" s="320" t="e">
        <f>#REF!</f>
        <v>#REF!</v>
      </c>
      <c r="H42" s="320"/>
      <c r="I42" s="320"/>
    </row>
    <row r="43" spans="1:22" ht="27.9" customHeight="1" x14ac:dyDescent="0.25">
      <c r="A43" s="328" t="s">
        <v>122</v>
      </c>
      <c r="B43" s="312" t="s">
        <v>1121</v>
      </c>
      <c r="C43" s="329" t="s">
        <v>688</v>
      </c>
      <c r="D43" s="320" t="e">
        <f>#REF!</f>
        <v>#REF!</v>
      </c>
      <c r="E43" s="320"/>
      <c r="F43" s="317" t="e">
        <f>D43-D44</f>
        <v>#REF!</v>
      </c>
      <c r="G43" s="318"/>
      <c r="H43" s="319"/>
      <c r="I43" s="206"/>
    </row>
    <row r="44" spans="1:22" ht="27.9" customHeight="1" x14ac:dyDescent="0.25">
      <c r="A44" s="328"/>
      <c r="B44" s="312"/>
      <c r="C44" s="329"/>
      <c r="D44" s="320" t="e">
        <f>#REF!</f>
        <v>#REF!</v>
      </c>
      <c r="E44" s="320"/>
      <c r="F44" s="206"/>
      <c r="G44" s="320" t="e">
        <f>#REF!</f>
        <v>#REF!</v>
      </c>
      <c r="H44" s="320"/>
      <c r="I44" s="320"/>
    </row>
    <row r="45" spans="1:22" ht="27.9" customHeight="1" x14ac:dyDescent="0.25">
      <c r="A45" s="328" t="s">
        <v>456</v>
      </c>
      <c r="B45" s="312" t="s">
        <v>1122</v>
      </c>
      <c r="C45" s="329" t="s">
        <v>689</v>
      </c>
      <c r="D45" s="320" t="e">
        <f>#REF!</f>
        <v>#REF!</v>
      </c>
      <c r="E45" s="320"/>
      <c r="F45" s="317" t="e">
        <f>D45-D46</f>
        <v>#REF!</v>
      </c>
      <c r="G45" s="318"/>
      <c r="H45" s="319"/>
      <c r="I45" s="206"/>
    </row>
    <row r="46" spans="1:22" ht="27.9" customHeight="1" x14ac:dyDescent="0.25">
      <c r="A46" s="328"/>
      <c r="B46" s="312"/>
      <c r="C46" s="329"/>
      <c r="D46" s="320" t="e">
        <f>#REF!</f>
        <v>#REF!</v>
      </c>
      <c r="E46" s="320"/>
      <c r="F46" s="206"/>
      <c r="G46" s="320" t="e">
        <f>#REF!</f>
        <v>#REF!</v>
      </c>
      <c r="H46" s="320"/>
      <c r="I46" s="320"/>
    </row>
    <row r="47" spans="1:22" ht="27.9" customHeight="1" x14ac:dyDescent="0.25">
      <c r="A47" s="332" t="s">
        <v>134</v>
      </c>
      <c r="B47" s="310" t="s">
        <v>1123</v>
      </c>
      <c r="C47" s="333" t="s">
        <v>42</v>
      </c>
      <c r="D47" s="293" t="e">
        <f>D49+D51+D53+D55+D57+D59+D61+D66+D68+D70+D72</f>
        <v>#REF!</v>
      </c>
      <c r="E47" s="293"/>
      <c r="F47" s="293" t="e">
        <f>D47-D48</f>
        <v>#REF!</v>
      </c>
      <c r="G47" s="293"/>
      <c r="H47" s="293"/>
      <c r="I47" s="175"/>
    </row>
    <row r="48" spans="1:22" ht="27.9" customHeight="1" x14ac:dyDescent="0.25">
      <c r="A48" s="332"/>
      <c r="B48" s="310"/>
      <c r="C48" s="333"/>
      <c r="D48" s="293" t="e">
        <f>D50+D52+D54+D56+D58+D60+D62+D67+D69+D71+D73</f>
        <v>#REF!</v>
      </c>
      <c r="E48" s="293"/>
      <c r="F48" s="175"/>
      <c r="G48" s="293" t="e">
        <f>G50+G52+G54+G56+G58+G60+G62+G67+G69+G71+G73</f>
        <v>#REF!</v>
      </c>
      <c r="H48" s="293"/>
      <c r="I48" s="293"/>
    </row>
    <row r="49" spans="1:9" ht="27.9" customHeight="1" x14ac:dyDescent="0.25">
      <c r="A49" s="330" t="s">
        <v>599</v>
      </c>
      <c r="B49" s="323" t="s">
        <v>1124</v>
      </c>
      <c r="C49" s="329" t="s">
        <v>43</v>
      </c>
      <c r="D49" s="320" t="e">
        <f>#REF!</f>
        <v>#REF!</v>
      </c>
      <c r="E49" s="320"/>
      <c r="F49" s="317" t="e">
        <f>D49-D50</f>
        <v>#REF!</v>
      </c>
      <c r="G49" s="318"/>
      <c r="H49" s="319"/>
      <c r="I49" s="206"/>
    </row>
    <row r="50" spans="1:9" ht="27.9" customHeight="1" x14ac:dyDescent="0.25">
      <c r="A50" s="331"/>
      <c r="B50" s="323"/>
      <c r="C50" s="329"/>
      <c r="D50" s="320" t="e">
        <f>#REF!</f>
        <v>#REF!</v>
      </c>
      <c r="E50" s="320"/>
      <c r="F50" s="206"/>
      <c r="G50" s="320" t="e">
        <f>#REF!</f>
        <v>#REF!</v>
      </c>
      <c r="H50" s="320"/>
      <c r="I50" s="320"/>
    </row>
    <row r="51" spans="1:9" ht="27.9" customHeight="1" x14ac:dyDescent="0.25">
      <c r="A51" s="328" t="s">
        <v>116</v>
      </c>
      <c r="B51" s="334" t="s">
        <v>1125</v>
      </c>
      <c r="C51" s="329" t="s">
        <v>44</v>
      </c>
      <c r="D51" s="320" t="e">
        <f>#REF!</f>
        <v>#REF!</v>
      </c>
      <c r="E51" s="320"/>
      <c r="F51" s="317" t="e">
        <f>D51-D52</f>
        <v>#REF!</v>
      </c>
      <c r="G51" s="318"/>
      <c r="H51" s="319"/>
      <c r="I51" s="206"/>
    </row>
    <row r="52" spans="1:9" ht="27.9" customHeight="1" x14ac:dyDescent="0.25">
      <c r="A52" s="328"/>
      <c r="B52" s="335"/>
      <c r="C52" s="329"/>
      <c r="D52" s="320" t="e">
        <f>#REF!</f>
        <v>#REF!</v>
      </c>
      <c r="E52" s="320"/>
      <c r="F52" s="206"/>
      <c r="G52" s="320" t="e">
        <f>#REF!</f>
        <v>#REF!</v>
      </c>
      <c r="H52" s="320"/>
      <c r="I52" s="320"/>
    </row>
    <row r="53" spans="1:9" ht="27.9" customHeight="1" x14ac:dyDescent="0.25">
      <c r="A53" s="328" t="s">
        <v>117</v>
      </c>
      <c r="B53" s="312" t="s">
        <v>1126</v>
      </c>
      <c r="C53" s="329" t="s">
        <v>45</v>
      </c>
      <c r="D53" s="320" t="e">
        <f>#REF!</f>
        <v>#REF!</v>
      </c>
      <c r="E53" s="320"/>
      <c r="F53" s="317" t="e">
        <f>D53-D54</f>
        <v>#REF!</v>
      </c>
      <c r="G53" s="318"/>
      <c r="H53" s="319"/>
      <c r="I53" s="206"/>
    </row>
    <row r="54" spans="1:9" ht="27.9" customHeight="1" x14ac:dyDescent="0.25">
      <c r="A54" s="328"/>
      <c r="B54" s="312"/>
      <c r="C54" s="329"/>
      <c r="D54" s="320" t="e">
        <f>#REF!</f>
        <v>#REF!</v>
      </c>
      <c r="E54" s="320"/>
      <c r="F54" s="206"/>
      <c r="G54" s="320" t="e">
        <f>#REF!</f>
        <v>#REF!</v>
      </c>
      <c r="H54" s="320"/>
      <c r="I54" s="320"/>
    </row>
    <row r="55" spans="1:9" ht="27.9" customHeight="1" x14ac:dyDescent="0.25">
      <c r="A55" s="328" t="s">
        <v>118</v>
      </c>
      <c r="B55" s="312" t="s">
        <v>1127</v>
      </c>
      <c r="C55" s="329" t="s">
        <v>46</v>
      </c>
      <c r="D55" s="320" t="e">
        <f>#REF!</f>
        <v>#REF!</v>
      </c>
      <c r="E55" s="320"/>
      <c r="F55" s="317" t="e">
        <f>D55-D56</f>
        <v>#REF!</v>
      </c>
      <c r="G55" s="318"/>
      <c r="H55" s="319"/>
      <c r="I55" s="206"/>
    </row>
    <row r="56" spans="1:9" ht="27.9" customHeight="1" x14ac:dyDescent="0.25">
      <c r="A56" s="328"/>
      <c r="B56" s="312"/>
      <c r="C56" s="329"/>
      <c r="D56" s="320" t="e">
        <f>#REF!</f>
        <v>#REF!</v>
      </c>
      <c r="E56" s="320"/>
      <c r="F56" s="206"/>
      <c r="G56" s="320" t="e">
        <f>#REF!</f>
        <v>#REF!</v>
      </c>
      <c r="H56" s="320"/>
      <c r="I56" s="320"/>
    </row>
    <row r="57" spans="1:9" ht="27.9" customHeight="1" x14ac:dyDescent="0.25">
      <c r="A57" s="328" t="s">
        <v>119</v>
      </c>
      <c r="B57" s="312" t="s">
        <v>1128</v>
      </c>
      <c r="C57" s="329" t="s">
        <v>47</v>
      </c>
      <c r="D57" s="320" t="e">
        <f>#REF!</f>
        <v>#REF!</v>
      </c>
      <c r="E57" s="320"/>
      <c r="F57" s="317" t="e">
        <f>D57-D58</f>
        <v>#REF!</v>
      </c>
      <c r="G57" s="318"/>
      <c r="H57" s="319"/>
      <c r="I57" s="206"/>
    </row>
    <row r="58" spans="1:9" ht="27.75" customHeight="1" x14ac:dyDescent="0.25">
      <c r="A58" s="328"/>
      <c r="B58" s="312"/>
      <c r="C58" s="329"/>
      <c r="D58" s="320" t="e">
        <f>#REF!</f>
        <v>#REF!</v>
      </c>
      <c r="E58" s="320"/>
      <c r="F58" s="206"/>
      <c r="G58" s="320" t="e">
        <f>#REF!</f>
        <v>#REF!</v>
      </c>
      <c r="H58" s="320"/>
      <c r="I58" s="320"/>
    </row>
    <row r="59" spans="1:9" ht="27.75" customHeight="1" x14ac:dyDescent="0.25">
      <c r="A59" s="328" t="s">
        <v>323</v>
      </c>
      <c r="B59" s="312" t="s">
        <v>1129</v>
      </c>
      <c r="C59" s="329" t="s">
        <v>48</v>
      </c>
      <c r="D59" s="320" t="e">
        <f>#REF!</f>
        <v>#REF!</v>
      </c>
      <c r="E59" s="320"/>
      <c r="F59" s="317" t="e">
        <f>D59-D60</f>
        <v>#REF!</v>
      </c>
      <c r="G59" s="318"/>
      <c r="H59" s="319"/>
      <c r="I59" s="206"/>
    </row>
    <row r="60" spans="1:9" ht="27.75" customHeight="1" x14ac:dyDescent="0.25">
      <c r="A60" s="328"/>
      <c r="B60" s="312"/>
      <c r="C60" s="329"/>
      <c r="D60" s="320" t="e">
        <f>#REF!</f>
        <v>#REF!</v>
      </c>
      <c r="E60" s="320"/>
      <c r="F60" s="206"/>
      <c r="G60" s="320" t="e">
        <f>#REF!</f>
        <v>#REF!</v>
      </c>
      <c r="H60" s="320"/>
      <c r="I60" s="320"/>
    </row>
    <row r="61" spans="1:9" ht="27.9" customHeight="1" x14ac:dyDescent="0.25">
      <c r="A61" s="328" t="s">
        <v>325</v>
      </c>
      <c r="B61" s="312" t="s">
        <v>1130</v>
      </c>
      <c r="C61" s="329" t="s">
        <v>49</v>
      </c>
      <c r="D61" s="320" t="e">
        <f>#REF!</f>
        <v>#REF!</v>
      </c>
      <c r="E61" s="320"/>
      <c r="F61" s="317" t="e">
        <f>D61-D62</f>
        <v>#REF!</v>
      </c>
      <c r="G61" s="318"/>
      <c r="H61" s="319"/>
      <c r="I61" s="206"/>
    </row>
    <row r="62" spans="1:9" ht="27.9" customHeight="1" x14ac:dyDescent="0.25">
      <c r="A62" s="328"/>
      <c r="B62" s="312"/>
      <c r="C62" s="329"/>
      <c r="D62" s="320" t="e">
        <f>#REF!</f>
        <v>#REF!</v>
      </c>
      <c r="E62" s="320"/>
      <c r="F62" s="206"/>
      <c r="G62" s="320" t="e">
        <f>#REF!</f>
        <v>#REF!</v>
      </c>
      <c r="H62" s="320"/>
      <c r="I62" s="320"/>
    </row>
    <row r="63" spans="1:9" s="13" customFormat="1" ht="12.9" customHeight="1" x14ac:dyDescent="0.25">
      <c r="A63" s="294" t="s">
        <v>1111</v>
      </c>
      <c r="B63" s="297" t="s">
        <v>1110</v>
      </c>
      <c r="C63" s="178" t="s">
        <v>636</v>
      </c>
      <c r="D63" s="299" t="s">
        <v>637</v>
      </c>
      <c r="E63" s="300"/>
      <c r="F63" s="300"/>
      <c r="G63" s="301"/>
      <c r="H63" s="302" t="s">
        <v>521</v>
      </c>
      <c r="I63" s="302"/>
    </row>
    <row r="64" spans="1:9" s="13" customFormat="1" ht="12.9" customHeight="1" x14ac:dyDescent="0.25">
      <c r="A64" s="295" t="s">
        <v>495</v>
      </c>
      <c r="B64" s="298"/>
      <c r="C64" s="100" t="s">
        <v>1112</v>
      </c>
      <c r="D64" s="108">
        <v>1</v>
      </c>
      <c r="E64" s="180" t="s">
        <v>1114</v>
      </c>
      <c r="F64" s="303" t="s">
        <v>1115</v>
      </c>
      <c r="G64" s="303"/>
      <c r="H64" s="302"/>
      <c r="I64" s="302"/>
    </row>
    <row r="65" spans="1:9" s="13" customFormat="1" ht="12.9" customHeight="1" x14ac:dyDescent="0.25">
      <c r="A65" s="296" t="s">
        <v>453</v>
      </c>
      <c r="B65" s="111" t="s">
        <v>454</v>
      </c>
      <c r="C65" s="101" t="s">
        <v>455</v>
      </c>
      <c r="D65" s="109"/>
      <c r="E65" s="180" t="s">
        <v>1113</v>
      </c>
      <c r="F65" s="303" t="s">
        <v>593</v>
      </c>
      <c r="G65" s="303"/>
      <c r="H65" s="303" t="s">
        <v>1116</v>
      </c>
      <c r="I65" s="303"/>
    </row>
    <row r="66" spans="1:9" ht="27.9" customHeight="1" x14ac:dyDescent="0.25">
      <c r="A66" s="328" t="s">
        <v>326</v>
      </c>
      <c r="B66" s="336" t="s">
        <v>1131</v>
      </c>
      <c r="C66" s="329" t="s">
        <v>50</v>
      </c>
      <c r="D66" s="320" t="e">
        <f>#REF!</f>
        <v>#REF!</v>
      </c>
      <c r="E66" s="320"/>
      <c r="F66" s="317" t="e">
        <f>D66-D67</f>
        <v>#REF!</v>
      </c>
      <c r="G66" s="318"/>
      <c r="H66" s="319"/>
      <c r="I66" s="206"/>
    </row>
    <row r="67" spans="1:9" ht="27.9" customHeight="1" x14ac:dyDescent="0.25">
      <c r="A67" s="328"/>
      <c r="B67" s="337"/>
      <c r="C67" s="329"/>
      <c r="D67" s="320" t="e">
        <f>#REF!</f>
        <v>#REF!</v>
      </c>
      <c r="E67" s="320"/>
      <c r="F67" s="206"/>
      <c r="G67" s="320" t="e">
        <f>#REF!</f>
        <v>#REF!</v>
      </c>
      <c r="H67" s="320"/>
      <c r="I67" s="320"/>
    </row>
    <row r="68" spans="1:9" ht="27.9" customHeight="1" x14ac:dyDescent="0.25">
      <c r="A68" s="326" t="s">
        <v>811</v>
      </c>
      <c r="B68" s="336" t="s">
        <v>1132</v>
      </c>
      <c r="C68" s="340" t="s">
        <v>51</v>
      </c>
      <c r="D68" s="320" t="e">
        <f>#REF!</f>
        <v>#REF!</v>
      </c>
      <c r="E68" s="320"/>
      <c r="F68" s="317" t="e">
        <f>D68-D69</f>
        <v>#REF!</v>
      </c>
      <c r="G68" s="318"/>
      <c r="H68" s="319"/>
      <c r="I68" s="206"/>
    </row>
    <row r="69" spans="1:9" ht="27.9" customHeight="1" x14ac:dyDescent="0.25">
      <c r="A69" s="342"/>
      <c r="B69" s="339"/>
      <c r="C69" s="341"/>
      <c r="D69" s="320" t="e">
        <f>#REF!</f>
        <v>#REF!</v>
      </c>
      <c r="E69" s="320"/>
      <c r="F69" s="206"/>
      <c r="G69" s="320" t="e">
        <f>#REF!</f>
        <v>#REF!</v>
      </c>
      <c r="H69" s="320"/>
      <c r="I69" s="320"/>
    </row>
    <row r="70" spans="1:9" ht="27.9" customHeight="1" x14ac:dyDescent="0.25">
      <c r="A70" s="328" t="s">
        <v>659</v>
      </c>
      <c r="B70" s="338" t="s">
        <v>1133</v>
      </c>
      <c r="C70" s="340" t="s">
        <v>52</v>
      </c>
      <c r="D70" s="320" t="e">
        <f>#REF!</f>
        <v>#REF!</v>
      </c>
      <c r="E70" s="320"/>
      <c r="F70" s="317" t="e">
        <f>D70-D71</f>
        <v>#REF!</v>
      </c>
      <c r="G70" s="318"/>
      <c r="H70" s="319"/>
      <c r="I70" s="206"/>
    </row>
    <row r="71" spans="1:9" ht="27.9" customHeight="1" x14ac:dyDescent="0.25">
      <c r="A71" s="328"/>
      <c r="B71" s="339"/>
      <c r="C71" s="341"/>
      <c r="D71" s="320" t="e">
        <f>#REF!</f>
        <v>#REF!</v>
      </c>
      <c r="E71" s="320"/>
      <c r="F71" s="206"/>
      <c r="G71" s="320" t="e">
        <f>#REF!</f>
        <v>#REF!</v>
      </c>
      <c r="H71" s="320"/>
      <c r="I71" s="320"/>
    </row>
    <row r="72" spans="1:9" ht="27.9" customHeight="1" x14ac:dyDescent="0.25">
      <c r="A72" s="328" t="s">
        <v>812</v>
      </c>
      <c r="B72" s="338" t="s">
        <v>1134</v>
      </c>
      <c r="C72" s="340" t="s">
        <v>53</v>
      </c>
      <c r="D72" s="320" t="e">
        <f>#REF!</f>
        <v>#REF!</v>
      </c>
      <c r="E72" s="320"/>
      <c r="F72" s="317" t="e">
        <f>D72-D73</f>
        <v>#REF!</v>
      </c>
      <c r="G72" s="318"/>
      <c r="H72" s="319"/>
      <c r="I72" s="208"/>
    </row>
    <row r="73" spans="1:9" ht="27.9" customHeight="1" x14ac:dyDescent="0.25">
      <c r="A73" s="328"/>
      <c r="B73" s="339"/>
      <c r="C73" s="341"/>
      <c r="D73" s="320" t="e">
        <f>#REF!</f>
        <v>#REF!</v>
      </c>
      <c r="E73" s="320"/>
      <c r="F73" s="206"/>
      <c r="G73" s="320" t="e">
        <f>#REF!</f>
        <v>#REF!</v>
      </c>
      <c r="H73" s="320"/>
      <c r="I73" s="320"/>
    </row>
    <row r="74" spans="1:9" ht="27.9" customHeight="1" x14ac:dyDescent="0.25">
      <c r="A74" s="304" t="s">
        <v>108</v>
      </c>
      <c r="B74" s="290" t="s">
        <v>1135</v>
      </c>
      <c r="C74" s="333" t="s">
        <v>54</v>
      </c>
      <c r="D74" s="293" t="e">
        <f>D76+D90+D117+D146+D159</f>
        <v>#REF!</v>
      </c>
      <c r="E74" s="293"/>
      <c r="F74" s="293" t="e">
        <f>D74-D75</f>
        <v>#REF!</v>
      </c>
      <c r="G74" s="293"/>
      <c r="H74" s="293"/>
      <c r="I74" s="179"/>
    </row>
    <row r="75" spans="1:9" ht="27.9" customHeight="1" x14ac:dyDescent="0.25">
      <c r="A75" s="304"/>
      <c r="B75" s="290"/>
      <c r="C75" s="333"/>
      <c r="D75" s="293" t="e">
        <f>D77+D91+D118+D147+D160</f>
        <v>#REF!</v>
      </c>
      <c r="E75" s="293"/>
      <c r="F75" s="179"/>
      <c r="G75" s="293" t="e">
        <f>G77+G91+G118+G147</f>
        <v>#REF!</v>
      </c>
      <c r="H75" s="293"/>
      <c r="I75" s="293"/>
    </row>
    <row r="76" spans="1:9" ht="27.9" customHeight="1" x14ac:dyDescent="0.25">
      <c r="A76" s="304" t="s">
        <v>109</v>
      </c>
      <c r="B76" s="290" t="s">
        <v>1136</v>
      </c>
      <c r="C76" s="333" t="s">
        <v>55</v>
      </c>
      <c r="D76" s="293" t="e">
        <f>D78+D80+D82+D84+D86+D88</f>
        <v>#REF!</v>
      </c>
      <c r="E76" s="293"/>
      <c r="F76" s="293" t="e">
        <f>D76-D77</f>
        <v>#REF!</v>
      </c>
      <c r="G76" s="293"/>
      <c r="H76" s="293"/>
      <c r="I76" s="175"/>
    </row>
    <row r="77" spans="1:9" ht="27.9" customHeight="1" x14ac:dyDescent="0.25">
      <c r="A77" s="304"/>
      <c r="B77" s="290"/>
      <c r="C77" s="333"/>
      <c r="D77" s="293" t="e">
        <f>D79+D81+D83+D85+D87+D89</f>
        <v>#REF!</v>
      </c>
      <c r="E77" s="293"/>
      <c r="F77" s="175"/>
      <c r="G77" s="293" t="e">
        <f>G79+G81+G83+G85+G87+G89</f>
        <v>#REF!</v>
      </c>
      <c r="H77" s="293"/>
      <c r="I77" s="293"/>
    </row>
    <row r="78" spans="1:9" ht="27.9" customHeight="1" x14ac:dyDescent="0.25">
      <c r="A78" s="311" t="s">
        <v>139</v>
      </c>
      <c r="B78" s="312" t="s">
        <v>1137</v>
      </c>
      <c r="C78" s="329" t="s">
        <v>56</v>
      </c>
      <c r="D78" s="320" t="e">
        <f>#REF!</f>
        <v>#REF!</v>
      </c>
      <c r="E78" s="320"/>
      <c r="F78" s="317" t="e">
        <f>D78-D79</f>
        <v>#REF!</v>
      </c>
      <c r="G78" s="318"/>
      <c r="H78" s="319"/>
      <c r="I78" s="206"/>
    </row>
    <row r="79" spans="1:9" ht="27.9" customHeight="1" x14ac:dyDescent="0.25">
      <c r="A79" s="311"/>
      <c r="B79" s="312"/>
      <c r="C79" s="329"/>
      <c r="D79" s="320" t="e">
        <f>#REF!</f>
        <v>#REF!</v>
      </c>
      <c r="E79" s="320"/>
      <c r="F79" s="206"/>
      <c r="G79" s="320" t="e">
        <f>#REF!</f>
        <v>#REF!</v>
      </c>
      <c r="H79" s="320"/>
      <c r="I79" s="320"/>
    </row>
    <row r="80" spans="1:9" ht="27.9" customHeight="1" x14ac:dyDescent="0.25">
      <c r="A80" s="328" t="s">
        <v>110</v>
      </c>
      <c r="B80" s="312" t="s">
        <v>1138</v>
      </c>
      <c r="C80" s="329" t="s">
        <v>57</v>
      </c>
      <c r="D80" s="320" t="e">
        <f>#REF!</f>
        <v>#REF!</v>
      </c>
      <c r="E80" s="320"/>
      <c r="F80" s="317" t="e">
        <f>D80-D81</f>
        <v>#REF!</v>
      </c>
      <c r="G80" s="318"/>
      <c r="H80" s="319"/>
      <c r="I80" s="206"/>
    </row>
    <row r="81" spans="1:9" ht="27.9" customHeight="1" x14ac:dyDescent="0.25">
      <c r="A81" s="328"/>
      <c r="B81" s="312"/>
      <c r="C81" s="329"/>
      <c r="D81" s="320" t="e">
        <f>#REF!</f>
        <v>#REF!</v>
      </c>
      <c r="E81" s="320"/>
      <c r="F81" s="206"/>
      <c r="G81" s="320" t="e">
        <f>#REF!</f>
        <v>#REF!</v>
      </c>
      <c r="H81" s="320"/>
      <c r="I81" s="320"/>
    </row>
    <row r="82" spans="1:9" ht="27.9" customHeight="1" x14ac:dyDescent="0.25">
      <c r="A82" s="328" t="s">
        <v>324</v>
      </c>
      <c r="B82" s="323" t="s">
        <v>1139</v>
      </c>
      <c r="C82" s="329" t="s">
        <v>58</v>
      </c>
      <c r="D82" s="320" t="e">
        <f>#REF!</f>
        <v>#REF!</v>
      </c>
      <c r="E82" s="320"/>
      <c r="F82" s="317" t="e">
        <f>D82-D83</f>
        <v>#REF!</v>
      </c>
      <c r="G82" s="318"/>
      <c r="H82" s="319"/>
      <c r="I82" s="206"/>
    </row>
    <row r="83" spans="1:9" ht="27.9" customHeight="1" x14ac:dyDescent="0.25">
      <c r="A83" s="328"/>
      <c r="B83" s="323"/>
      <c r="C83" s="329"/>
      <c r="D83" s="320" t="e">
        <f>#REF!</f>
        <v>#REF!</v>
      </c>
      <c r="E83" s="320"/>
      <c r="F83" s="206"/>
      <c r="G83" s="320" t="e">
        <f>#REF!</f>
        <v>#REF!</v>
      </c>
      <c r="H83" s="320"/>
      <c r="I83" s="320"/>
    </row>
    <row r="84" spans="1:9" ht="27.9" customHeight="1" x14ac:dyDescent="0.25">
      <c r="A84" s="328" t="s">
        <v>330</v>
      </c>
      <c r="B84" s="323" t="s">
        <v>1140</v>
      </c>
      <c r="C84" s="329" t="s">
        <v>59</v>
      </c>
      <c r="D84" s="320" t="e">
        <f>#REF!</f>
        <v>#REF!</v>
      </c>
      <c r="E84" s="320"/>
      <c r="F84" s="317" t="e">
        <f>D84-D85</f>
        <v>#REF!</v>
      </c>
      <c r="G84" s="318"/>
      <c r="H84" s="319"/>
      <c r="I84" s="206"/>
    </row>
    <row r="85" spans="1:9" ht="27.9" customHeight="1" x14ac:dyDescent="0.25">
      <c r="A85" s="328"/>
      <c r="B85" s="323"/>
      <c r="C85" s="329"/>
      <c r="D85" s="320" t="e">
        <f>#REF!</f>
        <v>#REF!</v>
      </c>
      <c r="E85" s="320"/>
      <c r="F85" s="206"/>
      <c r="G85" s="320" t="e">
        <f>#REF!</f>
        <v>#REF!</v>
      </c>
      <c r="H85" s="320"/>
      <c r="I85" s="320"/>
    </row>
    <row r="86" spans="1:9" ht="27.9" customHeight="1" x14ac:dyDescent="0.25">
      <c r="A86" s="328" t="s">
        <v>331</v>
      </c>
      <c r="B86" s="312" t="s">
        <v>1141</v>
      </c>
      <c r="C86" s="329" t="s">
        <v>60</v>
      </c>
      <c r="D86" s="320" t="e">
        <f>#REF!</f>
        <v>#REF!</v>
      </c>
      <c r="E86" s="320"/>
      <c r="F86" s="317" t="e">
        <f>D86-D87</f>
        <v>#REF!</v>
      </c>
      <c r="G86" s="318"/>
      <c r="H86" s="319"/>
      <c r="I86" s="206"/>
    </row>
    <row r="87" spans="1:9" ht="27.9" customHeight="1" x14ac:dyDescent="0.25">
      <c r="A87" s="328"/>
      <c r="B87" s="312"/>
      <c r="C87" s="329"/>
      <c r="D87" s="320" t="e">
        <f>#REF!</f>
        <v>#REF!</v>
      </c>
      <c r="E87" s="320"/>
      <c r="F87" s="206"/>
      <c r="G87" s="320" t="e">
        <f>#REF!</f>
        <v>#REF!</v>
      </c>
      <c r="H87" s="320"/>
      <c r="I87" s="320"/>
    </row>
    <row r="88" spans="1:9" ht="27.9" customHeight="1" x14ac:dyDescent="0.25">
      <c r="A88" s="328" t="s">
        <v>323</v>
      </c>
      <c r="B88" s="312" t="s">
        <v>1142</v>
      </c>
      <c r="C88" s="329" t="s">
        <v>61</v>
      </c>
      <c r="D88" s="320" t="e">
        <f>#REF!</f>
        <v>#REF!</v>
      </c>
      <c r="E88" s="320"/>
      <c r="F88" s="317" t="e">
        <f>D88-D89</f>
        <v>#REF!</v>
      </c>
      <c r="G88" s="318"/>
      <c r="H88" s="319"/>
      <c r="I88" s="206"/>
    </row>
    <row r="89" spans="1:9" ht="27.9" customHeight="1" x14ac:dyDescent="0.25">
      <c r="A89" s="328"/>
      <c r="B89" s="312"/>
      <c r="C89" s="329"/>
      <c r="D89" s="320" t="e">
        <f>#REF!</f>
        <v>#REF!</v>
      </c>
      <c r="E89" s="320"/>
      <c r="F89" s="206"/>
      <c r="G89" s="320" t="e">
        <f>#REF!</f>
        <v>#REF!</v>
      </c>
      <c r="H89" s="320"/>
      <c r="I89" s="320"/>
    </row>
    <row r="90" spans="1:9" ht="27.9" customHeight="1" x14ac:dyDescent="0.25">
      <c r="A90" s="324" t="s">
        <v>140</v>
      </c>
      <c r="B90" s="290" t="s">
        <v>1143</v>
      </c>
      <c r="C90" s="333" t="s">
        <v>62</v>
      </c>
      <c r="D90" s="293" t="e">
        <f>D92+D103+D105+D107+D109+D111+D113+D115</f>
        <v>#REF!</v>
      </c>
      <c r="E90" s="293"/>
      <c r="F90" s="293" t="e">
        <f>D90-D91</f>
        <v>#REF!</v>
      </c>
      <c r="G90" s="293"/>
      <c r="H90" s="293"/>
      <c r="I90" s="175"/>
    </row>
    <row r="91" spans="1:9" ht="27.9" customHeight="1" x14ac:dyDescent="0.25">
      <c r="A91" s="324"/>
      <c r="B91" s="290"/>
      <c r="C91" s="333"/>
      <c r="D91" s="293" t="e">
        <f>D93+D104+D106+D108+D110+D112+D114+D116</f>
        <v>#REF!</v>
      </c>
      <c r="E91" s="293"/>
      <c r="F91" s="175"/>
      <c r="G91" s="293" t="e">
        <f>G93+G104+G106+G108+G110+G112+G114+G116</f>
        <v>#REF!</v>
      </c>
      <c r="H91" s="293"/>
      <c r="I91" s="293"/>
    </row>
    <row r="92" spans="1:9" ht="27.9" customHeight="1" x14ac:dyDescent="0.25">
      <c r="A92" s="311" t="s">
        <v>141</v>
      </c>
      <c r="B92" s="312" t="s">
        <v>1144</v>
      </c>
      <c r="C92" s="329" t="s">
        <v>63</v>
      </c>
      <c r="D92" s="293" t="e">
        <f>D97+D99+D101</f>
        <v>#REF!</v>
      </c>
      <c r="E92" s="293"/>
      <c r="F92" s="293" t="e">
        <f>D92-D93</f>
        <v>#REF!</v>
      </c>
      <c r="G92" s="293"/>
      <c r="H92" s="293"/>
      <c r="I92" s="179"/>
    </row>
    <row r="93" spans="1:9" ht="27.75" customHeight="1" x14ac:dyDescent="0.25">
      <c r="A93" s="311"/>
      <c r="B93" s="312"/>
      <c r="C93" s="329"/>
      <c r="D93" s="293" t="e">
        <f>D98+D100+D102</f>
        <v>#REF!</v>
      </c>
      <c r="E93" s="293"/>
      <c r="F93" s="179"/>
      <c r="G93" s="293" t="e">
        <f>#REF!</f>
        <v>#REF!</v>
      </c>
      <c r="H93" s="293"/>
      <c r="I93" s="293"/>
    </row>
    <row r="94" spans="1:9" ht="15" customHeight="1" x14ac:dyDescent="0.25">
      <c r="A94" s="294" t="s">
        <v>1111</v>
      </c>
      <c r="B94" s="297" t="s">
        <v>1110</v>
      </c>
      <c r="C94" s="178" t="s">
        <v>636</v>
      </c>
      <c r="D94" s="299" t="s">
        <v>637</v>
      </c>
      <c r="E94" s="300"/>
      <c r="F94" s="300"/>
      <c r="G94" s="301"/>
      <c r="H94" s="302" t="s">
        <v>521</v>
      </c>
      <c r="I94" s="302"/>
    </row>
    <row r="95" spans="1:9" ht="15" customHeight="1" x14ac:dyDescent="0.25">
      <c r="A95" s="295" t="s">
        <v>495</v>
      </c>
      <c r="B95" s="298"/>
      <c r="C95" s="100" t="s">
        <v>1112</v>
      </c>
      <c r="D95" s="108">
        <v>1</v>
      </c>
      <c r="E95" s="180" t="s">
        <v>1114</v>
      </c>
      <c r="F95" s="303" t="s">
        <v>1115</v>
      </c>
      <c r="G95" s="303"/>
      <c r="H95" s="302"/>
      <c r="I95" s="302"/>
    </row>
    <row r="96" spans="1:9" ht="15" customHeight="1" x14ac:dyDescent="0.25">
      <c r="A96" s="296" t="s">
        <v>453</v>
      </c>
      <c r="B96" s="111" t="s">
        <v>454</v>
      </c>
      <c r="C96" s="101" t="s">
        <v>455</v>
      </c>
      <c r="D96" s="109"/>
      <c r="E96" s="180" t="s">
        <v>1113</v>
      </c>
      <c r="F96" s="303" t="s">
        <v>593</v>
      </c>
      <c r="G96" s="303"/>
      <c r="H96" s="303" t="s">
        <v>1116</v>
      </c>
      <c r="I96" s="303"/>
    </row>
    <row r="97" spans="1:9" ht="27.75" customHeight="1" x14ac:dyDescent="0.25">
      <c r="A97" s="328" t="s">
        <v>813</v>
      </c>
      <c r="B97" s="334" t="s">
        <v>1145</v>
      </c>
      <c r="C97" s="329" t="s">
        <v>64</v>
      </c>
      <c r="D97" s="320" t="e">
        <f>#REF!</f>
        <v>#REF!</v>
      </c>
      <c r="E97" s="320"/>
      <c r="F97" s="320" t="e">
        <f>D97-D98</f>
        <v>#REF!</v>
      </c>
      <c r="G97" s="320"/>
      <c r="H97" s="320"/>
      <c r="I97" s="206"/>
    </row>
    <row r="98" spans="1:9" ht="27.75" customHeight="1" x14ac:dyDescent="0.25">
      <c r="A98" s="328"/>
      <c r="B98" s="335"/>
      <c r="C98" s="329"/>
      <c r="D98" s="320" t="e">
        <f>#REF!</f>
        <v>#REF!</v>
      </c>
      <c r="E98" s="320"/>
      <c r="F98" s="206"/>
      <c r="G98" s="320" t="e">
        <f>#REF!</f>
        <v>#REF!</v>
      </c>
      <c r="H98" s="320"/>
      <c r="I98" s="320"/>
    </row>
    <row r="99" spans="1:9" ht="27.75" customHeight="1" x14ac:dyDescent="0.25">
      <c r="A99" s="328" t="s">
        <v>814</v>
      </c>
      <c r="B99" s="334" t="s">
        <v>1146</v>
      </c>
      <c r="C99" s="329" t="s">
        <v>65</v>
      </c>
      <c r="D99" s="320" t="e">
        <f>#REF!</f>
        <v>#REF!</v>
      </c>
      <c r="E99" s="320"/>
      <c r="F99" s="320" t="e">
        <f>D99-D100</f>
        <v>#REF!</v>
      </c>
      <c r="G99" s="320"/>
      <c r="H99" s="320"/>
      <c r="I99" s="206"/>
    </row>
    <row r="100" spans="1:9" ht="27.75" customHeight="1" x14ac:dyDescent="0.25">
      <c r="A100" s="328"/>
      <c r="B100" s="335"/>
      <c r="C100" s="329"/>
      <c r="D100" s="320" t="e">
        <f>#REF!</f>
        <v>#REF!</v>
      </c>
      <c r="E100" s="320"/>
      <c r="F100" s="206"/>
      <c r="G100" s="320" t="e">
        <f>#REF!</f>
        <v>#REF!</v>
      </c>
      <c r="H100" s="320"/>
      <c r="I100" s="320"/>
    </row>
    <row r="101" spans="1:9" ht="27.75" customHeight="1" x14ac:dyDescent="0.25">
      <c r="A101" s="328" t="s">
        <v>815</v>
      </c>
      <c r="B101" s="334" t="s">
        <v>1147</v>
      </c>
      <c r="C101" s="329" t="s">
        <v>66</v>
      </c>
      <c r="D101" s="320" t="e">
        <f>#REF!</f>
        <v>#REF!</v>
      </c>
      <c r="E101" s="320"/>
      <c r="F101" s="320" t="e">
        <f>D101-D102</f>
        <v>#REF!</v>
      </c>
      <c r="G101" s="320"/>
      <c r="H101" s="320"/>
      <c r="I101" s="206"/>
    </row>
    <row r="102" spans="1:9" ht="27.75" customHeight="1" x14ac:dyDescent="0.25">
      <c r="A102" s="328"/>
      <c r="B102" s="335"/>
      <c r="C102" s="329"/>
      <c r="D102" s="320" t="e">
        <f>#REF!</f>
        <v>#REF!</v>
      </c>
      <c r="E102" s="320"/>
      <c r="F102" s="206"/>
      <c r="G102" s="320" t="e">
        <f>#REF!</f>
        <v>#REF!</v>
      </c>
      <c r="H102" s="320"/>
      <c r="I102" s="320"/>
    </row>
    <row r="103" spans="1:9" ht="27.75" customHeight="1" x14ac:dyDescent="0.25">
      <c r="A103" s="328" t="s">
        <v>310</v>
      </c>
      <c r="B103" s="312" t="s">
        <v>1148</v>
      </c>
      <c r="C103" s="329" t="s">
        <v>71</v>
      </c>
      <c r="D103" s="320" t="e">
        <f>#REF!</f>
        <v>#REF!</v>
      </c>
      <c r="E103" s="320"/>
      <c r="F103" s="320" t="e">
        <f>D103-D104</f>
        <v>#REF!</v>
      </c>
      <c r="G103" s="320"/>
      <c r="H103" s="320"/>
      <c r="I103" s="206"/>
    </row>
    <row r="104" spans="1:9" ht="27.75" customHeight="1" x14ac:dyDescent="0.25">
      <c r="A104" s="328"/>
      <c r="B104" s="312"/>
      <c r="C104" s="329"/>
      <c r="D104" s="320" t="e">
        <f>#REF!</f>
        <v>#REF!</v>
      </c>
      <c r="E104" s="320"/>
      <c r="F104" s="206"/>
      <c r="G104" s="320" t="e">
        <f>#REF!</f>
        <v>#REF!</v>
      </c>
      <c r="H104" s="320"/>
      <c r="I104" s="320"/>
    </row>
    <row r="105" spans="1:9" ht="27.9" customHeight="1" x14ac:dyDescent="0.25">
      <c r="A105" s="328" t="s">
        <v>309</v>
      </c>
      <c r="B105" s="312" t="s">
        <v>1149</v>
      </c>
      <c r="C105" s="329" t="s">
        <v>72</v>
      </c>
      <c r="D105" s="320" t="e">
        <f>#REF!</f>
        <v>#REF!</v>
      </c>
      <c r="E105" s="320"/>
      <c r="F105" s="320" t="e">
        <f>D105-D106</f>
        <v>#REF!</v>
      </c>
      <c r="G105" s="320"/>
      <c r="H105" s="320"/>
      <c r="I105" s="206"/>
    </row>
    <row r="106" spans="1:9" ht="27.9" customHeight="1" x14ac:dyDescent="0.25">
      <c r="A106" s="328"/>
      <c r="B106" s="312"/>
      <c r="C106" s="329"/>
      <c r="D106" s="320" t="e">
        <f>#REF!</f>
        <v>#REF!</v>
      </c>
      <c r="E106" s="320"/>
      <c r="F106" s="206"/>
      <c r="G106" s="320" t="e">
        <f>#REF!</f>
        <v>#REF!</v>
      </c>
      <c r="H106" s="320"/>
      <c r="I106" s="320"/>
    </row>
    <row r="107" spans="1:9" ht="27.9" customHeight="1" x14ac:dyDescent="0.25">
      <c r="A107" s="328" t="s">
        <v>311</v>
      </c>
      <c r="B107" s="334" t="s">
        <v>1150</v>
      </c>
      <c r="C107" s="329" t="s">
        <v>73</v>
      </c>
      <c r="D107" s="320" t="e">
        <f>#REF!</f>
        <v>#REF!</v>
      </c>
      <c r="E107" s="320"/>
      <c r="F107" s="320" t="e">
        <f>D107-D108</f>
        <v>#REF!</v>
      </c>
      <c r="G107" s="320"/>
      <c r="H107" s="320"/>
      <c r="I107" s="206"/>
    </row>
    <row r="108" spans="1:9" ht="27.9" customHeight="1" x14ac:dyDescent="0.25">
      <c r="A108" s="328"/>
      <c r="B108" s="335"/>
      <c r="C108" s="329"/>
      <c r="D108" s="320" t="e">
        <f>#REF!</f>
        <v>#REF!</v>
      </c>
      <c r="E108" s="320"/>
      <c r="F108" s="206"/>
      <c r="G108" s="320" t="e">
        <f>#REF!</f>
        <v>#REF!</v>
      </c>
      <c r="H108" s="320"/>
      <c r="I108" s="320"/>
    </row>
    <row r="109" spans="1:9" ht="27.9" customHeight="1" x14ac:dyDescent="0.25">
      <c r="A109" s="328" t="s">
        <v>308</v>
      </c>
      <c r="B109" s="323" t="s">
        <v>1151</v>
      </c>
      <c r="C109" s="329" t="s">
        <v>74</v>
      </c>
      <c r="D109" s="320" t="e">
        <f>#REF!</f>
        <v>#REF!</v>
      </c>
      <c r="E109" s="320"/>
      <c r="F109" s="320" t="e">
        <f>D109-D110</f>
        <v>#REF!</v>
      </c>
      <c r="G109" s="320"/>
      <c r="H109" s="320"/>
      <c r="I109" s="206"/>
    </row>
    <row r="110" spans="1:9" ht="27.9" customHeight="1" x14ac:dyDescent="0.25">
      <c r="A110" s="328"/>
      <c r="B110" s="323"/>
      <c r="C110" s="329"/>
      <c r="D110" s="320" t="e">
        <f>#REF!</f>
        <v>#REF!</v>
      </c>
      <c r="E110" s="320"/>
      <c r="F110" s="206"/>
      <c r="G110" s="320" t="e">
        <f>#REF!</f>
        <v>#REF!</v>
      </c>
      <c r="H110" s="320"/>
      <c r="I110" s="320"/>
    </row>
    <row r="111" spans="1:9" ht="27.9" customHeight="1" x14ac:dyDescent="0.25">
      <c r="A111" s="328" t="s">
        <v>312</v>
      </c>
      <c r="B111" s="312" t="s">
        <v>1152</v>
      </c>
      <c r="C111" s="329" t="s">
        <v>295</v>
      </c>
      <c r="D111" s="320" t="e">
        <f>#REF!</f>
        <v>#REF!</v>
      </c>
      <c r="E111" s="320"/>
      <c r="F111" s="320" t="e">
        <f>D111-D112</f>
        <v>#REF!</v>
      </c>
      <c r="G111" s="320"/>
      <c r="H111" s="320"/>
      <c r="I111" s="206"/>
    </row>
    <row r="112" spans="1:9" ht="27.9" customHeight="1" x14ac:dyDescent="0.25">
      <c r="A112" s="328"/>
      <c r="B112" s="312"/>
      <c r="C112" s="329"/>
      <c r="D112" s="320" t="e">
        <f>#REF!</f>
        <v>#REF!</v>
      </c>
      <c r="E112" s="320"/>
      <c r="F112" s="206"/>
      <c r="G112" s="320" t="e">
        <f>#REF!</f>
        <v>#REF!</v>
      </c>
      <c r="H112" s="320"/>
      <c r="I112" s="320"/>
    </row>
    <row r="113" spans="1:9" ht="27.9" customHeight="1" x14ac:dyDescent="0.25">
      <c r="A113" s="328" t="s">
        <v>690</v>
      </c>
      <c r="B113" s="312" t="s">
        <v>1153</v>
      </c>
      <c r="C113" s="343" t="s">
        <v>296</v>
      </c>
      <c r="D113" s="320" t="e">
        <f>#REF!</f>
        <v>#REF!</v>
      </c>
      <c r="E113" s="320"/>
      <c r="F113" s="320" t="e">
        <f>D113-D114</f>
        <v>#REF!</v>
      </c>
      <c r="G113" s="320"/>
      <c r="H113" s="320"/>
      <c r="I113" s="206"/>
    </row>
    <row r="114" spans="1:9" ht="27.9" customHeight="1" x14ac:dyDescent="0.25">
      <c r="A114" s="328"/>
      <c r="B114" s="312"/>
      <c r="C114" s="343"/>
      <c r="D114" s="320" t="e">
        <f>#REF!</f>
        <v>#REF!</v>
      </c>
      <c r="E114" s="320"/>
      <c r="F114" s="206"/>
      <c r="G114" s="320" t="e">
        <f>#REF!</f>
        <v>#REF!</v>
      </c>
      <c r="H114" s="320"/>
      <c r="I114" s="320"/>
    </row>
    <row r="115" spans="1:9" ht="27.9" customHeight="1" x14ac:dyDescent="0.25">
      <c r="A115" s="328" t="s">
        <v>326</v>
      </c>
      <c r="B115" s="312" t="s">
        <v>1154</v>
      </c>
      <c r="C115" s="343" t="s">
        <v>297</v>
      </c>
      <c r="D115" s="320" t="e">
        <f>#REF!</f>
        <v>#REF!</v>
      </c>
      <c r="E115" s="320"/>
      <c r="F115" s="320" t="e">
        <f>D115-D116</f>
        <v>#REF!</v>
      </c>
      <c r="G115" s="320"/>
      <c r="H115" s="320"/>
      <c r="I115" s="206"/>
    </row>
    <row r="116" spans="1:9" ht="27.9" customHeight="1" x14ac:dyDescent="0.25">
      <c r="A116" s="328"/>
      <c r="B116" s="312"/>
      <c r="C116" s="343"/>
      <c r="D116" s="320" t="e">
        <f>#REF!</f>
        <v>#REF!</v>
      </c>
      <c r="E116" s="320"/>
      <c r="F116" s="206"/>
      <c r="G116" s="320" t="e">
        <f>#REF!</f>
        <v>#REF!</v>
      </c>
      <c r="H116" s="320"/>
      <c r="I116" s="320"/>
    </row>
    <row r="117" spans="1:9" ht="27.9" customHeight="1" x14ac:dyDescent="0.25">
      <c r="A117" s="324" t="s">
        <v>123</v>
      </c>
      <c r="B117" s="290" t="s">
        <v>1155</v>
      </c>
      <c r="C117" s="333" t="s">
        <v>298</v>
      </c>
      <c r="D117" s="293" t="e">
        <f>D119+D130+D132+D134+D136+D138+D140+D142+D144</f>
        <v>#REF!</v>
      </c>
      <c r="E117" s="293"/>
      <c r="F117" s="293" t="e">
        <f>D117-D118</f>
        <v>#REF!</v>
      </c>
      <c r="G117" s="293"/>
      <c r="H117" s="293"/>
      <c r="I117" s="175"/>
    </row>
    <row r="118" spans="1:9" ht="27.9" customHeight="1" x14ac:dyDescent="0.25">
      <c r="A118" s="324"/>
      <c r="B118" s="290"/>
      <c r="C118" s="333"/>
      <c r="D118" s="293" t="e">
        <f>D120+D131+D133+D135+D137+D139+D141+D143+D145</f>
        <v>#REF!</v>
      </c>
      <c r="E118" s="293"/>
      <c r="F118" s="175"/>
      <c r="G118" s="293" t="e">
        <f>G120+G131+G133+G135+G137+G139+G141+G143+G145</f>
        <v>#REF!</v>
      </c>
      <c r="H118" s="293"/>
      <c r="I118" s="293"/>
    </row>
    <row r="119" spans="1:9" ht="27.9" customHeight="1" x14ac:dyDescent="0.25">
      <c r="A119" s="311" t="s">
        <v>143</v>
      </c>
      <c r="B119" s="312" t="s">
        <v>1156</v>
      </c>
      <c r="C119" s="343" t="s">
        <v>299</v>
      </c>
      <c r="D119" s="293" t="e">
        <f>D121+D123+D128</f>
        <v>#REF!</v>
      </c>
      <c r="E119" s="293"/>
      <c r="F119" s="293" t="e">
        <f>D119-D120</f>
        <v>#REF!</v>
      </c>
      <c r="G119" s="293"/>
      <c r="H119" s="293"/>
      <c r="I119" s="175"/>
    </row>
    <row r="120" spans="1:9" ht="27.9" customHeight="1" x14ac:dyDescent="0.25">
      <c r="A120" s="311"/>
      <c r="B120" s="312"/>
      <c r="C120" s="343"/>
      <c r="D120" s="293" t="e">
        <f>D122+D124+D129</f>
        <v>#REF!</v>
      </c>
      <c r="E120" s="293"/>
      <c r="F120" s="175"/>
      <c r="G120" s="293" t="e">
        <f>#REF!</f>
        <v>#REF!</v>
      </c>
      <c r="H120" s="293"/>
      <c r="I120" s="293"/>
    </row>
    <row r="121" spans="1:9" ht="27.9" customHeight="1" x14ac:dyDescent="0.25">
      <c r="A121" s="328" t="s">
        <v>813</v>
      </c>
      <c r="B121" s="334" t="s">
        <v>1145</v>
      </c>
      <c r="C121" s="343" t="s">
        <v>300</v>
      </c>
      <c r="D121" s="320" t="e">
        <f>#REF!</f>
        <v>#REF!</v>
      </c>
      <c r="E121" s="320"/>
      <c r="F121" s="320" t="e">
        <f>D121-D122</f>
        <v>#REF!</v>
      </c>
      <c r="G121" s="320"/>
      <c r="H121" s="320"/>
      <c r="I121" s="206"/>
    </row>
    <row r="122" spans="1:9" ht="27.9" customHeight="1" x14ac:dyDescent="0.25">
      <c r="A122" s="328"/>
      <c r="B122" s="335"/>
      <c r="C122" s="343"/>
      <c r="D122" s="320" t="e">
        <f>#REF!</f>
        <v>#REF!</v>
      </c>
      <c r="E122" s="320"/>
      <c r="F122" s="206"/>
      <c r="G122" s="320" t="e">
        <f>#REF!</f>
        <v>#REF!</v>
      </c>
      <c r="H122" s="320"/>
      <c r="I122" s="320"/>
    </row>
    <row r="123" spans="1:9" ht="27.9" customHeight="1" x14ac:dyDescent="0.25">
      <c r="A123" s="328" t="s">
        <v>814</v>
      </c>
      <c r="B123" s="334" t="s">
        <v>1157</v>
      </c>
      <c r="C123" s="343" t="s">
        <v>301</v>
      </c>
      <c r="D123" s="320" t="e">
        <f>#REF!</f>
        <v>#REF!</v>
      </c>
      <c r="E123" s="320"/>
      <c r="F123" s="320" t="e">
        <f>D123-D124</f>
        <v>#REF!</v>
      </c>
      <c r="G123" s="320"/>
      <c r="H123" s="320"/>
      <c r="I123" s="206"/>
    </row>
    <row r="124" spans="1:9" ht="27.9" customHeight="1" x14ac:dyDescent="0.25">
      <c r="A124" s="328"/>
      <c r="B124" s="335"/>
      <c r="C124" s="343"/>
      <c r="D124" s="320" t="e">
        <f>#REF!</f>
        <v>#REF!</v>
      </c>
      <c r="E124" s="320"/>
      <c r="F124" s="206"/>
      <c r="G124" s="320" t="e">
        <f>#REF!</f>
        <v>#REF!</v>
      </c>
      <c r="H124" s="320"/>
      <c r="I124" s="320"/>
    </row>
    <row r="125" spans="1:9" ht="15" customHeight="1" x14ac:dyDescent="0.25">
      <c r="A125" s="294" t="s">
        <v>1111</v>
      </c>
      <c r="B125" s="297" t="s">
        <v>1110</v>
      </c>
      <c r="C125" s="178" t="s">
        <v>636</v>
      </c>
      <c r="D125" s="299" t="s">
        <v>637</v>
      </c>
      <c r="E125" s="300"/>
      <c r="F125" s="300"/>
      <c r="G125" s="301"/>
      <c r="H125" s="302" t="s">
        <v>521</v>
      </c>
      <c r="I125" s="302"/>
    </row>
    <row r="126" spans="1:9" ht="15" customHeight="1" x14ac:dyDescent="0.25">
      <c r="A126" s="295" t="s">
        <v>495</v>
      </c>
      <c r="B126" s="298"/>
      <c r="C126" s="100" t="s">
        <v>1112</v>
      </c>
      <c r="D126" s="108">
        <v>1</v>
      </c>
      <c r="E126" s="180" t="s">
        <v>1114</v>
      </c>
      <c r="F126" s="303" t="s">
        <v>1115</v>
      </c>
      <c r="G126" s="303"/>
      <c r="H126" s="302"/>
      <c r="I126" s="302"/>
    </row>
    <row r="127" spans="1:9" ht="15" customHeight="1" x14ac:dyDescent="0.25">
      <c r="A127" s="296" t="s">
        <v>453</v>
      </c>
      <c r="B127" s="111" t="s">
        <v>454</v>
      </c>
      <c r="C127" s="101" t="s">
        <v>455</v>
      </c>
      <c r="D127" s="109"/>
      <c r="E127" s="180" t="s">
        <v>1113</v>
      </c>
      <c r="F127" s="303" t="s">
        <v>593</v>
      </c>
      <c r="G127" s="303"/>
      <c r="H127" s="303" t="s">
        <v>1116</v>
      </c>
      <c r="I127" s="303"/>
    </row>
    <row r="128" spans="1:9" ht="27.9" customHeight="1" x14ac:dyDescent="0.25">
      <c r="A128" s="328" t="s">
        <v>815</v>
      </c>
      <c r="B128" s="334" t="s">
        <v>1158</v>
      </c>
      <c r="C128" s="343" t="s">
        <v>302</v>
      </c>
      <c r="D128" s="320" t="e">
        <f>#REF!</f>
        <v>#REF!</v>
      </c>
      <c r="E128" s="320"/>
      <c r="F128" s="320" t="e">
        <f>D128-D129</f>
        <v>#REF!</v>
      </c>
      <c r="G128" s="320"/>
      <c r="H128" s="320"/>
      <c r="I128" s="206"/>
    </row>
    <row r="129" spans="1:9" ht="27.9" customHeight="1" x14ac:dyDescent="0.25">
      <c r="A129" s="328"/>
      <c r="B129" s="335"/>
      <c r="C129" s="343"/>
      <c r="D129" s="320" t="e">
        <f>#REF!</f>
        <v>#REF!</v>
      </c>
      <c r="E129" s="320"/>
      <c r="F129" s="206"/>
      <c r="G129" s="320" t="e">
        <f>#REF!</f>
        <v>#REF!</v>
      </c>
      <c r="H129" s="320"/>
      <c r="I129" s="320"/>
    </row>
    <row r="130" spans="1:9" ht="27.9" customHeight="1" x14ac:dyDescent="0.25">
      <c r="A130" s="328" t="s">
        <v>310</v>
      </c>
      <c r="B130" s="344" t="s">
        <v>1148</v>
      </c>
      <c r="C130" s="343" t="s">
        <v>76</v>
      </c>
      <c r="D130" s="320" t="e">
        <f>#REF!</f>
        <v>#REF!</v>
      </c>
      <c r="E130" s="320"/>
      <c r="F130" s="320" t="e">
        <f>D130-D131</f>
        <v>#REF!</v>
      </c>
      <c r="G130" s="320"/>
      <c r="H130" s="320"/>
      <c r="I130" s="206"/>
    </row>
    <row r="131" spans="1:9" ht="27.9" customHeight="1" x14ac:dyDescent="0.25">
      <c r="A131" s="328"/>
      <c r="B131" s="345"/>
      <c r="C131" s="343"/>
      <c r="D131" s="320" t="e">
        <f>#REF!</f>
        <v>#REF!</v>
      </c>
      <c r="E131" s="320"/>
      <c r="F131" s="206"/>
      <c r="G131" s="320" t="e">
        <f>#REF!</f>
        <v>#REF!</v>
      </c>
      <c r="H131" s="320"/>
      <c r="I131" s="320"/>
    </row>
    <row r="132" spans="1:9" ht="27.9" customHeight="1" x14ac:dyDescent="0.25">
      <c r="A132" s="328" t="s">
        <v>309</v>
      </c>
      <c r="B132" s="312" t="s">
        <v>1149</v>
      </c>
      <c r="C132" s="343" t="s">
        <v>77</v>
      </c>
      <c r="D132" s="320" t="e">
        <f>#REF!</f>
        <v>#REF!</v>
      </c>
      <c r="E132" s="320"/>
      <c r="F132" s="320" t="e">
        <f>D132-D133</f>
        <v>#REF!</v>
      </c>
      <c r="G132" s="320"/>
      <c r="H132" s="320"/>
      <c r="I132" s="206"/>
    </row>
    <row r="133" spans="1:9" ht="27.9" customHeight="1" x14ac:dyDescent="0.25">
      <c r="A133" s="328"/>
      <c r="B133" s="312"/>
      <c r="C133" s="343"/>
      <c r="D133" s="320" t="e">
        <f>#REF!</f>
        <v>#REF!</v>
      </c>
      <c r="E133" s="320"/>
      <c r="F133" s="206"/>
      <c r="G133" s="320" t="e">
        <f>#REF!</f>
        <v>#REF!</v>
      </c>
      <c r="H133" s="320"/>
      <c r="I133" s="320"/>
    </row>
    <row r="134" spans="1:9" ht="27.9" customHeight="1" x14ac:dyDescent="0.25">
      <c r="A134" s="328" t="s">
        <v>311</v>
      </c>
      <c r="B134" s="336" t="s">
        <v>1150</v>
      </c>
      <c r="C134" s="343" t="s">
        <v>78</v>
      </c>
      <c r="D134" s="320" t="e">
        <f>#REF!</f>
        <v>#REF!</v>
      </c>
      <c r="E134" s="320"/>
      <c r="F134" s="320" t="e">
        <f>D134-D135</f>
        <v>#REF!</v>
      </c>
      <c r="G134" s="320"/>
      <c r="H134" s="320"/>
      <c r="I134" s="206"/>
    </row>
    <row r="135" spans="1:9" ht="36" customHeight="1" x14ac:dyDescent="0.25">
      <c r="A135" s="328"/>
      <c r="B135" s="337"/>
      <c r="C135" s="343"/>
      <c r="D135" s="320" t="e">
        <f>#REF!</f>
        <v>#REF!</v>
      </c>
      <c r="E135" s="320"/>
      <c r="F135" s="206"/>
      <c r="G135" s="320" t="e">
        <f>#REF!</f>
        <v>#REF!</v>
      </c>
      <c r="H135" s="320"/>
      <c r="I135" s="320"/>
    </row>
    <row r="136" spans="1:9" ht="27.9" customHeight="1" x14ac:dyDescent="0.25">
      <c r="A136" s="328" t="s">
        <v>308</v>
      </c>
      <c r="B136" s="336" t="s">
        <v>1159</v>
      </c>
      <c r="C136" s="343" t="s">
        <v>79</v>
      </c>
      <c r="D136" s="320" t="e">
        <f>#REF!</f>
        <v>#REF!</v>
      </c>
      <c r="E136" s="320"/>
      <c r="F136" s="320" t="e">
        <f>D136-D137</f>
        <v>#REF!</v>
      </c>
      <c r="G136" s="320"/>
      <c r="H136" s="320"/>
      <c r="I136" s="206"/>
    </row>
    <row r="137" spans="1:9" ht="27.9" customHeight="1" x14ac:dyDescent="0.25">
      <c r="A137" s="328"/>
      <c r="B137" s="337"/>
      <c r="C137" s="343"/>
      <c r="D137" s="320" t="e">
        <f>#REF!</f>
        <v>#REF!</v>
      </c>
      <c r="E137" s="320"/>
      <c r="F137" s="206"/>
      <c r="G137" s="320" t="e">
        <f>#REF!</f>
        <v>#REF!</v>
      </c>
      <c r="H137" s="320"/>
      <c r="I137" s="320"/>
    </row>
    <row r="138" spans="1:9" ht="27.9" customHeight="1" x14ac:dyDescent="0.25">
      <c r="A138" s="328" t="s">
        <v>312</v>
      </c>
      <c r="B138" s="312" t="s">
        <v>1160</v>
      </c>
      <c r="C138" s="343" t="s">
        <v>816</v>
      </c>
      <c r="D138" s="320" t="e">
        <f>#REF!</f>
        <v>#REF!</v>
      </c>
      <c r="E138" s="320"/>
      <c r="F138" s="320" t="e">
        <f>D138-D139</f>
        <v>#REF!</v>
      </c>
      <c r="G138" s="320"/>
      <c r="H138" s="320"/>
      <c r="I138" s="206"/>
    </row>
    <row r="139" spans="1:9" ht="27.9" customHeight="1" x14ac:dyDescent="0.25">
      <c r="A139" s="328"/>
      <c r="B139" s="312"/>
      <c r="C139" s="343"/>
      <c r="D139" s="320" t="e">
        <f>#REF!</f>
        <v>#REF!</v>
      </c>
      <c r="E139" s="320"/>
      <c r="F139" s="206"/>
      <c r="G139" s="320" t="e">
        <f>#REF!</f>
        <v>#REF!</v>
      </c>
      <c r="H139" s="320"/>
      <c r="I139" s="320"/>
    </row>
    <row r="140" spans="1:9" ht="27.9" customHeight="1" x14ac:dyDescent="0.25">
      <c r="A140" s="328" t="s">
        <v>307</v>
      </c>
      <c r="B140" s="312" t="s">
        <v>1161</v>
      </c>
      <c r="C140" s="343" t="s">
        <v>817</v>
      </c>
      <c r="D140" s="320" t="e">
        <f>#REF!</f>
        <v>#REF!</v>
      </c>
      <c r="E140" s="320"/>
      <c r="F140" s="320" t="e">
        <f>D140-D141</f>
        <v>#REF!</v>
      </c>
      <c r="G140" s="320"/>
      <c r="H140" s="320"/>
      <c r="I140" s="206"/>
    </row>
    <row r="141" spans="1:9" ht="27.9" customHeight="1" x14ac:dyDescent="0.25">
      <c r="A141" s="328"/>
      <c r="B141" s="312"/>
      <c r="C141" s="343"/>
      <c r="D141" s="320" t="e">
        <f>#REF!</f>
        <v>#REF!</v>
      </c>
      <c r="E141" s="320"/>
      <c r="F141" s="206"/>
      <c r="G141" s="320" t="e">
        <f>#REF!</f>
        <v>#REF!</v>
      </c>
      <c r="H141" s="320"/>
      <c r="I141" s="320"/>
    </row>
    <row r="142" spans="1:9" ht="27.9" customHeight="1" x14ac:dyDescent="0.25">
      <c r="A142" s="328" t="s">
        <v>499</v>
      </c>
      <c r="B142" s="312" t="s">
        <v>1152</v>
      </c>
      <c r="C142" s="343" t="s">
        <v>818</v>
      </c>
      <c r="D142" s="320" t="e">
        <f>#REF!</f>
        <v>#REF!</v>
      </c>
      <c r="E142" s="320"/>
      <c r="F142" s="320" t="e">
        <f>D142-D143</f>
        <v>#REF!</v>
      </c>
      <c r="G142" s="320"/>
      <c r="H142" s="320"/>
      <c r="I142" s="206"/>
    </row>
    <row r="143" spans="1:9" ht="27.75" customHeight="1" x14ac:dyDescent="0.25">
      <c r="A143" s="328"/>
      <c r="B143" s="312"/>
      <c r="C143" s="343"/>
      <c r="D143" s="320" t="e">
        <f>#REF!</f>
        <v>#REF!</v>
      </c>
      <c r="E143" s="320"/>
      <c r="F143" s="206"/>
      <c r="G143" s="320" t="e">
        <f>#REF!</f>
        <v>#REF!</v>
      </c>
      <c r="H143" s="320"/>
      <c r="I143" s="320"/>
    </row>
    <row r="144" spans="1:9" ht="27.75" customHeight="1" x14ac:dyDescent="0.25">
      <c r="A144" s="328" t="s">
        <v>811</v>
      </c>
      <c r="B144" s="312" t="s">
        <v>1162</v>
      </c>
      <c r="C144" s="343" t="s">
        <v>819</v>
      </c>
      <c r="D144" s="320" t="e">
        <f>#REF!</f>
        <v>#REF!</v>
      </c>
      <c r="E144" s="320"/>
      <c r="F144" s="320" t="e">
        <f>D144-D145</f>
        <v>#REF!</v>
      </c>
      <c r="G144" s="320"/>
      <c r="H144" s="320"/>
      <c r="I144" s="206"/>
    </row>
    <row r="145" spans="1:9" ht="27.75" customHeight="1" x14ac:dyDescent="0.25">
      <c r="A145" s="328"/>
      <c r="B145" s="312"/>
      <c r="C145" s="343"/>
      <c r="D145" s="320" t="e">
        <f>#REF!</f>
        <v>#REF!</v>
      </c>
      <c r="E145" s="320"/>
      <c r="F145" s="207"/>
      <c r="G145" s="320" t="e">
        <f>#REF!</f>
        <v>#REF!</v>
      </c>
      <c r="H145" s="320"/>
      <c r="I145" s="320"/>
    </row>
    <row r="146" spans="1:9" ht="27.9" customHeight="1" x14ac:dyDescent="0.25">
      <c r="A146" s="346" t="s">
        <v>144</v>
      </c>
      <c r="B146" s="348" t="s">
        <v>1163</v>
      </c>
      <c r="C146" s="333" t="s">
        <v>820</v>
      </c>
      <c r="D146" s="307" t="e">
        <f>D148+D150+D152+D154</f>
        <v>#REF!</v>
      </c>
      <c r="E146" s="308"/>
      <c r="F146" s="307" t="e">
        <f>D146-D147</f>
        <v>#REF!</v>
      </c>
      <c r="G146" s="325"/>
      <c r="H146" s="308"/>
      <c r="I146" s="179"/>
    </row>
    <row r="147" spans="1:9" ht="27.75" customHeight="1" x14ac:dyDescent="0.25">
      <c r="A147" s="347"/>
      <c r="B147" s="349"/>
      <c r="C147" s="333"/>
      <c r="D147" s="307" t="e">
        <f>D149+D151+D153+D155</f>
        <v>#REF!</v>
      </c>
      <c r="E147" s="308"/>
      <c r="F147" s="179"/>
      <c r="G147" s="307" t="e">
        <f>G149+G151+G153+G155</f>
        <v>#REF!</v>
      </c>
      <c r="H147" s="325"/>
      <c r="I147" s="308"/>
    </row>
    <row r="148" spans="1:9" ht="27.9" customHeight="1" x14ac:dyDescent="0.25">
      <c r="A148" s="311" t="s">
        <v>145</v>
      </c>
      <c r="B148" s="312" t="s">
        <v>1164</v>
      </c>
      <c r="C148" s="343" t="s">
        <v>821</v>
      </c>
      <c r="D148" s="320" t="e">
        <f>#REF!</f>
        <v>#REF!</v>
      </c>
      <c r="E148" s="320"/>
      <c r="F148" s="320" t="e">
        <f>D148-D149</f>
        <v>#REF!</v>
      </c>
      <c r="G148" s="320"/>
      <c r="H148" s="320"/>
      <c r="I148" s="206"/>
    </row>
    <row r="149" spans="1:9" ht="27.75" customHeight="1" x14ac:dyDescent="0.25">
      <c r="A149" s="311"/>
      <c r="B149" s="312"/>
      <c r="C149" s="343"/>
      <c r="D149" s="320" t="e">
        <f>#REF!</f>
        <v>#REF!</v>
      </c>
      <c r="E149" s="320"/>
      <c r="F149" s="206"/>
      <c r="G149" s="320" t="e">
        <f>#REF!</f>
        <v>#REF!</v>
      </c>
      <c r="H149" s="320"/>
      <c r="I149" s="320"/>
    </row>
    <row r="150" spans="1:9" ht="27.9" customHeight="1" x14ac:dyDescent="0.25">
      <c r="A150" s="328" t="s">
        <v>116</v>
      </c>
      <c r="B150" s="334" t="s">
        <v>1165</v>
      </c>
      <c r="C150" s="329" t="s">
        <v>822</v>
      </c>
      <c r="D150" s="320" t="e">
        <f>#REF!</f>
        <v>#REF!</v>
      </c>
      <c r="E150" s="320"/>
      <c r="F150" s="320" t="e">
        <f>D150-D151</f>
        <v>#REF!</v>
      </c>
      <c r="G150" s="320"/>
      <c r="H150" s="320"/>
      <c r="I150" s="206"/>
    </row>
    <row r="151" spans="1:9" ht="27.75" customHeight="1" x14ac:dyDescent="0.25">
      <c r="A151" s="328"/>
      <c r="B151" s="335"/>
      <c r="C151" s="329"/>
      <c r="D151" s="320" t="e">
        <f>#REF!</f>
        <v>#REF!</v>
      </c>
      <c r="E151" s="320"/>
      <c r="F151" s="206"/>
      <c r="G151" s="320" t="e">
        <f>#REF!</f>
        <v>#REF!</v>
      </c>
      <c r="H151" s="320"/>
      <c r="I151" s="320"/>
    </row>
    <row r="152" spans="1:9" ht="27.9" customHeight="1" x14ac:dyDescent="0.25">
      <c r="A152" s="328" t="s">
        <v>117</v>
      </c>
      <c r="B152" s="312" t="s">
        <v>1166</v>
      </c>
      <c r="C152" s="329" t="s">
        <v>823</v>
      </c>
      <c r="D152" s="320" t="e">
        <f>#REF!</f>
        <v>#REF!</v>
      </c>
      <c r="E152" s="320"/>
      <c r="F152" s="320" t="e">
        <f>D152-D153</f>
        <v>#REF!</v>
      </c>
      <c r="G152" s="320"/>
      <c r="H152" s="320"/>
      <c r="I152" s="206"/>
    </row>
    <row r="153" spans="1:9" ht="27.75" customHeight="1" x14ac:dyDescent="0.25">
      <c r="A153" s="328"/>
      <c r="B153" s="312"/>
      <c r="C153" s="329"/>
      <c r="D153" s="320" t="e">
        <f>#REF!</f>
        <v>#REF!</v>
      </c>
      <c r="E153" s="320"/>
      <c r="F153" s="206"/>
      <c r="G153" s="320" t="e">
        <f>#REF!</f>
        <v>#REF!</v>
      </c>
      <c r="H153" s="320"/>
      <c r="I153" s="320"/>
    </row>
    <row r="154" spans="1:9" ht="27.9" customHeight="1" x14ac:dyDescent="0.25">
      <c r="A154" s="328" t="s">
        <v>118</v>
      </c>
      <c r="B154" s="312" t="s">
        <v>1167</v>
      </c>
      <c r="C154" s="329" t="s">
        <v>824</v>
      </c>
      <c r="D154" s="320" t="e">
        <f>#REF!</f>
        <v>#REF!</v>
      </c>
      <c r="E154" s="320"/>
      <c r="F154" s="320" t="e">
        <f>D154-D155</f>
        <v>#REF!</v>
      </c>
      <c r="G154" s="320"/>
      <c r="H154" s="320"/>
      <c r="I154" s="206"/>
    </row>
    <row r="155" spans="1:9" ht="27.75" customHeight="1" x14ac:dyDescent="0.25">
      <c r="A155" s="328"/>
      <c r="B155" s="312"/>
      <c r="C155" s="329"/>
      <c r="D155" s="320" t="e">
        <f>#REF!</f>
        <v>#REF!</v>
      </c>
      <c r="E155" s="320"/>
      <c r="F155" s="206"/>
      <c r="G155" s="320" t="e">
        <f>#REF!</f>
        <v>#REF!</v>
      </c>
      <c r="H155" s="320"/>
      <c r="I155" s="320"/>
    </row>
    <row r="156" spans="1:9" ht="15" customHeight="1" x14ac:dyDescent="0.25">
      <c r="A156" s="294" t="s">
        <v>1111</v>
      </c>
      <c r="B156" s="297" t="s">
        <v>1110</v>
      </c>
      <c r="C156" s="178" t="s">
        <v>636</v>
      </c>
      <c r="D156" s="299" t="s">
        <v>637</v>
      </c>
      <c r="E156" s="300"/>
      <c r="F156" s="300"/>
      <c r="G156" s="301"/>
      <c r="H156" s="302" t="s">
        <v>521</v>
      </c>
      <c r="I156" s="302"/>
    </row>
    <row r="157" spans="1:9" ht="15" customHeight="1" x14ac:dyDescent="0.25">
      <c r="A157" s="295" t="s">
        <v>495</v>
      </c>
      <c r="B157" s="298"/>
      <c r="C157" s="100" t="s">
        <v>1112</v>
      </c>
      <c r="D157" s="108">
        <v>1</v>
      </c>
      <c r="E157" s="180" t="s">
        <v>1114</v>
      </c>
      <c r="F157" s="303" t="s">
        <v>1115</v>
      </c>
      <c r="G157" s="303"/>
      <c r="H157" s="302"/>
      <c r="I157" s="302"/>
    </row>
    <row r="158" spans="1:9" ht="15" customHeight="1" x14ac:dyDescent="0.25">
      <c r="A158" s="296" t="s">
        <v>453</v>
      </c>
      <c r="B158" s="111" t="s">
        <v>454</v>
      </c>
      <c r="C158" s="101" t="s">
        <v>455</v>
      </c>
      <c r="D158" s="109"/>
      <c r="E158" s="180" t="s">
        <v>1113</v>
      </c>
      <c r="F158" s="303" t="s">
        <v>593</v>
      </c>
      <c r="G158" s="303"/>
      <c r="H158" s="303" t="s">
        <v>1116</v>
      </c>
      <c r="I158" s="303"/>
    </row>
    <row r="159" spans="1:9" ht="27.75" customHeight="1" x14ac:dyDescent="0.25">
      <c r="A159" s="346" t="s">
        <v>39</v>
      </c>
      <c r="B159" s="348" t="s">
        <v>1168</v>
      </c>
      <c r="C159" s="352" t="s">
        <v>825</v>
      </c>
      <c r="D159" s="293" t="e">
        <f>D161+D163</f>
        <v>#REF!</v>
      </c>
      <c r="E159" s="293"/>
      <c r="F159" s="293" t="e">
        <f>D159-D160</f>
        <v>#REF!</v>
      </c>
      <c r="G159" s="293"/>
      <c r="H159" s="293"/>
      <c r="I159" s="179"/>
    </row>
    <row r="160" spans="1:9" ht="27.75" customHeight="1" x14ac:dyDescent="0.25">
      <c r="A160" s="347"/>
      <c r="B160" s="349"/>
      <c r="C160" s="352"/>
      <c r="D160" s="293" t="e">
        <f>D162+D164</f>
        <v>#REF!</v>
      </c>
      <c r="E160" s="293"/>
      <c r="F160" s="179"/>
      <c r="G160" s="293" t="e">
        <f>#REF!</f>
        <v>#REF!</v>
      </c>
      <c r="H160" s="293"/>
      <c r="I160" s="293"/>
    </row>
    <row r="161" spans="1:9" ht="27.75" customHeight="1" x14ac:dyDescent="0.25">
      <c r="A161" s="350" t="s">
        <v>40</v>
      </c>
      <c r="B161" s="344" t="s">
        <v>1169</v>
      </c>
      <c r="C161" s="329" t="s">
        <v>826</v>
      </c>
      <c r="D161" s="320" t="e">
        <f>#REF!</f>
        <v>#REF!</v>
      </c>
      <c r="E161" s="320"/>
      <c r="F161" s="320" t="e">
        <f>D161-D162</f>
        <v>#REF!</v>
      </c>
      <c r="G161" s="320"/>
      <c r="H161" s="320"/>
      <c r="I161" s="206"/>
    </row>
    <row r="162" spans="1:9" ht="27.75" customHeight="1" x14ac:dyDescent="0.25">
      <c r="A162" s="351"/>
      <c r="B162" s="345"/>
      <c r="C162" s="329"/>
      <c r="D162" s="320" t="e">
        <f>#REF!</f>
        <v>#REF!</v>
      </c>
      <c r="E162" s="320"/>
      <c r="F162" s="206"/>
      <c r="G162" s="320" t="e">
        <f>#REF!</f>
        <v>#REF!</v>
      </c>
      <c r="H162" s="320"/>
      <c r="I162" s="320"/>
    </row>
    <row r="163" spans="1:9" ht="27.75" customHeight="1" x14ac:dyDescent="0.25">
      <c r="A163" s="350" t="s">
        <v>547</v>
      </c>
      <c r="B163" s="344" t="s">
        <v>1170</v>
      </c>
      <c r="C163" s="329" t="s">
        <v>827</v>
      </c>
      <c r="D163" s="320" t="e">
        <f>#REF!</f>
        <v>#REF!</v>
      </c>
      <c r="E163" s="320"/>
      <c r="F163" s="320" t="e">
        <f>D163-D164</f>
        <v>#REF!</v>
      </c>
      <c r="G163" s="320"/>
      <c r="H163" s="320"/>
      <c r="I163" s="206"/>
    </row>
    <row r="164" spans="1:9" ht="27.75" customHeight="1" x14ac:dyDescent="0.25">
      <c r="A164" s="351"/>
      <c r="B164" s="345"/>
      <c r="C164" s="329"/>
      <c r="D164" s="320" t="e">
        <f>#REF!</f>
        <v>#REF!</v>
      </c>
      <c r="E164" s="320"/>
      <c r="F164" s="206"/>
      <c r="G164" s="320" t="e">
        <f>#REF!</f>
        <v>#REF!</v>
      </c>
      <c r="H164" s="320"/>
      <c r="I164" s="320"/>
    </row>
    <row r="165" spans="1:9" ht="27.9" customHeight="1" x14ac:dyDescent="0.25">
      <c r="A165" s="324" t="s">
        <v>124</v>
      </c>
      <c r="B165" s="290" t="s">
        <v>1171</v>
      </c>
      <c r="C165" s="352" t="s">
        <v>828</v>
      </c>
      <c r="D165" s="293" t="e">
        <f>D167+D169+D171+D173</f>
        <v>#REF!</v>
      </c>
      <c r="E165" s="293"/>
      <c r="F165" s="293" t="e">
        <f>D165-D166</f>
        <v>#REF!</v>
      </c>
      <c r="G165" s="293"/>
      <c r="H165" s="293"/>
      <c r="I165" s="179"/>
    </row>
    <row r="166" spans="1:9" ht="27.75" customHeight="1" x14ac:dyDescent="0.25">
      <c r="A166" s="324"/>
      <c r="B166" s="290"/>
      <c r="C166" s="352"/>
      <c r="D166" s="293" t="e">
        <f>D168+D170+D172+D174</f>
        <v>#REF!</v>
      </c>
      <c r="E166" s="293"/>
      <c r="F166" s="179"/>
      <c r="G166" s="293" t="e">
        <f>G168+G170+G172+G174</f>
        <v>#REF!</v>
      </c>
      <c r="H166" s="293"/>
      <c r="I166" s="293"/>
    </row>
    <row r="167" spans="1:9" ht="27.9" customHeight="1" x14ac:dyDescent="0.25">
      <c r="A167" s="311" t="s">
        <v>151</v>
      </c>
      <c r="B167" s="312" t="s">
        <v>1172</v>
      </c>
      <c r="C167" s="329" t="s">
        <v>829</v>
      </c>
      <c r="D167" s="320" t="e">
        <f>#REF!</f>
        <v>#REF!</v>
      </c>
      <c r="E167" s="320"/>
      <c r="F167" s="320" t="e">
        <f>D167-D168</f>
        <v>#REF!</v>
      </c>
      <c r="G167" s="320"/>
      <c r="H167" s="320"/>
      <c r="I167" s="206"/>
    </row>
    <row r="168" spans="1:9" ht="27.75" customHeight="1" x14ac:dyDescent="0.25">
      <c r="A168" s="311"/>
      <c r="B168" s="312"/>
      <c r="C168" s="329"/>
      <c r="D168" s="320" t="e">
        <f>#REF!</f>
        <v>#REF!</v>
      </c>
      <c r="E168" s="320"/>
      <c r="F168" s="206"/>
      <c r="G168" s="320" t="e">
        <f>#REF!</f>
        <v>#REF!</v>
      </c>
      <c r="H168" s="320"/>
      <c r="I168" s="320"/>
    </row>
    <row r="169" spans="1:9" ht="27.9" customHeight="1" x14ac:dyDescent="0.25">
      <c r="A169" s="328" t="s">
        <v>110</v>
      </c>
      <c r="B169" s="312" t="s">
        <v>1173</v>
      </c>
      <c r="C169" s="329" t="s">
        <v>830</v>
      </c>
      <c r="D169" s="320" t="e">
        <f>#REF!</f>
        <v>#REF!</v>
      </c>
      <c r="E169" s="320"/>
      <c r="F169" s="320" t="e">
        <f>D169-D170</f>
        <v>#REF!</v>
      </c>
      <c r="G169" s="320"/>
      <c r="H169" s="320"/>
      <c r="I169" s="206"/>
    </row>
    <row r="170" spans="1:9" ht="27.75" customHeight="1" x14ac:dyDescent="0.25">
      <c r="A170" s="328"/>
      <c r="B170" s="312"/>
      <c r="C170" s="329"/>
      <c r="D170" s="320" t="e">
        <f>#REF!</f>
        <v>#REF!</v>
      </c>
      <c r="E170" s="320"/>
      <c r="F170" s="206"/>
      <c r="G170" s="320" t="e">
        <f>#REF!</f>
        <v>#REF!</v>
      </c>
      <c r="H170" s="320"/>
      <c r="I170" s="320"/>
    </row>
    <row r="171" spans="1:9" ht="27.75" customHeight="1" x14ac:dyDescent="0.25">
      <c r="A171" s="328" t="s">
        <v>111</v>
      </c>
      <c r="B171" s="312" t="s">
        <v>1174</v>
      </c>
      <c r="C171" s="329" t="s">
        <v>831</v>
      </c>
      <c r="D171" s="320" t="e">
        <f>#REF!</f>
        <v>#REF!</v>
      </c>
      <c r="E171" s="320"/>
      <c r="F171" s="320" t="e">
        <f>D171-D172</f>
        <v>#REF!</v>
      </c>
      <c r="G171" s="320"/>
      <c r="H171" s="320"/>
      <c r="I171" s="206"/>
    </row>
    <row r="172" spans="1:9" ht="27.75" customHeight="1" x14ac:dyDescent="0.25">
      <c r="A172" s="328"/>
      <c r="B172" s="312"/>
      <c r="C172" s="329"/>
      <c r="D172" s="320" t="e">
        <f>#REF!</f>
        <v>#REF!</v>
      </c>
      <c r="E172" s="320"/>
      <c r="F172" s="206"/>
      <c r="G172" s="320" t="e">
        <f>#REF!</f>
        <v>#REF!</v>
      </c>
      <c r="H172" s="320"/>
      <c r="I172" s="320"/>
    </row>
    <row r="173" spans="1:9" ht="27.75" customHeight="1" x14ac:dyDescent="0.25">
      <c r="A173" s="328" t="s">
        <v>112</v>
      </c>
      <c r="B173" s="312" t="s">
        <v>1175</v>
      </c>
      <c r="C173" s="329" t="s">
        <v>832</v>
      </c>
      <c r="D173" s="320" t="e">
        <f>#REF!</f>
        <v>#REF!</v>
      </c>
      <c r="E173" s="320"/>
      <c r="F173" s="320" t="e">
        <f>D173-D174</f>
        <v>#REF!</v>
      </c>
      <c r="G173" s="320"/>
      <c r="H173" s="320"/>
      <c r="I173" s="206"/>
    </row>
    <row r="174" spans="1:9" ht="27.75" customHeight="1" x14ac:dyDescent="0.25">
      <c r="A174" s="328"/>
      <c r="B174" s="312"/>
      <c r="C174" s="329"/>
      <c r="D174" s="320" t="e">
        <f>#REF!</f>
        <v>#REF!</v>
      </c>
      <c r="E174" s="320"/>
      <c r="F174" s="206"/>
      <c r="G174" s="320" t="e">
        <f>#REF!</f>
        <v>#REF!</v>
      </c>
      <c r="H174" s="320"/>
      <c r="I174" s="320"/>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294" t="s">
        <v>752</v>
      </c>
      <c r="B1" s="297" t="s">
        <v>635</v>
      </c>
      <c r="C1" s="97" t="s">
        <v>636</v>
      </c>
      <c r="D1" s="303" t="s">
        <v>637</v>
      </c>
      <c r="E1" s="303"/>
      <c r="F1" s="303"/>
      <c r="G1" s="303"/>
      <c r="H1" s="418" t="s">
        <v>521</v>
      </c>
      <c r="I1" s="419"/>
    </row>
    <row r="2" spans="1:9" s="13" customFormat="1" x14ac:dyDescent="0.25">
      <c r="A2" s="295"/>
      <c r="B2" s="298"/>
      <c r="C2" s="100" t="s">
        <v>522</v>
      </c>
      <c r="D2" s="99">
        <v>1</v>
      </c>
      <c r="E2" s="101" t="s">
        <v>714</v>
      </c>
      <c r="F2" s="354" t="s">
        <v>715</v>
      </c>
      <c r="G2" s="355"/>
      <c r="H2" s="420"/>
      <c r="I2" s="421"/>
    </row>
    <row r="3" spans="1:9" s="13" customFormat="1" ht="12.9" customHeight="1" x14ac:dyDescent="0.25">
      <c r="A3" s="296"/>
      <c r="B3" s="99" t="s">
        <v>454</v>
      </c>
      <c r="C3" s="102" t="s">
        <v>455</v>
      </c>
      <c r="D3" s="103"/>
      <c r="E3" s="143" t="s">
        <v>713</v>
      </c>
      <c r="F3" s="299"/>
      <c r="G3" s="301"/>
      <c r="H3" s="422" t="s">
        <v>721</v>
      </c>
      <c r="I3" s="423"/>
    </row>
    <row r="4" spans="1:9" s="13" customFormat="1" ht="27.9" customHeight="1" x14ac:dyDescent="0.25">
      <c r="A4" s="373"/>
      <c r="B4" s="290" t="s">
        <v>476</v>
      </c>
      <c r="C4" s="406" t="s">
        <v>183</v>
      </c>
      <c r="D4" s="293" t="e">
        <f>D6+D68+D136</f>
        <v>#REF!</v>
      </c>
      <c r="E4" s="293"/>
      <c r="F4" s="293" t="e">
        <f>F6+F68+F136</f>
        <v>#REF!</v>
      </c>
      <c r="G4" s="293"/>
      <c r="H4" s="293"/>
      <c r="I4" s="155" t="s">
        <v>593</v>
      </c>
    </row>
    <row r="5" spans="1:9" ht="27.9" customHeight="1" x14ac:dyDescent="0.25">
      <c r="A5" s="373"/>
      <c r="B5" s="290"/>
      <c r="C5" s="407"/>
      <c r="D5" s="293" t="e">
        <f>D7+D69+D137</f>
        <v>#REF!</v>
      </c>
      <c r="E5" s="293"/>
      <c r="F5" s="155"/>
      <c r="G5" s="293" t="e">
        <f>G7+G69+G137</f>
        <v>#REF!</v>
      </c>
      <c r="H5" s="293"/>
      <c r="I5" s="293"/>
    </row>
    <row r="6" spans="1:9" ht="27.9" customHeight="1" x14ac:dyDescent="0.25">
      <c r="A6" s="399" t="s">
        <v>107</v>
      </c>
      <c r="B6" s="290" t="s">
        <v>716</v>
      </c>
      <c r="C6" s="406" t="s">
        <v>184</v>
      </c>
      <c r="D6" s="293" t="e">
        <f>D8+D24+D47</f>
        <v>#REF!</v>
      </c>
      <c r="E6" s="293"/>
      <c r="F6" s="293" t="e">
        <f>F8+F24+F47</f>
        <v>#REF!</v>
      </c>
      <c r="G6" s="293"/>
      <c r="H6" s="293"/>
      <c r="I6" s="155" t="s">
        <v>593</v>
      </c>
    </row>
    <row r="7" spans="1:9" ht="27.9" customHeight="1" x14ac:dyDescent="0.25">
      <c r="A7" s="399"/>
      <c r="B7" s="290"/>
      <c r="C7" s="407"/>
      <c r="D7" s="293" t="e">
        <f>D9+D25+D48</f>
        <v>#REF!</v>
      </c>
      <c r="E7" s="293"/>
      <c r="F7" s="155" t="s">
        <v>593</v>
      </c>
      <c r="G7" s="293" t="e">
        <f>G9+G25+G48</f>
        <v>#REF!</v>
      </c>
      <c r="H7" s="293"/>
      <c r="I7" s="293"/>
    </row>
    <row r="8" spans="1:9" ht="27.9" customHeight="1" x14ac:dyDescent="0.25">
      <c r="A8" s="378" t="s">
        <v>128</v>
      </c>
      <c r="B8" s="290" t="s">
        <v>497</v>
      </c>
      <c r="C8" s="406" t="s">
        <v>185</v>
      </c>
      <c r="D8" s="293" t="e">
        <f>D10+D12+D14+D16+D18+D20+D22</f>
        <v>#REF!</v>
      </c>
      <c r="E8" s="293"/>
      <c r="F8" s="293" t="e">
        <f>F10+F12+F14+F16+F18+F20+F22</f>
        <v>#REF!</v>
      </c>
      <c r="G8" s="293"/>
      <c r="H8" s="293"/>
      <c r="I8" s="155" t="s">
        <v>593</v>
      </c>
    </row>
    <row r="9" spans="1:9" ht="27.9" customHeight="1" x14ac:dyDescent="0.25">
      <c r="A9" s="378"/>
      <c r="B9" s="290"/>
      <c r="C9" s="407"/>
      <c r="D9" s="293" t="e">
        <f>D11+D13+D15+D17+D19+D21+D23</f>
        <v>#REF!</v>
      </c>
      <c r="E9" s="293"/>
      <c r="F9" s="155" t="s">
        <v>593</v>
      </c>
      <c r="G9" s="293" t="e">
        <f>G11+G13+G15+G17+G19+G21+G23</f>
        <v>#REF!</v>
      </c>
      <c r="H9" s="293"/>
      <c r="I9" s="293"/>
    </row>
    <row r="10" spans="1:9" ht="27.9" customHeight="1" x14ac:dyDescent="0.25">
      <c r="A10" s="401" t="s">
        <v>596</v>
      </c>
      <c r="B10" s="312" t="s">
        <v>638</v>
      </c>
      <c r="C10" s="404" t="s">
        <v>186</v>
      </c>
      <c r="D10" s="315" t="e">
        <f>#REF!</f>
        <v>#REF!</v>
      </c>
      <c r="E10" s="316"/>
      <c r="F10" s="353" t="e">
        <f>D10-D11</f>
        <v>#REF!</v>
      </c>
      <c r="G10" s="353"/>
      <c r="H10" s="353"/>
      <c r="I10" s="116" t="s">
        <v>593</v>
      </c>
    </row>
    <row r="11" spans="1:9" ht="27.9" customHeight="1" x14ac:dyDescent="0.25">
      <c r="A11" s="401"/>
      <c r="B11" s="312"/>
      <c r="C11" s="405"/>
      <c r="D11" s="315" t="e">
        <f>#REF!</f>
        <v>#REF!</v>
      </c>
      <c r="E11" s="316"/>
      <c r="F11" s="116"/>
      <c r="G11" s="408" t="e">
        <f>#REF!</f>
        <v>#REF!</v>
      </c>
      <c r="H11" s="408"/>
      <c r="I11" s="408"/>
    </row>
    <row r="12" spans="1:9" ht="27.9" customHeight="1" x14ac:dyDescent="0.25">
      <c r="A12" s="359" t="s">
        <v>110</v>
      </c>
      <c r="B12" s="312" t="s">
        <v>345</v>
      </c>
      <c r="C12" s="404" t="s">
        <v>187</v>
      </c>
      <c r="D12" s="315" t="e">
        <f>#REF!</f>
        <v>#REF!</v>
      </c>
      <c r="E12" s="316"/>
      <c r="F12" s="353" t="e">
        <f>D12-D13</f>
        <v>#REF!</v>
      </c>
      <c r="G12" s="353"/>
      <c r="H12" s="353"/>
      <c r="I12" s="116" t="s">
        <v>593</v>
      </c>
    </row>
    <row r="13" spans="1:9" ht="27.9" customHeight="1" x14ac:dyDescent="0.25">
      <c r="A13" s="359"/>
      <c r="B13" s="312"/>
      <c r="C13" s="405"/>
      <c r="D13" s="315" t="e">
        <f>#REF!</f>
        <v>#REF!</v>
      </c>
      <c r="E13" s="316"/>
      <c r="F13" s="116"/>
      <c r="G13" s="408" t="e">
        <f>#REF!</f>
        <v>#REF!</v>
      </c>
      <c r="H13" s="408"/>
      <c r="I13" s="408"/>
    </row>
    <row r="14" spans="1:9" ht="27.9" customHeight="1" x14ac:dyDescent="0.25">
      <c r="A14" s="359" t="s">
        <v>111</v>
      </c>
      <c r="B14" s="360" t="s">
        <v>639</v>
      </c>
      <c r="C14" s="404" t="s">
        <v>188</v>
      </c>
      <c r="D14" s="315" t="e">
        <f>#REF!</f>
        <v>#REF!</v>
      </c>
      <c r="E14" s="316"/>
      <c r="F14" s="353" t="e">
        <f>D14-D15</f>
        <v>#REF!</v>
      </c>
      <c r="G14" s="353"/>
      <c r="H14" s="353"/>
      <c r="I14" s="116" t="s">
        <v>593</v>
      </c>
    </row>
    <row r="15" spans="1:9" ht="27.9" customHeight="1" x14ac:dyDescent="0.25">
      <c r="A15" s="359"/>
      <c r="B15" s="360"/>
      <c r="C15" s="405"/>
      <c r="D15" s="315" t="e">
        <f>#REF!</f>
        <v>#REF!</v>
      </c>
      <c r="E15" s="316"/>
      <c r="F15" s="116"/>
      <c r="G15" s="408" t="e">
        <f>#REF!</f>
        <v>#REF!</v>
      </c>
      <c r="H15" s="408"/>
      <c r="I15" s="408"/>
    </row>
    <row r="16" spans="1:9" ht="27.9" customHeight="1" x14ac:dyDescent="0.25">
      <c r="A16" s="359" t="s">
        <v>112</v>
      </c>
      <c r="B16" s="363" t="s">
        <v>334</v>
      </c>
      <c r="C16" s="404" t="s">
        <v>189</v>
      </c>
      <c r="D16" s="315" t="e">
        <f>#REF!</f>
        <v>#REF!</v>
      </c>
      <c r="E16" s="316"/>
      <c r="F16" s="353" t="e">
        <f>D16-D17</f>
        <v>#REF!</v>
      </c>
      <c r="G16" s="353"/>
      <c r="H16" s="353"/>
      <c r="I16" s="116" t="s">
        <v>593</v>
      </c>
    </row>
    <row r="17" spans="1:9" ht="27.9" customHeight="1" x14ac:dyDescent="0.25">
      <c r="A17" s="359"/>
      <c r="B17" s="363"/>
      <c r="C17" s="405"/>
      <c r="D17" s="315" t="e">
        <f>#REF!</f>
        <v>#REF!</v>
      </c>
      <c r="E17" s="316"/>
      <c r="F17" s="116"/>
      <c r="G17" s="408" t="e">
        <f>#REF!</f>
        <v>#REF!</v>
      </c>
      <c r="H17" s="408"/>
      <c r="I17" s="408"/>
    </row>
    <row r="18" spans="1:9" ht="27.9" customHeight="1" x14ac:dyDescent="0.25">
      <c r="A18" s="400" t="s">
        <v>113</v>
      </c>
      <c r="B18" s="363" t="s">
        <v>640</v>
      </c>
      <c r="C18" s="404" t="s">
        <v>190</v>
      </c>
      <c r="D18" s="315" t="e">
        <f>#REF!</f>
        <v>#REF!</v>
      </c>
      <c r="E18" s="316"/>
      <c r="F18" s="353" t="e">
        <f>D18-D19</f>
        <v>#REF!</v>
      </c>
      <c r="G18" s="353"/>
      <c r="H18" s="353"/>
      <c r="I18" s="116" t="s">
        <v>593</v>
      </c>
    </row>
    <row r="19" spans="1:9" ht="27.9" customHeight="1" x14ac:dyDescent="0.25">
      <c r="A19" s="400"/>
      <c r="B19" s="363"/>
      <c r="C19" s="405"/>
      <c r="D19" s="315" t="e">
        <f>#REF!</f>
        <v>#REF!</v>
      </c>
      <c r="E19" s="316"/>
      <c r="F19" s="116"/>
      <c r="G19" s="408" t="e">
        <f>#REF!</f>
        <v>#REF!</v>
      </c>
      <c r="H19" s="408"/>
      <c r="I19" s="408"/>
    </row>
    <row r="20" spans="1:9" ht="27.9" customHeight="1" x14ac:dyDescent="0.25">
      <c r="A20" s="359" t="s">
        <v>114</v>
      </c>
      <c r="B20" s="360" t="s">
        <v>641</v>
      </c>
      <c r="C20" s="404" t="s">
        <v>191</v>
      </c>
      <c r="D20" s="315" t="e">
        <f>#REF!</f>
        <v>#REF!</v>
      </c>
      <c r="E20" s="316"/>
      <c r="F20" s="353" t="e">
        <f>D20-D21</f>
        <v>#REF!</v>
      </c>
      <c r="G20" s="353"/>
      <c r="H20" s="353"/>
      <c r="I20" s="116" t="s">
        <v>593</v>
      </c>
    </row>
    <row r="21" spans="1:9" ht="27.9" customHeight="1" x14ac:dyDescent="0.25">
      <c r="A21" s="359"/>
      <c r="B21" s="360"/>
      <c r="C21" s="405"/>
      <c r="D21" s="315" t="e">
        <f>#REF!</f>
        <v>#REF!</v>
      </c>
      <c r="E21" s="316"/>
      <c r="F21" s="116"/>
      <c r="G21" s="408" t="e">
        <f>#REF!</f>
        <v>#REF!</v>
      </c>
      <c r="H21" s="408"/>
      <c r="I21" s="408"/>
    </row>
    <row r="22" spans="1:9" ht="27.9" customHeight="1" x14ac:dyDescent="0.25">
      <c r="A22" s="401" t="s">
        <v>115</v>
      </c>
      <c r="B22" s="312" t="s">
        <v>717</v>
      </c>
      <c r="C22" s="404" t="s">
        <v>192</v>
      </c>
      <c r="D22" s="315" t="e">
        <f>#REF!</f>
        <v>#REF!</v>
      </c>
      <c r="E22" s="316"/>
      <c r="F22" s="353" t="e">
        <f>D22-D23</f>
        <v>#REF!</v>
      </c>
      <c r="G22" s="353"/>
      <c r="H22" s="353"/>
      <c r="I22" s="116" t="s">
        <v>593</v>
      </c>
    </row>
    <row r="23" spans="1:9" ht="27.9" customHeight="1" x14ac:dyDescent="0.25">
      <c r="A23" s="401"/>
      <c r="B23" s="312"/>
      <c r="C23" s="405"/>
      <c r="D23" s="315" t="e">
        <f>#REF!</f>
        <v>#REF!</v>
      </c>
      <c r="E23" s="316"/>
      <c r="F23" s="116"/>
      <c r="G23" s="408" t="e">
        <f>#REF!</f>
        <v>#REF!</v>
      </c>
      <c r="H23" s="408"/>
      <c r="I23" s="408"/>
    </row>
    <row r="24" spans="1:9" ht="27.9" customHeight="1" x14ac:dyDescent="0.25">
      <c r="A24" s="356" t="s">
        <v>597</v>
      </c>
      <c r="B24" s="290" t="s">
        <v>718</v>
      </c>
      <c r="C24" s="409" t="s">
        <v>193</v>
      </c>
      <c r="D24" s="293" t="e">
        <f>D26+D28+D30+D35+D37+D39+D41+D43+D45</f>
        <v>#REF!</v>
      </c>
      <c r="E24" s="293"/>
      <c r="F24" s="307" t="e">
        <f>F26+F28+F30+F35+F37+F39+F41+F43+F45</f>
        <v>#REF!</v>
      </c>
      <c r="G24" s="325"/>
      <c r="H24" s="308"/>
      <c r="I24" s="155" t="s">
        <v>593</v>
      </c>
    </row>
    <row r="25" spans="1:9" ht="27.9" customHeight="1" x14ac:dyDescent="0.25">
      <c r="A25" s="356"/>
      <c r="B25" s="290"/>
      <c r="C25" s="410"/>
      <c r="D25" s="293" t="e">
        <f>D27+D29+D31+D36+D38+D40+D42+D44+D46</f>
        <v>#REF!</v>
      </c>
      <c r="E25" s="293"/>
      <c r="F25" s="155" t="s">
        <v>593</v>
      </c>
      <c r="G25" s="293" t="e">
        <f>G27+G29+G31+G36+G38+G40+G42+G44+G46</f>
        <v>#REF!</v>
      </c>
      <c r="H25" s="293"/>
      <c r="I25" s="293"/>
    </row>
    <row r="26" spans="1:9" ht="27.9" customHeight="1" x14ac:dyDescent="0.25">
      <c r="A26" s="359" t="s">
        <v>598</v>
      </c>
      <c r="B26" s="312" t="s">
        <v>642</v>
      </c>
      <c r="C26" s="404" t="s">
        <v>194</v>
      </c>
      <c r="D26" s="315" t="e">
        <f>#REF!</f>
        <v>#REF!</v>
      </c>
      <c r="E26" s="316"/>
      <c r="F26" s="353" t="e">
        <f>D26-D27</f>
        <v>#REF!</v>
      </c>
      <c r="G26" s="353"/>
      <c r="H26" s="353"/>
      <c r="I26" s="116" t="e">
        <f>#REF!</f>
        <v>#REF!</v>
      </c>
    </row>
    <row r="27" spans="1:9" ht="27.9" customHeight="1" x14ac:dyDescent="0.25">
      <c r="A27" s="359"/>
      <c r="B27" s="312"/>
      <c r="C27" s="405"/>
      <c r="D27" s="315" t="e">
        <f>#REF!</f>
        <v>#REF!</v>
      </c>
      <c r="E27" s="316"/>
      <c r="F27" s="116"/>
      <c r="G27" s="408" t="e">
        <f>#REF!</f>
        <v>#REF!</v>
      </c>
      <c r="H27" s="408"/>
      <c r="I27" s="408"/>
    </row>
    <row r="28" spans="1:9" ht="27.9" customHeight="1" x14ac:dyDescent="0.25">
      <c r="A28" s="357" t="s">
        <v>116</v>
      </c>
      <c r="B28" s="360" t="s">
        <v>719</v>
      </c>
      <c r="C28" s="404" t="s">
        <v>195</v>
      </c>
      <c r="D28" s="315" t="e">
        <f>#REF!</f>
        <v>#REF!</v>
      </c>
      <c r="E28" s="316"/>
      <c r="F28" s="353" t="e">
        <f>D28-D29</f>
        <v>#REF!</v>
      </c>
      <c r="G28" s="353"/>
      <c r="H28" s="353"/>
      <c r="I28" s="116" t="s">
        <v>593</v>
      </c>
    </row>
    <row r="29" spans="1:9" ht="27.75" customHeight="1" x14ac:dyDescent="0.25">
      <c r="A29" s="358"/>
      <c r="B29" s="360"/>
      <c r="C29" s="405"/>
      <c r="D29" s="315" t="e">
        <f>#REF!</f>
        <v>#REF!</v>
      </c>
      <c r="E29" s="316"/>
      <c r="F29" s="116"/>
      <c r="G29" s="408" t="e">
        <f>#REF!</f>
        <v>#REF!</v>
      </c>
      <c r="H29" s="408"/>
      <c r="I29" s="408"/>
    </row>
    <row r="30" spans="1:9" ht="27.75" customHeight="1" x14ac:dyDescent="0.25">
      <c r="A30" s="357" t="s">
        <v>117</v>
      </c>
      <c r="B30" s="360" t="s">
        <v>720</v>
      </c>
      <c r="C30" s="404" t="s">
        <v>196</v>
      </c>
      <c r="D30" s="315" t="e">
        <f>#REF!</f>
        <v>#REF!</v>
      </c>
      <c r="E30" s="316"/>
      <c r="F30" s="353" t="e">
        <f>D30-D31</f>
        <v>#REF!</v>
      </c>
      <c r="G30" s="353"/>
      <c r="H30" s="353"/>
      <c r="I30" s="116" t="s">
        <v>593</v>
      </c>
    </row>
    <row r="31" spans="1:9" ht="27.75" customHeight="1" x14ac:dyDescent="0.25">
      <c r="A31" s="358"/>
      <c r="B31" s="360"/>
      <c r="C31" s="405"/>
      <c r="D31" s="315" t="e">
        <f>#REF!</f>
        <v>#REF!</v>
      </c>
      <c r="E31" s="316"/>
      <c r="F31" s="116"/>
      <c r="G31" s="408" t="e">
        <f>#REF!</f>
        <v>#REF!</v>
      </c>
      <c r="H31" s="408"/>
      <c r="I31" s="408"/>
    </row>
    <row r="32" spans="1:9" s="13" customFormat="1" ht="12.9" customHeight="1" x14ac:dyDescent="0.25">
      <c r="A32" s="294" t="str">
        <f>A1</f>
        <v xml:space="preserve">Ident. a </v>
      </c>
      <c r="B32" s="297" t="s">
        <v>635</v>
      </c>
      <c r="C32" s="97" t="s">
        <v>636</v>
      </c>
      <c r="D32" s="303" t="s">
        <v>637</v>
      </c>
      <c r="E32" s="303"/>
      <c r="F32" s="303"/>
      <c r="G32" s="303"/>
      <c r="H32" s="418" t="s">
        <v>521</v>
      </c>
      <c r="I32" s="419"/>
    </row>
    <row r="33" spans="1:21" s="13" customFormat="1" x14ac:dyDescent="0.25">
      <c r="A33" s="295"/>
      <c r="B33" s="298"/>
      <c r="C33" s="100" t="s">
        <v>522</v>
      </c>
      <c r="D33" s="99">
        <v>1</v>
      </c>
      <c r="E33" s="101" t="s">
        <v>714</v>
      </c>
      <c r="F33" s="354" t="s">
        <v>715</v>
      </c>
      <c r="G33" s="355"/>
      <c r="H33" s="420"/>
      <c r="I33" s="421"/>
    </row>
    <row r="34" spans="1:21" s="13" customFormat="1" ht="12.9" customHeight="1" x14ac:dyDescent="0.25">
      <c r="A34" s="296"/>
      <c r="B34" s="99" t="s">
        <v>454</v>
      </c>
      <c r="C34" s="102" t="s">
        <v>455</v>
      </c>
      <c r="D34" s="103"/>
      <c r="E34" s="163" t="s">
        <v>722</v>
      </c>
      <c r="F34" s="299"/>
      <c r="G34" s="301"/>
      <c r="H34" s="422" t="s">
        <v>721</v>
      </c>
      <c r="I34" s="423"/>
    </row>
    <row r="35" spans="1:21" ht="27.9" customHeight="1" x14ac:dyDescent="0.25">
      <c r="A35" s="357" t="s">
        <v>118</v>
      </c>
      <c r="B35" s="413" t="s">
        <v>723</v>
      </c>
      <c r="C35" s="411" t="s">
        <v>197</v>
      </c>
      <c r="D35" s="315" t="e">
        <f>#REF!</f>
        <v>#REF!</v>
      </c>
      <c r="E35" s="316"/>
      <c r="F35" s="353" t="e">
        <f>D35-D36</f>
        <v>#REF!</v>
      </c>
      <c r="G35" s="353"/>
      <c r="H35" s="353"/>
      <c r="I35" s="116" t="s">
        <v>593</v>
      </c>
    </row>
    <row r="36" spans="1:21" ht="27.9" customHeight="1" x14ac:dyDescent="0.25">
      <c r="A36" s="358"/>
      <c r="B36" s="414"/>
      <c r="C36" s="412"/>
      <c r="D36" s="315" t="e">
        <f>#REF!</f>
        <v>#REF!</v>
      </c>
      <c r="E36" s="316"/>
      <c r="F36" s="116"/>
      <c r="G36" s="408" t="e">
        <f>#REF!</f>
        <v>#REF!</v>
      </c>
      <c r="H36" s="408"/>
      <c r="I36" s="408"/>
    </row>
    <row r="37" spans="1:21" ht="27.9" customHeight="1" x14ac:dyDescent="0.25">
      <c r="A37" s="357" t="s">
        <v>119</v>
      </c>
      <c r="B37" s="402" t="s">
        <v>643</v>
      </c>
      <c r="C37" s="361" t="s">
        <v>198</v>
      </c>
      <c r="D37" s="315" t="e">
        <f>#REF!</f>
        <v>#REF!</v>
      </c>
      <c r="E37" s="316"/>
      <c r="F37" s="353" t="e">
        <f>D37-D38</f>
        <v>#REF!</v>
      </c>
      <c r="G37" s="353"/>
      <c r="H37" s="353"/>
      <c r="I37" s="116" t="s">
        <v>593</v>
      </c>
    </row>
    <row r="38" spans="1:21" ht="27.9" customHeight="1" x14ac:dyDescent="0.25">
      <c r="A38" s="358"/>
      <c r="B38" s="403"/>
      <c r="C38" s="361"/>
      <c r="D38" s="315" t="e">
        <f>#REF!</f>
        <v>#REF!</v>
      </c>
      <c r="E38" s="316"/>
      <c r="F38" s="116"/>
      <c r="G38" s="408" t="e">
        <f>#REF!</f>
        <v>#REF!</v>
      </c>
      <c r="H38" s="408"/>
      <c r="I38" s="408"/>
      <c r="T38" s="14"/>
      <c r="U38" s="14"/>
    </row>
    <row r="39" spans="1:21" ht="27.9" customHeight="1" x14ac:dyDescent="0.25">
      <c r="A39" s="357" t="s">
        <v>120</v>
      </c>
      <c r="B39" s="402" t="s">
        <v>724</v>
      </c>
      <c r="C39" s="361" t="s">
        <v>199</v>
      </c>
      <c r="D39" s="315" t="e">
        <f>#REF!</f>
        <v>#REF!</v>
      </c>
      <c r="E39" s="316"/>
      <c r="F39" s="353" t="e">
        <f>D39-D40</f>
        <v>#REF!</v>
      </c>
      <c r="G39" s="353"/>
      <c r="H39" s="353"/>
      <c r="I39" s="116" t="s">
        <v>593</v>
      </c>
    </row>
    <row r="40" spans="1:21" ht="27.9" customHeight="1" x14ac:dyDescent="0.25">
      <c r="A40" s="358"/>
      <c r="B40" s="403"/>
      <c r="C40" s="361"/>
      <c r="D40" s="315" t="e">
        <f>#REF!</f>
        <v>#REF!</v>
      </c>
      <c r="E40" s="316"/>
      <c r="F40" s="116"/>
      <c r="G40" s="408" t="e">
        <f>#REF!</f>
        <v>#REF!</v>
      </c>
      <c r="H40" s="408"/>
      <c r="I40" s="408"/>
    </row>
    <row r="41" spans="1:21" ht="27.9" customHeight="1" x14ac:dyDescent="0.25">
      <c r="A41" s="357" t="s">
        <v>121</v>
      </c>
      <c r="B41" s="402" t="s">
        <v>725</v>
      </c>
      <c r="C41" s="361" t="s">
        <v>200</v>
      </c>
      <c r="D41" s="315" t="e">
        <f>#REF!</f>
        <v>#REF!</v>
      </c>
      <c r="E41" s="316"/>
      <c r="F41" s="353" t="e">
        <f>D41-D42</f>
        <v>#REF!</v>
      </c>
      <c r="G41" s="353"/>
      <c r="H41" s="353"/>
      <c r="I41" s="116" t="s">
        <v>593</v>
      </c>
    </row>
    <row r="42" spans="1:21" ht="27.9" customHeight="1" x14ac:dyDescent="0.25">
      <c r="A42" s="358"/>
      <c r="B42" s="403"/>
      <c r="C42" s="361"/>
      <c r="D42" s="315" t="e">
        <f>#REF!</f>
        <v>#REF!</v>
      </c>
      <c r="E42" s="316"/>
      <c r="F42" s="116"/>
      <c r="G42" s="408" t="e">
        <f>#REF!</f>
        <v>#REF!</v>
      </c>
      <c r="H42" s="408"/>
      <c r="I42" s="408"/>
    </row>
    <row r="43" spans="1:21" ht="27.9" customHeight="1" x14ac:dyDescent="0.25">
      <c r="A43" s="357" t="s">
        <v>122</v>
      </c>
      <c r="B43" s="402" t="s">
        <v>644</v>
      </c>
      <c r="C43" s="361" t="s">
        <v>201</v>
      </c>
      <c r="D43" s="315" t="e">
        <f>#REF!</f>
        <v>#REF!</v>
      </c>
      <c r="E43" s="316"/>
      <c r="F43" s="353" t="e">
        <f>D43-D44</f>
        <v>#REF!</v>
      </c>
      <c r="G43" s="353"/>
      <c r="H43" s="353"/>
      <c r="I43" s="116" t="s">
        <v>593</v>
      </c>
    </row>
    <row r="44" spans="1:21" ht="27.9" customHeight="1" x14ac:dyDescent="0.25">
      <c r="A44" s="358"/>
      <c r="B44" s="403"/>
      <c r="C44" s="361"/>
      <c r="D44" s="315" t="e">
        <f>#REF!</f>
        <v>#REF!</v>
      </c>
      <c r="E44" s="316"/>
      <c r="F44" s="116"/>
      <c r="G44" s="408" t="e">
        <f>#REF!</f>
        <v>#REF!</v>
      </c>
      <c r="H44" s="408"/>
      <c r="I44" s="408"/>
    </row>
    <row r="45" spans="1:21" ht="27.9" customHeight="1" x14ac:dyDescent="0.25">
      <c r="A45" s="415" t="s">
        <v>456</v>
      </c>
      <c r="B45" s="312" t="s">
        <v>645</v>
      </c>
      <c r="C45" s="361" t="s">
        <v>202</v>
      </c>
      <c r="D45" s="315" t="e">
        <f>#REF!</f>
        <v>#REF!</v>
      </c>
      <c r="E45" s="316"/>
      <c r="F45" s="353" t="e">
        <f>D45-D46</f>
        <v>#REF!</v>
      </c>
      <c r="G45" s="353"/>
      <c r="H45" s="353"/>
      <c r="I45" s="116" t="s">
        <v>593</v>
      </c>
    </row>
    <row r="46" spans="1:21" ht="27.9" customHeight="1" x14ac:dyDescent="0.25">
      <c r="A46" s="415"/>
      <c r="B46" s="312"/>
      <c r="C46" s="361"/>
      <c r="D46" s="315" t="e">
        <f>#REF!</f>
        <v>#REF!</v>
      </c>
      <c r="E46" s="316"/>
      <c r="F46" s="116"/>
      <c r="G46" s="408" t="e">
        <f>#REF!</f>
        <v>#REF!</v>
      </c>
      <c r="H46" s="408"/>
      <c r="I46" s="408"/>
    </row>
    <row r="47" spans="1:21" ht="27.9" customHeight="1" x14ac:dyDescent="0.25">
      <c r="A47" s="379" t="s">
        <v>134</v>
      </c>
      <c r="B47" s="416" t="s">
        <v>103</v>
      </c>
      <c r="C47" s="366" t="s">
        <v>203</v>
      </c>
      <c r="D47" s="293" t="e">
        <f>D49+D51+D53+D55+D57+D59+D61+D66</f>
        <v>#REF!</v>
      </c>
      <c r="E47" s="293"/>
      <c r="F47" s="293" t="e">
        <f>D47-D48</f>
        <v>#REF!</v>
      </c>
      <c r="G47" s="293"/>
      <c r="H47" s="293"/>
      <c r="I47" s="158"/>
    </row>
    <row r="48" spans="1:21" ht="27.9" customHeight="1" x14ac:dyDescent="0.25">
      <c r="A48" s="379"/>
      <c r="B48" s="417"/>
      <c r="C48" s="366"/>
      <c r="D48" s="293" t="e">
        <f>D50+D52+D54+D56+D58+D60+D62+D67</f>
        <v>#REF!</v>
      </c>
      <c r="E48" s="293"/>
      <c r="F48" s="158"/>
      <c r="G48" s="293" t="e">
        <f>G50+G52+G54+G56+G58+G60+G62+G67</f>
        <v>#REF!</v>
      </c>
      <c r="H48" s="293"/>
      <c r="I48" s="293"/>
    </row>
    <row r="49" spans="1:9" ht="27.9" customHeight="1" x14ac:dyDescent="0.25">
      <c r="A49" s="359" t="s">
        <v>599</v>
      </c>
      <c r="B49" s="323" t="s">
        <v>726</v>
      </c>
      <c r="C49" s="361" t="s">
        <v>204</v>
      </c>
      <c r="D49" s="315" t="e">
        <f>#REF!</f>
        <v>#REF!</v>
      </c>
      <c r="E49" s="316"/>
      <c r="F49" s="353" t="e">
        <f>D49-D50</f>
        <v>#REF!</v>
      </c>
      <c r="G49" s="353"/>
      <c r="H49" s="353"/>
      <c r="I49" s="116" t="s">
        <v>593</v>
      </c>
    </row>
    <row r="50" spans="1:9" ht="27.9" customHeight="1" x14ac:dyDescent="0.25">
      <c r="A50" s="359"/>
      <c r="B50" s="323"/>
      <c r="C50" s="361"/>
      <c r="D50" s="315" t="e">
        <f>#REF!</f>
        <v>#REF!</v>
      </c>
      <c r="E50" s="316"/>
      <c r="F50" s="116"/>
      <c r="G50" s="408" t="e">
        <f>#REF!</f>
        <v>#REF!</v>
      </c>
      <c r="H50" s="408"/>
      <c r="I50" s="408"/>
    </row>
    <row r="51" spans="1:9" ht="27.9" customHeight="1" x14ac:dyDescent="0.25">
      <c r="A51" s="415" t="s">
        <v>116</v>
      </c>
      <c r="B51" s="360" t="s">
        <v>727</v>
      </c>
      <c r="C51" s="361" t="s">
        <v>205</v>
      </c>
      <c r="D51" s="315" t="e">
        <f>#REF!</f>
        <v>#REF!</v>
      </c>
      <c r="E51" s="316"/>
      <c r="F51" s="353" t="e">
        <f>D51-D52</f>
        <v>#REF!</v>
      </c>
      <c r="G51" s="353"/>
      <c r="H51" s="353"/>
      <c r="I51" s="116" t="s">
        <v>593</v>
      </c>
    </row>
    <row r="52" spans="1:9" ht="27.9" customHeight="1" x14ac:dyDescent="0.25">
      <c r="A52" s="415"/>
      <c r="B52" s="360"/>
      <c r="C52" s="361"/>
      <c r="D52" s="315" t="e">
        <f>#REF!</f>
        <v>#REF!</v>
      </c>
      <c r="E52" s="316"/>
      <c r="F52" s="116"/>
      <c r="G52" s="408" t="e">
        <f>#REF!</f>
        <v>#REF!</v>
      </c>
      <c r="H52" s="408"/>
      <c r="I52" s="408"/>
    </row>
    <row r="53" spans="1:9" ht="27.9" customHeight="1" x14ac:dyDescent="0.25">
      <c r="A53" s="415" t="s">
        <v>117</v>
      </c>
      <c r="B53" s="360" t="s">
        <v>728</v>
      </c>
      <c r="C53" s="361" t="s">
        <v>206</v>
      </c>
      <c r="D53" s="315" t="e">
        <f>#REF!</f>
        <v>#REF!</v>
      </c>
      <c r="E53" s="316"/>
      <c r="F53" s="353" t="e">
        <f>D53-D54</f>
        <v>#REF!</v>
      </c>
      <c r="G53" s="353"/>
      <c r="H53" s="353"/>
      <c r="I53" s="116" t="s">
        <v>593</v>
      </c>
    </row>
    <row r="54" spans="1:9" ht="27.9" customHeight="1" x14ac:dyDescent="0.25">
      <c r="A54" s="415"/>
      <c r="B54" s="360"/>
      <c r="C54" s="361"/>
      <c r="D54" s="315" t="e">
        <f>#REF!</f>
        <v>#REF!</v>
      </c>
      <c r="E54" s="316"/>
      <c r="F54" s="116"/>
      <c r="G54" s="408" t="e">
        <f>#REF!</f>
        <v>#REF!</v>
      </c>
      <c r="H54" s="408"/>
      <c r="I54" s="408"/>
    </row>
    <row r="55" spans="1:9" ht="27.9" customHeight="1" x14ac:dyDescent="0.25">
      <c r="A55" s="415" t="s">
        <v>118</v>
      </c>
      <c r="B55" s="360" t="s">
        <v>729</v>
      </c>
      <c r="C55" s="361" t="s">
        <v>207</v>
      </c>
      <c r="D55" s="315" t="e">
        <f>#REF!</f>
        <v>#REF!</v>
      </c>
      <c r="E55" s="316"/>
      <c r="F55" s="353" t="e">
        <f>D55-D56</f>
        <v>#REF!</v>
      </c>
      <c r="G55" s="353"/>
      <c r="H55" s="353"/>
      <c r="I55" s="116" t="s">
        <v>593</v>
      </c>
    </row>
    <row r="56" spans="1:9" ht="27.9" customHeight="1" x14ac:dyDescent="0.25">
      <c r="A56" s="415"/>
      <c r="B56" s="360"/>
      <c r="C56" s="361"/>
      <c r="D56" s="315" t="e">
        <f>#REF!</f>
        <v>#REF!</v>
      </c>
      <c r="E56" s="316"/>
      <c r="F56" s="116"/>
      <c r="G56" s="408" t="e">
        <f>#REF!</f>
        <v>#REF!</v>
      </c>
      <c r="H56" s="408"/>
      <c r="I56" s="408"/>
    </row>
    <row r="57" spans="1:9" ht="27.9" customHeight="1" x14ac:dyDescent="0.25">
      <c r="A57" s="415" t="s">
        <v>119</v>
      </c>
      <c r="B57" s="360" t="s">
        <v>646</v>
      </c>
      <c r="C57" s="361" t="s">
        <v>208</v>
      </c>
      <c r="D57" s="315" t="e">
        <f>#REF!</f>
        <v>#REF!</v>
      </c>
      <c r="E57" s="316"/>
      <c r="F57" s="353" t="e">
        <f>D57-D58</f>
        <v>#REF!</v>
      </c>
      <c r="G57" s="353"/>
      <c r="H57" s="353"/>
      <c r="I57" s="116" t="s">
        <v>593</v>
      </c>
    </row>
    <row r="58" spans="1:9" ht="27.9" customHeight="1" x14ac:dyDescent="0.25">
      <c r="A58" s="415"/>
      <c r="B58" s="360"/>
      <c r="C58" s="361"/>
      <c r="D58" s="315" t="e">
        <f>#REF!</f>
        <v>#REF!</v>
      </c>
      <c r="E58" s="316"/>
      <c r="F58" s="116"/>
      <c r="G58" s="408" t="e">
        <f>#REF!</f>
        <v>#REF!</v>
      </c>
      <c r="H58" s="408"/>
      <c r="I58" s="408"/>
    </row>
    <row r="59" spans="1:9" ht="27.9" customHeight="1" x14ac:dyDescent="0.25">
      <c r="A59" s="415" t="s">
        <v>323</v>
      </c>
      <c r="B59" s="360" t="s">
        <v>647</v>
      </c>
      <c r="C59" s="361" t="s">
        <v>209</v>
      </c>
      <c r="D59" s="315" t="e">
        <f>#REF!</f>
        <v>#REF!</v>
      </c>
      <c r="E59" s="316"/>
      <c r="F59" s="353" t="e">
        <f>D59-D60</f>
        <v>#REF!</v>
      </c>
      <c r="G59" s="353"/>
      <c r="H59" s="353"/>
      <c r="I59" s="116" t="s">
        <v>593</v>
      </c>
    </row>
    <row r="60" spans="1:9" ht="27.75" customHeight="1" x14ac:dyDescent="0.25">
      <c r="A60" s="415"/>
      <c r="B60" s="360"/>
      <c r="C60" s="361"/>
      <c r="D60" s="315" t="e">
        <f>#REF!</f>
        <v>#REF!</v>
      </c>
      <c r="E60" s="316"/>
      <c r="F60" s="116"/>
      <c r="G60" s="408" t="e">
        <f>#REF!</f>
        <v>#REF!</v>
      </c>
      <c r="H60" s="408"/>
      <c r="I60" s="408"/>
    </row>
    <row r="61" spans="1:9" ht="27.75" customHeight="1" x14ac:dyDescent="0.25">
      <c r="A61" s="415" t="s">
        <v>325</v>
      </c>
      <c r="B61" s="360" t="s">
        <v>730</v>
      </c>
      <c r="C61" s="361" t="s">
        <v>210</v>
      </c>
      <c r="D61" s="315" t="e">
        <f>#REF!</f>
        <v>#REF!</v>
      </c>
      <c r="E61" s="316"/>
      <c r="F61" s="353" t="e">
        <f>D61-D62</f>
        <v>#REF!</v>
      </c>
      <c r="G61" s="353"/>
      <c r="H61" s="353"/>
      <c r="I61" s="116" t="s">
        <v>593</v>
      </c>
    </row>
    <row r="62" spans="1:9" ht="27.75" customHeight="1" x14ac:dyDescent="0.25">
      <c r="A62" s="415"/>
      <c r="B62" s="360"/>
      <c r="C62" s="361"/>
      <c r="D62" s="315" t="e">
        <f>#REF!</f>
        <v>#REF!</v>
      </c>
      <c r="E62" s="316"/>
      <c r="F62" s="116"/>
      <c r="G62" s="408" t="e">
        <f>#REF!</f>
        <v>#REF!</v>
      </c>
      <c r="H62" s="408"/>
      <c r="I62" s="408"/>
    </row>
    <row r="63" spans="1:9" s="13" customFormat="1" ht="12.9" customHeight="1" x14ac:dyDescent="0.25">
      <c r="A63" s="294" t="str">
        <f>A1</f>
        <v xml:space="preserve">Ident. a </v>
      </c>
      <c r="B63" s="297" t="s">
        <v>635</v>
      </c>
      <c r="C63" s="97" t="s">
        <v>636</v>
      </c>
      <c r="D63" s="303" t="s">
        <v>637</v>
      </c>
      <c r="E63" s="303"/>
      <c r="F63" s="303"/>
      <c r="G63" s="303"/>
      <c r="H63" s="418" t="s">
        <v>521</v>
      </c>
      <c r="I63" s="419"/>
    </row>
    <row r="64" spans="1:9" s="13" customFormat="1" x14ac:dyDescent="0.25">
      <c r="A64" s="295"/>
      <c r="B64" s="298"/>
      <c r="C64" s="100" t="s">
        <v>522</v>
      </c>
      <c r="D64" s="99">
        <v>1</v>
      </c>
      <c r="E64" s="101" t="s">
        <v>714</v>
      </c>
      <c r="F64" s="354" t="s">
        <v>715</v>
      </c>
      <c r="G64" s="355"/>
      <c r="H64" s="420"/>
      <c r="I64" s="421"/>
    </row>
    <row r="65" spans="1:9" s="13" customFormat="1" ht="12.9" customHeight="1" x14ac:dyDescent="0.25">
      <c r="A65" s="296"/>
      <c r="B65" s="99" t="s">
        <v>454</v>
      </c>
      <c r="C65" s="102" t="s">
        <v>455</v>
      </c>
      <c r="D65" s="103"/>
      <c r="E65" s="143" t="s">
        <v>713</v>
      </c>
      <c r="F65" s="299"/>
      <c r="G65" s="301"/>
      <c r="H65" s="422" t="s">
        <v>721</v>
      </c>
      <c r="I65" s="423"/>
    </row>
    <row r="66" spans="1:9" ht="27.9" customHeight="1" x14ac:dyDescent="0.25">
      <c r="A66" s="415" t="s">
        <v>326</v>
      </c>
      <c r="B66" s="323" t="s">
        <v>731</v>
      </c>
      <c r="C66" s="361" t="s">
        <v>211</v>
      </c>
      <c r="D66" s="315" t="e">
        <f>#REF!</f>
        <v>#REF!</v>
      </c>
      <c r="E66" s="316"/>
      <c r="F66" s="353" t="e">
        <f>D66-D67</f>
        <v>#REF!</v>
      </c>
      <c r="G66" s="353"/>
      <c r="H66" s="353"/>
      <c r="I66" s="116" t="s">
        <v>593</v>
      </c>
    </row>
    <row r="67" spans="1:9" ht="27.9" customHeight="1" x14ac:dyDescent="0.25">
      <c r="A67" s="415"/>
      <c r="B67" s="323"/>
      <c r="C67" s="361"/>
      <c r="D67" s="315" t="e">
        <f>#REF!</f>
        <v>#REF!</v>
      </c>
      <c r="E67" s="316"/>
      <c r="F67" s="116"/>
      <c r="G67" s="408" t="e">
        <f>#REF!</f>
        <v>#REF!</v>
      </c>
      <c r="H67" s="408"/>
      <c r="I67" s="408"/>
    </row>
    <row r="68" spans="1:9" ht="27.9" customHeight="1" x14ac:dyDescent="0.25">
      <c r="A68" s="378" t="s">
        <v>108</v>
      </c>
      <c r="B68" s="290" t="s">
        <v>732</v>
      </c>
      <c r="C68" s="366" t="s">
        <v>212</v>
      </c>
      <c r="D68" s="293" t="e">
        <f>D70+D84+D103+D121</f>
        <v>#REF!</v>
      </c>
      <c r="E68" s="293"/>
      <c r="F68" s="293" t="e">
        <f>D68-D69</f>
        <v>#REF!</v>
      </c>
      <c r="G68" s="293"/>
      <c r="H68" s="293"/>
      <c r="I68" s="155"/>
    </row>
    <row r="69" spans="1:9" ht="27.9" customHeight="1" x14ac:dyDescent="0.25">
      <c r="A69" s="378"/>
      <c r="B69" s="290"/>
      <c r="C69" s="366"/>
      <c r="D69" s="293" t="e">
        <f>D71+D85+D104+D122</f>
        <v>#REF!</v>
      </c>
      <c r="E69" s="293"/>
      <c r="F69" s="155"/>
      <c r="G69" s="293" t="e">
        <f>G71+G85+G104+G122</f>
        <v>#REF!</v>
      </c>
      <c r="H69" s="293"/>
      <c r="I69" s="293"/>
    </row>
    <row r="70" spans="1:9" ht="27.9" customHeight="1" x14ac:dyDescent="0.25">
      <c r="A70" s="378" t="s">
        <v>109</v>
      </c>
      <c r="B70" s="290" t="s">
        <v>733</v>
      </c>
      <c r="C70" s="362" t="s">
        <v>213</v>
      </c>
      <c r="D70" s="293" t="e">
        <f>D72+D74+D76+D78+D80+D82</f>
        <v>#REF!</v>
      </c>
      <c r="E70" s="293"/>
      <c r="F70" s="293" t="e">
        <f>D70-D71</f>
        <v>#REF!</v>
      </c>
      <c r="G70" s="293"/>
      <c r="H70" s="293"/>
      <c r="I70" s="158"/>
    </row>
    <row r="71" spans="1:9" ht="27.9" customHeight="1" x14ac:dyDescent="0.25">
      <c r="A71" s="378"/>
      <c r="B71" s="290"/>
      <c r="C71" s="362"/>
      <c r="D71" s="293" t="e">
        <f>D73+D75+D77+D79+D81+D83</f>
        <v>#REF!</v>
      </c>
      <c r="E71" s="293"/>
      <c r="F71" s="158"/>
      <c r="G71" s="293" t="e">
        <f>G73+G75+G77+G79+G81+G83</f>
        <v>#REF!</v>
      </c>
      <c r="H71" s="293"/>
      <c r="I71" s="293"/>
    </row>
    <row r="72" spans="1:9" ht="27.9" customHeight="1" x14ac:dyDescent="0.25">
      <c r="A72" s="359" t="s">
        <v>139</v>
      </c>
      <c r="B72" s="312" t="s">
        <v>734</v>
      </c>
      <c r="C72" s="365" t="s">
        <v>214</v>
      </c>
      <c r="D72" s="315" t="e">
        <f>#REF!</f>
        <v>#REF!</v>
      </c>
      <c r="E72" s="316"/>
      <c r="F72" s="353" t="e">
        <f>D72-D73</f>
        <v>#REF!</v>
      </c>
      <c r="G72" s="353"/>
      <c r="H72" s="353"/>
      <c r="I72" s="116" t="s">
        <v>593</v>
      </c>
    </row>
    <row r="73" spans="1:9" ht="27.9" customHeight="1" x14ac:dyDescent="0.25">
      <c r="A73" s="359"/>
      <c r="B73" s="312"/>
      <c r="C73" s="365"/>
      <c r="D73" s="315" t="e">
        <f>#REF!</f>
        <v>#REF!</v>
      </c>
      <c r="E73" s="316"/>
      <c r="F73" s="116"/>
      <c r="G73" s="408" t="e">
        <f>#REF!</f>
        <v>#REF!</v>
      </c>
      <c r="H73" s="408"/>
      <c r="I73" s="408"/>
    </row>
    <row r="74" spans="1:9" ht="27.9" customHeight="1" x14ac:dyDescent="0.25">
      <c r="A74" s="415" t="s">
        <v>110</v>
      </c>
      <c r="B74" s="360" t="s">
        <v>735</v>
      </c>
      <c r="C74" s="361" t="s">
        <v>215</v>
      </c>
      <c r="D74" s="315" t="e">
        <f>#REF!</f>
        <v>#REF!</v>
      </c>
      <c r="E74" s="316"/>
      <c r="F74" s="353" t="e">
        <f>D74-D75</f>
        <v>#REF!</v>
      </c>
      <c r="G74" s="353"/>
      <c r="H74" s="353"/>
      <c r="I74" s="116" t="s">
        <v>593</v>
      </c>
    </row>
    <row r="75" spans="1:9" ht="27.9" customHeight="1" x14ac:dyDescent="0.25">
      <c r="A75" s="415"/>
      <c r="B75" s="360"/>
      <c r="C75" s="361"/>
      <c r="D75" s="315" t="e">
        <f>#REF!</f>
        <v>#REF!</v>
      </c>
      <c r="E75" s="316"/>
      <c r="F75" s="116"/>
      <c r="G75" s="408" t="e">
        <f>#REF!</f>
        <v>#REF!</v>
      </c>
      <c r="H75" s="408"/>
      <c r="I75" s="408"/>
    </row>
    <row r="76" spans="1:9" ht="27.9" customHeight="1" x14ac:dyDescent="0.25">
      <c r="A76" s="415" t="s">
        <v>324</v>
      </c>
      <c r="B76" s="363" t="s">
        <v>648</v>
      </c>
      <c r="C76" s="361" t="s">
        <v>216</v>
      </c>
      <c r="D76" s="315" t="e">
        <f>#REF!</f>
        <v>#REF!</v>
      </c>
      <c r="E76" s="316"/>
      <c r="F76" s="353" t="e">
        <f>D76-D77</f>
        <v>#REF!</v>
      </c>
      <c r="G76" s="353"/>
      <c r="H76" s="353"/>
      <c r="I76" s="116" t="s">
        <v>593</v>
      </c>
    </row>
    <row r="77" spans="1:9" ht="27.9" customHeight="1" x14ac:dyDescent="0.25">
      <c r="A77" s="415"/>
      <c r="B77" s="363"/>
      <c r="C77" s="361"/>
      <c r="D77" s="315" t="e">
        <f>#REF!</f>
        <v>#REF!</v>
      </c>
      <c r="E77" s="316"/>
      <c r="F77" s="116"/>
      <c r="G77" s="408" t="e">
        <f>#REF!</f>
        <v>#REF!</v>
      </c>
      <c r="H77" s="408"/>
      <c r="I77" s="408"/>
    </row>
    <row r="78" spans="1:9" ht="27.9" customHeight="1" x14ac:dyDescent="0.25">
      <c r="A78" s="415" t="s">
        <v>330</v>
      </c>
      <c r="B78" s="363" t="s">
        <v>649</v>
      </c>
      <c r="C78" s="361" t="s">
        <v>217</v>
      </c>
      <c r="D78" s="315" t="e">
        <f>#REF!</f>
        <v>#REF!</v>
      </c>
      <c r="E78" s="316"/>
      <c r="F78" s="353" t="e">
        <f>D78-D79</f>
        <v>#REF!</v>
      </c>
      <c r="G78" s="353"/>
      <c r="H78" s="353"/>
      <c r="I78" s="116" t="s">
        <v>593</v>
      </c>
    </row>
    <row r="79" spans="1:9" ht="27.9" customHeight="1" x14ac:dyDescent="0.25">
      <c r="A79" s="415"/>
      <c r="B79" s="363"/>
      <c r="C79" s="361"/>
      <c r="D79" s="315" t="e">
        <f>#REF!</f>
        <v>#REF!</v>
      </c>
      <c r="E79" s="316"/>
      <c r="F79" s="116"/>
      <c r="G79" s="408" t="e">
        <f>#REF!</f>
        <v>#REF!</v>
      </c>
      <c r="H79" s="408"/>
      <c r="I79" s="408"/>
    </row>
    <row r="80" spans="1:9" ht="27.9" customHeight="1" x14ac:dyDescent="0.25">
      <c r="A80" s="415" t="s">
        <v>331</v>
      </c>
      <c r="B80" s="312" t="s">
        <v>736</v>
      </c>
      <c r="C80" s="365" t="s">
        <v>218</v>
      </c>
      <c r="D80" s="315" t="e">
        <f>#REF!</f>
        <v>#REF!</v>
      </c>
      <c r="E80" s="316"/>
      <c r="F80" s="353" t="e">
        <f>D80-D81</f>
        <v>#REF!</v>
      </c>
      <c r="G80" s="353"/>
      <c r="H80" s="353"/>
      <c r="I80" s="116" t="s">
        <v>593</v>
      </c>
    </row>
    <row r="81" spans="1:9" ht="27.9" customHeight="1" x14ac:dyDescent="0.25">
      <c r="A81" s="415"/>
      <c r="B81" s="312"/>
      <c r="C81" s="365"/>
      <c r="D81" s="315" t="e">
        <f>#REF!</f>
        <v>#REF!</v>
      </c>
      <c r="E81" s="316"/>
      <c r="F81" s="116"/>
      <c r="G81" s="408" t="e">
        <f>#REF!</f>
        <v>#REF!</v>
      </c>
      <c r="H81" s="408"/>
      <c r="I81" s="408"/>
    </row>
    <row r="82" spans="1:9" ht="27.9" customHeight="1" x14ac:dyDescent="0.25">
      <c r="A82" s="415" t="s">
        <v>323</v>
      </c>
      <c r="B82" s="312" t="s">
        <v>737</v>
      </c>
      <c r="C82" s="361" t="s">
        <v>219</v>
      </c>
      <c r="D82" s="315" t="e">
        <f>#REF!</f>
        <v>#REF!</v>
      </c>
      <c r="E82" s="316"/>
      <c r="F82" s="353" t="e">
        <f>D82-D83</f>
        <v>#REF!</v>
      </c>
      <c r="G82" s="353"/>
      <c r="H82" s="353"/>
      <c r="I82" s="116" t="s">
        <v>593</v>
      </c>
    </row>
    <row r="83" spans="1:9" ht="27.9" customHeight="1" x14ac:dyDescent="0.25">
      <c r="A83" s="415"/>
      <c r="B83" s="312"/>
      <c r="C83" s="361"/>
      <c r="D83" s="315" t="e">
        <f>#REF!</f>
        <v>#REF!</v>
      </c>
      <c r="E83" s="316"/>
      <c r="F83" s="116"/>
      <c r="G83" s="408" t="e">
        <f>#REF!</f>
        <v>#REF!</v>
      </c>
      <c r="H83" s="408"/>
      <c r="I83" s="408"/>
    </row>
    <row r="84" spans="1:9" ht="27.9" customHeight="1" x14ac:dyDescent="0.25">
      <c r="A84" s="356" t="s">
        <v>140</v>
      </c>
      <c r="B84" s="290" t="s">
        <v>654</v>
      </c>
      <c r="C84" s="366" t="s">
        <v>220</v>
      </c>
      <c r="D84" s="293" t="e">
        <f>D86+D88+D90+D92+D97+D99+D101</f>
        <v>#REF!</v>
      </c>
      <c r="E84" s="293"/>
      <c r="F84" s="293" t="e">
        <f>D84-D85</f>
        <v>#REF!</v>
      </c>
      <c r="G84" s="293"/>
      <c r="H84" s="293"/>
      <c r="I84" s="158"/>
    </row>
    <row r="85" spans="1:9" ht="27.9" customHeight="1" x14ac:dyDescent="0.25">
      <c r="A85" s="356"/>
      <c r="B85" s="290"/>
      <c r="C85" s="366"/>
      <c r="D85" s="293" t="e">
        <f>D87+D89+D91+D93+D98+D100+D102</f>
        <v>#REF!</v>
      </c>
      <c r="E85" s="293"/>
      <c r="F85" s="158"/>
      <c r="G85" s="293" t="e">
        <f>G87+G89+G91+G93+G98+G100+G102</f>
        <v>#REF!</v>
      </c>
      <c r="H85" s="293"/>
      <c r="I85" s="293"/>
    </row>
    <row r="86" spans="1:9" ht="27.9" customHeight="1" x14ac:dyDescent="0.25">
      <c r="A86" s="359" t="s">
        <v>141</v>
      </c>
      <c r="B86" s="312" t="s">
        <v>650</v>
      </c>
      <c r="C86" s="361" t="s">
        <v>221</v>
      </c>
      <c r="D86" s="315" t="e">
        <f>#REF!</f>
        <v>#REF!</v>
      </c>
      <c r="E86" s="316"/>
      <c r="F86" s="353" t="e">
        <f>D86-D87</f>
        <v>#REF!</v>
      </c>
      <c r="G86" s="353"/>
      <c r="H86" s="353"/>
      <c r="I86" s="116" t="s">
        <v>593</v>
      </c>
    </row>
    <row r="87" spans="1:9" ht="27.9" customHeight="1" x14ac:dyDescent="0.25">
      <c r="A87" s="359"/>
      <c r="B87" s="312"/>
      <c r="C87" s="361"/>
      <c r="D87" s="315" t="e">
        <f>#REF!</f>
        <v>#REF!</v>
      </c>
      <c r="E87" s="316"/>
      <c r="F87" s="116"/>
      <c r="G87" s="408" t="e">
        <f>#REF!</f>
        <v>#REF!</v>
      </c>
      <c r="H87" s="408"/>
      <c r="I87" s="408"/>
    </row>
    <row r="88" spans="1:9" ht="27.9" customHeight="1" x14ac:dyDescent="0.25">
      <c r="A88" s="415" t="s">
        <v>310</v>
      </c>
      <c r="B88" s="312" t="s">
        <v>655</v>
      </c>
      <c r="C88" s="365" t="s">
        <v>222</v>
      </c>
      <c r="D88" s="315" t="e">
        <f>#REF!</f>
        <v>#REF!</v>
      </c>
      <c r="E88" s="316"/>
      <c r="F88" s="353" t="e">
        <f>D88-D89</f>
        <v>#REF!</v>
      </c>
      <c r="G88" s="353"/>
      <c r="H88" s="353"/>
      <c r="I88" s="116" t="s">
        <v>593</v>
      </c>
    </row>
    <row r="89" spans="1:9" ht="27.9" customHeight="1" x14ac:dyDescent="0.25">
      <c r="A89" s="415"/>
      <c r="B89" s="312"/>
      <c r="C89" s="365"/>
      <c r="D89" s="315" t="e">
        <f>#REF!</f>
        <v>#REF!</v>
      </c>
      <c r="E89" s="316"/>
      <c r="F89" s="116"/>
      <c r="G89" s="408" t="e">
        <f>#REF!</f>
        <v>#REF!</v>
      </c>
      <c r="H89" s="408"/>
      <c r="I89" s="408"/>
    </row>
    <row r="90" spans="1:9" ht="27.9" customHeight="1" x14ac:dyDescent="0.25">
      <c r="A90" s="415" t="s">
        <v>309</v>
      </c>
      <c r="B90" s="360" t="s">
        <v>738</v>
      </c>
      <c r="C90" s="361" t="s">
        <v>223</v>
      </c>
      <c r="D90" s="315" t="e">
        <f>#REF!</f>
        <v>#REF!</v>
      </c>
      <c r="E90" s="316"/>
      <c r="F90" s="353" t="e">
        <f>D90-D91</f>
        <v>#REF!</v>
      </c>
      <c r="G90" s="353"/>
      <c r="H90" s="353"/>
      <c r="I90" s="116" t="s">
        <v>593</v>
      </c>
    </row>
    <row r="91" spans="1:9" ht="27.75" customHeight="1" x14ac:dyDescent="0.25">
      <c r="A91" s="415"/>
      <c r="B91" s="360"/>
      <c r="C91" s="361"/>
      <c r="D91" s="315" t="e">
        <f>#REF!</f>
        <v>#REF!</v>
      </c>
      <c r="E91" s="316"/>
      <c r="F91" s="116"/>
      <c r="G91" s="408" t="e">
        <f>#REF!</f>
        <v>#REF!</v>
      </c>
      <c r="H91" s="408"/>
      <c r="I91" s="408"/>
    </row>
    <row r="92" spans="1:9" ht="27.75" customHeight="1" x14ac:dyDescent="0.25">
      <c r="A92" s="415" t="s">
        <v>311</v>
      </c>
      <c r="B92" s="360" t="s">
        <v>651</v>
      </c>
      <c r="C92" s="361" t="s">
        <v>224</v>
      </c>
      <c r="D92" s="315" t="e">
        <f>#REF!</f>
        <v>#REF!</v>
      </c>
      <c r="E92" s="316"/>
      <c r="F92" s="353" t="e">
        <f>D92-D93</f>
        <v>#REF!</v>
      </c>
      <c r="G92" s="353"/>
      <c r="H92" s="353"/>
      <c r="I92" s="116" t="s">
        <v>593</v>
      </c>
    </row>
    <row r="93" spans="1:9" ht="27.75" customHeight="1" x14ac:dyDescent="0.25">
      <c r="A93" s="415"/>
      <c r="B93" s="360"/>
      <c r="C93" s="361"/>
      <c r="D93" s="315" t="e">
        <f>#REF!</f>
        <v>#REF!</v>
      </c>
      <c r="E93" s="316"/>
      <c r="F93" s="116"/>
      <c r="G93" s="408" t="e">
        <f>#REF!</f>
        <v>#REF!</v>
      </c>
      <c r="H93" s="408"/>
      <c r="I93" s="408"/>
    </row>
    <row r="94" spans="1:9" s="13" customFormat="1" ht="12.9" customHeight="1" x14ac:dyDescent="0.25">
      <c r="A94" s="294" t="str">
        <f>A1</f>
        <v xml:space="preserve">Ident. a </v>
      </c>
      <c r="B94" s="297" t="s">
        <v>635</v>
      </c>
      <c r="C94" s="97" t="s">
        <v>636</v>
      </c>
      <c r="D94" s="303" t="s">
        <v>637</v>
      </c>
      <c r="E94" s="303"/>
      <c r="F94" s="303"/>
      <c r="G94" s="303"/>
      <c r="H94" s="418" t="s">
        <v>521</v>
      </c>
      <c r="I94" s="419"/>
    </row>
    <row r="95" spans="1:9" s="13" customFormat="1" x14ac:dyDescent="0.25">
      <c r="A95" s="295"/>
      <c r="B95" s="298"/>
      <c r="C95" s="100" t="s">
        <v>522</v>
      </c>
      <c r="D95" s="99">
        <v>1</v>
      </c>
      <c r="E95" s="101" t="s">
        <v>714</v>
      </c>
      <c r="F95" s="354" t="s">
        <v>715</v>
      </c>
      <c r="G95" s="355"/>
      <c r="H95" s="420"/>
      <c r="I95" s="421"/>
    </row>
    <row r="96" spans="1:9" s="13" customFormat="1" ht="12.9" customHeight="1" x14ac:dyDescent="0.25">
      <c r="A96" s="296"/>
      <c r="B96" s="99" t="s">
        <v>454</v>
      </c>
      <c r="C96" s="102" t="s">
        <v>455</v>
      </c>
      <c r="D96" s="103"/>
      <c r="E96" s="143" t="s">
        <v>713</v>
      </c>
      <c r="F96" s="299"/>
      <c r="G96" s="301"/>
      <c r="H96" s="422" t="s">
        <v>739</v>
      </c>
      <c r="I96" s="423"/>
    </row>
    <row r="97" spans="1:9" ht="27.9" customHeight="1" x14ac:dyDescent="0.25">
      <c r="A97" s="415" t="s">
        <v>308</v>
      </c>
      <c r="B97" s="363" t="s">
        <v>477</v>
      </c>
      <c r="C97" s="361" t="s">
        <v>225</v>
      </c>
      <c r="D97" s="315" t="e">
        <f>#REF!</f>
        <v>#REF!</v>
      </c>
      <c r="E97" s="316"/>
      <c r="F97" s="353" t="e">
        <f>D97-D98</f>
        <v>#REF!</v>
      </c>
      <c r="G97" s="353"/>
      <c r="H97" s="353"/>
      <c r="I97" s="116" t="s">
        <v>593</v>
      </c>
    </row>
    <row r="98" spans="1:9" ht="27.9" customHeight="1" x14ac:dyDescent="0.25">
      <c r="A98" s="415"/>
      <c r="B98" s="363"/>
      <c r="C98" s="361"/>
      <c r="D98" s="315" t="e">
        <f>#REF!</f>
        <v>#REF!</v>
      </c>
      <c r="E98" s="316"/>
      <c r="F98" s="116"/>
      <c r="G98" s="408" t="e">
        <f>#REF!</f>
        <v>#REF!</v>
      </c>
      <c r="H98" s="408"/>
      <c r="I98" s="408"/>
    </row>
    <row r="99" spans="1:9" ht="27.9" customHeight="1" x14ac:dyDescent="0.25">
      <c r="A99" s="415" t="s">
        <v>126</v>
      </c>
      <c r="B99" s="312" t="s">
        <v>652</v>
      </c>
      <c r="C99" s="361" t="s">
        <v>226</v>
      </c>
      <c r="D99" s="315" t="e">
        <f>#REF!</f>
        <v>#REF!</v>
      </c>
      <c r="E99" s="316"/>
      <c r="F99" s="353" t="e">
        <f>D99-D100</f>
        <v>#REF!</v>
      </c>
      <c r="G99" s="353"/>
      <c r="H99" s="353"/>
      <c r="I99" s="116" t="s">
        <v>593</v>
      </c>
    </row>
    <row r="100" spans="1:9" ht="27.9" customHeight="1" x14ac:dyDescent="0.25">
      <c r="A100" s="415"/>
      <c r="B100" s="312"/>
      <c r="C100" s="361"/>
      <c r="D100" s="315" t="e">
        <f>#REF!</f>
        <v>#REF!</v>
      </c>
      <c r="E100" s="316"/>
      <c r="F100" s="116"/>
      <c r="G100" s="408" t="e">
        <f>#REF!</f>
        <v>#REF!</v>
      </c>
      <c r="H100" s="408"/>
      <c r="I100" s="408"/>
    </row>
    <row r="101" spans="1:9" ht="27.9" customHeight="1" x14ac:dyDescent="0.25">
      <c r="A101" s="415" t="s">
        <v>690</v>
      </c>
      <c r="B101" s="312" t="s">
        <v>740</v>
      </c>
      <c r="C101" s="361" t="s">
        <v>294</v>
      </c>
      <c r="D101" s="315" t="e">
        <f>#REF!</f>
        <v>#REF!</v>
      </c>
      <c r="E101" s="316"/>
      <c r="F101" s="353" t="e">
        <f>D101-D102</f>
        <v>#REF!</v>
      </c>
      <c r="G101" s="353"/>
      <c r="H101" s="353"/>
      <c r="I101" s="116" t="s">
        <v>593</v>
      </c>
    </row>
    <row r="102" spans="1:9" ht="27.9" customHeight="1" x14ac:dyDescent="0.25">
      <c r="A102" s="415"/>
      <c r="B102" s="312"/>
      <c r="C102" s="361"/>
      <c r="D102" s="315" t="e">
        <f>#REF!</f>
        <v>#REF!</v>
      </c>
      <c r="E102" s="316"/>
      <c r="F102" s="116"/>
      <c r="G102" s="408" t="e">
        <f>#REF!</f>
        <v>#REF!</v>
      </c>
      <c r="H102" s="408"/>
      <c r="I102" s="408"/>
    </row>
    <row r="103" spans="1:9" ht="27.9" customHeight="1" x14ac:dyDescent="0.25">
      <c r="A103" s="356" t="s">
        <v>123</v>
      </c>
      <c r="B103" s="290" t="s">
        <v>656</v>
      </c>
      <c r="C103" s="366" t="s">
        <v>227</v>
      </c>
      <c r="D103" s="293" t="e">
        <f>D105+D107+D109+D111+D113+D115+D117+D119</f>
        <v>#REF!</v>
      </c>
      <c r="E103" s="293"/>
      <c r="F103" s="293" t="e">
        <f>D103-D104</f>
        <v>#REF!</v>
      </c>
      <c r="G103" s="293"/>
      <c r="H103" s="293"/>
      <c r="I103" s="158"/>
    </row>
    <row r="104" spans="1:9" ht="27.9" customHeight="1" x14ac:dyDescent="0.25">
      <c r="A104" s="356"/>
      <c r="B104" s="290"/>
      <c r="C104" s="366"/>
      <c r="D104" s="293" t="e">
        <f>D106+D108+D110+D112+D114+D116+D118+D120</f>
        <v>#REF!</v>
      </c>
      <c r="E104" s="293"/>
      <c r="F104" s="158"/>
      <c r="G104" s="293" t="e">
        <f>G106+G108+G110+G112+G114+G116+G118+G120</f>
        <v>#REF!</v>
      </c>
      <c r="H104" s="293"/>
      <c r="I104" s="293"/>
    </row>
    <row r="105" spans="1:9" ht="27.9" customHeight="1" x14ac:dyDescent="0.25">
      <c r="A105" s="359" t="s">
        <v>143</v>
      </c>
      <c r="B105" s="344" t="s">
        <v>653</v>
      </c>
      <c r="C105" s="365" t="s">
        <v>228</v>
      </c>
      <c r="D105" s="315" t="e">
        <f>#REF!</f>
        <v>#REF!</v>
      </c>
      <c r="E105" s="316"/>
      <c r="F105" s="353" t="e">
        <f>D105-D106</f>
        <v>#REF!</v>
      </c>
      <c r="G105" s="353"/>
      <c r="H105" s="353"/>
      <c r="I105" s="116" t="s">
        <v>593</v>
      </c>
    </row>
    <row r="106" spans="1:9" ht="27.9" customHeight="1" x14ac:dyDescent="0.25">
      <c r="A106" s="359"/>
      <c r="B106" s="345"/>
      <c r="C106" s="365"/>
      <c r="D106" s="315" t="e">
        <f>#REF!</f>
        <v>#REF!</v>
      </c>
      <c r="E106" s="316"/>
      <c r="F106" s="116"/>
      <c r="G106" s="408" t="e">
        <f>#REF!</f>
        <v>#REF!</v>
      </c>
      <c r="H106" s="408"/>
      <c r="I106" s="408"/>
    </row>
    <row r="107" spans="1:9" ht="27.9" customHeight="1" x14ac:dyDescent="0.25">
      <c r="A107" s="415" t="s">
        <v>310</v>
      </c>
      <c r="B107" s="312" t="s">
        <v>655</v>
      </c>
      <c r="C107" s="361" t="s">
        <v>229</v>
      </c>
      <c r="D107" s="315" t="e">
        <f>#REF!</f>
        <v>#REF!</v>
      </c>
      <c r="E107" s="316"/>
      <c r="F107" s="353" t="e">
        <f>D107-D108</f>
        <v>#REF!</v>
      </c>
      <c r="G107" s="353"/>
      <c r="H107" s="353"/>
      <c r="I107" s="116" t="s">
        <v>593</v>
      </c>
    </row>
    <row r="108" spans="1:9" ht="27.9" customHeight="1" x14ac:dyDescent="0.25">
      <c r="A108" s="415"/>
      <c r="B108" s="312"/>
      <c r="C108" s="361"/>
      <c r="D108" s="315" t="e">
        <f>#REF!</f>
        <v>#REF!</v>
      </c>
      <c r="E108" s="316"/>
      <c r="F108" s="116"/>
      <c r="G108" s="408" t="e">
        <f>#REF!</f>
        <v>#REF!</v>
      </c>
      <c r="H108" s="408"/>
      <c r="I108" s="408"/>
    </row>
    <row r="109" spans="1:9" ht="27.9" customHeight="1" x14ac:dyDescent="0.25">
      <c r="A109" s="415" t="s">
        <v>309</v>
      </c>
      <c r="B109" s="360" t="s">
        <v>741</v>
      </c>
      <c r="C109" s="361" t="s">
        <v>230</v>
      </c>
      <c r="D109" s="315" t="e">
        <f>#REF!</f>
        <v>#REF!</v>
      </c>
      <c r="E109" s="316"/>
      <c r="F109" s="353" t="e">
        <f>D109-D110</f>
        <v>#REF!</v>
      </c>
      <c r="G109" s="353"/>
      <c r="H109" s="353"/>
      <c r="I109" s="116" t="s">
        <v>593</v>
      </c>
    </row>
    <row r="110" spans="1:9" ht="27.9" customHeight="1" x14ac:dyDescent="0.25">
      <c r="A110" s="415"/>
      <c r="B110" s="360"/>
      <c r="C110" s="361"/>
      <c r="D110" s="315" t="e">
        <f>#REF!</f>
        <v>#REF!</v>
      </c>
      <c r="E110" s="316"/>
      <c r="F110" s="116"/>
      <c r="G110" s="408" t="e">
        <f>#REF!</f>
        <v>#REF!</v>
      </c>
      <c r="H110" s="408"/>
      <c r="I110" s="408"/>
    </row>
    <row r="111" spans="1:9" ht="27.9" customHeight="1" x14ac:dyDescent="0.25">
      <c r="A111" s="415" t="s">
        <v>311</v>
      </c>
      <c r="B111" s="363" t="s">
        <v>666</v>
      </c>
      <c r="C111" s="361" t="s">
        <v>231</v>
      </c>
      <c r="D111" s="315" t="e">
        <f>#REF!</f>
        <v>#REF!</v>
      </c>
      <c r="E111" s="316"/>
      <c r="F111" s="353" t="e">
        <f>D111-D112</f>
        <v>#REF!</v>
      </c>
      <c r="G111" s="353"/>
      <c r="H111" s="353"/>
      <c r="I111" s="116" t="s">
        <v>593</v>
      </c>
    </row>
    <row r="112" spans="1:9" ht="27.9" customHeight="1" x14ac:dyDescent="0.25">
      <c r="A112" s="415"/>
      <c r="B112" s="363"/>
      <c r="C112" s="361"/>
      <c r="D112" s="315" t="e">
        <f>#REF!</f>
        <v>#REF!</v>
      </c>
      <c r="E112" s="316"/>
      <c r="F112" s="116"/>
      <c r="G112" s="408" t="e">
        <f>#REF!</f>
        <v>#REF!</v>
      </c>
      <c r="H112" s="408"/>
      <c r="I112" s="408"/>
    </row>
    <row r="113" spans="1:9" ht="27.9" customHeight="1" x14ac:dyDescent="0.25">
      <c r="A113" s="415" t="s">
        <v>308</v>
      </c>
      <c r="B113" s="363" t="s">
        <v>478</v>
      </c>
      <c r="C113" s="361" t="s">
        <v>232</v>
      </c>
      <c r="D113" s="315" t="e">
        <f>#REF!</f>
        <v>#REF!</v>
      </c>
      <c r="E113" s="316"/>
      <c r="F113" s="353" t="e">
        <f>D113-D114</f>
        <v>#REF!</v>
      </c>
      <c r="G113" s="353"/>
      <c r="H113" s="353"/>
      <c r="I113" s="116" t="s">
        <v>593</v>
      </c>
    </row>
    <row r="114" spans="1:9" ht="27.9" customHeight="1" x14ac:dyDescent="0.25">
      <c r="A114" s="415"/>
      <c r="B114" s="363"/>
      <c r="C114" s="361"/>
      <c r="D114" s="315" t="e">
        <f>#REF!</f>
        <v>#REF!</v>
      </c>
      <c r="E114" s="316"/>
      <c r="F114" s="116"/>
      <c r="G114" s="408" t="e">
        <f>#REF!</f>
        <v>#REF!</v>
      </c>
      <c r="H114" s="408"/>
      <c r="I114" s="408"/>
    </row>
    <row r="115" spans="1:9" ht="27.9" customHeight="1" x14ac:dyDescent="0.25">
      <c r="A115" s="415" t="s">
        <v>312</v>
      </c>
      <c r="B115" s="360" t="s">
        <v>742</v>
      </c>
      <c r="C115" s="361" t="s">
        <v>233</v>
      </c>
      <c r="D115" s="315" t="e">
        <f>#REF!</f>
        <v>#REF!</v>
      </c>
      <c r="E115" s="316"/>
      <c r="F115" s="353" t="e">
        <f>D115-D116</f>
        <v>#REF!</v>
      </c>
      <c r="G115" s="353"/>
      <c r="H115" s="353"/>
      <c r="I115" s="116" t="s">
        <v>593</v>
      </c>
    </row>
    <row r="116" spans="1:9" ht="27.9" customHeight="1" x14ac:dyDescent="0.25">
      <c r="A116" s="415"/>
      <c r="B116" s="360"/>
      <c r="C116" s="361"/>
      <c r="D116" s="315" t="e">
        <f>#REF!</f>
        <v>#REF!</v>
      </c>
      <c r="E116" s="316"/>
      <c r="F116" s="116"/>
      <c r="G116" s="408" t="e">
        <f>#REF!</f>
        <v>#REF!</v>
      </c>
      <c r="H116" s="408"/>
      <c r="I116" s="408"/>
    </row>
    <row r="117" spans="1:9" ht="27.9" customHeight="1" x14ac:dyDescent="0.25">
      <c r="A117" s="415" t="s">
        <v>307</v>
      </c>
      <c r="B117" s="360" t="s">
        <v>667</v>
      </c>
      <c r="C117" s="361" t="s">
        <v>234</v>
      </c>
      <c r="D117" s="315" t="e">
        <f>#REF!</f>
        <v>#REF!</v>
      </c>
      <c r="E117" s="316"/>
      <c r="F117" s="353" t="e">
        <f>D117-D118</f>
        <v>#REF!</v>
      </c>
      <c r="G117" s="353"/>
      <c r="H117" s="353"/>
      <c r="I117" s="116" t="s">
        <v>593</v>
      </c>
    </row>
    <row r="118" spans="1:9" ht="27.9" customHeight="1" x14ac:dyDescent="0.25">
      <c r="A118" s="415"/>
      <c r="B118" s="360"/>
      <c r="C118" s="361"/>
      <c r="D118" s="315" t="e">
        <f>#REF!</f>
        <v>#REF!</v>
      </c>
      <c r="E118" s="316"/>
      <c r="F118" s="116"/>
      <c r="G118" s="408" t="e">
        <f>#REF!</f>
        <v>#REF!</v>
      </c>
      <c r="H118" s="408"/>
      <c r="I118" s="408"/>
    </row>
    <row r="119" spans="1:9" ht="27.9" customHeight="1" x14ac:dyDescent="0.25">
      <c r="A119" s="415" t="s">
        <v>499</v>
      </c>
      <c r="B119" s="360" t="s">
        <v>668</v>
      </c>
      <c r="C119" s="361" t="s">
        <v>235</v>
      </c>
      <c r="D119" s="315" t="e">
        <f>#REF!</f>
        <v>#REF!</v>
      </c>
      <c r="E119" s="316"/>
      <c r="F119" s="353" t="e">
        <f>D119-D120</f>
        <v>#REF!</v>
      </c>
      <c r="G119" s="353"/>
      <c r="H119" s="353"/>
      <c r="I119" s="116" t="s">
        <v>593</v>
      </c>
    </row>
    <row r="120" spans="1:9" ht="27.9" customHeight="1" x14ac:dyDescent="0.25">
      <c r="A120" s="415"/>
      <c r="B120" s="360"/>
      <c r="C120" s="361"/>
      <c r="D120" s="315" t="e">
        <f>#REF!</f>
        <v>#REF!</v>
      </c>
      <c r="E120" s="316"/>
      <c r="F120" s="116"/>
      <c r="G120" s="408" t="e">
        <f>#REF!</f>
        <v>#REF!</v>
      </c>
      <c r="H120" s="408"/>
      <c r="I120" s="408"/>
    </row>
    <row r="121" spans="1:9" ht="27.9" customHeight="1" x14ac:dyDescent="0.25">
      <c r="A121" s="356" t="s">
        <v>144</v>
      </c>
      <c r="B121" s="364" t="s">
        <v>743</v>
      </c>
      <c r="C121" s="362" t="s">
        <v>236</v>
      </c>
      <c r="D121" s="307" t="e">
        <f>D123+D128+D130+D132+D134</f>
        <v>#REF!</v>
      </c>
      <c r="E121" s="308"/>
      <c r="F121" s="307" t="e">
        <f>D121-D122</f>
        <v>#REF!</v>
      </c>
      <c r="G121" s="325"/>
      <c r="H121" s="308"/>
      <c r="I121" s="155"/>
    </row>
    <row r="122" spans="1:9" ht="27.75" customHeight="1" x14ac:dyDescent="0.25">
      <c r="A122" s="356"/>
      <c r="B122" s="364"/>
      <c r="C122" s="362"/>
      <c r="D122" s="307" t="e">
        <f>D124+D129+D131+D133+D135</f>
        <v>#REF!</v>
      </c>
      <c r="E122" s="308"/>
      <c r="F122" s="155"/>
      <c r="G122" s="307" t="e">
        <f>G124+G129+G131+G133+G135</f>
        <v>#REF!</v>
      </c>
      <c r="H122" s="325"/>
      <c r="I122" s="308"/>
    </row>
    <row r="123" spans="1:9" ht="27.9" customHeight="1" x14ac:dyDescent="0.25">
      <c r="A123" s="359" t="s">
        <v>145</v>
      </c>
      <c r="B123" s="360" t="s">
        <v>744</v>
      </c>
      <c r="C123" s="361" t="s">
        <v>237</v>
      </c>
      <c r="D123" s="315" t="e">
        <f>#REF!</f>
        <v>#REF!</v>
      </c>
      <c r="E123" s="316"/>
      <c r="F123" s="353" t="e">
        <f>D123-D124</f>
        <v>#REF!</v>
      </c>
      <c r="G123" s="353"/>
      <c r="H123" s="353"/>
      <c r="I123" s="116" t="s">
        <v>593</v>
      </c>
    </row>
    <row r="124" spans="1:9" ht="27.75" customHeight="1" x14ac:dyDescent="0.25">
      <c r="A124" s="359"/>
      <c r="B124" s="360"/>
      <c r="C124" s="361"/>
      <c r="D124" s="315" t="e">
        <f>#REF!</f>
        <v>#REF!</v>
      </c>
      <c r="E124" s="316"/>
      <c r="F124" s="116"/>
      <c r="G124" s="408" t="e">
        <f>#REF!</f>
        <v>#REF!</v>
      </c>
      <c r="H124" s="408"/>
      <c r="I124" s="408"/>
    </row>
    <row r="125" spans="1:9" s="13" customFormat="1" ht="12.9" customHeight="1" x14ac:dyDescent="0.25">
      <c r="A125" s="294" t="str">
        <f>A1</f>
        <v xml:space="preserve">Ident. a </v>
      </c>
      <c r="B125" s="297" t="s">
        <v>635</v>
      </c>
      <c r="C125" s="97" t="s">
        <v>636</v>
      </c>
      <c r="D125" s="303" t="s">
        <v>637</v>
      </c>
      <c r="E125" s="303"/>
      <c r="F125" s="303"/>
      <c r="G125" s="303"/>
      <c r="H125" s="418" t="s">
        <v>521</v>
      </c>
      <c r="I125" s="419"/>
    </row>
    <row r="126" spans="1:9" s="13" customFormat="1" x14ac:dyDescent="0.25">
      <c r="A126" s="295"/>
      <c r="B126" s="298"/>
      <c r="C126" s="100" t="s">
        <v>522</v>
      </c>
      <c r="D126" s="99">
        <v>1</v>
      </c>
      <c r="E126" s="101" t="s">
        <v>714</v>
      </c>
      <c r="F126" s="354" t="s">
        <v>715</v>
      </c>
      <c r="G126" s="355"/>
      <c r="H126" s="420"/>
      <c r="I126" s="421"/>
    </row>
    <row r="127" spans="1:9" s="13" customFormat="1" ht="12.9" customHeight="1" x14ac:dyDescent="0.25">
      <c r="A127" s="296"/>
      <c r="B127" s="99" t="s">
        <v>454</v>
      </c>
      <c r="C127" s="102" t="s">
        <v>455</v>
      </c>
      <c r="D127" s="103"/>
      <c r="E127" s="143" t="s">
        <v>713</v>
      </c>
      <c r="F127" s="299"/>
      <c r="G127" s="301"/>
      <c r="H127" s="422" t="s">
        <v>721</v>
      </c>
      <c r="I127" s="423"/>
    </row>
    <row r="128" spans="1:9" ht="27.9" customHeight="1" x14ac:dyDescent="0.25">
      <c r="A128" s="415" t="s">
        <v>116</v>
      </c>
      <c r="B128" s="360" t="s">
        <v>669</v>
      </c>
      <c r="C128" s="361" t="s">
        <v>238</v>
      </c>
      <c r="D128" s="315" t="e">
        <f>#REF!</f>
        <v>#REF!</v>
      </c>
      <c r="E128" s="316"/>
      <c r="F128" s="353" t="e">
        <f>D128-D129</f>
        <v>#REF!</v>
      </c>
      <c r="G128" s="353"/>
      <c r="H128" s="353"/>
      <c r="I128" s="116" t="s">
        <v>593</v>
      </c>
    </row>
    <row r="129" spans="1:9" ht="27.75" customHeight="1" x14ac:dyDescent="0.25">
      <c r="A129" s="415"/>
      <c r="B129" s="360"/>
      <c r="C129" s="361"/>
      <c r="D129" s="315" t="e">
        <f>#REF!</f>
        <v>#REF!</v>
      </c>
      <c r="E129" s="316"/>
      <c r="F129" s="116"/>
      <c r="G129" s="408" t="e">
        <f>#REF!</f>
        <v>#REF!</v>
      </c>
      <c r="H129" s="408"/>
      <c r="I129" s="408"/>
    </row>
    <row r="130" spans="1:9" ht="27.9" customHeight="1" x14ac:dyDescent="0.25">
      <c r="A130" s="415" t="s">
        <v>117</v>
      </c>
      <c r="B130" s="360" t="s">
        <v>745</v>
      </c>
      <c r="C130" s="361" t="s">
        <v>239</v>
      </c>
      <c r="D130" s="315" t="e">
        <f>#REF!</f>
        <v>#REF!</v>
      </c>
      <c r="E130" s="316"/>
      <c r="F130" s="353" t="e">
        <f>D130-D131</f>
        <v>#REF!</v>
      </c>
      <c r="G130" s="353"/>
      <c r="H130" s="353"/>
      <c r="I130" s="116" t="s">
        <v>593</v>
      </c>
    </row>
    <row r="131" spans="1:9" ht="27.75" customHeight="1" x14ac:dyDescent="0.25">
      <c r="A131" s="415"/>
      <c r="B131" s="360"/>
      <c r="C131" s="361"/>
      <c r="D131" s="315" t="e">
        <f>#REF!</f>
        <v>#REF!</v>
      </c>
      <c r="E131" s="316"/>
      <c r="F131" s="116"/>
      <c r="G131" s="408" t="e">
        <f>#REF!</f>
        <v>#REF!</v>
      </c>
      <c r="H131" s="408"/>
      <c r="I131" s="408"/>
    </row>
    <row r="132" spans="1:9" ht="27.9" customHeight="1" x14ac:dyDescent="0.25">
      <c r="A132" s="415" t="s">
        <v>118</v>
      </c>
      <c r="B132" s="360" t="s">
        <v>746</v>
      </c>
      <c r="C132" s="361" t="s">
        <v>240</v>
      </c>
      <c r="D132" s="315" t="e">
        <f>#REF!</f>
        <v>#REF!</v>
      </c>
      <c r="E132" s="316"/>
      <c r="F132" s="353" t="e">
        <f>D132-D133</f>
        <v>#REF!</v>
      </c>
      <c r="G132" s="353"/>
      <c r="H132" s="353"/>
      <c r="I132" s="116" t="s">
        <v>593</v>
      </c>
    </row>
    <row r="133" spans="1:9" ht="27.75" customHeight="1" x14ac:dyDescent="0.25">
      <c r="A133" s="415"/>
      <c r="B133" s="360"/>
      <c r="C133" s="361"/>
      <c r="D133" s="315" t="e">
        <f>#REF!</f>
        <v>#REF!</v>
      </c>
      <c r="E133" s="316"/>
      <c r="F133" s="116"/>
      <c r="G133" s="408" t="e">
        <f>#REF!</f>
        <v>#REF!</v>
      </c>
      <c r="H133" s="408"/>
      <c r="I133" s="408"/>
    </row>
    <row r="134" spans="1:9" ht="27.9" customHeight="1" x14ac:dyDescent="0.25">
      <c r="A134" s="415" t="s">
        <v>332</v>
      </c>
      <c r="B134" s="360" t="s">
        <v>670</v>
      </c>
      <c r="C134" s="361" t="s">
        <v>241</v>
      </c>
      <c r="D134" s="315" t="e">
        <f>#REF!</f>
        <v>#REF!</v>
      </c>
      <c r="E134" s="316"/>
      <c r="F134" s="353" t="e">
        <f>D134-D135</f>
        <v>#REF!</v>
      </c>
      <c r="G134" s="353"/>
      <c r="H134" s="353"/>
      <c r="I134" s="116" t="s">
        <v>593</v>
      </c>
    </row>
    <row r="135" spans="1:9" ht="27.75" customHeight="1" x14ac:dyDescent="0.25">
      <c r="A135" s="415"/>
      <c r="B135" s="360"/>
      <c r="C135" s="361"/>
      <c r="D135" s="315" t="e">
        <f>#REF!</f>
        <v>#REF!</v>
      </c>
      <c r="E135" s="316"/>
      <c r="F135" s="116"/>
      <c r="G135" s="408" t="e">
        <f>#REF!</f>
        <v>#REF!</v>
      </c>
      <c r="H135" s="408"/>
      <c r="I135" s="408"/>
    </row>
    <row r="136" spans="1:9" ht="27.9" customHeight="1" x14ac:dyDescent="0.25">
      <c r="A136" s="356" t="s">
        <v>124</v>
      </c>
      <c r="B136" s="364" t="s">
        <v>747</v>
      </c>
      <c r="C136" s="362" t="s">
        <v>242</v>
      </c>
      <c r="D136" s="293" t="e">
        <f>D138+D140+D142+D144</f>
        <v>#REF!</v>
      </c>
      <c r="E136" s="293"/>
      <c r="F136" s="293" t="e">
        <f>D136-D137</f>
        <v>#REF!</v>
      </c>
      <c r="G136" s="293"/>
      <c r="H136" s="293"/>
      <c r="I136" s="155"/>
    </row>
    <row r="137" spans="1:9" ht="27.75" customHeight="1" x14ac:dyDescent="0.25">
      <c r="A137" s="356"/>
      <c r="B137" s="364"/>
      <c r="C137" s="362"/>
      <c r="D137" s="293" t="e">
        <f>D139+D141+D143+D145</f>
        <v>#REF!</v>
      </c>
      <c r="E137" s="293"/>
      <c r="F137" s="155"/>
      <c r="G137" s="293" t="e">
        <f>G139+G141+G143+G145</f>
        <v>#REF!</v>
      </c>
      <c r="H137" s="293"/>
      <c r="I137" s="293"/>
    </row>
    <row r="138" spans="1:9" ht="27.9" customHeight="1" x14ac:dyDescent="0.25">
      <c r="A138" s="359" t="s">
        <v>151</v>
      </c>
      <c r="B138" s="360" t="s">
        <v>748</v>
      </c>
      <c r="C138" s="361" t="s">
        <v>243</v>
      </c>
      <c r="D138" s="315" t="e">
        <f>#REF!</f>
        <v>#REF!</v>
      </c>
      <c r="E138" s="316"/>
      <c r="F138" s="353" t="e">
        <f>D138-D139</f>
        <v>#REF!</v>
      </c>
      <c r="G138" s="353"/>
      <c r="H138" s="353"/>
      <c r="I138" s="116" t="s">
        <v>593</v>
      </c>
    </row>
    <row r="139" spans="1:9" ht="27.75" customHeight="1" x14ac:dyDescent="0.25">
      <c r="A139" s="359"/>
      <c r="B139" s="360"/>
      <c r="C139" s="361"/>
      <c r="D139" s="315" t="e">
        <f>#REF!</f>
        <v>#REF!</v>
      </c>
      <c r="E139" s="316"/>
      <c r="F139" s="116"/>
      <c r="G139" s="408" t="e">
        <f>#REF!</f>
        <v>#REF!</v>
      </c>
      <c r="H139" s="408"/>
      <c r="I139" s="408"/>
    </row>
    <row r="140" spans="1:9" ht="27.9" customHeight="1" x14ac:dyDescent="0.25">
      <c r="A140" s="415" t="s">
        <v>110</v>
      </c>
      <c r="B140" s="360" t="s">
        <v>749</v>
      </c>
      <c r="C140" s="361" t="s">
        <v>244</v>
      </c>
      <c r="D140" s="315" t="e">
        <f>#REF!</f>
        <v>#REF!</v>
      </c>
      <c r="E140" s="316"/>
      <c r="F140" s="353" t="e">
        <f>D140-D141</f>
        <v>#REF!</v>
      </c>
      <c r="G140" s="353"/>
      <c r="H140" s="353"/>
      <c r="I140" s="116" t="s">
        <v>593</v>
      </c>
    </row>
    <row r="141" spans="1:9" ht="27.75" customHeight="1" x14ac:dyDescent="0.25">
      <c r="A141" s="415"/>
      <c r="B141" s="360"/>
      <c r="C141" s="361"/>
      <c r="D141" s="315" t="e">
        <f>#REF!</f>
        <v>#REF!</v>
      </c>
      <c r="E141" s="316"/>
      <c r="F141" s="116"/>
      <c r="G141" s="408" t="e">
        <f>#REF!</f>
        <v>#REF!</v>
      </c>
      <c r="H141" s="408"/>
      <c r="I141" s="408"/>
    </row>
    <row r="142" spans="1:9" ht="27.75" customHeight="1" x14ac:dyDescent="0.25">
      <c r="A142" s="415" t="s">
        <v>111</v>
      </c>
      <c r="B142" s="360" t="s">
        <v>751</v>
      </c>
      <c r="C142" s="361" t="s">
        <v>245</v>
      </c>
      <c r="D142" s="315" t="e">
        <f>#REF!</f>
        <v>#REF!</v>
      </c>
      <c r="E142" s="316"/>
      <c r="F142" s="353" t="e">
        <f>D142-D143</f>
        <v>#REF!</v>
      </c>
      <c r="G142" s="353"/>
      <c r="H142" s="353"/>
      <c r="I142" s="116" t="s">
        <v>593</v>
      </c>
    </row>
    <row r="143" spans="1:9" ht="27.75" customHeight="1" x14ac:dyDescent="0.25">
      <c r="A143" s="415"/>
      <c r="B143" s="360"/>
      <c r="C143" s="361"/>
      <c r="D143" s="315" t="e">
        <f>#REF!</f>
        <v>#REF!</v>
      </c>
      <c r="E143" s="316"/>
      <c r="F143" s="116"/>
      <c r="G143" s="408" t="e">
        <f>#REF!</f>
        <v>#REF!</v>
      </c>
      <c r="H143" s="408"/>
      <c r="I143" s="408"/>
    </row>
    <row r="144" spans="1:9" ht="27.75" customHeight="1" x14ac:dyDescent="0.25">
      <c r="A144" s="415" t="s">
        <v>112</v>
      </c>
      <c r="B144" s="360" t="s">
        <v>750</v>
      </c>
      <c r="C144" s="361" t="s">
        <v>246</v>
      </c>
      <c r="D144" s="315" t="e">
        <f>#REF!</f>
        <v>#REF!</v>
      </c>
      <c r="E144" s="316"/>
      <c r="F144" s="353" t="e">
        <f>D144-D145</f>
        <v>#REF!</v>
      </c>
      <c r="G144" s="353"/>
      <c r="H144" s="353"/>
      <c r="I144" s="116" t="s">
        <v>593</v>
      </c>
    </row>
    <row r="145" spans="1:9" ht="27.75" customHeight="1" x14ac:dyDescent="0.25">
      <c r="A145" s="415"/>
      <c r="B145" s="360"/>
      <c r="C145" s="361"/>
      <c r="D145" s="315" t="e">
        <f>#REF!</f>
        <v>#REF!</v>
      </c>
      <c r="E145" s="316"/>
      <c r="F145" s="116"/>
      <c r="G145" s="408" t="e">
        <f>#REF!</f>
        <v>#REF!</v>
      </c>
      <c r="H145" s="408"/>
      <c r="I145" s="408"/>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183" t="s">
        <v>1176</v>
      </c>
      <c r="B1" s="183" t="s">
        <v>671</v>
      </c>
      <c r="C1" s="172" t="s">
        <v>1177</v>
      </c>
      <c r="D1" s="183" t="s">
        <v>673</v>
      </c>
      <c r="E1" s="183" t="s">
        <v>1178</v>
      </c>
      <c r="F1" s="22"/>
      <c r="G1" s="22"/>
    </row>
    <row r="2" spans="1:7" ht="33" customHeight="1" x14ac:dyDescent="0.25">
      <c r="A2" s="119"/>
      <c r="B2" s="120" t="s">
        <v>1179</v>
      </c>
      <c r="C2" s="190" t="s">
        <v>838</v>
      </c>
      <c r="D2" s="123" t="e">
        <f>D3+D24+D66</f>
        <v>#REF!</v>
      </c>
      <c r="E2" s="123" t="e">
        <f>E3+E24+E66</f>
        <v>#REF!</v>
      </c>
      <c r="F2" s="23"/>
      <c r="G2" s="23"/>
    </row>
    <row r="3" spans="1:7" ht="30" customHeight="1" x14ac:dyDescent="0.25">
      <c r="A3" s="193" t="s">
        <v>107</v>
      </c>
      <c r="B3" s="120" t="s">
        <v>1180</v>
      </c>
      <c r="C3" s="190" t="s">
        <v>839</v>
      </c>
      <c r="D3" s="123" t="e">
        <f>D4+D8+D9+D10+D13+D16+D20+D23</f>
        <v>#REF!</v>
      </c>
      <c r="E3" s="123" t="e">
        <f>E4+E8+E9+E10+E13+E16+E20+E23</f>
        <v>#REF!</v>
      </c>
      <c r="F3" s="24"/>
      <c r="G3" s="24"/>
    </row>
    <row r="4" spans="1:7" ht="30" customHeight="1" x14ac:dyDescent="0.25">
      <c r="A4" s="193" t="s">
        <v>128</v>
      </c>
      <c r="B4" s="120" t="s">
        <v>1181</v>
      </c>
      <c r="C4" s="190" t="s">
        <v>840</v>
      </c>
      <c r="D4" s="123" t="e">
        <f>D5+D6+D7</f>
        <v>#REF!</v>
      </c>
      <c r="E4" s="123" t="e">
        <f>E5+E6+E7</f>
        <v>#REF!</v>
      </c>
      <c r="F4" s="24"/>
      <c r="G4" s="24"/>
    </row>
    <row r="5" spans="1:7" ht="30" customHeight="1" x14ac:dyDescent="0.25">
      <c r="A5" s="194" t="s">
        <v>129</v>
      </c>
      <c r="B5" s="121" t="s">
        <v>754</v>
      </c>
      <c r="C5" s="189" t="s">
        <v>841</v>
      </c>
      <c r="D5" s="209" t="e">
        <f>#REF!</f>
        <v>#REF!</v>
      </c>
      <c r="E5" s="209" t="e">
        <f>#REF!</f>
        <v>#REF!</v>
      </c>
      <c r="F5" s="24"/>
      <c r="G5" s="24"/>
    </row>
    <row r="6" spans="1:7" ht="30" customHeight="1" x14ac:dyDescent="0.25">
      <c r="A6" s="194" t="s">
        <v>130</v>
      </c>
      <c r="B6" s="121" t="s">
        <v>1182</v>
      </c>
      <c r="C6" s="189" t="s">
        <v>842</v>
      </c>
      <c r="D6" s="209" t="e">
        <f>#REF!</f>
        <v>#REF!</v>
      </c>
      <c r="E6" s="209" t="e">
        <f>#REF!</f>
        <v>#REF!</v>
      </c>
      <c r="F6" s="24"/>
      <c r="G6" s="24"/>
    </row>
    <row r="7" spans="1:7" ht="30" customHeight="1" x14ac:dyDescent="0.25">
      <c r="A7" s="194" t="s">
        <v>131</v>
      </c>
      <c r="B7" s="121" t="s">
        <v>1183</v>
      </c>
      <c r="C7" s="189" t="s">
        <v>843</v>
      </c>
      <c r="D7" s="209" t="e">
        <f>#REF!</f>
        <v>#REF!</v>
      </c>
      <c r="E7" s="209" t="e">
        <f>#REF!</f>
        <v>#REF!</v>
      </c>
      <c r="F7" s="24"/>
      <c r="G7" s="24"/>
    </row>
    <row r="8" spans="1:7" ht="30" customHeight="1" x14ac:dyDescent="0.25">
      <c r="A8" s="193" t="s">
        <v>132</v>
      </c>
      <c r="B8" s="120" t="s">
        <v>1184</v>
      </c>
      <c r="C8" s="190" t="s">
        <v>844</v>
      </c>
      <c r="D8" s="209" t="e">
        <f>#REF!</f>
        <v>#REF!</v>
      </c>
      <c r="E8" s="209" t="e">
        <f>#REF!</f>
        <v>#REF!</v>
      </c>
      <c r="F8" s="24"/>
      <c r="G8" s="24"/>
    </row>
    <row r="9" spans="1:7" ht="30" customHeight="1" x14ac:dyDescent="0.25">
      <c r="A9" s="193" t="s">
        <v>134</v>
      </c>
      <c r="B9" s="120" t="s">
        <v>677</v>
      </c>
      <c r="C9" s="190" t="s">
        <v>845</v>
      </c>
      <c r="D9" s="209" t="e">
        <f>#REF!</f>
        <v>#REF!</v>
      </c>
      <c r="E9" s="209" t="e">
        <f>#REF!</f>
        <v>#REF!</v>
      </c>
      <c r="F9" s="24"/>
      <c r="G9" s="24"/>
    </row>
    <row r="10" spans="1:7" ht="30" customHeight="1" x14ac:dyDescent="0.25">
      <c r="A10" s="193" t="s">
        <v>136</v>
      </c>
      <c r="B10" s="120" t="s">
        <v>1185</v>
      </c>
      <c r="C10" s="190" t="s">
        <v>846</v>
      </c>
      <c r="D10" s="123" t="e">
        <f>D11+D12</f>
        <v>#REF!</v>
      </c>
      <c r="E10" s="123" t="e">
        <f>E11+E12</f>
        <v>#REF!</v>
      </c>
      <c r="F10" s="24"/>
      <c r="G10" s="24"/>
    </row>
    <row r="11" spans="1:7" ht="30" customHeight="1" x14ac:dyDescent="0.25">
      <c r="A11" s="194" t="s">
        <v>137</v>
      </c>
      <c r="B11" s="121" t="s">
        <v>1186</v>
      </c>
      <c r="C11" s="189" t="s">
        <v>847</v>
      </c>
      <c r="D11" s="209" t="e">
        <f>#REF!</f>
        <v>#REF!</v>
      </c>
      <c r="E11" s="209" t="e">
        <f>#REF!</f>
        <v>#REF!</v>
      </c>
      <c r="F11" s="24"/>
      <c r="G11" s="24"/>
    </row>
    <row r="12" spans="1:7" ht="30" customHeight="1" x14ac:dyDescent="0.25">
      <c r="A12" s="152" t="s">
        <v>547</v>
      </c>
      <c r="B12" s="121" t="s">
        <v>1187</v>
      </c>
      <c r="C12" s="189" t="s">
        <v>848</v>
      </c>
      <c r="D12" s="209" t="e">
        <f>#REF!</f>
        <v>#REF!</v>
      </c>
      <c r="E12" s="209" t="e">
        <f>#REF!</f>
        <v>#REF!</v>
      </c>
      <c r="F12" s="24"/>
      <c r="G12" s="24"/>
    </row>
    <row r="13" spans="1:7" ht="30" customHeight="1" x14ac:dyDescent="0.25">
      <c r="A13" s="193" t="s">
        <v>138</v>
      </c>
      <c r="B13" s="120" t="s">
        <v>1188</v>
      </c>
      <c r="C13" s="190" t="s">
        <v>849</v>
      </c>
      <c r="D13" s="123" t="e">
        <f>D14+D15</f>
        <v>#REF!</v>
      </c>
      <c r="E13" s="123" t="e">
        <f>E14+E15</f>
        <v>#REF!</v>
      </c>
      <c r="F13" s="24"/>
      <c r="G13" s="24"/>
    </row>
    <row r="14" spans="1:7" ht="30" customHeight="1" x14ac:dyDescent="0.25">
      <c r="A14" s="194" t="s">
        <v>851</v>
      </c>
      <c r="B14" s="121" t="s">
        <v>1189</v>
      </c>
      <c r="C14" s="189" t="s">
        <v>850</v>
      </c>
      <c r="D14" s="209" t="e">
        <f>#REF!</f>
        <v>#REF!</v>
      </c>
      <c r="E14" s="209" t="e">
        <f>#REF!</f>
        <v>#REF!</v>
      </c>
      <c r="F14" s="24"/>
      <c r="G14" s="24"/>
    </row>
    <row r="15" spans="1:7" ht="30" customHeight="1" x14ac:dyDescent="0.25">
      <c r="A15" s="152" t="s">
        <v>547</v>
      </c>
      <c r="B15" s="121" t="s">
        <v>1190</v>
      </c>
      <c r="C15" s="189" t="s">
        <v>852</v>
      </c>
      <c r="D15" s="209" t="e">
        <f>#REF!</f>
        <v>#REF!</v>
      </c>
      <c r="E15" s="209" t="e">
        <f>#REF!</f>
        <v>#REF!</v>
      </c>
      <c r="F15" s="24"/>
      <c r="G15" s="24"/>
    </row>
    <row r="16" spans="1:7" ht="30" customHeight="1" x14ac:dyDescent="0.25">
      <c r="A16" s="193" t="s">
        <v>853</v>
      </c>
      <c r="B16" s="120" t="s">
        <v>1191</v>
      </c>
      <c r="C16" s="190" t="s">
        <v>854</v>
      </c>
      <c r="D16" s="123" t="e">
        <f>D17+D18+D19</f>
        <v>#REF!</v>
      </c>
      <c r="E16" s="123" t="e">
        <f>E17+E18+E19</f>
        <v>#REF!</v>
      </c>
      <c r="F16" s="24"/>
      <c r="G16" s="24"/>
    </row>
    <row r="17" spans="1:7" ht="30" customHeight="1" x14ac:dyDescent="0.25">
      <c r="A17" s="194" t="s">
        <v>855</v>
      </c>
      <c r="B17" s="121" t="s">
        <v>1192</v>
      </c>
      <c r="C17" s="189" t="s">
        <v>856</v>
      </c>
      <c r="D17" s="209" t="e">
        <f>#REF!</f>
        <v>#REF!</v>
      </c>
      <c r="E17" s="209" t="e">
        <f>#REF!</f>
        <v>#REF!</v>
      </c>
      <c r="F17" s="24"/>
      <c r="G17" s="24"/>
    </row>
    <row r="18" spans="1:7" ht="30" customHeight="1" x14ac:dyDescent="0.25">
      <c r="A18" s="152" t="s">
        <v>547</v>
      </c>
      <c r="B18" s="121" t="s">
        <v>1193</v>
      </c>
      <c r="C18" s="189" t="s">
        <v>857</v>
      </c>
      <c r="D18" s="209" t="e">
        <f>#REF!</f>
        <v>#REF!</v>
      </c>
      <c r="E18" s="209" t="e">
        <f>#REF!</f>
        <v>#REF!</v>
      </c>
      <c r="F18" s="24"/>
      <c r="G18" s="24"/>
    </row>
    <row r="19" spans="1:7" ht="30" customHeight="1" x14ac:dyDescent="0.25">
      <c r="A19" s="152" t="s">
        <v>324</v>
      </c>
      <c r="B19" s="121" t="s">
        <v>1194</v>
      </c>
      <c r="C19" s="189" t="s">
        <v>858</v>
      </c>
      <c r="D19" s="209" t="e">
        <f>#REF!</f>
        <v>#REF!</v>
      </c>
      <c r="E19" s="209" t="e">
        <f>#REF!</f>
        <v>#REF!</v>
      </c>
      <c r="F19" s="24"/>
      <c r="G19" s="24"/>
    </row>
    <row r="20" spans="1:7" ht="30" customHeight="1" x14ac:dyDescent="0.25">
      <c r="A20" s="193" t="s">
        <v>859</v>
      </c>
      <c r="B20" s="120" t="s">
        <v>1195</v>
      </c>
      <c r="C20" s="190" t="s">
        <v>860</v>
      </c>
      <c r="D20" s="123" t="e">
        <f>D21+D22</f>
        <v>#REF!</v>
      </c>
      <c r="E20" s="123" t="e">
        <f>E21+E22</f>
        <v>#REF!</v>
      </c>
      <c r="F20" s="24"/>
      <c r="G20" s="24"/>
    </row>
    <row r="21" spans="1:7" ht="30" customHeight="1" x14ac:dyDescent="0.25">
      <c r="A21" s="194" t="s">
        <v>137</v>
      </c>
      <c r="B21" s="145" t="s">
        <v>1196</v>
      </c>
      <c r="C21" s="177" t="s">
        <v>861</v>
      </c>
      <c r="D21" s="209" t="e">
        <f>#REF!</f>
        <v>#REF!</v>
      </c>
      <c r="E21" s="209" t="e">
        <f>#REF!</f>
        <v>#REF!</v>
      </c>
      <c r="F21" s="24"/>
      <c r="G21" s="24"/>
    </row>
    <row r="22" spans="1:7" ht="30" customHeight="1" x14ac:dyDescent="0.25">
      <c r="A22" s="194" t="s">
        <v>125</v>
      </c>
      <c r="B22" s="145" t="s">
        <v>1197</v>
      </c>
      <c r="C22" s="177" t="s">
        <v>862</v>
      </c>
      <c r="D22" s="209" t="e">
        <f>#REF!</f>
        <v>#REF!</v>
      </c>
      <c r="E22" s="209" t="e">
        <f>#REF!</f>
        <v>#REF!</v>
      </c>
      <c r="F22" s="24"/>
      <c r="G22" s="24"/>
    </row>
    <row r="23" spans="1:7" ht="47.25" customHeight="1" x14ac:dyDescent="0.25">
      <c r="A23" s="193" t="s">
        <v>863</v>
      </c>
      <c r="B23" s="147" t="s">
        <v>1198</v>
      </c>
      <c r="C23" s="174" t="s">
        <v>279</v>
      </c>
      <c r="D23" s="156" t="e">
        <f>#REF!</f>
        <v>#REF!</v>
      </c>
      <c r="E23" s="156" t="e">
        <f>#REF!</f>
        <v>#REF!</v>
      </c>
      <c r="F23" s="24"/>
      <c r="G23" s="24"/>
    </row>
    <row r="24" spans="1:7" ht="30" customHeight="1" x14ac:dyDescent="0.25">
      <c r="A24" s="193" t="s">
        <v>108</v>
      </c>
      <c r="B24" s="147" t="s">
        <v>1199</v>
      </c>
      <c r="C24" s="174" t="s">
        <v>280</v>
      </c>
      <c r="D24" s="156" t="e">
        <f>D25+D42+D45+D46+D60+D65+D63</f>
        <v>#REF!</v>
      </c>
      <c r="E24" s="156" t="e">
        <f>E25+E42+E45+E46+E60+E65+E63</f>
        <v>#REF!</v>
      </c>
      <c r="F24" s="24"/>
      <c r="G24" s="24"/>
    </row>
    <row r="25" spans="1:7" ht="30" customHeight="1" x14ac:dyDescent="0.25">
      <c r="A25" s="193" t="s">
        <v>109</v>
      </c>
      <c r="B25" s="147" t="s">
        <v>1200</v>
      </c>
      <c r="C25" s="174" t="s">
        <v>281</v>
      </c>
      <c r="D25" s="156" t="e">
        <f>D26+D30+D31+D33+D34+D35+D36+D37+D38+D39+D40+D41</f>
        <v>#REF!</v>
      </c>
      <c r="E25" s="156" t="e">
        <f>E26+E30+E31+E33+E34+E35+E36+E37+E38+E39+E40+E41</f>
        <v>#REF!</v>
      </c>
      <c r="F25" s="23"/>
      <c r="G25" s="23"/>
    </row>
    <row r="26" spans="1:7" ht="30" customHeight="1" x14ac:dyDescent="0.25">
      <c r="A26" s="193" t="s">
        <v>139</v>
      </c>
      <c r="B26" s="147" t="s">
        <v>1201</v>
      </c>
      <c r="C26" s="174" t="s">
        <v>282</v>
      </c>
      <c r="D26" s="157" t="e">
        <f>D27+D28+D29</f>
        <v>#REF!</v>
      </c>
      <c r="E26" s="157" t="e">
        <f>E27+E28+E29</f>
        <v>#REF!</v>
      </c>
      <c r="F26" s="24"/>
      <c r="G26" s="24"/>
    </row>
    <row r="27" spans="1:7" ht="33.75" customHeight="1" x14ac:dyDescent="0.25">
      <c r="A27" s="152" t="s">
        <v>864</v>
      </c>
      <c r="B27" s="145" t="s">
        <v>1202</v>
      </c>
      <c r="C27" s="177" t="s">
        <v>283</v>
      </c>
      <c r="D27" s="209" t="e">
        <f>#REF!</f>
        <v>#REF!</v>
      </c>
      <c r="E27" s="209" t="e">
        <f>#REF!</f>
        <v>#REF!</v>
      </c>
      <c r="F27" s="24"/>
      <c r="G27" s="24"/>
    </row>
    <row r="28" spans="1:7" ht="30" customHeight="1" x14ac:dyDescent="0.25">
      <c r="A28" s="152" t="s">
        <v>865</v>
      </c>
      <c r="B28" s="145" t="s">
        <v>1203</v>
      </c>
      <c r="C28" s="177" t="s">
        <v>284</v>
      </c>
      <c r="D28" s="209" t="e">
        <f>#REF!</f>
        <v>#REF!</v>
      </c>
      <c r="E28" s="209" t="e">
        <f>#REF!</f>
        <v>#REF!</v>
      </c>
      <c r="F28" s="24"/>
      <c r="G28" s="24"/>
    </row>
    <row r="29" spans="1:7" ht="30" customHeight="1" x14ac:dyDescent="0.25">
      <c r="A29" s="152" t="s">
        <v>866</v>
      </c>
      <c r="B29" s="145" t="s">
        <v>1204</v>
      </c>
      <c r="C29" s="177" t="s">
        <v>285</v>
      </c>
      <c r="D29" s="209" t="e">
        <f>#REF!</f>
        <v>#REF!</v>
      </c>
      <c r="E29" s="209" t="e">
        <f>#REF!</f>
        <v>#REF!</v>
      </c>
      <c r="F29" s="24"/>
      <c r="G29" s="24"/>
    </row>
    <row r="30" spans="1:7" ht="30" customHeight="1" x14ac:dyDescent="0.25">
      <c r="A30" s="194" t="s">
        <v>130</v>
      </c>
      <c r="B30" s="145" t="s">
        <v>1148</v>
      </c>
      <c r="C30" s="177" t="s">
        <v>286</v>
      </c>
      <c r="D30" s="209" t="e">
        <f>#REF!</f>
        <v>#REF!</v>
      </c>
      <c r="E30" s="209" t="e">
        <f>#REF!</f>
        <v>#REF!</v>
      </c>
      <c r="F30" s="24"/>
      <c r="G30" s="24"/>
    </row>
    <row r="31" spans="1:7" ht="30" customHeight="1" x14ac:dyDescent="0.25">
      <c r="A31" s="194" t="s">
        <v>131</v>
      </c>
      <c r="B31" s="145" t="s">
        <v>1205</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1206</v>
      </c>
      <c r="C33" s="177" t="s">
        <v>288</v>
      </c>
      <c r="D33" s="209" t="e">
        <f>#REF!</f>
        <v>#REF!</v>
      </c>
      <c r="E33" s="209" t="e">
        <f>#REF!</f>
        <v>#REF!</v>
      </c>
      <c r="F33" s="24"/>
      <c r="G33" s="24"/>
    </row>
    <row r="34" spans="1:20" ht="27.75" customHeight="1" x14ac:dyDescent="0.25">
      <c r="A34" s="152" t="s">
        <v>331</v>
      </c>
      <c r="B34" s="145" t="s">
        <v>1207</v>
      </c>
      <c r="C34" s="177" t="s">
        <v>289</v>
      </c>
      <c r="D34" s="209" t="e">
        <f>#REF!</f>
        <v>#REF!</v>
      </c>
      <c r="E34" s="209" t="e">
        <f>#REF!</f>
        <v>#REF!</v>
      </c>
      <c r="F34" s="24"/>
      <c r="G34" s="24"/>
    </row>
    <row r="35" spans="1:20" ht="30" customHeight="1" x14ac:dyDescent="0.25">
      <c r="A35" s="152" t="s">
        <v>323</v>
      </c>
      <c r="B35" s="145" t="s">
        <v>694</v>
      </c>
      <c r="C35" s="177" t="s">
        <v>290</v>
      </c>
      <c r="D35" s="209" t="e">
        <f>#REF!</f>
        <v>#REF!</v>
      </c>
      <c r="E35" s="209" t="e">
        <f>#REF!</f>
        <v>#REF!</v>
      </c>
      <c r="F35" s="24"/>
      <c r="G35" s="24"/>
    </row>
    <row r="36" spans="1:20" ht="30" customHeight="1" x14ac:dyDescent="0.25">
      <c r="A36" s="152" t="s">
        <v>325</v>
      </c>
      <c r="B36" s="145" t="s">
        <v>772</v>
      </c>
      <c r="C36" s="177" t="s">
        <v>291</v>
      </c>
      <c r="D36" s="209" t="e">
        <f>#REF!</f>
        <v>#REF!</v>
      </c>
      <c r="E36" s="209" t="e">
        <f>#REF!</f>
        <v>#REF!</v>
      </c>
      <c r="F36" s="24"/>
      <c r="G36" s="24"/>
    </row>
    <row r="37" spans="1:20" ht="30" customHeight="1" x14ac:dyDescent="0.25">
      <c r="A37" s="152" t="s">
        <v>867</v>
      </c>
      <c r="B37" s="145" t="s">
        <v>695</v>
      </c>
      <c r="C37" s="177" t="s">
        <v>327</v>
      </c>
      <c r="D37" s="209" t="e">
        <f>#REF!</f>
        <v>#REF!</v>
      </c>
      <c r="E37" s="209" t="e">
        <f>#REF!</f>
        <v>#REF!</v>
      </c>
      <c r="F37" s="24"/>
      <c r="G37" s="24"/>
    </row>
    <row r="38" spans="1:20" ht="30" customHeight="1" x14ac:dyDescent="0.25">
      <c r="A38" s="152" t="s">
        <v>811</v>
      </c>
      <c r="B38" s="145" t="s">
        <v>1208</v>
      </c>
      <c r="C38" s="177" t="s">
        <v>292</v>
      </c>
      <c r="D38" s="209" t="e">
        <f>#REF!</f>
        <v>#REF!</v>
      </c>
      <c r="E38" s="209" t="e">
        <f>#REF!</f>
        <v>#REF!</v>
      </c>
      <c r="F38" s="25"/>
      <c r="G38" s="26"/>
      <c r="H38" s="27"/>
    </row>
    <row r="39" spans="1:20" ht="30" customHeight="1" x14ac:dyDescent="0.25">
      <c r="A39" s="152" t="s">
        <v>659</v>
      </c>
      <c r="B39" s="145" t="s">
        <v>1209</v>
      </c>
      <c r="C39" s="177" t="s">
        <v>293</v>
      </c>
      <c r="D39" s="209" t="e">
        <f>#REF!</f>
        <v>#REF!</v>
      </c>
      <c r="E39" s="209" t="e">
        <f>#REF!</f>
        <v>#REF!</v>
      </c>
      <c r="F39" s="24"/>
      <c r="G39" s="24"/>
    </row>
    <row r="40" spans="1:20" ht="30" customHeight="1" x14ac:dyDescent="0.25">
      <c r="A40" s="152" t="s">
        <v>812</v>
      </c>
      <c r="B40" s="145" t="s">
        <v>1210</v>
      </c>
      <c r="C40" s="177" t="s">
        <v>600</v>
      </c>
      <c r="D40" s="209" t="e">
        <f>#REF!</f>
        <v>#REF!</v>
      </c>
      <c r="E40" s="209" t="e">
        <f>#REF!</f>
        <v>#REF!</v>
      </c>
      <c r="F40" s="24"/>
      <c r="G40" s="24"/>
    </row>
    <row r="41" spans="1:20" ht="30" customHeight="1" x14ac:dyDescent="0.25">
      <c r="A41" s="152" t="s">
        <v>868</v>
      </c>
      <c r="B41" s="145" t="s">
        <v>1211</v>
      </c>
      <c r="C41" s="177" t="s">
        <v>328</v>
      </c>
      <c r="D41" s="209" t="e">
        <f>#REF!</f>
        <v>#REF!</v>
      </c>
      <c r="E41" s="209" t="e">
        <f>#REF!</f>
        <v>#REF!</v>
      </c>
      <c r="F41" s="24"/>
      <c r="G41" s="24"/>
    </row>
    <row r="42" spans="1:20" ht="30" customHeight="1" x14ac:dyDescent="0.25">
      <c r="A42" s="193" t="s">
        <v>140</v>
      </c>
      <c r="B42" s="147" t="s">
        <v>1212</v>
      </c>
      <c r="C42" s="181" t="s">
        <v>329</v>
      </c>
      <c r="D42" s="156" t="e">
        <f>D43+D44</f>
        <v>#REF!</v>
      </c>
      <c r="E42" s="156" t="e">
        <f>E43+E44</f>
        <v>#REF!</v>
      </c>
      <c r="F42" s="24"/>
      <c r="G42" s="24"/>
      <c r="S42" s="14"/>
      <c r="T42" s="14"/>
    </row>
    <row r="43" spans="1:20" ht="36" customHeight="1" x14ac:dyDescent="0.25">
      <c r="A43" s="194" t="s">
        <v>141</v>
      </c>
      <c r="B43" s="145" t="s">
        <v>1213</v>
      </c>
      <c r="C43" s="177" t="s">
        <v>601</v>
      </c>
      <c r="D43" s="209" t="e">
        <f>#REF!</f>
        <v>#REF!</v>
      </c>
      <c r="E43" s="209" t="e">
        <f>#REF!</f>
        <v>#REF!</v>
      </c>
      <c r="F43" s="24"/>
      <c r="G43" s="24"/>
    </row>
    <row r="44" spans="1:20" ht="30" customHeight="1" x14ac:dyDescent="0.25">
      <c r="A44" s="159" t="s">
        <v>110</v>
      </c>
      <c r="B44" s="145" t="s">
        <v>1214</v>
      </c>
      <c r="C44" s="177" t="s">
        <v>35</v>
      </c>
      <c r="D44" s="209" t="e">
        <f>#REF!</f>
        <v>#REF!</v>
      </c>
      <c r="E44" s="209" t="e">
        <f>#REF!</f>
        <v>#REF!</v>
      </c>
      <c r="F44" s="24"/>
      <c r="G44" s="24"/>
    </row>
    <row r="45" spans="1:20" ht="30" customHeight="1" x14ac:dyDescent="0.25">
      <c r="A45" s="182" t="s">
        <v>123</v>
      </c>
      <c r="B45" s="147" t="s">
        <v>1215</v>
      </c>
      <c r="C45" s="174" t="s">
        <v>36</v>
      </c>
      <c r="D45" s="209" t="e">
        <f>#REF!</f>
        <v>#REF!</v>
      </c>
      <c r="E45" s="209" t="e">
        <f>#REF!</f>
        <v>#REF!</v>
      </c>
      <c r="F45" s="24"/>
      <c r="G45" s="24"/>
    </row>
    <row r="46" spans="1:20" ht="30" customHeight="1" x14ac:dyDescent="0.25">
      <c r="A46" s="173" t="s">
        <v>144</v>
      </c>
      <c r="B46" s="147" t="s">
        <v>1216</v>
      </c>
      <c r="C46" s="174" t="s">
        <v>37</v>
      </c>
      <c r="D46" s="157" t="e">
        <f>D47+D51+D52+D53+D54+D55+D56+D57+D58+D59</f>
        <v>#REF!</v>
      </c>
      <c r="E46" s="157" t="e">
        <f>E47+E51+E52+E53+E54+E55+E56+E57+E58+E59</f>
        <v>#REF!</v>
      </c>
      <c r="F46" s="24"/>
      <c r="G46" s="24"/>
    </row>
    <row r="47" spans="1:20" ht="30" customHeight="1" x14ac:dyDescent="0.25">
      <c r="A47" s="195" t="s">
        <v>869</v>
      </c>
      <c r="B47" s="196" t="s">
        <v>1217</v>
      </c>
      <c r="C47" s="181" t="s">
        <v>38</v>
      </c>
      <c r="D47" s="157" t="e">
        <f>D48+D49+D50</f>
        <v>#REF!</v>
      </c>
      <c r="E47" s="157" t="e">
        <f>E48+E49+E50</f>
        <v>#REF!</v>
      </c>
      <c r="F47" s="24"/>
      <c r="G47" s="24"/>
    </row>
    <row r="48" spans="1:20" ht="30" customHeight="1" x14ac:dyDescent="0.25">
      <c r="A48" s="160" t="s">
        <v>870</v>
      </c>
      <c r="B48" s="145" t="s">
        <v>1219</v>
      </c>
      <c r="C48" s="176" t="s">
        <v>691</v>
      </c>
      <c r="D48" s="209" t="e">
        <f>#REF!</f>
        <v>#REF!</v>
      </c>
      <c r="E48" s="209" t="e">
        <f>#REF!</f>
        <v>#REF!</v>
      </c>
      <c r="F48" s="24"/>
      <c r="G48" s="24"/>
    </row>
    <row r="49" spans="1:7" ht="30" customHeight="1" x14ac:dyDescent="0.25">
      <c r="A49" s="160" t="s">
        <v>871</v>
      </c>
      <c r="B49" s="145" t="s">
        <v>1220</v>
      </c>
      <c r="C49" s="177" t="s">
        <v>692</v>
      </c>
      <c r="D49" s="209" t="e">
        <f>#REF!</f>
        <v>#REF!</v>
      </c>
      <c r="E49" s="209" t="e">
        <f>#REF!</f>
        <v>#REF!</v>
      </c>
      <c r="F49" s="24"/>
      <c r="G49" s="24"/>
    </row>
    <row r="50" spans="1:7" ht="30" customHeight="1" x14ac:dyDescent="0.25">
      <c r="A50" s="160" t="s">
        <v>872</v>
      </c>
      <c r="B50" s="145" t="s">
        <v>1221</v>
      </c>
      <c r="C50" s="177" t="s">
        <v>873</v>
      </c>
      <c r="D50" s="209" t="e">
        <f>#REF!</f>
        <v>#REF!</v>
      </c>
      <c r="E50" s="209" t="e">
        <f>#REF!</f>
        <v>#REF!</v>
      </c>
      <c r="F50" s="24"/>
      <c r="G50" s="24"/>
    </row>
    <row r="51" spans="1:7" ht="30" customHeight="1" x14ac:dyDescent="0.25">
      <c r="A51" s="197" t="s">
        <v>547</v>
      </c>
      <c r="B51" s="145" t="s">
        <v>1148</v>
      </c>
      <c r="C51" s="177" t="s">
        <v>874</v>
      </c>
      <c r="D51" s="209" t="e">
        <f>#REF!</f>
        <v>#REF!</v>
      </c>
      <c r="E51" s="209" t="e">
        <f>#REF!</f>
        <v>#REF!</v>
      </c>
      <c r="F51" s="24"/>
      <c r="G51" s="24"/>
    </row>
    <row r="52" spans="1:7" ht="30" customHeight="1" x14ac:dyDescent="0.25">
      <c r="A52" s="197" t="s">
        <v>324</v>
      </c>
      <c r="B52" s="145" t="s">
        <v>1222</v>
      </c>
      <c r="C52" s="177" t="s">
        <v>875</v>
      </c>
      <c r="D52" s="209" t="e">
        <f>#REF!</f>
        <v>#REF!</v>
      </c>
      <c r="E52" s="209" t="e">
        <f>#REF!</f>
        <v>#REF!</v>
      </c>
      <c r="F52" s="24"/>
      <c r="G52" s="24"/>
    </row>
    <row r="53" spans="1:7" ht="30" customHeight="1" x14ac:dyDescent="0.25">
      <c r="A53" s="197" t="s">
        <v>330</v>
      </c>
      <c r="B53" s="145" t="s">
        <v>1223</v>
      </c>
      <c r="C53" s="177" t="s">
        <v>876</v>
      </c>
      <c r="D53" s="209" t="e">
        <f>#REF!</f>
        <v>#REF!</v>
      </c>
      <c r="E53" s="209" t="e">
        <f>#REF!</f>
        <v>#REF!</v>
      </c>
      <c r="F53" s="24"/>
      <c r="G53" s="24"/>
    </row>
    <row r="54" spans="1:7" ht="30" customHeight="1" x14ac:dyDescent="0.25">
      <c r="A54" s="197" t="s">
        <v>331</v>
      </c>
      <c r="B54" s="145" t="s">
        <v>1224</v>
      </c>
      <c r="C54" s="177" t="s">
        <v>877</v>
      </c>
      <c r="D54" s="209" t="e">
        <f>#REF!</f>
        <v>#REF!</v>
      </c>
      <c r="E54" s="209" t="e">
        <f>#REF!</f>
        <v>#REF!</v>
      </c>
      <c r="F54" s="24"/>
      <c r="G54" s="24"/>
    </row>
    <row r="55" spans="1:7" ht="30" customHeight="1" x14ac:dyDescent="0.25">
      <c r="A55" s="197" t="s">
        <v>323</v>
      </c>
      <c r="B55" s="145" t="s">
        <v>1225</v>
      </c>
      <c r="C55" s="177" t="s">
        <v>878</v>
      </c>
      <c r="D55" s="209" t="e">
        <f>#REF!</f>
        <v>#REF!</v>
      </c>
      <c r="E55" s="209" t="e">
        <f>#REF!</f>
        <v>#REF!</v>
      </c>
      <c r="F55" s="24"/>
      <c r="G55" s="24"/>
    </row>
    <row r="56" spans="1:7" ht="30" customHeight="1" x14ac:dyDescent="0.25">
      <c r="A56" s="197" t="s">
        <v>325</v>
      </c>
      <c r="B56" s="145" t="s">
        <v>1226</v>
      </c>
      <c r="C56" s="177" t="s">
        <v>879</v>
      </c>
      <c r="D56" s="209" t="e">
        <f>#REF!</f>
        <v>#REF!</v>
      </c>
      <c r="E56" s="209" t="e">
        <f>#REF!</f>
        <v>#REF!</v>
      </c>
      <c r="F56" s="24"/>
      <c r="G56" s="24"/>
    </row>
    <row r="57" spans="1:7" ht="30" customHeight="1" x14ac:dyDescent="0.25">
      <c r="A57" s="197" t="s">
        <v>867</v>
      </c>
      <c r="B57" s="145" t="s">
        <v>1227</v>
      </c>
      <c r="C57" s="177" t="s">
        <v>880</v>
      </c>
      <c r="D57" s="209" t="e">
        <f>#REF!</f>
        <v>#REF!</v>
      </c>
      <c r="E57" s="209" t="e">
        <f>#REF!</f>
        <v>#REF!</v>
      </c>
      <c r="F57" s="24"/>
      <c r="G57" s="24"/>
    </row>
    <row r="58" spans="1:7" ht="30" customHeight="1" x14ac:dyDescent="0.25">
      <c r="A58" s="197" t="s">
        <v>811</v>
      </c>
      <c r="B58" s="145" t="s">
        <v>1228</v>
      </c>
      <c r="C58" s="177" t="s">
        <v>881</v>
      </c>
      <c r="D58" s="209" t="e">
        <f>#REF!</f>
        <v>#REF!</v>
      </c>
      <c r="E58" s="209" t="e">
        <f>#REF!</f>
        <v>#REF!</v>
      </c>
      <c r="F58" s="24"/>
      <c r="G58" s="24"/>
    </row>
    <row r="59" spans="1:7" ht="30" customHeight="1" x14ac:dyDescent="0.25">
      <c r="A59" s="197" t="s">
        <v>659</v>
      </c>
      <c r="B59" s="145" t="s">
        <v>1229</v>
      </c>
      <c r="C59" s="177" t="s">
        <v>882</v>
      </c>
      <c r="D59" s="209" t="e">
        <f>#REF!</f>
        <v>#REF!</v>
      </c>
      <c r="E59" s="209" t="e">
        <f>#REF!</f>
        <v>#REF!</v>
      </c>
      <c r="F59" s="24"/>
      <c r="G59" s="24"/>
    </row>
    <row r="60" spans="1:7" ht="30" customHeight="1" x14ac:dyDescent="0.25">
      <c r="A60" s="119" t="s">
        <v>39</v>
      </c>
      <c r="B60" s="147" t="s">
        <v>1230</v>
      </c>
      <c r="C60" s="181" t="s">
        <v>883</v>
      </c>
      <c r="D60" s="157" t="e">
        <f>D61+D62</f>
        <v>#REF!</v>
      </c>
      <c r="E60" s="157" t="e">
        <f>E61+E62</f>
        <v>#REF!</v>
      </c>
      <c r="F60" s="24"/>
      <c r="G60" s="24"/>
    </row>
    <row r="61" spans="1:7" ht="30" customHeight="1" x14ac:dyDescent="0.25">
      <c r="A61" s="122" t="s">
        <v>40</v>
      </c>
      <c r="B61" s="145" t="s">
        <v>1231</v>
      </c>
      <c r="C61" s="177" t="s">
        <v>884</v>
      </c>
      <c r="D61" s="209" t="e">
        <f>#REF!</f>
        <v>#REF!</v>
      </c>
      <c r="E61" s="209" t="e">
        <f>#REF!</f>
        <v>#REF!</v>
      </c>
      <c r="F61" s="24"/>
      <c r="G61" s="24"/>
    </row>
    <row r="62" spans="1:7" ht="30" customHeight="1" x14ac:dyDescent="0.25">
      <c r="A62" s="122" t="s">
        <v>125</v>
      </c>
      <c r="B62" s="145" t="s">
        <v>1232</v>
      </c>
      <c r="C62" s="177" t="s">
        <v>885</v>
      </c>
      <c r="D62" s="209" t="e">
        <f>#REF!</f>
        <v>#REF!</v>
      </c>
      <c r="E62" s="209" t="e">
        <f>#REF!</f>
        <v>#REF!</v>
      </c>
      <c r="F62" s="24"/>
      <c r="G62" s="24"/>
    </row>
    <row r="63" spans="1:7" ht="30" customHeight="1" x14ac:dyDescent="0.25">
      <c r="A63" s="198" t="s">
        <v>887</v>
      </c>
      <c r="B63" s="196" t="s">
        <v>1233</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1234</v>
      </c>
      <c r="C65" s="181" t="s">
        <v>889</v>
      </c>
      <c r="D65" s="209" t="e">
        <f>#REF!</f>
        <v>#REF!</v>
      </c>
      <c r="E65" s="209" t="e">
        <f>#REF!</f>
        <v>#REF!</v>
      </c>
      <c r="F65" s="24"/>
      <c r="G65" s="24"/>
    </row>
    <row r="66" spans="1:7" ht="30" customHeight="1" x14ac:dyDescent="0.25">
      <c r="A66" s="119" t="s">
        <v>124</v>
      </c>
      <c r="B66" s="147" t="s">
        <v>1235</v>
      </c>
      <c r="C66" s="181" t="s">
        <v>890</v>
      </c>
      <c r="D66" s="156" t="e">
        <f>D67+D68+D69+D70</f>
        <v>#REF!</v>
      </c>
      <c r="E66" s="156" t="e">
        <f>E67+E68+E69+E70</f>
        <v>#REF!</v>
      </c>
      <c r="F66" s="24"/>
      <c r="G66" s="24"/>
    </row>
    <row r="67" spans="1:7" ht="30" customHeight="1" x14ac:dyDescent="0.25">
      <c r="A67" s="122" t="s">
        <v>322</v>
      </c>
      <c r="B67" s="145" t="s">
        <v>1236</v>
      </c>
      <c r="C67" s="177" t="s">
        <v>891</v>
      </c>
      <c r="D67" s="209" t="e">
        <f>#REF!</f>
        <v>#REF!</v>
      </c>
      <c r="E67" s="209" t="e">
        <f>#REF!</f>
        <v>#REF!</v>
      </c>
      <c r="F67" s="24"/>
      <c r="G67" s="24"/>
    </row>
    <row r="68" spans="1:7" ht="30" customHeight="1" x14ac:dyDescent="0.25">
      <c r="A68" s="122" t="s">
        <v>130</v>
      </c>
      <c r="B68" s="145" t="s">
        <v>1237</v>
      </c>
      <c r="C68" s="177" t="s">
        <v>892</v>
      </c>
      <c r="D68" s="209" t="e">
        <f>#REF!</f>
        <v>#REF!</v>
      </c>
      <c r="E68" s="209" t="e">
        <f>#REF!</f>
        <v>#REF!</v>
      </c>
      <c r="F68" s="24"/>
      <c r="G68" s="24"/>
    </row>
    <row r="69" spans="1:7" ht="30" customHeight="1" x14ac:dyDescent="0.25">
      <c r="A69" s="122" t="s">
        <v>131</v>
      </c>
      <c r="B69" s="145" t="s">
        <v>1238</v>
      </c>
      <c r="C69" s="177" t="s">
        <v>893</v>
      </c>
      <c r="D69" s="209" t="e">
        <f>#REF!</f>
        <v>#REF!</v>
      </c>
      <c r="E69" s="209" t="e">
        <f>#REF!</f>
        <v>#REF!</v>
      </c>
      <c r="F69" s="24"/>
      <c r="G69" s="24"/>
    </row>
    <row r="70" spans="1:7" ht="30" customHeight="1" x14ac:dyDescent="0.25">
      <c r="A70" s="122" t="s">
        <v>602</v>
      </c>
      <c r="B70" s="145" t="s">
        <v>1239</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IF(ROUND(#REF!-P_en!D2,0)=0,"OK","CHYBA")</f>
        <v>#REF!</v>
      </c>
      <c r="E73" s="167" t="e">
        <f>IF(ROUND(#REF!-P_en!E2,0)=0,"OK","CHYBA")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671</v>
      </c>
      <c r="C1" s="118" t="s">
        <v>672</v>
      </c>
      <c r="D1" s="117" t="s">
        <v>673</v>
      </c>
      <c r="E1" s="117" t="s">
        <v>674</v>
      </c>
    </row>
    <row r="2" spans="1:5" ht="25.5" customHeight="1" x14ac:dyDescent="0.25">
      <c r="A2" s="119"/>
      <c r="B2" s="120" t="s">
        <v>520</v>
      </c>
      <c r="C2" s="110" t="s">
        <v>247</v>
      </c>
      <c r="D2" s="123" t="e">
        <f>D3+D24+D58</f>
        <v>#REF!</v>
      </c>
      <c r="E2" s="123" t="e">
        <f>E3+E24+E58</f>
        <v>#REF!</v>
      </c>
    </row>
    <row r="3" spans="1:5" ht="25.5" customHeight="1" x14ac:dyDescent="0.25">
      <c r="A3" s="70" t="s">
        <v>107</v>
      </c>
      <c r="B3" s="120" t="s">
        <v>523</v>
      </c>
      <c r="C3" s="110" t="s">
        <v>248</v>
      </c>
      <c r="D3" s="123" t="e">
        <f>D4+D9+D16+D20+D23</f>
        <v>#REF!</v>
      </c>
      <c r="E3" s="123" t="e">
        <f>E4+E9+E16+E20+E23</f>
        <v>#REF!</v>
      </c>
    </row>
    <row r="4" spans="1:5" ht="25.5" customHeight="1" x14ac:dyDescent="0.25">
      <c r="A4" s="70" t="s">
        <v>128</v>
      </c>
      <c r="B4" s="120" t="s">
        <v>753</v>
      </c>
      <c r="C4" s="110" t="s">
        <v>249</v>
      </c>
      <c r="D4" s="123" t="e">
        <f>D5+D6+D7+D8</f>
        <v>#REF!</v>
      </c>
      <c r="E4" s="123" t="e">
        <f>E5+E6+E7+E8</f>
        <v>#REF!</v>
      </c>
    </row>
    <row r="5" spans="1:5" ht="25.5" customHeight="1" x14ac:dyDescent="0.25">
      <c r="A5" s="105" t="s">
        <v>129</v>
      </c>
      <c r="B5" s="145" t="s">
        <v>754</v>
      </c>
      <c r="C5" s="107" t="s">
        <v>250</v>
      </c>
      <c r="D5" s="124" t="e">
        <f>#REF!</f>
        <v>#REF!</v>
      </c>
      <c r="E5" s="124" t="e">
        <f>#REF!</f>
        <v>#REF!</v>
      </c>
    </row>
    <row r="6" spans="1:5" ht="25.5" customHeight="1" x14ac:dyDescent="0.25">
      <c r="A6" s="105" t="s">
        <v>130</v>
      </c>
      <c r="B6" s="145" t="s">
        <v>675</v>
      </c>
      <c r="C6" s="107" t="s">
        <v>251</v>
      </c>
      <c r="D6" s="124" t="e">
        <f>#REF!</f>
        <v>#REF!</v>
      </c>
      <c r="E6" s="124" t="e">
        <f>#REF!</f>
        <v>#REF!</v>
      </c>
    </row>
    <row r="7" spans="1:5" ht="25.5" customHeight="1" x14ac:dyDescent="0.25">
      <c r="A7" s="105" t="s">
        <v>131</v>
      </c>
      <c r="B7" s="145" t="s">
        <v>755</v>
      </c>
      <c r="C7" s="107" t="s">
        <v>252</v>
      </c>
      <c r="D7" s="124" t="e">
        <f>#REF!</f>
        <v>#REF!</v>
      </c>
      <c r="E7" s="124" t="e">
        <f>#REF!</f>
        <v>#REF!</v>
      </c>
    </row>
    <row r="8" spans="1:5" ht="25.5" customHeight="1" x14ac:dyDescent="0.25">
      <c r="A8" s="105" t="s">
        <v>602</v>
      </c>
      <c r="B8" s="145" t="s">
        <v>756</v>
      </c>
      <c r="C8" s="107" t="s">
        <v>253</v>
      </c>
      <c r="D8" s="124" t="e">
        <f>#REF!</f>
        <v>#REF!</v>
      </c>
      <c r="E8" s="124" t="e">
        <f>#REF!</f>
        <v>#REF!</v>
      </c>
    </row>
    <row r="9" spans="1:5" ht="25.5" customHeight="1" x14ac:dyDescent="0.25">
      <c r="A9" s="70" t="s">
        <v>132</v>
      </c>
      <c r="B9" s="120" t="s">
        <v>664</v>
      </c>
      <c r="C9" s="110" t="s">
        <v>254</v>
      </c>
      <c r="D9" s="123" t="e">
        <f>D10+D11+D12+D13+D14+D15</f>
        <v>#REF!</v>
      </c>
      <c r="E9" s="123" t="e">
        <f>E10+E11+E12+E13+E14+E15</f>
        <v>#REF!</v>
      </c>
    </row>
    <row r="10" spans="1:5" ht="25.5" customHeight="1" x14ac:dyDescent="0.25">
      <c r="A10" s="105" t="s">
        <v>133</v>
      </c>
      <c r="B10" s="121" t="s">
        <v>676</v>
      </c>
      <c r="C10" s="107" t="s">
        <v>255</v>
      </c>
      <c r="D10" s="124" t="e">
        <f>#REF!</f>
        <v>#REF!</v>
      </c>
      <c r="E10" s="124" t="e">
        <f>#REF!</f>
        <v>#REF!</v>
      </c>
    </row>
    <row r="11" spans="1:5" ht="25.5" customHeight="1" x14ac:dyDescent="0.25">
      <c r="A11" s="105" t="s">
        <v>110</v>
      </c>
      <c r="B11" s="121" t="s">
        <v>677</v>
      </c>
      <c r="C11" s="107" t="s">
        <v>256</v>
      </c>
      <c r="D11" s="124" t="e">
        <f>#REF!</f>
        <v>#REF!</v>
      </c>
      <c r="E11" s="124" t="e">
        <f>#REF!</f>
        <v>#REF!</v>
      </c>
    </row>
    <row r="12" spans="1:5" ht="25.5" customHeight="1" x14ac:dyDescent="0.25">
      <c r="A12" s="105" t="s">
        <v>111</v>
      </c>
      <c r="B12" s="121" t="s">
        <v>678</v>
      </c>
      <c r="C12" s="107" t="s">
        <v>257</v>
      </c>
      <c r="D12" s="124" t="e">
        <f>#REF!</f>
        <v>#REF!</v>
      </c>
      <c r="E12" s="124" t="e">
        <f>#REF!</f>
        <v>#REF!</v>
      </c>
    </row>
    <row r="13" spans="1:5" ht="33" customHeight="1" x14ac:dyDescent="0.25">
      <c r="A13" s="105" t="s">
        <v>112</v>
      </c>
      <c r="B13" s="121" t="s">
        <v>757</v>
      </c>
      <c r="C13" s="107" t="s">
        <v>258</v>
      </c>
      <c r="D13" s="124" t="e">
        <f>#REF!</f>
        <v>#REF!</v>
      </c>
      <c r="E13" s="124" t="e">
        <f>#REF!</f>
        <v>#REF!</v>
      </c>
    </row>
    <row r="14" spans="1:5" ht="25.5" customHeight="1" x14ac:dyDescent="0.25">
      <c r="A14" s="105" t="s">
        <v>113</v>
      </c>
      <c r="B14" s="121" t="s">
        <v>758</v>
      </c>
      <c r="C14" s="107" t="s">
        <v>259</v>
      </c>
      <c r="D14" s="124" t="e">
        <f>#REF!</f>
        <v>#REF!</v>
      </c>
      <c r="E14" s="124" t="e">
        <f>#REF!</f>
        <v>#REF!</v>
      </c>
    </row>
    <row r="15" spans="1:5" ht="25.5" customHeight="1" x14ac:dyDescent="0.25">
      <c r="A15" s="105" t="s">
        <v>114</v>
      </c>
      <c r="B15" s="121" t="s">
        <v>759</v>
      </c>
      <c r="C15" s="107" t="s">
        <v>260</v>
      </c>
      <c r="D15" s="124" t="e">
        <f>#REF!</f>
        <v>#REF!</v>
      </c>
      <c r="E15" s="124" t="e">
        <f>#REF!</f>
        <v>#REF!</v>
      </c>
    </row>
    <row r="16" spans="1:5" ht="25.5" customHeight="1" x14ac:dyDescent="0.25">
      <c r="A16" s="70" t="s">
        <v>134</v>
      </c>
      <c r="B16" s="120" t="s">
        <v>524</v>
      </c>
      <c r="C16" s="110" t="s">
        <v>261</v>
      </c>
      <c r="D16" s="123" t="e">
        <f>D17+D18+D19</f>
        <v>#REF!</v>
      </c>
      <c r="E16" s="123" t="e">
        <f>E17+E18+E19</f>
        <v>#REF!</v>
      </c>
    </row>
    <row r="17" spans="1:6" ht="25.5" customHeight="1" x14ac:dyDescent="0.25">
      <c r="A17" s="105" t="s">
        <v>135</v>
      </c>
      <c r="B17" s="121" t="s">
        <v>679</v>
      </c>
      <c r="C17" s="107" t="s">
        <v>262</v>
      </c>
      <c r="D17" s="124" t="e">
        <f>#REF!</f>
        <v>#REF!</v>
      </c>
      <c r="E17" s="124" t="e">
        <f>#REF!</f>
        <v>#REF!</v>
      </c>
    </row>
    <row r="18" spans="1:6" ht="25.5" customHeight="1" x14ac:dyDescent="0.25">
      <c r="A18" s="105" t="s">
        <v>125</v>
      </c>
      <c r="B18" s="121" t="s">
        <v>680</v>
      </c>
      <c r="C18" s="107" t="s">
        <v>263</v>
      </c>
      <c r="D18" s="124" t="e">
        <f>#REF!</f>
        <v>#REF!</v>
      </c>
      <c r="E18" s="124" t="e">
        <f>#REF!</f>
        <v>#REF!</v>
      </c>
    </row>
    <row r="19" spans="1:6" ht="25.5" customHeight="1" x14ac:dyDescent="0.25">
      <c r="A19" s="105" t="s">
        <v>760</v>
      </c>
      <c r="B19" s="121" t="s">
        <v>681</v>
      </c>
      <c r="C19" s="107" t="s">
        <v>264</v>
      </c>
      <c r="D19" s="124" t="e">
        <f>#REF!</f>
        <v>#REF!</v>
      </c>
      <c r="E19" s="124" t="e">
        <f>#REF!</f>
        <v>#REF!</v>
      </c>
    </row>
    <row r="20" spans="1:6" ht="25.5" customHeight="1" x14ac:dyDescent="0.25">
      <c r="A20" s="70" t="s">
        <v>136</v>
      </c>
      <c r="B20" s="120" t="s">
        <v>761</v>
      </c>
      <c r="C20" s="110" t="s">
        <v>265</v>
      </c>
      <c r="D20" s="123" t="e">
        <f>D21+D22</f>
        <v>#REF!</v>
      </c>
      <c r="E20" s="123" t="e">
        <f>E21+E22</f>
        <v>#REF!</v>
      </c>
    </row>
    <row r="21" spans="1:6" ht="25.5" customHeight="1" x14ac:dyDescent="0.25">
      <c r="A21" s="105" t="s">
        <v>137</v>
      </c>
      <c r="B21" s="121" t="s">
        <v>762</v>
      </c>
      <c r="C21" s="107" t="s">
        <v>266</v>
      </c>
      <c r="D21" s="124" t="e">
        <f>#REF!</f>
        <v>#REF!</v>
      </c>
      <c r="E21" s="124" t="e">
        <f>#REF!</f>
        <v>#REF!</v>
      </c>
    </row>
    <row r="22" spans="1:6" ht="25.5" customHeight="1" x14ac:dyDescent="0.25">
      <c r="A22" s="105" t="s">
        <v>125</v>
      </c>
      <c r="B22" s="145" t="s">
        <v>763</v>
      </c>
      <c r="C22" s="107" t="s">
        <v>333</v>
      </c>
      <c r="D22" s="124" t="e">
        <f>#REF!</f>
        <v>#REF!</v>
      </c>
      <c r="E22" s="124" t="e">
        <f>#REF!</f>
        <v>#REF!</v>
      </c>
    </row>
    <row r="23" spans="1:6" ht="30.6" x14ac:dyDescent="0.25">
      <c r="A23" s="70" t="s">
        <v>138</v>
      </c>
      <c r="B23" s="120" t="s">
        <v>764</v>
      </c>
      <c r="C23" s="110" t="s">
        <v>267</v>
      </c>
      <c r="D23" s="156" t="e">
        <f>#REF!</f>
        <v>#REF!</v>
      </c>
      <c r="E23" s="156" t="e">
        <f>#REF!</f>
        <v>#REF!</v>
      </c>
    </row>
    <row r="24" spans="1:6" ht="25.5" customHeight="1" x14ac:dyDescent="0.25">
      <c r="A24" s="70" t="s">
        <v>108</v>
      </c>
      <c r="B24" s="120" t="s">
        <v>660</v>
      </c>
      <c r="C24" s="110" t="s">
        <v>268</v>
      </c>
      <c r="D24" s="156" t="e">
        <f>D25+D30+D43+D54+D55</f>
        <v>#REF!</v>
      </c>
      <c r="E24" s="156" t="e">
        <f>E25+E30+E43+E54+E55</f>
        <v>#REF!</v>
      </c>
    </row>
    <row r="25" spans="1:6" ht="25.5" customHeight="1" x14ac:dyDescent="0.25">
      <c r="A25" s="70" t="s">
        <v>109</v>
      </c>
      <c r="B25" s="120" t="s">
        <v>661</v>
      </c>
      <c r="C25" s="110" t="s">
        <v>269</v>
      </c>
      <c r="D25" s="156" t="e">
        <f>D26+D27+D28+D29</f>
        <v>#REF!</v>
      </c>
      <c r="E25" s="156" t="e">
        <f>E26+E27+E28+E29</f>
        <v>#REF!</v>
      </c>
    </row>
    <row r="26" spans="1:6" ht="25.5" customHeight="1" x14ac:dyDescent="0.25">
      <c r="A26" s="105" t="s">
        <v>139</v>
      </c>
      <c r="B26" s="137" t="s">
        <v>765</v>
      </c>
      <c r="C26" s="107" t="s">
        <v>270</v>
      </c>
      <c r="D26" s="124" t="e">
        <f>#REF!</f>
        <v>#REF!</v>
      </c>
      <c r="E26" s="124" t="e">
        <f>#REF!</f>
        <v>#REF!</v>
      </c>
    </row>
    <row r="27" spans="1:6" ht="25.5" customHeight="1" x14ac:dyDescent="0.25">
      <c r="A27" s="105" t="s">
        <v>130</v>
      </c>
      <c r="B27" s="62" t="s">
        <v>766</v>
      </c>
      <c r="C27" s="107" t="s">
        <v>271</v>
      </c>
      <c r="D27" s="124" t="e">
        <f>#REF!</f>
        <v>#REF!</v>
      </c>
      <c r="E27" s="124" t="e">
        <f>#REF!</f>
        <v>#REF!</v>
      </c>
    </row>
    <row r="28" spans="1:6" ht="25.5" customHeight="1" x14ac:dyDescent="0.25">
      <c r="A28" s="161" t="s">
        <v>131</v>
      </c>
      <c r="B28" s="121" t="s">
        <v>767</v>
      </c>
      <c r="C28" s="162" t="s">
        <v>272</v>
      </c>
      <c r="D28" s="124" t="e">
        <f>#REF!</f>
        <v>#REF!</v>
      </c>
      <c r="E28" s="124" t="e">
        <f>#REF!</f>
        <v>#REF!</v>
      </c>
    </row>
    <row r="29" spans="1:6" ht="25.5" customHeight="1" x14ac:dyDescent="0.25">
      <c r="A29" s="161" t="s">
        <v>602</v>
      </c>
      <c r="B29" s="121" t="s">
        <v>768</v>
      </c>
      <c r="C29" s="162" t="s">
        <v>319</v>
      </c>
      <c r="D29" s="124" t="e">
        <f>#REF!</f>
        <v>#REF!</v>
      </c>
      <c r="E29" s="124" t="e">
        <f>#REF!</f>
        <v>#REF!</v>
      </c>
    </row>
    <row r="30" spans="1:6" ht="25.5" customHeight="1" x14ac:dyDescent="0.25">
      <c r="A30" s="70" t="s">
        <v>140</v>
      </c>
      <c r="B30" s="146" t="s">
        <v>662</v>
      </c>
      <c r="C30" s="110" t="s">
        <v>273</v>
      </c>
      <c r="D30" s="156" t="e">
        <f>D32++D33+D34+D35+D36+D37+D38+D39+D40+D41+D42</f>
        <v>#REF!</v>
      </c>
      <c r="E30" s="156" t="e">
        <f>E32++E33+E34+E35+E36+E37+E38+E39+E40+E41+E42</f>
        <v>#REF!</v>
      </c>
      <c r="F30" s="41"/>
    </row>
    <row r="31" spans="1:6" s="112" customFormat="1" ht="30.6" x14ac:dyDescent="0.2">
      <c r="A31" s="117" t="str">
        <f>A1</f>
        <v xml:space="preserve">Ident. a </v>
      </c>
      <c r="B31" s="117" t="s">
        <v>671</v>
      </c>
      <c r="C31" s="118" t="s">
        <v>672</v>
      </c>
      <c r="D31" s="117" t="s">
        <v>673</v>
      </c>
      <c r="E31" s="117" t="s">
        <v>674</v>
      </c>
    </row>
    <row r="32" spans="1:6" ht="25.5" customHeight="1" x14ac:dyDescent="0.25">
      <c r="A32" s="105" t="s">
        <v>141</v>
      </c>
      <c r="B32" s="121" t="s">
        <v>769</v>
      </c>
      <c r="C32" s="107" t="s">
        <v>274</v>
      </c>
      <c r="D32" s="124" t="e">
        <f>#REF!</f>
        <v>#REF!</v>
      </c>
      <c r="E32" s="124" t="e">
        <f>#REF!</f>
        <v>#REF!</v>
      </c>
    </row>
    <row r="33" spans="1:17" ht="25.5" customHeight="1" x14ac:dyDescent="0.25">
      <c r="A33" s="105" t="s">
        <v>304</v>
      </c>
      <c r="B33" s="121" t="s">
        <v>655</v>
      </c>
      <c r="C33" s="107" t="s">
        <v>275</v>
      </c>
      <c r="D33" s="124" t="e">
        <f>#REF!</f>
        <v>#REF!</v>
      </c>
      <c r="E33" s="124" t="e">
        <f>#REF!</f>
        <v>#REF!</v>
      </c>
    </row>
    <row r="34" spans="1:17" ht="25.5" customHeight="1" x14ac:dyDescent="0.25">
      <c r="A34" s="105" t="s">
        <v>305</v>
      </c>
      <c r="B34" s="121" t="s">
        <v>770</v>
      </c>
      <c r="C34" s="107" t="s">
        <v>276</v>
      </c>
      <c r="D34" s="124" t="e">
        <f>#REF!</f>
        <v>#REF!</v>
      </c>
      <c r="E34" s="124" t="e">
        <f>#REF!</f>
        <v>#REF!</v>
      </c>
    </row>
    <row r="35" spans="1:17" ht="25.5" customHeight="1" x14ac:dyDescent="0.25">
      <c r="A35" s="105" t="s">
        <v>303</v>
      </c>
      <c r="B35" s="121" t="s">
        <v>771</v>
      </c>
      <c r="C35" s="107" t="s">
        <v>277</v>
      </c>
      <c r="D35" s="124" t="e">
        <f>#REF!</f>
        <v>#REF!</v>
      </c>
      <c r="E35" s="124" t="e">
        <f>#REF!</f>
        <v>#REF!</v>
      </c>
    </row>
    <row r="36" spans="1:17" ht="25.5" customHeight="1" x14ac:dyDescent="0.25">
      <c r="A36" s="105" t="s">
        <v>113</v>
      </c>
      <c r="B36" s="121" t="s">
        <v>693</v>
      </c>
      <c r="C36" s="107" t="s">
        <v>278</v>
      </c>
      <c r="D36" s="124" t="e">
        <f>#REF!</f>
        <v>#REF!</v>
      </c>
      <c r="E36" s="124" t="e">
        <f>#REF!</f>
        <v>#REF!</v>
      </c>
    </row>
    <row r="37" spans="1:17" ht="25.5" customHeight="1" x14ac:dyDescent="0.25">
      <c r="A37" s="105" t="s">
        <v>315</v>
      </c>
      <c r="B37" s="121" t="s">
        <v>694</v>
      </c>
      <c r="C37" s="107" t="s">
        <v>279</v>
      </c>
      <c r="D37" s="124" t="e">
        <f>#REF!</f>
        <v>#REF!</v>
      </c>
      <c r="E37" s="124" t="e">
        <f>#REF!</f>
        <v>#REF!</v>
      </c>
    </row>
    <row r="38" spans="1:17" ht="25.5" customHeight="1" x14ac:dyDescent="0.25">
      <c r="A38" s="105" t="s">
        <v>314</v>
      </c>
      <c r="B38" s="121" t="s">
        <v>772</v>
      </c>
      <c r="C38" s="107" t="s">
        <v>280</v>
      </c>
      <c r="D38" s="124" t="e">
        <f>#REF!</f>
        <v>#REF!</v>
      </c>
      <c r="E38" s="124" t="e">
        <f>#REF!</f>
        <v>#REF!</v>
      </c>
    </row>
    <row r="39" spans="1:17" ht="25.5" customHeight="1" x14ac:dyDescent="0.25">
      <c r="A39" s="105" t="s">
        <v>313</v>
      </c>
      <c r="B39" s="121" t="s">
        <v>695</v>
      </c>
      <c r="C39" s="107" t="s">
        <v>281</v>
      </c>
      <c r="D39" s="124" t="e">
        <f>#REF!</f>
        <v>#REF!</v>
      </c>
      <c r="E39" s="124" t="e">
        <f>#REF!</f>
        <v>#REF!</v>
      </c>
    </row>
    <row r="40" spans="1:17" ht="25.5" customHeight="1" x14ac:dyDescent="0.25">
      <c r="A40" s="105" t="s">
        <v>316</v>
      </c>
      <c r="B40" s="121" t="s">
        <v>773</v>
      </c>
      <c r="C40" s="107" t="s">
        <v>282</v>
      </c>
      <c r="D40" s="124" t="e">
        <f>#REF!</f>
        <v>#REF!</v>
      </c>
      <c r="E40" s="124" t="e">
        <f>#REF!</f>
        <v>#REF!</v>
      </c>
    </row>
    <row r="41" spans="1:17" ht="25.5" customHeight="1" x14ac:dyDescent="0.25">
      <c r="A41" s="105" t="s">
        <v>317</v>
      </c>
      <c r="B41" s="121" t="s">
        <v>696</v>
      </c>
      <c r="C41" s="107" t="s">
        <v>283</v>
      </c>
      <c r="D41" s="124" t="e">
        <f>#REF!</f>
        <v>#REF!</v>
      </c>
      <c r="E41" s="124" t="e">
        <f>#REF!</f>
        <v>#REF!</v>
      </c>
    </row>
    <row r="42" spans="1:17" ht="25.5" customHeight="1" x14ac:dyDescent="0.25">
      <c r="A42" s="105" t="s">
        <v>512</v>
      </c>
      <c r="B42" s="121" t="s">
        <v>697</v>
      </c>
      <c r="C42" s="107" t="s">
        <v>284</v>
      </c>
      <c r="D42" s="124" t="e">
        <f>#REF!</f>
        <v>#REF!</v>
      </c>
      <c r="E42" s="124" t="e">
        <f>#REF!</f>
        <v>#REF!</v>
      </c>
    </row>
    <row r="43" spans="1:17" ht="25.5" customHeight="1" x14ac:dyDescent="0.25">
      <c r="A43" s="70" t="s">
        <v>123</v>
      </c>
      <c r="B43" s="104" t="s">
        <v>663</v>
      </c>
      <c r="C43" s="153" t="s">
        <v>285</v>
      </c>
      <c r="D43" s="156" t="e">
        <f>D44+D45+D46+D47+D48+D49+D50+D51+D52+D53</f>
        <v>#REF!</v>
      </c>
      <c r="E43" s="156" t="e">
        <f>E44+E45+E46+E47+E48+E49+E50+E51+E52+E53</f>
        <v>#REF!</v>
      </c>
      <c r="P43" s="14"/>
      <c r="Q43" s="14"/>
    </row>
    <row r="44" spans="1:17" ht="25.5" customHeight="1" x14ac:dyDescent="0.25">
      <c r="A44" s="105" t="s">
        <v>143</v>
      </c>
      <c r="B44" s="121" t="s">
        <v>774</v>
      </c>
      <c r="C44" s="107" t="s">
        <v>286</v>
      </c>
      <c r="D44" s="124" t="e">
        <f>#REF!</f>
        <v>#REF!</v>
      </c>
      <c r="E44" s="124" t="e">
        <f>#REF!</f>
        <v>#REF!</v>
      </c>
    </row>
    <row r="45" spans="1:17" ht="25.5" customHeight="1" x14ac:dyDescent="0.25">
      <c r="A45" s="105" t="s">
        <v>110</v>
      </c>
      <c r="B45" s="121" t="s">
        <v>655</v>
      </c>
      <c r="C45" s="107" t="s">
        <v>287</v>
      </c>
      <c r="D45" s="124" t="e">
        <f>#REF!</f>
        <v>#REF!</v>
      </c>
      <c r="E45" s="124" t="e">
        <f>#REF!</f>
        <v>#REF!</v>
      </c>
    </row>
    <row r="46" spans="1:17" ht="25.5" customHeight="1" x14ac:dyDescent="0.25">
      <c r="A46" s="122" t="s">
        <v>305</v>
      </c>
      <c r="B46" s="121" t="s">
        <v>775</v>
      </c>
      <c r="C46" s="107" t="s">
        <v>288</v>
      </c>
      <c r="D46" s="124" t="e">
        <f>#REF!</f>
        <v>#REF!</v>
      </c>
      <c r="E46" s="124" t="e">
        <f>#REF!</f>
        <v>#REF!</v>
      </c>
    </row>
    <row r="47" spans="1:17" ht="25.5" customHeight="1" x14ac:dyDescent="0.25">
      <c r="A47" s="122" t="s">
        <v>318</v>
      </c>
      <c r="B47" s="121" t="s">
        <v>776</v>
      </c>
      <c r="C47" s="107" t="s">
        <v>289</v>
      </c>
      <c r="D47" s="124" t="e">
        <f>#REF!</f>
        <v>#REF!</v>
      </c>
      <c r="E47" s="124" t="e">
        <f>#REF!</f>
        <v>#REF!</v>
      </c>
    </row>
    <row r="48" spans="1:17" ht="25.5" customHeight="1" x14ac:dyDescent="0.25">
      <c r="A48" s="105" t="s">
        <v>306</v>
      </c>
      <c r="B48" s="121" t="s">
        <v>698</v>
      </c>
      <c r="C48" s="107" t="s">
        <v>290</v>
      </c>
      <c r="D48" s="124" t="e">
        <f>#REF!</f>
        <v>#REF!</v>
      </c>
      <c r="E48" s="124" t="e">
        <f>#REF!</f>
        <v>#REF!</v>
      </c>
    </row>
    <row r="49" spans="1:5" ht="25.5" customHeight="1" x14ac:dyDescent="0.25">
      <c r="A49" s="122" t="s">
        <v>315</v>
      </c>
      <c r="B49" s="121" t="s">
        <v>777</v>
      </c>
      <c r="C49" s="107" t="s">
        <v>291</v>
      </c>
      <c r="D49" s="124" t="e">
        <f>#REF!</f>
        <v>#REF!</v>
      </c>
      <c r="E49" s="124" t="e">
        <f>#REF!</f>
        <v>#REF!</v>
      </c>
    </row>
    <row r="50" spans="1:5" ht="25.5" customHeight="1" x14ac:dyDescent="0.25">
      <c r="A50" s="122" t="s">
        <v>314</v>
      </c>
      <c r="B50" s="121" t="s">
        <v>778</v>
      </c>
      <c r="C50" s="107" t="s">
        <v>327</v>
      </c>
      <c r="D50" s="124" t="e">
        <f>#REF!</f>
        <v>#REF!</v>
      </c>
      <c r="E50" s="124" t="e">
        <f>#REF!</f>
        <v>#REF!</v>
      </c>
    </row>
    <row r="51" spans="1:5" ht="25.5" customHeight="1" x14ac:dyDescent="0.25">
      <c r="A51" s="122" t="s">
        <v>313</v>
      </c>
      <c r="B51" s="121" t="s">
        <v>779</v>
      </c>
      <c r="C51" s="107" t="s">
        <v>292</v>
      </c>
      <c r="D51" s="124" t="e">
        <f>#REF!</f>
        <v>#REF!</v>
      </c>
      <c r="E51" s="124" t="e">
        <f>#REF!</f>
        <v>#REF!</v>
      </c>
    </row>
    <row r="52" spans="1:5" ht="25.5" customHeight="1" x14ac:dyDescent="0.25">
      <c r="A52" s="122" t="s">
        <v>142</v>
      </c>
      <c r="B52" s="121" t="s">
        <v>780</v>
      </c>
      <c r="C52" s="107" t="s">
        <v>293</v>
      </c>
      <c r="D52" s="124" t="e">
        <f>#REF!</f>
        <v>#REF!</v>
      </c>
      <c r="E52" s="124" t="e">
        <f>#REF!</f>
        <v>#REF!</v>
      </c>
    </row>
    <row r="53" spans="1:5" ht="26.25" customHeight="1" x14ac:dyDescent="0.25">
      <c r="A53" s="152" t="s">
        <v>659</v>
      </c>
      <c r="B53" s="121" t="s">
        <v>781</v>
      </c>
      <c r="C53" s="107" t="s">
        <v>600</v>
      </c>
      <c r="D53" s="124" t="e">
        <f>#REF!</f>
        <v>#REF!</v>
      </c>
      <c r="E53" s="124" t="e">
        <f>#REF!</f>
        <v>#REF!</v>
      </c>
    </row>
    <row r="54" spans="1:5" ht="25.5" customHeight="1" x14ac:dyDescent="0.25">
      <c r="A54" s="119" t="s">
        <v>144</v>
      </c>
      <c r="B54" s="120" t="s">
        <v>782</v>
      </c>
      <c r="C54" s="153" t="s">
        <v>328</v>
      </c>
      <c r="D54" s="157" t="e">
        <f>#REF!</f>
        <v>#REF!</v>
      </c>
      <c r="E54" s="157" t="e">
        <f>#REF!</f>
        <v>#REF!</v>
      </c>
    </row>
    <row r="55" spans="1:5" ht="25.5" customHeight="1" x14ac:dyDescent="0.25">
      <c r="A55" s="119" t="s">
        <v>39</v>
      </c>
      <c r="B55" s="147" t="s">
        <v>783</v>
      </c>
      <c r="C55" s="153" t="s">
        <v>329</v>
      </c>
      <c r="D55" s="157" t="e">
        <f>D56+D57</f>
        <v>#REF!</v>
      </c>
      <c r="E55" s="157" t="e">
        <f>E56+E57</f>
        <v>#REF!</v>
      </c>
    </row>
    <row r="56" spans="1:5" ht="25.5" customHeight="1" x14ac:dyDescent="0.25">
      <c r="A56" s="122" t="s">
        <v>40</v>
      </c>
      <c r="B56" s="121" t="s">
        <v>784</v>
      </c>
      <c r="C56" s="107" t="s">
        <v>601</v>
      </c>
      <c r="D56" s="124" t="e">
        <f>#REF!</f>
        <v>#REF!</v>
      </c>
      <c r="E56" s="124" t="e">
        <f>#REF!</f>
        <v>#REF!</v>
      </c>
    </row>
    <row r="57" spans="1:5" ht="25.5" customHeight="1" x14ac:dyDescent="0.25">
      <c r="A57" s="122" t="s">
        <v>125</v>
      </c>
      <c r="B57" s="121" t="s">
        <v>785</v>
      </c>
      <c r="C57" s="107" t="s">
        <v>35</v>
      </c>
      <c r="D57" s="124" t="e">
        <f>#REF!</f>
        <v>#REF!</v>
      </c>
      <c r="E57" s="124" t="e">
        <f>#REF!</f>
        <v>#REF!</v>
      </c>
    </row>
    <row r="58" spans="1:5" ht="25.5" customHeight="1" x14ac:dyDescent="0.25">
      <c r="A58" s="119" t="s">
        <v>124</v>
      </c>
      <c r="B58" s="147" t="s">
        <v>786</v>
      </c>
      <c r="C58" s="153" t="s">
        <v>36</v>
      </c>
      <c r="D58" s="156" t="e">
        <f>D59+D60+D61+D62</f>
        <v>#REF!</v>
      </c>
      <c r="E58" s="156" t="e">
        <f>E59+E60+E61+E62</f>
        <v>#REF!</v>
      </c>
    </row>
    <row r="59" spans="1:5" ht="25.5" customHeight="1" x14ac:dyDescent="0.25">
      <c r="A59" s="122" t="s">
        <v>322</v>
      </c>
      <c r="B59" s="121" t="s">
        <v>787</v>
      </c>
      <c r="C59" s="107" t="s">
        <v>37</v>
      </c>
      <c r="D59" s="124" t="e">
        <f>#REF!</f>
        <v>#REF!</v>
      </c>
      <c r="E59" s="124" t="e">
        <f>#REF!</f>
        <v>#REF!</v>
      </c>
    </row>
    <row r="60" spans="1:5" ht="25.5" customHeight="1" x14ac:dyDescent="0.25">
      <c r="A60" s="122" t="s">
        <v>130</v>
      </c>
      <c r="B60" s="121" t="s">
        <v>788</v>
      </c>
      <c r="C60" s="107" t="s">
        <v>38</v>
      </c>
      <c r="D60" s="124" t="e">
        <f>#REF!</f>
        <v>#REF!</v>
      </c>
      <c r="E60" s="124" t="e">
        <f>#REF!</f>
        <v>#REF!</v>
      </c>
    </row>
    <row r="61" spans="1:5" ht="25.5" customHeight="1" x14ac:dyDescent="0.25">
      <c r="A61" s="122" t="s">
        <v>131</v>
      </c>
      <c r="B61" s="121" t="s">
        <v>789</v>
      </c>
      <c r="C61" s="107" t="s">
        <v>691</v>
      </c>
      <c r="D61" s="124" t="e">
        <f>#REF!</f>
        <v>#REF!</v>
      </c>
      <c r="E61" s="124" t="e">
        <f>#REF!</f>
        <v>#REF!</v>
      </c>
    </row>
    <row r="62" spans="1:5" ht="25.5" customHeight="1" x14ac:dyDescent="0.25">
      <c r="A62" s="122" t="s">
        <v>602</v>
      </c>
      <c r="B62" s="121" t="s">
        <v>790</v>
      </c>
      <c r="C62" s="107" t="s">
        <v>692</v>
      </c>
      <c r="D62" s="124" t="e">
        <f>#REF!</f>
        <v>#REF!</v>
      </c>
      <c r="E62" s="124" t="e">
        <f>#REF!</f>
        <v>#REF!</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5">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5">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4" t="s">
        <v>1072</v>
      </c>
      <c r="B1" s="387" t="s">
        <v>573</v>
      </c>
      <c r="C1" s="387" t="s">
        <v>385</v>
      </c>
      <c r="D1" s="392" t="s">
        <v>386</v>
      </c>
      <c r="E1" s="393"/>
      <c r="F1" s="22"/>
      <c r="G1" s="22"/>
    </row>
    <row r="2" spans="1:7" ht="21" x14ac:dyDescent="0.25">
      <c r="A2" s="296"/>
      <c r="B2" s="391"/>
      <c r="C2" s="391"/>
      <c r="D2" s="183" t="s">
        <v>387</v>
      </c>
      <c r="E2" s="183" t="s">
        <v>389</v>
      </c>
      <c r="F2" s="22"/>
      <c r="G2" s="22"/>
    </row>
    <row r="3" spans="1:7" ht="30.75" customHeight="1" x14ac:dyDescent="0.25">
      <c r="A3" s="200" t="s">
        <v>896</v>
      </c>
      <c r="B3" s="196" t="s">
        <v>1243</v>
      </c>
      <c r="C3" s="192" t="s">
        <v>174</v>
      </c>
      <c r="D3" s="209" t="e">
        <f>#REF!</f>
        <v>#REF!</v>
      </c>
      <c r="E3" s="209" t="e">
        <f>#REF!</f>
        <v>#REF!</v>
      </c>
      <c r="F3" s="23"/>
      <c r="G3" s="23"/>
    </row>
    <row r="4" spans="1:7" ht="30.7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3.7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4" t="s">
        <v>1072</v>
      </c>
      <c r="B28" s="387" t="s">
        <v>573</v>
      </c>
      <c r="C28" s="387" t="s">
        <v>385</v>
      </c>
      <c r="D28" s="392" t="s">
        <v>386</v>
      </c>
      <c r="E28" s="393"/>
      <c r="F28" s="23"/>
      <c r="G28" s="23"/>
    </row>
    <row r="29" spans="1:7" ht="26.25" customHeight="1" x14ac:dyDescent="0.25">
      <c r="A29" s="296"/>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1275</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1276</v>
      </c>
      <c r="C36" s="189" t="s">
        <v>53</v>
      </c>
      <c r="D36" s="209" t="e">
        <f>#REF!</f>
        <v>#REF!</v>
      </c>
      <c r="E36" s="209" t="e">
        <f>#REF!</f>
        <v>#REF!</v>
      </c>
      <c r="F36" s="24"/>
      <c r="G36" s="24"/>
    </row>
    <row r="37" spans="1:20" ht="26.25" customHeight="1" x14ac:dyDescent="0.25">
      <c r="A37" s="134" t="s">
        <v>150</v>
      </c>
      <c r="B37" s="121" t="s">
        <v>1277</v>
      </c>
      <c r="C37" s="189" t="s">
        <v>54</v>
      </c>
      <c r="D37" s="209" t="e">
        <f>#REF!</f>
        <v>#REF!</v>
      </c>
      <c r="E37" s="209" t="e">
        <f>#REF!</f>
        <v>#REF!</v>
      </c>
      <c r="F37" s="24"/>
      <c r="G37" s="24"/>
    </row>
    <row r="38" spans="1:20" ht="25.95" customHeight="1" x14ac:dyDescent="0.25">
      <c r="A38" s="122" t="s">
        <v>131</v>
      </c>
      <c r="B38" s="121" t="s">
        <v>1278</v>
      </c>
      <c r="C38" s="189" t="s">
        <v>55</v>
      </c>
      <c r="D38" s="209" t="e">
        <f>#REF!</f>
        <v>#REF!</v>
      </c>
      <c r="E38" s="209" t="e">
        <f>#REF!</f>
        <v>#REF!</v>
      </c>
      <c r="F38" s="24"/>
      <c r="G38" s="24"/>
    </row>
    <row r="39" spans="1:20" ht="26.25" customHeight="1" x14ac:dyDescent="0.25">
      <c r="A39" s="122" t="s">
        <v>913</v>
      </c>
      <c r="B39" s="121" t="s">
        <v>1279</v>
      </c>
      <c r="C39" s="189" t="s">
        <v>56</v>
      </c>
      <c r="D39" s="123" t="e">
        <f>D40+D41+D42</f>
        <v>#REF!</v>
      </c>
      <c r="E39" s="123" t="e">
        <f>E40+E41+E42</f>
        <v>#REF!</v>
      </c>
      <c r="F39" s="24"/>
      <c r="G39" s="24"/>
    </row>
    <row r="40" spans="1:20" ht="26.25" customHeight="1" x14ac:dyDescent="0.25">
      <c r="A40" s="74" t="s">
        <v>914</v>
      </c>
      <c r="B40" s="121" t="s">
        <v>1280</v>
      </c>
      <c r="C40" s="189" t="s">
        <v>57</v>
      </c>
      <c r="D40" s="209" t="e">
        <f>#REF!</f>
        <v>#REF!</v>
      </c>
      <c r="E40" s="209" t="e">
        <f>#REF!</f>
        <v>#REF!</v>
      </c>
      <c r="F40" s="24"/>
      <c r="G40" s="24"/>
    </row>
    <row r="41" spans="1:20" ht="26.25" customHeight="1" x14ac:dyDescent="0.25">
      <c r="A41" s="134" t="s">
        <v>150</v>
      </c>
      <c r="B41" s="121" t="s">
        <v>1281</v>
      </c>
      <c r="C41" s="189" t="s">
        <v>58</v>
      </c>
      <c r="D41" s="209" t="e">
        <f>#REF!</f>
        <v>#REF!</v>
      </c>
      <c r="E41" s="209" t="e">
        <f>#REF!</f>
        <v>#REF!</v>
      </c>
      <c r="F41" s="24"/>
      <c r="G41" s="24"/>
    </row>
    <row r="42" spans="1:20" ht="25.35" customHeight="1" x14ac:dyDescent="0.25">
      <c r="A42" s="122" t="s">
        <v>131</v>
      </c>
      <c r="B42" s="185" t="s">
        <v>1282</v>
      </c>
      <c r="C42" s="189" t="s">
        <v>59</v>
      </c>
      <c r="D42" s="209" t="e">
        <f>#REF!</f>
        <v>#REF!</v>
      </c>
      <c r="E42" s="209" t="e">
        <f>#REF!</f>
        <v>#REF!</v>
      </c>
      <c r="F42" s="24"/>
      <c r="G42" s="24"/>
      <c r="S42" s="31"/>
      <c r="T42" s="31"/>
    </row>
    <row r="43" spans="1:20" ht="25.95" customHeight="1" x14ac:dyDescent="0.25">
      <c r="A43" s="74" t="s">
        <v>915</v>
      </c>
      <c r="B43" s="121" t="s">
        <v>1283</v>
      </c>
      <c r="C43" s="189" t="s">
        <v>60</v>
      </c>
      <c r="D43" s="123" t="e">
        <f>D44+D45</f>
        <v>#REF!</v>
      </c>
      <c r="E43" s="123" t="e">
        <f>E44+E45</f>
        <v>#REF!</v>
      </c>
      <c r="F43" s="24"/>
      <c r="G43" s="24"/>
    </row>
    <row r="44" spans="1:20" ht="26.25" customHeight="1" x14ac:dyDescent="0.25">
      <c r="A44" s="122" t="s">
        <v>917</v>
      </c>
      <c r="B44" s="121" t="s">
        <v>1284</v>
      </c>
      <c r="C44" s="189" t="s">
        <v>61</v>
      </c>
      <c r="D44" s="209" t="e">
        <f>#REF!</f>
        <v>#REF!</v>
      </c>
      <c r="E44" s="209" t="e">
        <f>#REF!</f>
        <v>#REF!</v>
      </c>
      <c r="F44" s="24"/>
      <c r="G44" s="24"/>
    </row>
    <row r="45" spans="1:20" ht="26.25" customHeight="1" x14ac:dyDescent="0.25">
      <c r="A45" s="134" t="s">
        <v>150</v>
      </c>
      <c r="B45" s="121" t="s">
        <v>1285</v>
      </c>
      <c r="C45" s="189" t="s">
        <v>62</v>
      </c>
      <c r="D45" s="209" t="e">
        <f>#REF!</f>
        <v>#REF!</v>
      </c>
      <c r="E45" s="209" t="e">
        <f>#REF!</f>
        <v>#REF!</v>
      </c>
      <c r="F45" s="24"/>
      <c r="G45" s="24"/>
    </row>
    <row r="46" spans="1:20" ht="26.25" customHeight="1" x14ac:dyDescent="0.25">
      <c r="A46" s="122" t="s">
        <v>916</v>
      </c>
      <c r="B46" s="121" t="s">
        <v>1286</v>
      </c>
      <c r="C46" s="189" t="s">
        <v>63</v>
      </c>
      <c r="D46" s="209" t="e">
        <f>#REF!</f>
        <v>#REF!</v>
      </c>
      <c r="E46" s="209" t="e">
        <f>#REF!</f>
        <v>#REF!</v>
      </c>
      <c r="F46" s="24"/>
      <c r="G46" s="24"/>
    </row>
    <row r="47" spans="1:20" ht="26.25" customHeight="1" x14ac:dyDescent="0.25">
      <c r="A47" s="188" t="s">
        <v>918</v>
      </c>
      <c r="B47" s="121" t="s">
        <v>1287</v>
      </c>
      <c r="C47" s="189" t="s">
        <v>64</v>
      </c>
      <c r="D47" s="209" t="e">
        <f>#REF!</f>
        <v>#REF!</v>
      </c>
      <c r="E47" s="209" t="e">
        <f>#REF!</f>
        <v>#REF!</v>
      </c>
      <c r="F47" s="24"/>
      <c r="G47" s="24"/>
    </row>
    <row r="48" spans="1:20" ht="26.25" customHeight="1" x14ac:dyDescent="0.25">
      <c r="A48" s="122" t="s">
        <v>919</v>
      </c>
      <c r="B48" s="121" t="s">
        <v>22</v>
      </c>
      <c r="C48" s="189" t="s">
        <v>65</v>
      </c>
      <c r="D48" s="209" t="e">
        <f>#REF!</f>
        <v>#REF!</v>
      </c>
      <c r="E48" s="209" t="e">
        <f>#REF!</f>
        <v>#REF!</v>
      </c>
      <c r="F48" s="24"/>
      <c r="G48" s="24"/>
    </row>
    <row r="49" spans="1:7" ht="32.25" customHeight="1" x14ac:dyDescent="0.25">
      <c r="A49" s="119" t="s">
        <v>920</v>
      </c>
      <c r="B49" s="213" t="s">
        <v>1288</v>
      </c>
      <c r="C49" s="190" t="s">
        <v>66</v>
      </c>
      <c r="D49" s="124" t="e">
        <f>D50+D51+D52+D53+D58+D59+D60</f>
        <v>#REF!</v>
      </c>
      <c r="E49" s="124" t="e">
        <f>E50+E51+E52+E53+E58+E59+E60</f>
        <v>#REF!</v>
      </c>
      <c r="F49" s="24"/>
      <c r="G49" s="24"/>
    </row>
    <row r="50" spans="1:7" ht="30.9" customHeight="1" x14ac:dyDescent="0.25">
      <c r="A50" s="122" t="s">
        <v>922</v>
      </c>
      <c r="B50" s="121" t="s">
        <v>1289</v>
      </c>
      <c r="C50" s="189" t="s">
        <v>71</v>
      </c>
      <c r="D50" s="209" t="e">
        <f>#REF!</f>
        <v>#REF!</v>
      </c>
      <c r="E50" s="209" t="e">
        <f>#REF!</f>
        <v>#REF!</v>
      </c>
      <c r="F50" s="24"/>
      <c r="G50" s="26"/>
    </row>
    <row r="51" spans="1:7" ht="45.75" customHeight="1" x14ac:dyDescent="0.25">
      <c r="A51" s="122" t="s">
        <v>923</v>
      </c>
      <c r="B51" s="202" t="s">
        <v>1290</v>
      </c>
      <c r="C51" s="191" t="s">
        <v>72</v>
      </c>
      <c r="D51" s="209" t="e">
        <f>#REF!</f>
        <v>#REF!</v>
      </c>
      <c r="E51" s="209" t="e">
        <f>#REF!</f>
        <v>#REF!</v>
      </c>
      <c r="F51" s="24"/>
      <c r="G51" s="26"/>
    </row>
    <row r="52" spans="1:7" ht="30" customHeight="1" x14ac:dyDescent="0.25">
      <c r="A52" s="204" t="s">
        <v>924</v>
      </c>
      <c r="B52" s="202" t="s">
        <v>1291</v>
      </c>
      <c r="C52" s="191" t="s">
        <v>73</v>
      </c>
      <c r="D52" s="209" t="e">
        <f>#REF!</f>
        <v>#REF!</v>
      </c>
      <c r="E52" s="209" t="e">
        <f>#REF!</f>
        <v>#REF!</v>
      </c>
      <c r="F52" s="24"/>
      <c r="G52" s="26"/>
    </row>
    <row r="53" spans="1:7" ht="28.5" customHeight="1" x14ac:dyDescent="0.25">
      <c r="A53" s="204" t="s">
        <v>925</v>
      </c>
      <c r="B53" s="121" t="s">
        <v>1292</v>
      </c>
      <c r="C53" s="189" t="s">
        <v>74</v>
      </c>
      <c r="D53" s="124" t="e">
        <f>D54+D57</f>
        <v>#REF!</v>
      </c>
      <c r="E53" s="124" t="e">
        <f>E54+E57</f>
        <v>#REF!</v>
      </c>
      <c r="F53" s="24"/>
      <c r="G53" s="32"/>
    </row>
    <row r="54" spans="1:7" ht="26.25" customHeight="1" x14ac:dyDescent="0.25">
      <c r="A54" s="122" t="s">
        <v>926</v>
      </c>
      <c r="B54" s="121" t="s">
        <v>1293</v>
      </c>
      <c r="C54" s="189" t="s">
        <v>295</v>
      </c>
      <c r="D54" s="209" t="e">
        <f>#REF!</f>
        <v>#REF!</v>
      </c>
      <c r="E54" s="209" t="e">
        <f>#REF!</f>
        <v>#REF!</v>
      </c>
      <c r="F54" s="24"/>
      <c r="G54" s="32"/>
    </row>
    <row r="55" spans="1:7" ht="26.25" customHeight="1" x14ac:dyDescent="0.25">
      <c r="A55" s="294" t="s">
        <v>1072</v>
      </c>
      <c r="B55" s="387" t="s">
        <v>573</v>
      </c>
      <c r="C55" s="387" t="s">
        <v>385</v>
      </c>
      <c r="D55" s="392" t="s">
        <v>386</v>
      </c>
      <c r="E55" s="393"/>
      <c r="F55" s="24"/>
      <c r="G55" s="32"/>
    </row>
    <row r="56" spans="1:7" ht="26.25" customHeight="1" x14ac:dyDescent="0.25">
      <c r="A56" s="296"/>
      <c r="B56" s="391"/>
      <c r="C56" s="391"/>
      <c r="D56" s="183" t="s">
        <v>387</v>
      </c>
      <c r="E56" s="183" t="s">
        <v>389</v>
      </c>
      <c r="F56" s="24"/>
      <c r="G56" s="32"/>
    </row>
    <row r="57" spans="1:7" ht="26.25" customHeight="1" x14ac:dyDescent="0.25">
      <c r="A57" s="134" t="s">
        <v>150</v>
      </c>
      <c r="B57" s="121" t="s">
        <v>1294</v>
      </c>
      <c r="C57" s="189" t="s">
        <v>296</v>
      </c>
      <c r="D57" s="209" t="e">
        <f>#REF!</f>
        <v>#REF!</v>
      </c>
      <c r="E57" s="209" t="e">
        <f>#REF!</f>
        <v>#REF!</v>
      </c>
      <c r="F57" s="24"/>
      <c r="G57" s="32"/>
    </row>
    <row r="58" spans="1:7" ht="32.25" customHeight="1" x14ac:dyDescent="0.25">
      <c r="A58" s="122" t="s">
        <v>927</v>
      </c>
      <c r="B58" s="202" t="s">
        <v>1295</v>
      </c>
      <c r="C58" s="191" t="s">
        <v>297</v>
      </c>
      <c r="D58" s="123"/>
      <c r="E58" s="209" t="e">
        <f>#REF!</f>
        <v>#REF!</v>
      </c>
      <c r="F58" s="24"/>
      <c r="G58" s="24"/>
    </row>
    <row r="59" spans="1:7" ht="26.25" customHeight="1" x14ac:dyDescent="0.25">
      <c r="A59" s="122" t="s">
        <v>928</v>
      </c>
      <c r="B59" s="136" t="s">
        <v>1296</v>
      </c>
      <c r="C59" s="189" t="s">
        <v>298</v>
      </c>
      <c r="D59" s="209" t="e">
        <f>#REF!</f>
        <v>#REF!</v>
      </c>
      <c r="E59" s="209" t="e">
        <f>#REF!</f>
        <v>#REF!</v>
      </c>
      <c r="F59" s="24"/>
      <c r="G59" s="24"/>
    </row>
    <row r="60" spans="1:7" ht="26.25" customHeight="1" x14ac:dyDescent="0.25">
      <c r="A60" s="122" t="s">
        <v>929</v>
      </c>
      <c r="B60" s="137" t="s">
        <v>1297</v>
      </c>
      <c r="C60" s="189" t="s">
        <v>299</v>
      </c>
      <c r="D60" s="209" t="e">
        <f>#REF!</f>
        <v>#REF!</v>
      </c>
      <c r="E60" s="209" t="e">
        <f>#REF!</f>
        <v>#REF!</v>
      </c>
      <c r="F60" s="24"/>
      <c r="G60" s="24"/>
    </row>
    <row r="61" spans="1:7" ht="26.25" customHeight="1" x14ac:dyDescent="0.25">
      <c r="A61" s="135" t="s">
        <v>172</v>
      </c>
      <c r="B61" s="120" t="s">
        <v>1298</v>
      </c>
      <c r="C61" s="190" t="s">
        <v>300</v>
      </c>
      <c r="D61" s="123" t="e">
        <f>D33-D49</f>
        <v>#REF!</v>
      </c>
      <c r="E61" s="123" t="e">
        <f>E33-E49</f>
        <v>#REF!</v>
      </c>
      <c r="F61" s="24"/>
      <c r="G61" s="24"/>
    </row>
    <row r="62" spans="1:7" ht="26.25" customHeight="1" x14ac:dyDescent="0.25">
      <c r="A62" s="212" t="s">
        <v>930</v>
      </c>
      <c r="B62" s="213" t="s">
        <v>1299</v>
      </c>
      <c r="C62" s="189" t="s">
        <v>301</v>
      </c>
      <c r="D62" s="124" t="e">
        <f>D31+D61</f>
        <v>#REF!</v>
      </c>
      <c r="E62" s="124" t="e">
        <f>E31+E61</f>
        <v>#REF!</v>
      </c>
      <c r="F62" s="24"/>
      <c r="G62" s="24"/>
    </row>
    <row r="63" spans="1:7" ht="26.25" customHeight="1" x14ac:dyDescent="0.25">
      <c r="A63" s="122" t="s">
        <v>931</v>
      </c>
      <c r="B63" s="136" t="s">
        <v>1300</v>
      </c>
      <c r="C63" s="189" t="s">
        <v>302</v>
      </c>
      <c r="D63" s="124" t="e">
        <f>D64+D65</f>
        <v>#REF!</v>
      </c>
      <c r="E63" s="124" t="e">
        <f>E64+E65</f>
        <v>#REF!</v>
      </c>
      <c r="F63" s="24"/>
      <c r="G63" s="24"/>
    </row>
    <row r="64" spans="1:7" ht="26.25" customHeight="1" x14ac:dyDescent="0.25">
      <c r="A64" s="122" t="s">
        <v>932</v>
      </c>
      <c r="B64" s="138" t="s">
        <v>1301</v>
      </c>
      <c r="C64" s="189" t="s">
        <v>76</v>
      </c>
      <c r="D64" s="209" t="e">
        <f>#REF!</f>
        <v>#REF!</v>
      </c>
      <c r="E64" s="209" t="e">
        <f>#REF!</f>
        <v>#REF!</v>
      </c>
      <c r="F64" s="24"/>
      <c r="G64" s="24"/>
    </row>
    <row r="65" spans="1:7" ht="25.5" customHeight="1" x14ac:dyDescent="0.25">
      <c r="A65" s="134" t="s">
        <v>150</v>
      </c>
      <c r="B65" s="202" t="s">
        <v>1302</v>
      </c>
      <c r="C65" s="191" t="s">
        <v>77</v>
      </c>
      <c r="D65" s="209" t="e">
        <f>#REF!</f>
        <v>#REF!</v>
      </c>
      <c r="E65" s="209" t="e">
        <f>#REF!</f>
        <v>#REF!</v>
      </c>
      <c r="F65" s="24"/>
      <c r="G65" s="24"/>
    </row>
    <row r="66" spans="1:7" ht="25.5" customHeight="1" x14ac:dyDescent="0.25">
      <c r="A66" s="122" t="s">
        <v>933</v>
      </c>
      <c r="B66" s="214" t="s">
        <v>1303</v>
      </c>
      <c r="C66" s="191" t="s">
        <v>78</v>
      </c>
      <c r="D66" s="209" t="e">
        <f>#REF!</f>
        <v>#REF!</v>
      </c>
      <c r="E66" s="209" t="e">
        <f>#REF!</f>
        <v>#REF!</v>
      </c>
      <c r="F66" s="24"/>
      <c r="G66" s="24"/>
    </row>
    <row r="67" spans="1:7" ht="42.75" customHeight="1" x14ac:dyDescent="0.25">
      <c r="A67" s="198" t="s">
        <v>934</v>
      </c>
      <c r="B67" s="205" t="s">
        <v>1304</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302" t="str">
        <f>A_en_neplatne!A1</f>
        <v xml:space="preserve">Ident. a </v>
      </c>
      <c r="B1" s="387" t="s">
        <v>573</v>
      </c>
      <c r="C1" s="389" t="s">
        <v>701</v>
      </c>
      <c r="D1" s="302" t="s">
        <v>702</v>
      </c>
      <c r="E1" s="302"/>
      <c r="F1" s="151"/>
    </row>
    <row r="2" spans="1:6" s="129" customFormat="1" ht="30.6" x14ac:dyDescent="0.2">
      <c r="A2" s="424"/>
      <c r="B2" s="391"/>
      <c r="C2" s="390"/>
      <c r="D2" s="117" t="s">
        <v>0</v>
      </c>
      <c r="E2" s="117" t="s">
        <v>1</v>
      </c>
      <c r="F2" s="151"/>
    </row>
    <row r="3" spans="1:6" ht="26.25" customHeight="1" x14ac:dyDescent="0.25">
      <c r="A3" s="134" t="s">
        <v>173</v>
      </c>
      <c r="B3" s="121" t="s">
        <v>792</v>
      </c>
      <c r="C3" s="107" t="s">
        <v>174</v>
      </c>
      <c r="D3" s="124" t="e">
        <f>#REF!</f>
        <v>#REF!</v>
      </c>
      <c r="E3" s="124" t="e">
        <f>#REF!</f>
        <v>#REF!</v>
      </c>
      <c r="F3" s="23"/>
    </row>
    <row r="4" spans="1:6" ht="26.25" customHeight="1" x14ac:dyDescent="0.25">
      <c r="A4" s="122" t="s">
        <v>107</v>
      </c>
      <c r="B4" s="121" t="s">
        <v>793</v>
      </c>
      <c r="C4" s="107" t="s">
        <v>175</v>
      </c>
      <c r="D4" s="124" t="e">
        <f>#REF!</f>
        <v>#REF!</v>
      </c>
      <c r="E4" s="124" t="e">
        <f>#REF!</f>
        <v>#REF!</v>
      </c>
      <c r="F4" s="24"/>
    </row>
    <row r="5" spans="1:6" ht="26.25" customHeight="1" x14ac:dyDescent="0.25">
      <c r="A5" s="135" t="s">
        <v>147</v>
      </c>
      <c r="B5" s="120" t="s">
        <v>2</v>
      </c>
      <c r="C5" s="110" t="s">
        <v>176</v>
      </c>
      <c r="D5" s="123" t="e">
        <f>D3-D4</f>
        <v>#REF!</v>
      </c>
      <c r="E5" s="123" t="e">
        <f>E3-E4</f>
        <v>#REF!</v>
      </c>
      <c r="F5" s="24"/>
    </row>
    <row r="6" spans="1:6" ht="26.25" customHeight="1" x14ac:dyDescent="0.25">
      <c r="A6" s="135" t="s">
        <v>148</v>
      </c>
      <c r="B6" s="120" t="s">
        <v>3</v>
      </c>
      <c r="C6" s="110" t="s">
        <v>177</v>
      </c>
      <c r="D6" s="123" t="e">
        <f>D7+D8+D9</f>
        <v>#REF!</v>
      </c>
      <c r="E6" s="123" t="e">
        <f>E7+E8+E9</f>
        <v>#REF!</v>
      </c>
      <c r="F6" s="24"/>
    </row>
    <row r="7" spans="1:6" ht="26.25" customHeight="1" x14ac:dyDescent="0.25">
      <c r="A7" s="134" t="s">
        <v>149</v>
      </c>
      <c r="B7" s="121" t="s">
        <v>665</v>
      </c>
      <c r="C7" s="107" t="s">
        <v>178</v>
      </c>
      <c r="D7" s="124" t="e">
        <f>#REF!</f>
        <v>#REF!</v>
      </c>
      <c r="E7" s="124" t="e">
        <f>#REF!</f>
        <v>#REF!</v>
      </c>
      <c r="F7" s="24"/>
    </row>
    <row r="8" spans="1:6" ht="26.25" customHeight="1" x14ac:dyDescent="0.25">
      <c r="A8" s="134" t="s">
        <v>130</v>
      </c>
      <c r="B8" s="121" t="s">
        <v>794</v>
      </c>
      <c r="C8" s="107" t="s">
        <v>179</v>
      </c>
      <c r="D8" s="124" t="e">
        <f>#REF!</f>
        <v>#REF!</v>
      </c>
      <c r="E8" s="124" t="e">
        <f>#REF!</f>
        <v>#REF!</v>
      </c>
      <c r="F8" s="24"/>
    </row>
    <row r="9" spans="1:6" ht="26.25" customHeight="1" x14ac:dyDescent="0.25">
      <c r="A9" s="134" t="s">
        <v>131</v>
      </c>
      <c r="B9" s="121" t="s">
        <v>795</v>
      </c>
      <c r="C9" s="107" t="s">
        <v>180</v>
      </c>
      <c r="D9" s="124" t="e">
        <f>#REF!</f>
        <v>#REF!</v>
      </c>
      <c r="E9" s="124" t="e">
        <f>#REF!</f>
        <v>#REF!</v>
      </c>
      <c r="F9" s="24"/>
    </row>
    <row r="10" spans="1:6" ht="26.25" customHeight="1" x14ac:dyDescent="0.25">
      <c r="A10" s="119" t="s">
        <v>108</v>
      </c>
      <c r="B10" s="120" t="s">
        <v>4</v>
      </c>
      <c r="C10" s="110" t="s">
        <v>181</v>
      </c>
      <c r="D10" s="123" t="e">
        <f>D11+D12</f>
        <v>#REF!</v>
      </c>
      <c r="E10" s="123" t="e">
        <f>E11+E12</f>
        <v>#REF!</v>
      </c>
      <c r="F10" s="23"/>
    </row>
    <row r="11" spans="1:6" ht="33" customHeight="1" x14ac:dyDescent="0.25">
      <c r="A11" s="122" t="s">
        <v>320</v>
      </c>
      <c r="B11" s="121" t="s">
        <v>796</v>
      </c>
      <c r="C11" s="107" t="s">
        <v>182</v>
      </c>
      <c r="D11" s="124" t="e">
        <f>#REF!</f>
        <v>#REF!</v>
      </c>
      <c r="E11" s="124" t="e">
        <f>#REF!</f>
        <v>#REF!</v>
      </c>
      <c r="F11" s="24"/>
    </row>
    <row r="12" spans="1:6" ht="26.25" customHeight="1" x14ac:dyDescent="0.25">
      <c r="A12" s="134" t="s">
        <v>321</v>
      </c>
      <c r="B12" s="121" t="s">
        <v>5</v>
      </c>
      <c r="C12" s="107">
        <v>10</v>
      </c>
      <c r="D12" s="124" t="e">
        <f>#REF!</f>
        <v>#REF!</v>
      </c>
      <c r="E12" s="124" t="e">
        <f>#REF!</f>
        <v>#REF!</v>
      </c>
      <c r="F12" s="24"/>
    </row>
    <row r="13" spans="1:6" ht="26.25" customHeight="1" x14ac:dyDescent="0.25">
      <c r="A13" s="135" t="s">
        <v>147</v>
      </c>
      <c r="B13" s="120" t="s">
        <v>6</v>
      </c>
      <c r="C13" s="110">
        <v>11</v>
      </c>
      <c r="D13" s="123" t="e">
        <f>D5+D6-D10</f>
        <v>#REF!</v>
      </c>
      <c r="E13" s="123" t="e">
        <f>E5+E6-E10</f>
        <v>#REF!</v>
      </c>
      <c r="F13" s="24"/>
    </row>
    <row r="14" spans="1:6" ht="26.25" customHeight="1" x14ac:dyDescent="0.25">
      <c r="A14" s="122" t="s">
        <v>124</v>
      </c>
      <c r="B14" s="121" t="s">
        <v>7</v>
      </c>
      <c r="C14" s="107">
        <v>12</v>
      </c>
      <c r="D14" s="124" t="e">
        <f>SUM(D15:D18)</f>
        <v>#REF!</v>
      </c>
      <c r="E14" s="124" t="e">
        <f>SUM(E15:E18)</f>
        <v>#REF!</v>
      </c>
      <c r="F14" s="24"/>
    </row>
    <row r="15" spans="1:6" ht="26.25" customHeight="1" x14ac:dyDescent="0.25">
      <c r="A15" s="122" t="s">
        <v>151</v>
      </c>
      <c r="B15" s="121" t="s">
        <v>8</v>
      </c>
      <c r="C15" s="107">
        <v>13</v>
      </c>
      <c r="D15" s="124" t="e">
        <f>#REF!</f>
        <v>#REF!</v>
      </c>
      <c r="E15" s="124" t="e">
        <f>#REF!</f>
        <v>#REF!</v>
      </c>
      <c r="F15" s="24"/>
    </row>
    <row r="16" spans="1:6" ht="26.25" customHeight="1" x14ac:dyDescent="0.25">
      <c r="A16" s="134" t="s">
        <v>150</v>
      </c>
      <c r="B16" s="121" t="s">
        <v>9</v>
      </c>
      <c r="C16" s="107">
        <v>14</v>
      </c>
      <c r="D16" s="124" t="e">
        <f>#REF!</f>
        <v>#REF!</v>
      </c>
      <c r="E16" s="124" t="e">
        <f>#REF!</f>
        <v>#REF!</v>
      </c>
      <c r="F16" s="24"/>
    </row>
    <row r="17" spans="1:6" ht="26.25" customHeight="1" x14ac:dyDescent="0.25">
      <c r="A17" s="134" t="s">
        <v>152</v>
      </c>
      <c r="B17" s="121" t="s">
        <v>10</v>
      </c>
      <c r="C17" s="107">
        <v>15</v>
      </c>
      <c r="D17" s="124" t="e">
        <f>#REF!</f>
        <v>#REF!</v>
      </c>
      <c r="E17" s="124" t="e">
        <f>#REF!</f>
        <v>#REF!</v>
      </c>
      <c r="F17" s="24"/>
    </row>
    <row r="18" spans="1:6" ht="26.25" customHeight="1" x14ac:dyDescent="0.25">
      <c r="A18" s="134" t="s">
        <v>153</v>
      </c>
      <c r="B18" s="121" t="s">
        <v>797</v>
      </c>
      <c r="C18" s="107">
        <v>16</v>
      </c>
      <c r="D18" s="124" t="e">
        <f>#REF!</f>
        <v>#REF!</v>
      </c>
      <c r="E18" s="124" t="e">
        <f>#REF!</f>
        <v>#REF!</v>
      </c>
      <c r="F18" s="24"/>
    </row>
    <row r="19" spans="1:6" ht="30" customHeight="1" x14ac:dyDescent="0.25">
      <c r="A19" s="122" t="s">
        <v>127</v>
      </c>
      <c r="B19" s="121" t="s">
        <v>11</v>
      </c>
      <c r="C19" s="107">
        <v>17</v>
      </c>
      <c r="D19" s="124" t="e">
        <f>#REF!</f>
        <v>#REF!</v>
      </c>
      <c r="E19" s="124" t="e">
        <f>#REF!</f>
        <v>#REF!</v>
      </c>
      <c r="F19" s="23"/>
    </row>
    <row r="20" spans="1:6" ht="33" customHeight="1" x14ac:dyDescent="0.25">
      <c r="A20" s="122" t="s">
        <v>154</v>
      </c>
      <c r="B20" s="145" t="s">
        <v>798</v>
      </c>
      <c r="C20" s="107">
        <v>18</v>
      </c>
      <c r="D20" s="124" t="e">
        <f>#REF!</f>
        <v>#REF!</v>
      </c>
      <c r="E20" s="124" t="e">
        <f>#REF!</f>
        <v>#REF!</v>
      </c>
      <c r="F20" s="24"/>
    </row>
    <row r="21" spans="1:6" ht="26.25" customHeight="1" x14ac:dyDescent="0.25">
      <c r="A21" s="134" t="s">
        <v>155</v>
      </c>
      <c r="B21" s="121" t="s">
        <v>799</v>
      </c>
      <c r="C21" s="107">
        <v>19</v>
      </c>
      <c r="D21" s="124" t="e">
        <f>#REF!</f>
        <v>#REF!</v>
      </c>
      <c r="E21" s="124" t="e">
        <f>#REF!</f>
        <v>#REF!</v>
      </c>
      <c r="F21" s="24"/>
    </row>
    <row r="22" spans="1:6" ht="26.25" customHeight="1" x14ac:dyDescent="0.25">
      <c r="A22" s="122" t="s">
        <v>156</v>
      </c>
      <c r="B22" s="121" t="s">
        <v>800</v>
      </c>
      <c r="C22" s="107">
        <v>20</v>
      </c>
      <c r="D22" s="124" t="e">
        <f>#REF!</f>
        <v>#REF!</v>
      </c>
      <c r="E22" s="124" t="e">
        <f>#REF!</f>
        <v>#REF!</v>
      </c>
      <c r="F22" s="24"/>
    </row>
    <row r="23" spans="1:6" ht="26.25" customHeight="1" x14ac:dyDescent="0.25">
      <c r="A23" s="122" t="s">
        <v>158</v>
      </c>
      <c r="B23" s="121" t="s">
        <v>801</v>
      </c>
      <c r="C23" s="107" t="s">
        <v>42</v>
      </c>
      <c r="D23" s="124" t="e">
        <f>#REF!</f>
        <v>#REF!</v>
      </c>
      <c r="E23" s="124" t="e">
        <f>#REF!</f>
        <v>#REF!</v>
      </c>
    </row>
    <row r="24" spans="1:6" ht="26.25" customHeight="1" x14ac:dyDescent="0.25">
      <c r="A24" s="134" t="s">
        <v>69</v>
      </c>
      <c r="B24" s="121" t="s">
        <v>479</v>
      </c>
      <c r="C24" s="107" t="s">
        <v>43</v>
      </c>
      <c r="D24" s="124" t="e">
        <f>#REF!</f>
        <v>#REF!</v>
      </c>
      <c r="E24" s="124" t="e">
        <f>#REF!</f>
        <v>#REF!</v>
      </c>
      <c r="F24" s="24"/>
    </row>
    <row r="25" spans="1:6" ht="26.25" customHeight="1" x14ac:dyDescent="0.25">
      <c r="A25" s="122" t="s">
        <v>159</v>
      </c>
      <c r="B25" s="121" t="s">
        <v>480</v>
      </c>
      <c r="C25" s="107" t="s">
        <v>44</v>
      </c>
      <c r="D25" s="124" t="e">
        <f>#REF!</f>
        <v>#REF!</v>
      </c>
      <c r="E25" s="124" t="e">
        <f>#REF!</f>
        <v>#REF!</v>
      </c>
      <c r="F25" s="24"/>
    </row>
    <row r="26" spans="1:6" ht="26.25" customHeight="1" x14ac:dyDescent="0.25">
      <c r="A26" s="134" t="s">
        <v>68</v>
      </c>
      <c r="B26" s="121" t="s">
        <v>12</v>
      </c>
      <c r="C26" s="107" t="s">
        <v>45</v>
      </c>
      <c r="D26" s="124" t="e">
        <f>#REF!</f>
        <v>#REF!</v>
      </c>
      <c r="E26" s="124" t="e">
        <f>#REF!</f>
        <v>#REF!</v>
      </c>
      <c r="F26" s="23"/>
    </row>
    <row r="27" spans="1:6" ht="26.25" customHeight="1" x14ac:dyDescent="0.25">
      <c r="A27" s="122" t="s">
        <v>146</v>
      </c>
      <c r="B27" s="121" t="s">
        <v>13</v>
      </c>
      <c r="C27" s="107" t="s">
        <v>46</v>
      </c>
      <c r="D27" s="124" t="e">
        <f>#REF!</f>
        <v>#REF!</v>
      </c>
      <c r="E27" s="124" t="e">
        <f>#REF!</f>
        <v>#REF!</v>
      </c>
      <c r="F27" s="24"/>
    </row>
    <row r="28" spans="1:6" ht="30.6" x14ac:dyDescent="0.25">
      <c r="A28" s="135" t="s">
        <v>167</v>
      </c>
      <c r="B28" s="120" t="s">
        <v>802</v>
      </c>
      <c r="C28" s="110" t="s">
        <v>47</v>
      </c>
      <c r="D28" s="123" t="e">
        <f>D13-D14-D19-D20+D21-D22-D23+D24-D25+(-D26)-(-D27)</f>
        <v>#REF!</v>
      </c>
      <c r="E28" s="123" t="e">
        <f>E13-E14-E19-E20+E21-E22-E23+E24-E25+(-E26)-(-E27)</f>
        <v>#REF!</v>
      </c>
      <c r="F28" s="24"/>
    </row>
    <row r="29" spans="1:6" ht="31.5" customHeight="1" x14ac:dyDescent="0.25">
      <c r="A29" s="134" t="s">
        <v>461</v>
      </c>
      <c r="B29" s="121" t="s">
        <v>803</v>
      </c>
      <c r="C29" s="107" t="s">
        <v>48</v>
      </c>
      <c r="D29" s="124" t="e">
        <f>#REF!</f>
        <v>#REF!</v>
      </c>
      <c r="E29" s="124" t="e">
        <f>#REF!</f>
        <v>#REF!</v>
      </c>
      <c r="F29" s="23"/>
    </row>
    <row r="30" spans="1:6" s="129" customFormat="1" ht="16.5" customHeight="1" x14ac:dyDescent="0.2">
      <c r="A30" s="302" t="str">
        <f>A1</f>
        <v xml:space="preserve">Ident. a </v>
      </c>
      <c r="B30" s="387" t="s">
        <v>573</v>
      </c>
      <c r="C30" s="389" t="s">
        <v>701</v>
      </c>
      <c r="D30" s="302" t="s">
        <v>702</v>
      </c>
      <c r="E30" s="302"/>
      <c r="F30" s="151"/>
    </row>
    <row r="31" spans="1:6" s="129" customFormat="1" ht="30.6" x14ac:dyDescent="0.2">
      <c r="A31" s="424"/>
      <c r="B31" s="391"/>
      <c r="C31" s="390"/>
      <c r="D31" s="117" t="s">
        <v>0</v>
      </c>
      <c r="E31" s="117" t="s">
        <v>1</v>
      </c>
      <c r="F31" s="151"/>
    </row>
    <row r="32" spans="1:6" ht="28.5" customHeight="1" x14ac:dyDescent="0.25">
      <c r="A32" s="122" t="s">
        <v>41</v>
      </c>
      <c r="B32" s="121" t="s">
        <v>804</v>
      </c>
      <c r="C32" s="107" t="s">
        <v>49</v>
      </c>
      <c r="D32" s="124" t="e">
        <f>#REF!</f>
        <v>#REF!</v>
      </c>
      <c r="E32" s="124" t="e">
        <f>#REF!</f>
        <v>#REF!</v>
      </c>
      <c r="F32" s="24"/>
    </row>
    <row r="33" spans="1:19" ht="26.25" customHeight="1" x14ac:dyDescent="0.25">
      <c r="A33" s="134" t="s">
        <v>462</v>
      </c>
      <c r="B33" s="121" t="s">
        <v>24</v>
      </c>
      <c r="C33" s="107" t="s">
        <v>50</v>
      </c>
      <c r="D33" s="124" t="e">
        <f>D34+D35+D36</f>
        <v>#REF!</v>
      </c>
      <c r="E33" s="124" t="e">
        <f>E34+E35+E36</f>
        <v>#REF!</v>
      </c>
      <c r="F33" s="24"/>
    </row>
    <row r="34" spans="1:19" ht="26.25" customHeight="1" x14ac:dyDescent="0.25">
      <c r="A34" s="134" t="s">
        <v>481</v>
      </c>
      <c r="B34" s="121" t="s">
        <v>805</v>
      </c>
      <c r="C34" s="107" t="s">
        <v>51</v>
      </c>
      <c r="D34" s="124" t="e">
        <f>#REF!</f>
        <v>#REF!</v>
      </c>
      <c r="E34" s="124" t="e">
        <f>#REF!</f>
        <v>#REF!</v>
      </c>
      <c r="F34" s="24"/>
    </row>
    <row r="35" spans="1:19" ht="26.25" customHeight="1" x14ac:dyDescent="0.25">
      <c r="A35" s="134" t="s">
        <v>130</v>
      </c>
      <c r="B35" s="121" t="s">
        <v>14</v>
      </c>
      <c r="C35" s="107" t="s">
        <v>52</v>
      </c>
      <c r="D35" s="124" t="e">
        <f>#REF!</f>
        <v>#REF!</v>
      </c>
      <c r="E35" s="124" t="e">
        <f>#REF!</f>
        <v>#REF!</v>
      </c>
      <c r="F35" s="24"/>
    </row>
    <row r="36" spans="1:19" ht="26.25" customHeight="1" x14ac:dyDescent="0.25">
      <c r="A36" s="134" t="s">
        <v>131</v>
      </c>
      <c r="B36" s="121" t="s">
        <v>15</v>
      </c>
      <c r="C36" s="107" t="s">
        <v>53</v>
      </c>
      <c r="D36" s="124" t="e">
        <f>#REF!</f>
        <v>#REF!</v>
      </c>
      <c r="E36" s="124" t="e">
        <f>#REF!</f>
        <v>#REF!</v>
      </c>
      <c r="F36" s="24"/>
    </row>
    <row r="37" spans="1:19" ht="26.25" customHeight="1" x14ac:dyDescent="0.25">
      <c r="A37" s="134" t="s">
        <v>482</v>
      </c>
      <c r="B37" s="121" t="s">
        <v>16</v>
      </c>
      <c r="C37" s="107" t="s">
        <v>54</v>
      </c>
      <c r="D37" s="124" t="e">
        <f>#REF!</f>
        <v>#REF!</v>
      </c>
      <c r="E37" s="124" t="e">
        <f>#REF!</f>
        <v>#REF!</v>
      </c>
      <c r="F37" s="24"/>
    </row>
    <row r="38" spans="1:19" ht="26.25" customHeight="1" x14ac:dyDescent="0.25">
      <c r="A38" s="122" t="s">
        <v>67</v>
      </c>
      <c r="B38" s="121" t="s">
        <v>17</v>
      </c>
      <c r="C38" s="107" t="s">
        <v>55</v>
      </c>
      <c r="D38" s="124" t="e">
        <f>#REF!</f>
        <v>#REF!</v>
      </c>
      <c r="E38" s="124" t="e">
        <f>#REF!</f>
        <v>#REF!</v>
      </c>
      <c r="F38" s="24"/>
    </row>
    <row r="39" spans="1:19" ht="26.25" customHeight="1" x14ac:dyDescent="0.25">
      <c r="A39" s="74" t="s">
        <v>161</v>
      </c>
      <c r="B39" s="121" t="s">
        <v>806</v>
      </c>
      <c r="C39" s="107" t="s">
        <v>56</v>
      </c>
      <c r="D39" s="124" t="e">
        <f>#REF!</f>
        <v>#REF!</v>
      </c>
      <c r="E39" s="124" t="e">
        <f>#REF!</f>
        <v>#REF!</v>
      </c>
      <c r="F39" s="24"/>
    </row>
    <row r="40" spans="1:19" ht="26.25" customHeight="1" x14ac:dyDescent="0.25">
      <c r="A40" s="122" t="s">
        <v>162</v>
      </c>
      <c r="B40" s="121" t="s">
        <v>807</v>
      </c>
      <c r="C40" s="107" t="s">
        <v>57</v>
      </c>
      <c r="D40" s="124" t="e">
        <f>#REF!</f>
        <v>#REF!</v>
      </c>
      <c r="E40" s="124" t="e">
        <f>#REF!</f>
        <v>#REF!</v>
      </c>
      <c r="F40" s="24"/>
    </row>
    <row r="41" spans="1:19" ht="26.25" customHeight="1" x14ac:dyDescent="0.25">
      <c r="A41" s="122" t="s">
        <v>163</v>
      </c>
      <c r="B41" s="62" t="s">
        <v>808</v>
      </c>
      <c r="C41" s="107" t="s">
        <v>58</v>
      </c>
      <c r="D41" s="124" t="e">
        <f>#REF!</f>
        <v>#REF!</v>
      </c>
      <c r="E41" s="124" t="e">
        <f>#REF!</f>
        <v>#REF!</v>
      </c>
      <c r="F41" s="24"/>
      <c r="R41" s="31"/>
      <c r="S41" s="31"/>
    </row>
    <row r="42" spans="1:19" ht="26.25" customHeight="1" x14ac:dyDescent="0.25">
      <c r="A42" s="74" t="s">
        <v>484</v>
      </c>
      <c r="B42" s="121" t="s">
        <v>18</v>
      </c>
      <c r="C42" s="107" t="s">
        <v>59</v>
      </c>
      <c r="D42" s="124" t="e">
        <f>#REF!</f>
        <v>#REF!</v>
      </c>
      <c r="E42" s="124" t="e">
        <f>#REF!</f>
        <v>#REF!</v>
      </c>
      <c r="F42" s="24"/>
    </row>
    <row r="43" spans="1:19" ht="26.25" customHeight="1" x14ac:dyDescent="0.25">
      <c r="A43" s="122" t="s">
        <v>164</v>
      </c>
      <c r="B43" s="121" t="s">
        <v>19</v>
      </c>
      <c r="C43" s="107" t="s">
        <v>60</v>
      </c>
      <c r="D43" s="124" t="e">
        <f>#REF!</f>
        <v>#REF!</v>
      </c>
      <c r="E43" s="124" t="e">
        <f>#REF!</f>
        <v>#REF!</v>
      </c>
      <c r="F43" s="24"/>
    </row>
    <row r="44" spans="1:19" ht="26.25" customHeight="1" x14ac:dyDescent="0.25">
      <c r="A44" s="134" t="s">
        <v>485</v>
      </c>
      <c r="B44" s="121" t="s">
        <v>20</v>
      </c>
      <c r="C44" s="107" t="s">
        <v>61</v>
      </c>
      <c r="D44" s="124" t="e">
        <f>#REF!</f>
        <v>#REF!</v>
      </c>
      <c r="E44" s="124" t="e">
        <f>#REF!</f>
        <v>#REF!</v>
      </c>
      <c r="F44" s="24"/>
    </row>
    <row r="45" spans="1:19" ht="26.25" customHeight="1" x14ac:dyDescent="0.25">
      <c r="A45" s="122" t="s">
        <v>165</v>
      </c>
      <c r="B45" s="121" t="s">
        <v>21</v>
      </c>
      <c r="C45" s="107" t="s">
        <v>62</v>
      </c>
      <c r="D45" s="124" t="e">
        <f>#REF!</f>
        <v>#REF!</v>
      </c>
      <c r="E45" s="124" t="e">
        <f>#REF!</f>
        <v>#REF!</v>
      </c>
      <c r="F45" s="24"/>
    </row>
    <row r="46" spans="1:19" ht="26.25" customHeight="1" x14ac:dyDescent="0.25">
      <c r="A46" s="106" t="s">
        <v>486</v>
      </c>
      <c r="B46" s="121" t="s">
        <v>22</v>
      </c>
      <c r="C46" s="107" t="s">
        <v>63</v>
      </c>
      <c r="D46" s="124" t="e">
        <f>#REF!</f>
        <v>#REF!</v>
      </c>
      <c r="E46" s="124" t="e">
        <f>#REF!</f>
        <v>#REF!</v>
      </c>
      <c r="F46" s="24"/>
    </row>
    <row r="47" spans="1:19" ht="26.25" customHeight="1" x14ac:dyDescent="0.25">
      <c r="A47" s="122" t="s">
        <v>166</v>
      </c>
      <c r="B47" s="121" t="s">
        <v>25</v>
      </c>
      <c r="C47" s="107" t="s">
        <v>64</v>
      </c>
      <c r="D47" s="124" t="e">
        <f>#REF!</f>
        <v>#REF!</v>
      </c>
      <c r="E47" s="124" t="e">
        <f>#REF!</f>
        <v>#REF!</v>
      </c>
      <c r="F47" s="24"/>
    </row>
    <row r="48" spans="1:19" ht="26.25" customHeight="1" x14ac:dyDescent="0.25">
      <c r="A48" s="106" t="s">
        <v>487</v>
      </c>
      <c r="B48" s="121" t="s">
        <v>26</v>
      </c>
      <c r="C48" s="107" t="s">
        <v>65</v>
      </c>
      <c r="D48" s="124" t="e">
        <f>#REF!</f>
        <v>#REF!</v>
      </c>
      <c r="E48" s="124" t="e">
        <f>#REF!</f>
        <v>#REF!</v>
      </c>
      <c r="F48" s="24"/>
    </row>
    <row r="49" spans="1:6" ht="30.9" customHeight="1" x14ac:dyDescent="0.25">
      <c r="A49" s="122" t="s">
        <v>488</v>
      </c>
      <c r="B49" s="121" t="s">
        <v>27</v>
      </c>
      <c r="C49" s="107" t="s">
        <v>66</v>
      </c>
      <c r="D49" s="124" t="e">
        <f>#REF!</f>
        <v>#REF!</v>
      </c>
      <c r="E49" s="124" t="e">
        <f>#REF!</f>
        <v>#REF!</v>
      </c>
      <c r="F49" s="26"/>
    </row>
    <row r="50" spans="1:6" ht="44.25" customHeight="1" x14ac:dyDescent="0.25">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5">
      <c r="A51" s="135" t="s">
        <v>169</v>
      </c>
      <c r="B51" s="147" t="s">
        <v>529</v>
      </c>
      <c r="C51" s="110" t="s">
        <v>72</v>
      </c>
      <c r="D51" s="123" t="e">
        <f>D28+D50</f>
        <v>#REF!</v>
      </c>
      <c r="E51" s="123" t="e">
        <f>E28+E50</f>
        <v>#REF!</v>
      </c>
      <c r="F51" s="26"/>
    </row>
    <row r="52" spans="1:6" ht="28.5" customHeight="1" x14ac:dyDescent="0.25">
      <c r="A52" s="122" t="s">
        <v>168</v>
      </c>
      <c r="B52" s="121" t="s">
        <v>530</v>
      </c>
      <c r="C52" s="107" t="s">
        <v>73</v>
      </c>
      <c r="D52" s="124" t="e">
        <f>SUM(D53:D54)</f>
        <v>#REF!</v>
      </c>
      <c r="E52" s="124" t="e">
        <f>SUM(E53:E54)</f>
        <v>#REF!</v>
      </c>
      <c r="F52" s="32"/>
    </row>
    <row r="53" spans="1:6" ht="26.25" customHeight="1" x14ac:dyDescent="0.25">
      <c r="A53" s="122" t="s">
        <v>70</v>
      </c>
      <c r="B53" s="121" t="s">
        <v>28</v>
      </c>
      <c r="C53" s="107" t="s">
        <v>74</v>
      </c>
      <c r="D53" s="124" t="e">
        <f>#REF!</f>
        <v>#REF!</v>
      </c>
      <c r="E53" s="124" t="e">
        <f>#REF!</f>
        <v>#REF!</v>
      </c>
      <c r="F53" s="32"/>
    </row>
    <row r="54" spans="1:6" ht="26.25" customHeight="1" x14ac:dyDescent="0.25">
      <c r="A54" s="134" t="s">
        <v>150</v>
      </c>
      <c r="B54" s="121" t="s">
        <v>29</v>
      </c>
      <c r="C54" s="107" t="s">
        <v>295</v>
      </c>
      <c r="D54" s="124" t="e">
        <f>#REF!</f>
        <v>#REF!</v>
      </c>
      <c r="E54" s="124" t="e">
        <f>#REF!</f>
        <v>#REF!</v>
      </c>
      <c r="F54" s="32"/>
    </row>
    <row r="55" spans="1:6" ht="26.25" customHeight="1" x14ac:dyDescent="0.25">
      <c r="A55" s="135" t="s">
        <v>169</v>
      </c>
      <c r="B55" s="147" t="s">
        <v>531</v>
      </c>
      <c r="C55" s="110" t="s">
        <v>296</v>
      </c>
      <c r="D55" s="123" t="e">
        <f>D51-D52</f>
        <v>#REF!</v>
      </c>
      <c r="E55" s="123" t="e">
        <f>E51-E52</f>
        <v>#REF!</v>
      </c>
      <c r="F55" s="24"/>
    </row>
    <row r="56" spans="1:6" ht="26.25" customHeight="1" x14ac:dyDescent="0.25">
      <c r="A56" s="106" t="s">
        <v>489</v>
      </c>
      <c r="B56" s="136" t="s">
        <v>30</v>
      </c>
      <c r="C56" s="107" t="s">
        <v>297</v>
      </c>
      <c r="D56" s="124" t="e">
        <f>#REF!</f>
        <v>#REF!</v>
      </c>
      <c r="E56" s="124" t="e">
        <f>#REF!</f>
        <v>#REF!</v>
      </c>
      <c r="F56" s="24"/>
    </row>
    <row r="57" spans="1:6" ht="26.25" customHeight="1" x14ac:dyDescent="0.25">
      <c r="A57" s="122" t="s">
        <v>170</v>
      </c>
      <c r="B57" s="137" t="s">
        <v>31</v>
      </c>
      <c r="C57" s="107" t="s">
        <v>298</v>
      </c>
      <c r="D57" s="124" t="e">
        <f>#REF!</f>
        <v>#REF!</v>
      </c>
      <c r="E57" s="124" t="e">
        <f>#REF!</f>
        <v>#REF!</v>
      </c>
      <c r="F57" s="24"/>
    </row>
    <row r="58" spans="1:6" ht="26.25" customHeight="1" x14ac:dyDescent="0.25">
      <c r="A58" s="135" t="s">
        <v>167</v>
      </c>
      <c r="B58" s="120" t="s">
        <v>534</v>
      </c>
      <c r="C58" s="110" t="s">
        <v>299</v>
      </c>
      <c r="D58" s="123" t="e">
        <f>D56-D57</f>
        <v>#REF!</v>
      </c>
      <c r="E58" s="123" t="e">
        <f>E56-E57</f>
        <v>#REF!</v>
      </c>
      <c r="F58" s="24"/>
    </row>
    <row r="59" spans="1:6" s="129" customFormat="1" ht="16.5" customHeight="1" x14ac:dyDescent="0.2">
      <c r="A59" s="302" t="str">
        <f>A30</f>
        <v xml:space="preserve">Ident. a </v>
      </c>
      <c r="B59" s="387" t="s">
        <v>573</v>
      </c>
      <c r="C59" s="389" t="s">
        <v>701</v>
      </c>
      <c r="D59" s="302" t="s">
        <v>702</v>
      </c>
      <c r="E59" s="302"/>
      <c r="F59" s="151"/>
    </row>
    <row r="60" spans="1:6" s="129" customFormat="1" ht="30.6" x14ac:dyDescent="0.2">
      <c r="A60" s="424"/>
      <c r="B60" s="391"/>
      <c r="C60" s="390"/>
      <c r="D60" s="117" t="s">
        <v>0</v>
      </c>
      <c r="E60" s="117" t="s">
        <v>1</v>
      </c>
      <c r="F60" s="151"/>
    </row>
    <row r="61" spans="1:6" ht="26.25" customHeight="1" x14ac:dyDescent="0.25">
      <c r="A61" s="122" t="s">
        <v>171</v>
      </c>
      <c r="B61" s="121" t="s">
        <v>532</v>
      </c>
      <c r="C61" s="107" t="s">
        <v>300</v>
      </c>
      <c r="D61" s="124" t="e">
        <f>D62+D63</f>
        <v>#REF!</v>
      </c>
      <c r="E61" s="124" t="e">
        <f>E62+E63</f>
        <v>#REF!</v>
      </c>
      <c r="F61" s="24"/>
    </row>
    <row r="62" spans="1:6" ht="26.25" customHeight="1" x14ac:dyDescent="0.25">
      <c r="A62" s="122" t="s">
        <v>75</v>
      </c>
      <c r="B62" s="136" t="s">
        <v>32</v>
      </c>
      <c r="C62" s="107" t="s">
        <v>301</v>
      </c>
      <c r="D62" s="124" t="e">
        <f>#REF!</f>
        <v>#REF!</v>
      </c>
      <c r="E62" s="124" t="e">
        <f>#REF!</f>
        <v>#REF!</v>
      </c>
      <c r="F62" s="24"/>
    </row>
    <row r="63" spans="1:6" ht="26.25" customHeight="1" x14ac:dyDescent="0.25">
      <c r="A63" s="134" t="s">
        <v>547</v>
      </c>
      <c r="B63" s="121" t="s">
        <v>33</v>
      </c>
      <c r="C63" s="107" t="s">
        <v>302</v>
      </c>
      <c r="D63" s="124" t="e">
        <f>#REF!</f>
        <v>#REF!</v>
      </c>
      <c r="E63" s="124" t="e">
        <f>#REF!</f>
        <v>#REF!</v>
      </c>
      <c r="F63" s="24"/>
    </row>
    <row r="64" spans="1:6" ht="25.5" customHeight="1" x14ac:dyDescent="0.25">
      <c r="A64" s="135" t="s">
        <v>167</v>
      </c>
      <c r="B64" s="120" t="s">
        <v>533</v>
      </c>
      <c r="C64" s="110" t="s">
        <v>76</v>
      </c>
      <c r="D64" s="123" t="e">
        <f>D58-D61</f>
        <v>#REF!</v>
      </c>
      <c r="E64" s="123" t="e">
        <f>E58-E61</f>
        <v>#REF!</v>
      </c>
      <c r="F64" s="24"/>
    </row>
    <row r="65" spans="1:6" ht="25.5" customHeight="1" x14ac:dyDescent="0.25">
      <c r="A65" s="135" t="s">
        <v>172</v>
      </c>
      <c r="B65" s="120" t="s">
        <v>536</v>
      </c>
      <c r="C65" s="110" t="s">
        <v>77</v>
      </c>
      <c r="D65" s="123" t="e">
        <f>D51+D58</f>
        <v>#REF!</v>
      </c>
      <c r="E65" s="123" t="e">
        <f>E51+E58</f>
        <v>#REF!</v>
      </c>
      <c r="F65" s="24"/>
    </row>
    <row r="66" spans="1:6" ht="25.5" customHeight="1" x14ac:dyDescent="0.25">
      <c r="A66" s="122" t="s">
        <v>68</v>
      </c>
      <c r="B66" s="121" t="s">
        <v>34</v>
      </c>
      <c r="C66" s="107" t="s">
        <v>78</v>
      </c>
      <c r="D66" s="124" t="e">
        <f>#REF!</f>
        <v>#REF!</v>
      </c>
      <c r="E66" s="124" t="e">
        <f>#REF!</f>
        <v>#REF!</v>
      </c>
      <c r="F66" s="24"/>
    </row>
    <row r="67" spans="1:6" ht="25.5" customHeight="1" x14ac:dyDescent="0.25">
      <c r="A67" s="135" t="s">
        <v>172</v>
      </c>
      <c r="B67" s="120" t="s">
        <v>535</v>
      </c>
      <c r="C67" s="110" t="s">
        <v>79</v>
      </c>
      <c r="D67" s="123" t="e">
        <f>D55+D64-D66</f>
        <v>#REF!</v>
      </c>
      <c r="E67" s="123" t="e">
        <f>E55+E64-E66</f>
        <v>#REF!</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353" zoomScaleNormal="150" zoomScaleSheetLayoutView="100" workbookViewId="0">
      <selection activeCell="O363" sqref="O363:X364"/>
    </sheetView>
  </sheetViews>
  <sheetFormatPr defaultRowHeight="14.4" x14ac:dyDescent="0.3"/>
  <cols>
    <col min="1" max="34" width="3" style="230" customWidth="1"/>
    <col min="35" max="35" width="9.44140625" style="230" bestFit="1" customWidth="1"/>
    <col min="36" max="36" width="9.109375" style="230" customWidth="1"/>
    <col min="37" max="256" width="9.109375" style="230"/>
    <col min="257" max="290" width="3" style="230" customWidth="1"/>
    <col min="291" max="291" width="9.109375" style="230"/>
    <col min="292" max="292" width="9.109375" style="230" customWidth="1"/>
    <col min="293" max="512" width="9.109375" style="230"/>
    <col min="513" max="546" width="3" style="230" customWidth="1"/>
    <col min="547" max="547" width="9.109375" style="230"/>
    <col min="548" max="548" width="9.109375" style="230" customWidth="1"/>
    <col min="549" max="768" width="9.109375" style="230"/>
    <col min="769" max="802" width="3" style="230" customWidth="1"/>
    <col min="803" max="803" width="9.109375" style="230"/>
    <col min="804" max="804" width="9.109375" style="230" customWidth="1"/>
    <col min="805" max="1024" width="9.109375" style="230"/>
    <col min="1025" max="1058" width="3" style="230" customWidth="1"/>
    <col min="1059" max="1059" width="9.109375" style="230"/>
    <col min="1060" max="1060" width="9.109375" style="230" customWidth="1"/>
    <col min="1061" max="1280" width="9.109375" style="230"/>
    <col min="1281" max="1314" width="3" style="230" customWidth="1"/>
    <col min="1315" max="1315" width="9.109375" style="230"/>
    <col min="1316" max="1316" width="9.109375" style="230" customWidth="1"/>
    <col min="1317" max="1536" width="9.109375" style="230"/>
    <col min="1537" max="1570" width="3" style="230" customWidth="1"/>
    <col min="1571" max="1571" width="9.109375" style="230"/>
    <col min="1572" max="1572" width="9.109375" style="230" customWidth="1"/>
    <col min="1573" max="1792" width="9.109375" style="230"/>
    <col min="1793" max="1826" width="3" style="230" customWidth="1"/>
    <col min="1827" max="1827" width="9.109375" style="230"/>
    <col min="1828" max="1828" width="9.109375" style="230" customWidth="1"/>
    <col min="1829" max="2048" width="9.109375" style="230"/>
    <col min="2049" max="2082" width="3" style="230" customWidth="1"/>
    <col min="2083" max="2083" width="9.109375" style="230"/>
    <col min="2084" max="2084" width="9.109375" style="230" customWidth="1"/>
    <col min="2085" max="2304" width="9.109375" style="230"/>
    <col min="2305" max="2338" width="3" style="230" customWidth="1"/>
    <col min="2339" max="2339" width="9.109375" style="230"/>
    <col min="2340" max="2340" width="9.109375" style="230" customWidth="1"/>
    <col min="2341" max="2560" width="9.109375" style="230"/>
    <col min="2561" max="2594" width="3" style="230" customWidth="1"/>
    <col min="2595" max="2595" width="9.109375" style="230"/>
    <col min="2596" max="2596" width="9.109375" style="230" customWidth="1"/>
    <col min="2597" max="2816" width="9.109375" style="230"/>
    <col min="2817" max="2850" width="3" style="230" customWidth="1"/>
    <col min="2851" max="2851" width="9.109375" style="230"/>
    <col min="2852" max="2852" width="9.109375" style="230" customWidth="1"/>
    <col min="2853" max="3072" width="9.109375" style="230"/>
    <col min="3073" max="3106" width="3" style="230" customWidth="1"/>
    <col min="3107" max="3107" width="9.109375" style="230"/>
    <col min="3108" max="3108" width="9.109375" style="230" customWidth="1"/>
    <col min="3109" max="3328" width="9.109375" style="230"/>
    <col min="3329" max="3362" width="3" style="230" customWidth="1"/>
    <col min="3363" max="3363" width="9.109375" style="230"/>
    <col min="3364" max="3364" width="9.109375" style="230" customWidth="1"/>
    <col min="3365" max="3584" width="9.109375" style="230"/>
    <col min="3585" max="3618" width="3" style="230" customWidth="1"/>
    <col min="3619" max="3619" width="9.109375" style="230"/>
    <col min="3620" max="3620" width="9.109375" style="230" customWidth="1"/>
    <col min="3621" max="3840" width="9.109375" style="230"/>
    <col min="3841" max="3874" width="3" style="230" customWidth="1"/>
    <col min="3875" max="3875" width="9.109375" style="230"/>
    <col min="3876" max="3876" width="9.109375" style="230" customWidth="1"/>
    <col min="3877" max="4096" width="9.109375" style="230"/>
    <col min="4097" max="4130" width="3" style="230" customWidth="1"/>
    <col min="4131" max="4131" width="9.109375" style="230"/>
    <col min="4132" max="4132" width="9.109375" style="230" customWidth="1"/>
    <col min="4133" max="4352" width="9.109375" style="230"/>
    <col min="4353" max="4386" width="3" style="230" customWidth="1"/>
    <col min="4387" max="4387" width="9.109375" style="230"/>
    <col min="4388" max="4388" width="9.109375" style="230" customWidth="1"/>
    <col min="4389" max="4608" width="9.109375" style="230"/>
    <col min="4609" max="4642" width="3" style="230" customWidth="1"/>
    <col min="4643" max="4643" width="9.109375" style="230"/>
    <col min="4644" max="4644" width="9.109375" style="230" customWidth="1"/>
    <col min="4645" max="4864" width="9.109375" style="230"/>
    <col min="4865" max="4898" width="3" style="230" customWidth="1"/>
    <col min="4899" max="4899" width="9.109375" style="230"/>
    <col min="4900" max="4900" width="9.109375" style="230" customWidth="1"/>
    <col min="4901" max="5120" width="9.109375" style="230"/>
    <col min="5121" max="5154" width="3" style="230" customWidth="1"/>
    <col min="5155" max="5155" width="9.109375" style="230"/>
    <col min="5156" max="5156" width="9.109375" style="230" customWidth="1"/>
    <col min="5157" max="5376" width="9.109375" style="230"/>
    <col min="5377" max="5410" width="3" style="230" customWidth="1"/>
    <col min="5411" max="5411" width="9.109375" style="230"/>
    <col min="5412" max="5412" width="9.109375" style="230" customWidth="1"/>
    <col min="5413" max="5632" width="9.109375" style="230"/>
    <col min="5633" max="5666" width="3" style="230" customWidth="1"/>
    <col min="5667" max="5667" width="9.109375" style="230"/>
    <col min="5668" max="5668" width="9.109375" style="230" customWidth="1"/>
    <col min="5669" max="5888" width="9.109375" style="230"/>
    <col min="5889" max="5922" width="3" style="230" customWidth="1"/>
    <col min="5923" max="5923" width="9.109375" style="230"/>
    <col min="5924" max="5924" width="9.109375" style="230" customWidth="1"/>
    <col min="5925" max="6144" width="9.109375" style="230"/>
    <col min="6145" max="6178" width="3" style="230" customWidth="1"/>
    <col min="6179" max="6179" width="9.109375" style="230"/>
    <col min="6180" max="6180" width="9.109375" style="230" customWidth="1"/>
    <col min="6181" max="6400" width="9.109375" style="230"/>
    <col min="6401" max="6434" width="3" style="230" customWidth="1"/>
    <col min="6435" max="6435" width="9.109375" style="230"/>
    <col min="6436" max="6436" width="9.109375" style="230" customWidth="1"/>
    <col min="6437" max="6656" width="9.109375" style="230"/>
    <col min="6657" max="6690" width="3" style="230" customWidth="1"/>
    <col min="6691" max="6691" width="9.109375" style="230"/>
    <col min="6692" max="6692" width="9.109375" style="230" customWidth="1"/>
    <col min="6693" max="6912" width="9.109375" style="230"/>
    <col min="6913" max="6946" width="3" style="230" customWidth="1"/>
    <col min="6947" max="6947" width="9.109375" style="230"/>
    <col min="6948" max="6948" width="9.109375" style="230" customWidth="1"/>
    <col min="6949" max="7168" width="9.109375" style="230"/>
    <col min="7169" max="7202" width="3" style="230" customWidth="1"/>
    <col min="7203" max="7203" width="9.109375" style="230"/>
    <col min="7204" max="7204" width="9.109375" style="230" customWidth="1"/>
    <col min="7205" max="7424" width="9.109375" style="230"/>
    <col min="7425" max="7458" width="3" style="230" customWidth="1"/>
    <col min="7459" max="7459" width="9.109375" style="230"/>
    <col min="7460" max="7460" width="9.109375" style="230" customWidth="1"/>
    <col min="7461" max="7680" width="9.109375" style="230"/>
    <col min="7681" max="7714" width="3" style="230" customWidth="1"/>
    <col min="7715" max="7715" width="9.109375" style="230"/>
    <col min="7716" max="7716" width="9.109375" style="230" customWidth="1"/>
    <col min="7717" max="7936" width="9.109375" style="230"/>
    <col min="7937" max="7970" width="3" style="230" customWidth="1"/>
    <col min="7971" max="7971" width="9.109375" style="230"/>
    <col min="7972" max="7972" width="9.109375" style="230" customWidth="1"/>
    <col min="7973" max="8192" width="9.109375" style="230"/>
    <col min="8193" max="8226" width="3" style="230" customWidth="1"/>
    <col min="8227" max="8227" width="9.109375" style="230"/>
    <col min="8228" max="8228" width="9.109375" style="230" customWidth="1"/>
    <col min="8229" max="8448" width="9.109375" style="230"/>
    <col min="8449" max="8482" width="3" style="230" customWidth="1"/>
    <col min="8483" max="8483" width="9.109375" style="230"/>
    <col min="8484" max="8484" width="9.109375" style="230" customWidth="1"/>
    <col min="8485" max="8704" width="9.109375" style="230"/>
    <col min="8705" max="8738" width="3" style="230" customWidth="1"/>
    <col min="8739" max="8739" width="9.109375" style="230"/>
    <col min="8740" max="8740" width="9.109375" style="230" customWidth="1"/>
    <col min="8741" max="8960" width="9.109375" style="230"/>
    <col min="8961" max="8994" width="3" style="230" customWidth="1"/>
    <col min="8995" max="8995" width="9.109375" style="230"/>
    <col min="8996" max="8996" width="9.109375" style="230" customWidth="1"/>
    <col min="8997" max="9216" width="9.109375" style="230"/>
    <col min="9217" max="9250" width="3" style="230" customWidth="1"/>
    <col min="9251" max="9251" width="9.109375" style="230"/>
    <col min="9252" max="9252" width="9.109375" style="230" customWidth="1"/>
    <col min="9253" max="9472" width="9.109375" style="230"/>
    <col min="9473" max="9506" width="3" style="230" customWidth="1"/>
    <col min="9507" max="9507" width="9.109375" style="230"/>
    <col min="9508" max="9508" width="9.109375" style="230" customWidth="1"/>
    <col min="9509" max="9728" width="9.109375" style="230"/>
    <col min="9729" max="9762" width="3" style="230" customWidth="1"/>
    <col min="9763" max="9763" width="9.109375" style="230"/>
    <col min="9764" max="9764" width="9.109375" style="230" customWidth="1"/>
    <col min="9765" max="9984" width="9.109375" style="230"/>
    <col min="9985" max="10018" width="3" style="230" customWidth="1"/>
    <col min="10019" max="10019" width="9.109375" style="230"/>
    <col min="10020" max="10020" width="9.109375" style="230" customWidth="1"/>
    <col min="10021" max="10240" width="9.109375" style="230"/>
    <col min="10241" max="10274" width="3" style="230" customWidth="1"/>
    <col min="10275" max="10275" width="9.109375" style="230"/>
    <col min="10276" max="10276" width="9.109375" style="230" customWidth="1"/>
    <col min="10277" max="10496" width="9.109375" style="230"/>
    <col min="10497" max="10530" width="3" style="230" customWidth="1"/>
    <col min="10531" max="10531" width="9.109375" style="230"/>
    <col min="10532" max="10532" width="9.109375" style="230" customWidth="1"/>
    <col min="10533" max="10752" width="9.109375" style="230"/>
    <col min="10753" max="10786" width="3" style="230" customWidth="1"/>
    <col min="10787" max="10787" width="9.109375" style="230"/>
    <col min="10788" max="10788" width="9.109375" style="230" customWidth="1"/>
    <col min="10789" max="11008" width="9.109375" style="230"/>
    <col min="11009" max="11042" width="3" style="230" customWidth="1"/>
    <col min="11043" max="11043" width="9.109375" style="230"/>
    <col min="11044" max="11044" width="9.109375" style="230" customWidth="1"/>
    <col min="11045" max="11264" width="9.109375" style="230"/>
    <col min="11265" max="11298" width="3" style="230" customWidth="1"/>
    <col min="11299" max="11299" width="9.109375" style="230"/>
    <col min="11300" max="11300" width="9.109375" style="230" customWidth="1"/>
    <col min="11301" max="11520" width="9.109375" style="230"/>
    <col min="11521" max="11554" width="3" style="230" customWidth="1"/>
    <col min="11555" max="11555" width="9.109375" style="230"/>
    <col min="11556" max="11556" width="9.109375" style="230" customWidth="1"/>
    <col min="11557" max="11776" width="9.109375" style="230"/>
    <col min="11777" max="11810" width="3" style="230" customWidth="1"/>
    <col min="11811" max="11811" width="9.109375" style="230"/>
    <col min="11812" max="11812" width="9.109375" style="230" customWidth="1"/>
    <col min="11813" max="12032" width="9.109375" style="230"/>
    <col min="12033" max="12066" width="3" style="230" customWidth="1"/>
    <col min="12067" max="12067" width="9.109375" style="230"/>
    <col min="12068" max="12068" width="9.109375" style="230" customWidth="1"/>
    <col min="12069" max="12288" width="9.109375" style="230"/>
    <col min="12289" max="12322" width="3" style="230" customWidth="1"/>
    <col min="12323" max="12323" width="9.109375" style="230"/>
    <col min="12324" max="12324" width="9.109375" style="230" customWidth="1"/>
    <col min="12325" max="12544" width="9.109375" style="230"/>
    <col min="12545" max="12578" width="3" style="230" customWidth="1"/>
    <col min="12579" max="12579" width="9.109375" style="230"/>
    <col min="12580" max="12580" width="9.109375" style="230" customWidth="1"/>
    <col min="12581" max="12800" width="9.109375" style="230"/>
    <col min="12801" max="12834" width="3" style="230" customWidth="1"/>
    <col min="12835" max="12835" width="9.109375" style="230"/>
    <col min="12836" max="12836" width="9.109375" style="230" customWidth="1"/>
    <col min="12837" max="13056" width="9.109375" style="230"/>
    <col min="13057" max="13090" width="3" style="230" customWidth="1"/>
    <col min="13091" max="13091" width="9.109375" style="230"/>
    <col min="13092" max="13092" width="9.109375" style="230" customWidth="1"/>
    <col min="13093" max="13312" width="9.109375" style="230"/>
    <col min="13313" max="13346" width="3" style="230" customWidth="1"/>
    <col min="13347" max="13347" width="9.109375" style="230"/>
    <col min="13348" max="13348" width="9.109375" style="230" customWidth="1"/>
    <col min="13349" max="13568" width="9.109375" style="230"/>
    <col min="13569" max="13602" width="3" style="230" customWidth="1"/>
    <col min="13603" max="13603" width="9.109375" style="230"/>
    <col min="13604" max="13604" width="9.109375" style="230" customWidth="1"/>
    <col min="13605" max="13824" width="9.109375" style="230"/>
    <col min="13825" max="13858" width="3" style="230" customWidth="1"/>
    <col min="13859" max="13859" width="9.109375" style="230"/>
    <col min="13860" max="13860" width="9.109375" style="230" customWidth="1"/>
    <col min="13861" max="14080" width="9.109375" style="230"/>
    <col min="14081" max="14114" width="3" style="230" customWidth="1"/>
    <col min="14115" max="14115" width="9.109375" style="230"/>
    <col min="14116" max="14116" width="9.109375" style="230" customWidth="1"/>
    <col min="14117" max="14336" width="9.109375" style="230"/>
    <col min="14337" max="14370" width="3" style="230" customWidth="1"/>
    <col min="14371" max="14371" width="9.109375" style="230"/>
    <col min="14372" max="14372" width="9.109375" style="230" customWidth="1"/>
    <col min="14373" max="14592" width="9.109375" style="230"/>
    <col min="14593" max="14626" width="3" style="230" customWidth="1"/>
    <col min="14627" max="14627" width="9.109375" style="230"/>
    <col min="14628" max="14628" width="9.109375" style="230" customWidth="1"/>
    <col min="14629" max="14848" width="9.109375" style="230"/>
    <col min="14849" max="14882" width="3" style="230" customWidth="1"/>
    <col min="14883" max="14883" width="9.109375" style="230"/>
    <col min="14884" max="14884" width="9.109375" style="230" customWidth="1"/>
    <col min="14885" max="15104" width="9.109375" style="230"/>
    <col min="15105" max="15138" width="3" style="230" customWidth="1"/>
    <col min="15139" max="15139" width="9.109375" style="230"/>
    <col min="15140" max="15140" width="9.109375" style="230" customWidth="1"/>
    <col min="15141" max="15360" width="9.109375" style="230"/>
    <col min="15361" max="15394" width="3" style="230" customWidth="1"/>
    <col min="15395" max="15395" width="9.109375" style="230"/>
    <col min="15396" max="15396" width="9.109375" style="230" customWidth="1"/>
    <col min="15397" max="15616" width="9.109375" style="230"/>
    <col min="15617" max="15650" width="3" style="230" customWidth="1"/>
    <col min="15651" max="15651" width="9.109375" style="230"/>
    <col min="15652" max="15652" width="9.109375" style="230" customWidth="1"/>
    <col min="15653" max="15872" width="9.109375" style="230"/>
    <col min="15873" max="15906" width="3" style="230" customWidth="1"/>
    <col min="15907" max="15907" width="9.109375" style="230"/>
    <col min="15908" max="15908" width="9.109375" style="230" customWidth="1"/>
    <col min="15909" max="16128" width="9.109375" style="230"/>
    <col min="16129" max="16162" width="3" style="230" customWidth="1"/>
    <col min="16163" max="16163" width="9.109375" style="230"/>
    <col min="16164" max="16164" width="9.109375" style="230" customWidth="1"/>
    <col min="16165" max="16384" width="9.109375" style="230"/>
  </cols>
  <sheetData>
    <row r="1" spans="1:36" x14ac:dyDescent="0.3">
      <c r="A1" s="231"/>
      <c r="B1" s="231"/>
      <c r="C1" s="231"/>
      <c r="D1" s="231"/>
      <c r="E1" s="231"/>
      <c r="F1" s="231"/>
      <c r="G1" s="231"/>
      <c r="H1" s="231"/>
      <c r="I1" s="231"/>
    </row>
    <row r="2" spans="1:36" x14ac:dyDescent="0.3">
      <c r="A2" s="232" t="s">
        <v>1495</v>
      </c>
      <c r="B2" s="233"/>
      <c r="C2" s="233"/>
      <c r="D2" s="233"/>
      <c r="E2" s="233"/>
      <c r="F2" s="233"/>
    </row>
    <row r="3" spans="1:36" x14ac:dyDescent="0.3">
      <c r="A3" s="232"/>
      <c r="B3" s="233"/>
      <c r="C3" s="233"/>
      <c r="D3" s="233"/>
      <c r="E3" s="233"/>
      <c r="F3" s="233"/>
    </row>
    <row r="4" spans="1:36" ht="39.75" customHeight="1" x14ac:dyDescent="0.3">
      <c r="A4" s="471" t="s">
        <v>1540</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3">
      <c r="A5" s="231"/>
      <c r="B5" s="231"/>
      <c r="C5" s="231"/>
      <c r="D5" s="231"/>
      <c r="E5" s="231"/>
      <c r="F5" s="231"/>
      <c r="G5" s="231"/>
      <c r="H5" s="231"/>
      <c r="I5" s="231"/>
    </row>
    <row r="6" spans="1:36" ht="27.75" customHeight="1" x14ac:dyDescent="0.3">
      <c r="A6" s="471" t="s">
        <v>1523</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3">
      <c r="A7" s="231"/>
      <c r="B7" s="231"/>
      <c r="C7" s="231"/>
      <c r="D7" s="231"/>
      <c r="E7" s="231"/>
      <c r="F7" s="231"/>
      <c r="G7" s="231"/>
      <c r="H7" s="231"/>
      <c r="I7" s="231"/>
    </row>
    <row r="8" spans="1:36" ht="15" customHeight="1" x14ac:dyDescent="0.3">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3">
      <c r="A9" s="231"/>
      <c r="B9" s="231"/>
      <c r="C9" s="231"/>
      <c r="D9" s="231"/>
      <c r="E9" s="231"/>
      <c r="F9" s="231"/>
      <c r="G9" s="231"/>
      <c r="H9" s="231"/>
      <c r="I9" s="231"/>
    </row>
    <row r="10" spans="1:36" x14ac:dyDescent="0.3">
      <c r="A10" s="471" t="s">
        <v>1537</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3">
      <c r="A11" s="471" t="s">
        <v>1538</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3">
      <c r="A12" s="471" t="s">
        <v>1539</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3">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3">
      <c r="A14" s="471" t="s">
        <v>1544</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3">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3">
      <c r="A16" s="471" t="s">
        <v>1545</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3">
      <c r="A17" s="231"/>
      <c r="B17" s="231"/>
      <c r="C17" s="231"/>
      <c r="D17" s="231"/>
      <c r="E17" s="231"/>
      <c r="F17" s="231"/>
      <c r="G17" s="231"/>
      <c r="H17" s="231"/>
      <c r="I17" s="231"/>
    </row>
    <row r="18" spans="1:36" ht="15" customHeight="1" x14ac:dyDescent="0.3">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3">
      <c r="A19" s="231"/>
      <c r="B19" s="231"/>
      <c r="C19" s="231"/>
      <c r="D19" s="231"/>
      <c r="E19" s="231"/>
      <c r="F19" s="231"/>
      <c r="G19" s="231"/>
      <c r="H19" s="231"/>
      <c r="I19" s="231"/>
    </row>
    <row r="20" spans="1:36" ht="15" customHeight="1" x14ac:dyDescent="0.3">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3">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3">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3">
      <c r="A23" s="463" t="s">
        <v>1308</v>
      </c>
      <c r="B23" s="463"/>
      <c r="C23" s="463"/>
      <c r="D23" s="463"/>
      <c r="E23" s="463"/>
      <c r="F23" s="463"/>
      <c r="G23" s="463"/>
      <c r="H23" s="463"/>
      <c r="I23" s="463"/>
      <c r="J23" s="463"/>
      <c r="K23" s="463"/>
      <c r="L23" s="477">
        <v>12</v>
      </c>
      <c r="M23" s="477"/>
      <c r="N23" s="477"/>
      <c r="O23" s="477"/>
      <c r="P23" s="477"/>
      <c r="Q23" s="477"/>
      <c r="R23" s="477"/>
      <c r="S23" s="477"/>
      <c r="T23" s="477"/>
      <c r="U23" s="477"/>
      <c r="V23" s="477"/>
      <c r="W23" s="477"/>
      <c r="X23" s="477">
        <v>12</v>
      </c>
      <c r="Y23" s="477"/>
      <c r="Z23" s="477"/>
      <c r="AA23" s="477"/>
      <c r="AB23" s="477"/>
      <c r="AC23" s="477"/>
      <c r="AD23" s="477"/>
      <c r="AE23" s="477"/>
      <c r="AF23" s="477"/>
      <c r="AG23" s="477"/>
      <c r="AH23" s="477"/>
    </row>
    <row r="24" spans="1:36" x14ac:dyDescent="0.3">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3">
      <c r="A25" s="231"/>
      <c r="B25" s="231"/>
      <c r="C25" s="231"/>
      <c r="D25" s="231"/>
      <c r="E25" s="231"/>
      <c r="F25" s="231"/>
      <c r="G25" s="231"/>
      <c r="H25" s="231"/>
      <c r="I25" s="231"/>
    </row>
    <row r="26" spans="1:36" ht="15" hidden="1" customHeight="1" x14ac:dyDescent="0.3">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3">
      <c r="A27" s="231"/>
      <c r="B27" s="231"/>
      <c r="C27" s="231"/>
      <c r="D27" s="231"/>
      <c r="E27" s="231"/>
      <c r="F27" s="231"/>
      <c r="G27" s="231"/>
      <c r="H27" s="231"/>
      <c r="I27" s="231"/>
    </row>
    <row r="28" spans="1:36" ht="15" hidden="1" customHeight="1" x14ac:dyDescent="0.3">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3">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3">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3">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3">
      <c r="A32" s="493" t="s">
        <v>1491</v>
      </c>
      <c r="B32" s="494"/>
      <c r="C32" s="494"/>
      <c r="D32" s="494"/>
      <c r="E32" s="495"/>
      <c r="F32" s="490"/>
      <c r="G32" s="490"/>
      <c r="H32" s="490"/>
      <c r="I32" s="490"/>
      <c r="J32" s="490"/>
      <c r="K32" s="490"/>
      <c r="L32" s="490"/>
      <c r="M32" s="490"/>
      <c r="N32" s="490"/>
      <c r="O32" s="490"/>
      <c r="P32" s="490"/>
      <c r="Q32" s="490"/>
    </row>
    <row r="33" spans="1:36" hidden="1" x14ac:dyDescent="0.3">
      <c r="A33" s="244"/>
      <c r="B33" s="244"/>
      <c r="C33" s="245"/>
      <c r="D33" s="245"/>
      <c r="E33" s="245"/>
      <c r="F33" s="231"/>
      <c r="G33" s="231"/>
      <c r="H33" s="231"/>
      <c r="I33" s="231"/>
    </row>
    <row r="34" spans="1:36" ht="15" hidden="1" customHeight="1" x14ac:dyDescent="0.3">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3">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3">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3">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3">
      <c r="A38" s="493" t="s">
        <v>1491</v>
      </c>
      <c r="B38" s="494"/>
      <c r="C38" s="494"/>
      <c r="D38" s="494"/>
      <c r="E38" s="495"/>
      <c r="F38" s="490"/>
      <c r="G38" s="490"/>
      <c r="H38" s="490"/>
      <c r="I38" s="490"/>
      <c r="J38" s="490"/>
      <c r="K38" s="490"/>
      <c r="L38" s="490"/>
      <c r="M38" s="490"/>
      <c r="N38" s="490"/>
      <c r="O38" s="490"/>
      <c r="P38" s="490"/>
      <c r="Q38" s="490"/>
    </row>
    <row r="39" spans="1:36" x14ac:dyDescent="0.3">
      <c r="A39" s="231"/>
      <c r="B39" s="231"/>
      <c r="C39" s="231"/>
      <c r="D39" s="231"/>
      <c r="E39" s="231"/>
      <c r="F39" s="231"/>
      <c r="G39" s="231"/>
      <c r="H39" s="231"/>
      <c r="I39" s="231"/>
    </row>
    <row r="40" spans="1:36" ht="41.25" customHeight="1" x14ac:dyDescent="0.3">
      <c r="A40" s="471" t="s">
        <v>1520</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3">
      <c r="A41" s="231"/>
      <c r="B41" s="231"/>
      <c r="C41" s="231"/>
      <c r="D41" s="231"/>
      <c r="E41" s="231"/>
      <c r="F41" s="231"/>
      <c r="G41" s="231"/>
      <c r="H41" s="231"/>
      <c r="I41" s="231"/>
    </row>
    <row r="42" spans="1:36" ht="30" customHeight="1" x14ac:dyDescent="0.3">
      <c r="A42" s="471" t="s">
        <v>1524</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3">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3">
      <c r="A44" s="481" t="s">
        <v>1525</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3">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3">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3">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3">
      <c r="A48" s="463" t="s">
        <v>1541</v>
      </c>
      <c r="B48" s="463"/>
      <c r="C48" s="463"/>
      <c r="D48" s="463"/>
      <c r="E48" s="463"/>
      <c r="F48" s="463"/>
      <c r="G48" s="463"/>
      <c r="H48" s="463"/>
      <c r="I48" s="463"/>
      <c r="J48" s="463"/>
      <c r="K48" s="488">
        <v>5644</v>
      </c>
      <c r="L48" s="488"/>
      <c r="M48" s="488"/>
      <c r="N48" s="488"/>
      <c r="O48" s="460">
        <f>IF($K$58=0,0,(K48/$K$58)*100)</f>
        <v>85</v>
      </c>
      <c r="P48" s="460"/>
      <c r="Q48" s="460"/>
      <c r="R48" s="460"/>
      <c r="S48" s="460">
        <f>O48</f>
        <v>85</v>
      </c>
      <c r="T48" s="460"/>
      <c r="U48" s="460"/>
      <c r="V48" s="460"/>
      <c r="W48" s="460"/>
      <c r="X48" s="460"/>
      <c r="Y48" s="460"/>
      <c r="Z48" s="460"/>
      <c r="AA48" s="460"/>
      <c r="AB48" s="460"/>
      <c r="AC48" s="460"/>
      <c r="AD48" s="460"/>
      <c r="AE48" s="460"/>
      <c r="AF48" s="460"/>
      <c r="AG48" s="460"/>
      <c r="AH48" s="460"/>
    </row>
    <row r="49" spans="1:36" x14ac:dyDescent="0.3">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3">
      <c r="A50" s="463" t="s">
        <v>1542</v>
      </c>
      <c r="B50" s="463"/>
      <c r="C50" s="463"/>
      <c r="D50" s="463"/>
      <c r="E50" s="463"/>
      <c r="F50" s="463"/>
      <c r="G50" s="463"/>
      <c r="H50" s="463"/>
      <c r="I50" s="463"/>
      <c r="J50" s="463"/>
      <c r="K50" s="488">
        <v>996</v>
      </c>
      <c r="L50" s="488"/>
      <c r="M50" s="488"/>
      <c r="N50" s="488"/>
      <c r="O50" s="460">
        <f>IF($K$58=0,0,(K50/$K$58)*100)</f>
        <v>15</v>
      </c>
      <c r="P50" s="460"/>
      <c r="Q50" s="460"/>
      <c r="R50" s="460"/>
      <c r="S50" s="460">
        <f>O50</f>
        <v>15</v>
      </c>
      <c r="T50" s="460"/>
      <c r="U50" s="460"/>
      <c r="V50" s="460"/>
      <c r="W50" s="460"/>
      <c r="X50" s="460"/>
      <c r="Y50" s="460"/>
      <c r="Z50" s="460"/>
      <c r="AA50" s="460"/>
      <c r="AB50" s="460"/>
      <c r="AC50" s="460"/>
      <c r="AD50" s="460"/>
      <c r="AE50" s="460"/>
      <c r="AF50" s="460"/>
      <c r="AG50" s="460"/>
      <c r="AH50" s="460"/>
    </row>
    <row r="51" spans="1:36" x14ac:dyDescent="0.3">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3">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3">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3">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3">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3">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3">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3">
      <c r="A58" s="453" t="s">
        <v>1315</v>
      </c>
      <c r="B58" s="453"/>
      <c r="C58" s="453"/>
      <c r="D58" s="453"/>
      <c r="E58" s="453"/>
      <c r="F58" s="453"/>
      <c r="G58" s="453"/>
      <c r="H58" s="453"/>
      <c r="I58" s="453"/>
      <c r="J58" s="453"/>
      <c r="K58" s="485">
        <f>SUM(K48:N57)</f>
        <v>6640</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3">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3">
      <c r="A60" s="231"/>
      <c r="B60" s="231"/>
      <c r="C60" s="231"/>
      <c r="D60" s="231"/>
      <c r="E60" s="231"/>
      <c r="F60" s="231"/>
      <c r="G60" s="231"/>
      <c r="H60" s="231"/>
      <c r="I60" s="231"/>
    </row>
    <row r="61" spans="1:36" x14ac:dyDescent="0.3">
      <c r="A61" s="231"/>
      <c r="B61" s="231"/>
      <c r="C61" s="231"/>
      <c r="D61" s="231"/>
      <c r="E61" s="231"/>
      <c r="F61" s="231"/>
      <c r="G61" s="231"/>
      <c r="H61" s="231"/>
      <c r="I61" s="231"/>
    </row>
    <row r="62" spans="1:36" hidden="1" x14ac:dyDescent="0.3">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3">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3">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3">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3">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3">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3">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3">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3">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3">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3">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3">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3">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3">
      <c r="A75" s="231"/>
      <c r="B75" s="231"/>
      <c r="C75" s="231"/>
      <c r="D75" s="231"/>
      <c r="E75" s="231"/>
      <c r="F75" s="231"/>
      <c r="G75" s="231"/>
      <c r="H75" s="231"/>
      <c r="I75" s="231"/>
    </row>
    <row r="76" spans="1:34" x14ac:dyDescent="0.3">
      <c r="A76" s="231"/>
      <c r="B76" s="231"/>
      <c r="C76" s="231"/>
      <c r="D76" s="231"/>
      <c r="E76" s="231"/>
      <c r="F76" s="231"/>
      <c r="G76" s="231"/>
      <c r="H76" s="231"/>
      <c r="I76" s="231"/>
    </row>
    <row r="77" spans="1:34" ht="65.25" hidden="1" customHeight="1" x14ac:dyDescent="0.3">
      <c r="A77" s="471" t="s">
        <v>1526</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3">
      <c r="A78" s="231"/>
      <c r="B78" s="231"/>
      <c r="C78" s="231"/>
      <c r="D78" s="231"/>
      <c r="E78" s="231"/>
      <c r="F78" s="231"/>
      <c r="G78" s="231"/>
      <c r="H78" s="231"/>
      <c r="I78" s="231"/>
    </row>
    <row r="79" spans="1:34" ht="26.25" hidden="1" customHeight="1" x14ac:dyDescent="0.3">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3">
      <c r="A80" s="231"/>
      <c r="B80" s="231"/>
      <c r="C80" s="231"/>
      <c r="D80" s="231"/>
      <c r="E80" s="231"/>
      <c r="F80" s="231"/>
      <c r="G80" s="231"/>
      <c r="H80" s="231"/>
      <c r="I80" s="231"/>
    </row>
    <row r="81" spans="1:36" ht="53.25" hidden="1" customHeight="1" x14ac:dyDescent="0.3">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3">
      <c r="A82" s="231"/>
      <c r="B82" s="231"/>
      <c r="C82" s="231"/>
      <c r="D82" s="231"/>
      <c r="E82" s="231"/>
      <c r="F82" s="231"/>
      <c r="G82" s="231"/>
      <c r="H82" s="231"/>
      <c r="I82" s="231"/>
    </row>
    <row r="83" spans="1:36" x14ac:dyDescent="0.3">
      <c r="A83" s="231"/>
      <c r="B83" s="231"/>
      <c r="C83" s="231"/>
      <c r="D83" s="231"/>
      <c r="E83" s="231"/>
      <c r="F83" s="231"/>
      <c r="G83" s="231"/>
      <c r="H83" s="231"/>
      <c r="I83" s="231"/>
    </row>
    <row r="84" spans="1:36" x14ac:dyDescent="0.3">
      <c r="A84" s="232" t="s">
        <v>1496</v>
      </c>
      <c r="B84" s="234"/>
      <c r="C84" s="234"/>
      <c r="D84" s="234"/>
      <c r="E84" s="234"/>
      <c r="F84" s="234"/>
    </row>
    <row r="85" spans="1:36" x14ac:dyDescent="0.3">
      <c r="A85" s="231"/>
      <c r="B85" s="231"/>
      <c r="C85" s="231"/>
      <c r="D85" s="231"/>
      <c r="E85" s="231"/>
      <c r="F85" s="231"/>
      <c r="G85" s="231"/>
      <c r="H85" s="231"/>
      <c r="I85" s="231"/>
    </row>
    <row r="86" spans="1:36" x14ac:dyDescent="0.3">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3">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3">
      <c r="A88" s="471" t="s">
        <v>1498</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3">
      <c r="A89" s="231"/>
      <c r="B89" s="231"/>
      <c r="C89" s="231"/>
      <c r="D89" s="231"/>
      <c r="E89" s="231"/>
      <c r="F89" s="231"/>
      <c r="G89" s="231"/>
      <c r="H89" s="231"/>
      <c r="I89" s="231"/>
    </row>
    <row r="90" spans="1:36" ht="14.25" customHeight="1" x14ac:dyDescent="0.3">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3">
      <c r="A91" s="231"/>
      <c r="B91" s="231"/>
      <c r="C91" s="231"/>
      <c r="D91" s="231"/>
      <c r="E91" s="231"/>
      <c r="F91" s="231"/>
      <c r="G91" s="231"/>
      <c r="H91" s="231"/>
      <c r="I91" s="231"/>
    </row>
    <row r="92" spans="1:36" ht="15" hidden="1" customHeight="1" x14ac:dyDescent="0.3">
      <c r="A92" s="498" t="s">
        <v>1500</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3">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3">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3">
      <c r="A95" s="232" t="s">
        <v>1502</v>
      </c>
      <c r="B95" s="234"/>
      <c r="C95" s="234"/>
      <c r="D95" s="234"/>
      <c r="E95" s="234"/>
      <c r="F95" s="234"/>
    </row>
    <row r="96" spans="1:36" x14ac:dyDescent="0.3">
      <c r="A96" s="231"/>
      <c r="B96" s="231"/>
      <c r="C96" s="231"/>
      <c r="D96" s="231"/>
      <c r="E96" s="231"/>
      <c r="F96" s="231"/>
      <c r="G96" s="231"/>
      <c r="H96" s="231"/>
      <c r="I96" s="231"/>
      <c r="AJ96" s="243"/>
    </row>
    <row r="97" spans="1:36" ht="15" customHeight="1" x14ac:dyDescent="0.3">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3">
      <c r="A98" s="231"/>
      <c r="B98" s="231"/>
      <c r="C98" s="231"/>
      <c r="D98" s="231"/>
      <c r="E98" s="231"/>
      <c r="F98" s="231"/>
      <c r="G98" s="231"/>
      <c r="H98" s="231"/>
      <c r="I98" s="231"/>
    </row>
    <row r="99" spans="1:36" ht="27" customHeight="1" x14ac:dyDescent="0.3">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3">
      <c r="A100" s="231"/>
      <c r="B100" s="231"/>
      <c r="C100" s="231"/>
      <c r="D100" s="231"/>
      <c r="E100" s="231"/>
      <c r="F100" s="231"/>
      <c r="G100" s="231"/>
      <c r="H100" s="231"/>
      <c r="I100" s="231"/>
    </row>
    <row r="101" spans="1:36" ht="29.25" hidden="1" customHeight="1" x14ac:dyDescent="0.3">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3">
      <c r="A102" s="231"/>
      <c r="B102" s="231"/>
      <c r="C102" s="231"/>
      <c r="D102" s="231"/>
      <c r="E102" s="231"/>
      <c r="F102" s="231"/>
      <c r="G102" s="231"/>
      <c r="H102" s="231"/>
      <c r="I102" s="231"/>
    </row>
    <row r="103" spans="1:36" ht="15" hidden="1" customHeight="1" x14ac:dyDescent="0.3">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3">
      <c r="A104" s="231"/>
      <c r="B104" s="231"/>
      <c r="C104" s="231"/>
      <c r="D104" s="231"/>
      <c r="E104" s="231"/>
      <c r="F104" s="231"/>
      <c r="G104" s="231"/>
      <c r="H104" s="231"/>
      <c r="I104" s="231"/>
    </row>
    <row r="105" spans="1:36" x14ac:dyDescent="0.3">
      <c r="A105" s="231"/>
      <c r="B105" s="231"/>
      <c r="C105" s="231"/>
      <c r="D105" s="231"/>
      <c r="E105" s="231"/>
      <c r="F105" s="231"/>
      <c r="G105" s="231"/>
      <c r="H105" s="231"/>
      <c r="I105" s="231"/>
    </row>
    <row r="106" spans="1:36" ht="15" customHeight="1" x14ac:dyDescent="0.3">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3">
      <c r="A107" s="231"/>
      <c r="B107" s="231"/>
      <c r="C107" s="231"/>
      <c r="D107" s="231"/>
      <c r="E107" s="231"/>
      <c r="F107" s="231"/>
      <c r="G107" s="231"/>
      <c r="H107" s="231"/>
      <c r="I107" s="231"/>
    </row>
    <row r="108" spans="1:36" ht="66.75" customHeight="1" x14ac:dyDescent="0.3">
      <c r="A108" s="471" t="s">
        <v>1527</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3">
      <c r="A109" s="231"/>
      <c r="B109" s="231"/>
      <c r="C109" s="231"/>
      <c r="D109" s="231"/>
      <c r="E109" s="231"/>
      <c r="F109" s="231"/>
      <c r="G109" s="231"/>
      <c r="H109" s="231"/>
      <c r="I109" s="231"/>
    </row>
    <row r="110" spans="1:36" x14ac:dyDescent="0.3">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3">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3">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3">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1528</v>
      </c>
      <c r="AB113" s="479"/>
      <c r="AC113" s="479"/>
      <c r="AD113" s="479"/>
      <c r="AE113" s="479"/>
      <c r="AF113" s="479"/>
      <c r="AG113" s="479"/>
      <c r="AH113" s="479"/>
    </row>
    <row r="114" spans="1:36" ht="15" customHeight="1" x14ac:dyDescent="0.3">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3">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3">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3">
      <c r="A117" s="231"/>
      <c r="B117" s="231"/>
      <c r="C117" s="231"/>
      <c r="D117" s="231"/>
      <c r="E117" s="231"/>
      <c r="F117" s="231"/>
      <c r="G117" s="231"/>
      <c r="H117" s="231"/>
      <c r="I117" s="231"/>
    </row>
    <row r="118" spans="1:36" ht="27" customHeight="1" x14ac:dyDescent="0.3">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3">
      <c r="A119" s="231"/>
      <c r="B119" s="231"/>
      <c r="C119" s="231"/>
      <c r="D119" s="231"/>
      <c r="E119" s="231"/>
      <c r="F119" s="231"/>
      <c r="G119" s="231"/>
      <c r="H119" s="231"/>
      <c r="I119" s="231"/>
    </row>
    <row r="120" spans="1:36" ht="15" customHeight="1" x14ac:dyDescent="0.3">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3">
      <c r="A121" s="231"/>
      <c r="B121" s="231"/>
      <c r="C121" s="231"/>
      <c r="D121" s="231"/>
      <c r="E121" s="231"/>
      <c r="F121" s="231"/>
      <c r="G121" s="231"/>
      <c r="H121" s="231"/>
      <c r="I121" s="231"/>
    </row>
    <row r="122" spans="1:36" ht="27.75" customHeight="1" x14ac:dyDescent="0.3">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3">
      <c r="A123" s="231"/>
      <c r="B123" s="231"/>
      <c r="C123" s="231"/>
      <c r="D123" s="231"/>
      <c r="E123" s="231"/>
      <c r="F123" s="231"/>
      <c r="G123" s="231"/>
      <c r="H123" s="231"/>
      <c r="I123" s="231"/>
    </row>
    <row r="124" spans="1:36" ht="27.75" hidden="1" customHeight="1" x14ac:dyDescent="0.3">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3">
      <c r="A125" s="231"/>
      <c r="B125" s="231"/>
      <c r="C125" s="231"/>
      <c r="D125" s="231"/>
      <c r="E125" s="231"/>
      <c r="F125" s="231"/>
      <c r="G125" s="231"/>
      <c r="H125" s="231"/>
      <c r="I125" s="231"/>
    </row>
    <row r="126" spans="1:36" ht="40.5" hidden="1" customHeight="1" x14ac:dyDescent="0.3">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3">
      <c r="A127" s="231"/>
      <c r="B127" s="231"/>
      <c r="C127" s="231"/>
      <c r="D127" s="231"/>
      <c r="E127" s="231"/>
      <c r="F127" s="231"/>
      <c r="G127" s="231"/>
      <c r="H127" s="231"/>
      <c r="I127" s="231"/>
    </row>
    <row r="128" spans="1:36" ht="15" hidden="1" customHeight="1" x14ac:dyDescent="0.3">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3">
      <c r="A129" s="231"/>
      <c r="B129" s="231"/>
      <c r="C129" s="231"/>
      <c r="D129" s="231"/>
      <c r="E129" s="231"/>
      <c r="F129" s="231"/>
      <c r="G129" s="231"/>
      <c r="H129" s="231"/>
      <c r="I129" s="231"/>
    </row>
    <row r="130" spans="1:34" ht="26.25" customHeight="1" x14ac:dyDescent="0.3">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3">
      <c r="A131" s="231"/>
      <c r="B131" s="231"/>
      <c r="C131" s="231"/>
      <c r="D131" s="231"/>
      <c r="E131" s="231"/>
      <c r="F131" s="231"/>
      <c r="G131" s="231"/>
      <c r="H131" s="231"/>
      <c r="I131" s="231"/>
    </row>
    <row r="132" spans="1:34" ht="54.75" customHeight="1" x14ac:dyDescent="0.3">
      <c r="A132" s="471" t="s">
        <v>1529</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3">
      <c r="A133" s="231"/>
      <c r="B133" s="231"/>
      <c r="C133" s="231"/>
      <c r="D133" s="231"/>
      <c r="E133" s="231"/>
      <c r="F133" s="231"/>
      <c r="G133" s="231"/>
      <c r="H133" s="231"/>
      <c r="I133" s="231"/>
    </row>
    <row r="134" spans="1:34" ht="15" hidden="1" customHeight="1" x14ac:dyDescent="0.3">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3">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3">
      <c r="A136" s="231"/>
      <c r="B136" s="231"/>
      <c r="C136" s="231"/>
      <c r="D136" s="231"/>
      <c r="E136" s="231"/>
      <c r="F136" s="231"/>
      <c r="G136" s="231"/>
      <c r="H136" s="231"/>
      <c r="I136" s="231"/>
    </row>
    <row r="137" spans="1:34" ht="15" customHeight="1" x14ac:dyDescent="0.3">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3">
      <c r="A138" s="231"/>
      <c r="B138" s="231"/>
      <c r="C138" s="231"/>
      <c r="D138" s="231"/>
      <c r="E138" s="231"/>
      <c r="F138" s="231"/>
      <c r="G138" s="231"/>
      <c r="H138" s="231"/>
      <c r="I138" s="231"/>
    </row>
    <row r="139" spans="1:34" ht="64.5" customHeight="1" x14ac:dyDescent="0.3">
      <c r="A139" s="471" t="s">
        <v>1530</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3">
      <c r="A140" s="231"/>
      <c r="B140" s="231"/>
      <c r="C140" s="231"/>
      <c r="D140" s="231"/>
      <c r="E140" s="231"/>
      <c r="F140" s="231"/>
      <c r="G140" s="231"/>
      <c r="H140" s="231"/>
      <c r="I140" s="231"/>
    </row>
    <row r="141" spans="1:34" ht="15" customHeight="1" x14ac:dyDescent="0.3">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3">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3">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1528</v>
      </c>
      <c r="AB143" s="460"/>
      <c r="AC143" s="460"/>
      <c r="AD143" s="460"/>
      <c r="AE143" s="460"/>
      <c r="AF143" s="460"/>
      <c r="AG143" s="460"/>
      <c r="AH143" s="460"/>
    </row>
    <row r="144" spans="1:34" ht="15" customHeight="1" x14ac:dyDescent="0.3">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1528</v>
      </c>
      <c r="AB144" s="460"/>
      <c r="AC144" s="460"/>
      <c r="AD144" s="460"/>
      <c r="AE144" s="460"/>
      <c r="AF144" s="460"/>
      <c r="AG144" s="460"/>
      <c r="AH144" s="460"/>
    </row>
    <row r="145" spans="1:36" ht="15" customHeight="1" x14ac:dyDescent="0.3">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1528</v>
      </c>
      <c r="AB145" s="460"/>
      <c r="AC145" s="460"/>
      <c r="AD145" s="460"/>
      <c r="AE145" s="460"/>
      <c r="AF145" s="460"/>
      <c r="AG145" s="460"/>
      <c r="AH145" s="460"/>
    </row>
    <row r="146" spans="1:36" ht="15" customHeight="1" x14ac:dyDescent="0.3">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1528</v>
      </c>
      <c r="AB146" s="460"/>
      <c r="AC146" s="460"/>
      <c r="AD146" s="460"/>
      <c r="AE146" s="460"/>
      <c r="AF146" s="460"/>
      <c r="AG146" s="460"/>
      <c r="AH146" s="460"/>
    </row>
    <row r="147" spans="1:36" ht="15" customHeight="1" x14ac:dyDescent="0.3">
      <c r="A147" s="463"/>
      <c r="B147" s="463"/>
      <c r="C147" s="463"/>
      <c r="D147" s="463"/>
      <c r="E147" s="463"/>
      <c r="F147" s="463"/>
      <c r="G147" s="463"/>
      <c r="H147" s="463"/>
      <c r="I147" s="463"/>
      <c r="J147" s="463"/>
      <c r="K147" s="460"/>
      <c r="L147" s="460"/>
      <c r="M147" s="460"/>
      <c r="N147" s="460"/>
      <c r="O147" s="460"/>
      <c r="P147" s="460"/>
      <c r="Q147" s="460"/>
      <c r="R147" s="460"/>
      <c r="S147" s="473"/>
      <c r="T147" s="460"/>
      <c r="U147" s="460"/>
      <c r="V147" s="460"/>
      <c r="W147" s="460"/>
      <c r="X147" s="460"/>
      <c r="Y147" s="460"/>
      <c r="Z147" s="460"/>
      <c r="AA147" s="460"/>
      <c r="AB147" s="460"/>
      <c r="AC147" s="460"/>
      <c r="AD147" s="460"/>
      <c r="AE147" s="460"/>
      <c r="AF147" s="460"/>
      <c r="AG147" s="460"/>
      <c r="AH147" s="460"/>
    </row>
    <row r="148" spans="1:36" x14ac:dyDescent="0.3">
      <c r="A148" s="231"/>
      <c r="B148" s="231"/>
      <c r="C148" s="231"/>
      <c r="D148" s="231"/>
      <c r="E148" s="231"/>
      <c r="F148" s="231"/>
      <c r="G148" s="231"/>
      <c r="H148" s="231"/>
      <c r="I148" s="231"/>
    </row>
    <row r="149" spans="1:36" ht="27" customHeight="1" x14ac:dyDescent="0.3">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3">
      <c r="A150" s="231"/>
      <c r="B150" s="231"/>
      <c r="C150" s="231"/>
      <c r="D150" s="231"/>
      <c r="E150" s="231"/>
      <c r="F150" s="231"/>
      <c r="G150" s="231"/>
      <c r="H150" s="231"/>
      <c r="I150" s="231"/>
    </row>
    <row r="151" spans="1:36" ht="15" customHeight="1" x14ac:dyDescent="0.3">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3">
      <c r="A152" s="231"/>
      <c r="B152" s="231"/>
      <c r="C152" s="231"/>
      <c r="D152" s="231"/>
      <c r="E152" s="231"/>
      <c r="F152" s="231"/>
      <c r="G152" s="231"/>
      <c r="H152" s="231"/>
      <c r="I152" s="231"/>
      <c r="AJ152" s="243"/>
    </row>
    <row r="153" spans="1:36" ht="27" customHeight="1" x14ac:dyDescent="0.3">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3">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3">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3">
      <c r="A156" s="231"/>
      <c r="B156" s="231"/>
      <c r="C156" s="231"/>
      <c r="D156" s="231"/>
      <c r="E156" s="231"/>
      <c r="F156" s="231"/>
      <c r="G156" s="231"/>
      <c r="H156" s="231"/>
      <c r="I156" s="231"/>
    </row>
    <row r="157" spans="1:36" ht="27.75" hidden="1" customHeight="1" x14ac:dyDescent="0.3">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3">
      <c r="A158" s="231"/>
      <c r="B158" s="231"/>
      <c r="C158" s="231"/>
      <c r="D158" s="231"/>
      <c r="E158" s="231"/>
      <c r="F158" s="231"/>
      <c r="G158" s="231"/>
      <c r="H158" s="231"/>
      <c r="I158" s="231"/>
    </row>
    <row r="159" spans="1:36" ht="65.25" hidden="1" customHeight="1" x14ac:dyDescent="0.3">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3">
      <c r="A160" s="231"/>
      <c r="B160" s="231"/>
      <c r="C160" s="231"/>
      <c r="D160" s="231"/>
      <c r="E160" s="231"/>
      <c r="F160" s="231"/>
      <c r="G160" s="231"/>
      <c r="H160" s="231"/>
      <c r="I160" s="231"/>
    </row>
    <row r="161" spans="1:34" ht="13.5" hidden="1" customHeight="1" x14ac:dyDescent="0.3">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3">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3">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3">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3">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3">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3">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3">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3">
      <c r="A169" s="231"/>
      <c r="B169" s="231"/>
      <c r="C169" s="231"/>
      <c r="D169" s="231"/>
      <c r="E169" s="231"/>
      <c r="F169" s="231"/>
      <c r="G169" s="231"/>
      <c r="H169" s="231"/>
      <c r="I169" s="231"/>
    </row>
    <row r="170" spans="1:34" ht="15" customHeight="1" x14ac:dyDescent="0.3">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3">
      <c r="A171" s="231"/>
      <c r="B171" s="231"/>
      <c r="C171" s="231"/>
      <c r="D171" s="231"/>
      <c r="E171" s="231"/>
      <c r="F171" s="231"/>
      <c r="G171" s="231"/>
      <c r="H171" s="231"/>
      <c r="I171" s="231"/>
    </row>
    <row r="172" spans="1:34" ht="42" customHeight="1" x14ac:dyDescent="0.3">
      <c r="A172" s="472" t="s">
        <v>1531</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3">
      <c r="A173" s="231"/>
      <c r="B173" s="231"/>
      <c r="C173" s="231"/>
      <c r="D173" s="231"/>
      <c r="E173" s="231"/>
      <c r="F173" s="231"/>
      <c r="G173" s="231"/>
      <c r="H173" s="231"/>
      <c r="I173" s="231"/>
    </row>
    <row r="174" spans="1:34" ht="52.5" customHeight="1" x14ac:dyDescent="0.3">
      <c r="A174" s="471" t="s">
        <v>1536</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3">
      <c r="A175" s="231"/>
      <c r="B175" s="231"/>
      <c r="C175" s="231"/>
      <c r="D175" s="231"/>
      <c r="E175" s="231"/>
      <c r="F175" s="231"/>
      <c r="G175" s="231"/>
      <c r="H175" s="231"/>
      <c r="I175" s="231"/>
    </row>
    <row r="176" spans="1:34" ht="44.25" hidden="1" customHeight="1" x14ac:dyDescent="0.3">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3">
      <c r="A177" s="231"/>
      <c r="B177" s="231"/>
      <c r="C177" s="231"/>
      <c r="D177" s="231"/>
      <c r="E177" s="231"/>
      <c r="F177" s="231"/>
      <c r="G177" s="231"/>
      <c r="H177" s="231"/>
      <c r="I177" s="231"/>
    </row>
    <row r="178" spans="1:34" ht="33.75" hidden="1" customHeight="1" x14ac:dyDescent="0.3">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3">
      <c r="A179" s="231"/>
      <c r="B179" s="231"/>
      <c r="C179" s="231"/>
      <c r="D179" s="231"/>
      <c r="E179" s="231"/>
      <c r="F179" s="231"/>
      <c r="G179" s="231"/>
      <c r="H179" s="231"/>
      <c r="I179" s="231"/>
    </row>
    <row r="180" spans="1:34" ht="15" hidden="1" customHeight="1" x14ac:dyDescent="0.3">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3">
      <c r="A181" s="231"/>
      <c r="B181" s="231"/>
      <c r="C181" s="231"/>
      <c r="D181" s="231"/>
      <c r="E181" s="231"/>
      <c r="F181" s="231"/>
      <c r="G181" s="231"/>
      <c r="H181" s="231"/>
      <c r="I181" s="231"/>
    </row>
    <row r="182" spans="1:34" ht="15" customHeight="1" x14ac:dyDescent="0.3">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3">
      <c r="A183" s="231"/>
      <c r="B183" s="231"/>
      <c r="C183" s="231"/>
      <c r="D183" s="231"/>
      <c r="E183" s="231"/>
      <c r="F183" s="231"/>
      <c r="G183" s="231"/>
      <c r="H183" s="231"/>
      <c r="I183" s="231"/>
    </row>
    <row r="184" spans="1:34" ht="15" hidden="1" customHeight="1" x14ac:dyDescent="0.3">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3">
      <c r="A185" s="231"/>
      <c r="B185" s="231"/>
      <c r="C185" s="231"/>
      <c r="D185" s="231"/>
      <c r="E185" s="231"/>
      <c r="F185" s="231"/>
      <c r="G185" s="231"/>
      <c r="H185" s="231"/>
      <c r="I185" s="231"/>
    </row>
    <row r="186" spans="1:34" ht="27" hidden="1" customHeight="1" x14ac:dyDescent="0.3">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3">
      <c r="A187" s="231"/>
      <c r="B187" s="231"/>
      <c r="C187" s="231"/>
      <c r="D187" s="231"/>
      <c r="E187" s="231"/>
      <c r="F187" s="231"/>
      <c r="G187" s="231"/>
      <c r="H187" s="231"/>
      <c r="I187" s="231"/>
    </row>
    <row r="188" spans="1:34" ht="15" hidden="1" customHeight="1" x14ac:dyDescent="0.3">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3">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3">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3">
      <c r="A191" s="231"/>
      <c r="B191" s="231"/>
      <c r="C191" s="231"/>
      <c r="D191" s="231"/>
      <c r="E191" s="231"/>
      <c r="F191" s="231"/>
      <c r="G191" s="231"/>
      <c r="H191" s="231"/>
      <c r="I191" s="231"/>
    </row>
    <row r="192" spans="1:34" ht="53.25" hidden="1" customHeight="1" x14ac:dyDescent="0.3">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3">
      <c r="A193" s="231"/>
      <c r="B193" s="231"/>
      <c r="C193" s="231"/>
      <c r="D193" s="231"/>
      <c r="E193" s="231"/>
      <c r="F193" s="231"/>
      <c r="G193" s="231"/>
      <c r="H193" s="231"/>
      <c r="I193" s="231"/>
    </row>
    <row r="194" spans="1:34" ht="15" hidden="1" customHeight="1" x14ac:dyDescent="0.3">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3">
      <c r="A195" s="231"/>
      <c r="B195" s="231"/>
      <c r="C195" s="231"/>
      <c r="D195" s="231"/>
      <c r="E195" s="231"/>
      <c r="F195" s="231"/>
      <c r="G195" s="231"/>
      <c r="H195" s="231"/>
      <c r="I195" s="231"/>
    </row>
    <row r="196" spans="1:34" ht="39.75" hidden="1" customHeight="1" x14ac:dyDescent="0.3">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3">
      <c r="A197" s="231"/>
      <c r="B197" s="231"/>
      <c r="C197" s="231"/>
      <c r="D197" s="231"/>
      <c r="E197" s="231"/>
      <c r="F197" s="231"/>
      <c r="G197" s="231"/>
      <c r="H197" s="231"/>
      <c r="I197" s="231"/>
    </row>
    <row r="198" spans="1:34" ht="25.5" hidden="1" customHeight="1" x14ac:dyDescent="0.3">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3">
      <c r="A199" s="231"/>
      <c r="B199" s="231"/>
      <c r="C199" s="231"/>
      <c r="D199" s="231"/>
      <c r="E199" s="231"/>
      <c r="F199" s="231"/>
      <c r="G199" s="231"/>
      <c r="H199" s="231"/>
      <c r="I199" s="231"/>
    </row>
    <row r="200" spans="1:34" ht="15" customHeight="1" x14ac:dyDescent="0.3">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3">
      <c r="A201" s="231"/>
      <c r="B201" s="231"/>
      <c r="C201" s="231"/>
      <c r="D201" s="231"/>
      <c r="E201" s="231"/>
      <c r="F201" s="231"/>
      <c r="G201" s="231"/>
      <c r="H201" s="231"/>
      <c r="I201" s="231"/>
    </row>
    <row r="202" spans="1:34" ht="39.75" customHeight="1" x14ac:dyDescent="0.3">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3">
      <c r="A203" s="231"/>
      <c r="B203" s="231"/>
      <c r="C203" s="231"/>
      <c r="D203" s="231"/>
      <c r="E203" s="231"/>
      <c r="F203" s="231"/>
      <c r="G203" s="231"/>
      <c r="H203" s="231"/>
      <c r="I203" s="231"/>
    </row>
    <row r="204" spans="1:34" ht="27.75" customHeight="1" x14ac:dyDescent="0.3">
      <c r="A204" s="471" t="s">
        <v>1519</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3">
      <c r="A205" s="231"/>
      <c r="B205" s="231"/>
      <c r="C205" s="231"/>
      <c r="D205" s="231"/>
      <c r="E205" s="231"/>
      <c r="F205" s="231"/>
      <c r="G205" s="231"/>
      <c r="H205" s="231"/>
      <c r="I205" s="231"/>
    </row>
    <row r="206" spans="1:34" ht="15" customHeight="1" x14ac:dyDescent="0.3">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3">
      <c r="A207" s="231"/>
      <c r="B207" s="231"/>
      <c r="C207" s="231"/>
      <c r="D207" s="231"/>
      <c r="E207" s="231"/>
      <c r="F207" s="231"/>
      <c r="G207" s="231"/>
      <c r="H207" s="231"/>
      <c r="I207" s="231"/>
    </row>
    <row r="208" spans="1:34" ht="27" customHeight="1" x14ac:dyDescent="0.3">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3">
      <c r="A209" s="231"/>
      <c r="B209" s="231"/>
      <c r="C209" s="231"/>
      <c r="D209" s="231"/>
      <c r="E209" s="231"/>
      <c r="F209" s="231"/>
      <c r="G209" s="231"/>
      <c r="H209" s="231"/>
      <c r="I209" s="231"/>
    </row>
    <row r="210" spans="1:34" ht="15" customHeight="1" x14ac:dyDescent="0.3">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3">
      <c r="A211" s="231"/>
      <c r="B211" s="231"/>
      <c r="C211" s="231"/>
      <c r="D211" s="231"/>
      <c r="E211" s="231"/>
      <c r="F211" s="231"/>
      <c r="G211" s="231"/>
      <c r="H211" s="231"/>
      <c r="I211" s="231"/>
    </row>
    <row r="212" spans="1:34" ht="57" customHeight="1" x14ac:dyDescent="0.3">
      <c r="A212" s="471" t="s">
        <v>1532</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3">
      <c r="A213" s="231"/>
      <c r="B213" s="231"/>
      <c r="C213" s="231"/>
      <c r="D213" s="231"/>
      <c r="E213" s="231"/>
      <c r="F213" s="231"/>
      <c r="G213" s="231"/>
      <c r="H213" s="231"/>
      <c r="I213" s="231"/>
    </row>
    <row r="214" spans="1:34" ht="25.5" hidden="1" customHeight="1" x14ac:dyDescent="0.3">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3">
      <c r="A215" s="231"/>
      <c r="B215" s="231"/>
      <c r="C215" s="231"/>
      <c r="D215" s="231"/>
      <c r="E215" s="231"/>
      <c r="F215" s="231"/>
      <c r="G215" s="231"/>
      <c r="H215" s="231"/>
      <c r="I215" s="231"/>
    </row>
    <row r="216" spans="1:34" ht="15" customHeight="1" x14ac:dyDescent="0.3">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3">
      <c r="A217" s="231"/>
      <c r="B217" s="231"/>
      <c r="C217" s="231"/>
      <c r="D217" s="231"/>
      <c r="E217" s="231"/>
      <c r="F217" s="231"/>
      <c r="G217" s="231"/>
      <c r="H217" s="231"/>
      <c r="I217" s="231"/>
    </row>
    <row r="218" spans="1:34" ht="28.5" customHeight="1" x14ac:dyDescent="0.3">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3">
      <c r="A219" s="471" t="s">
        <v>1515</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3">
      <c r="A220" s="231"/>
      <c r="B220" s="231"/>
      <c r="C220" s="231"/>
      <c r="D220" s="231"/>
      <c r="E220" s="231"/>
      <c r="F220" s="231"/>
      <c r="G220" s="231"/>
      <c r="H220" s="231"/>
      <c r="I220" s="231"/>
    </row>
    <row r="221" spans="1:34" ht="15" customHeight="1" x14ac:dyDescent="0.3">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3">
      <c r="A222" s="231"/>
      <c r="B222" s="231"/>
      <c r="C222" s="231"/>
      <c r="D222" s="231"/>
      <c r="E222" s="231"/>
      <c r="F222" s="231"/>
      <c r="G222" s="231"/>
      <c r="H222" s="231"/>
      <c r="I222" s="231"/>
    </row>
    <row r="223" spans="1:34" ht="27" customHeight="1" x14ac:dyDescent="0.3">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3">
      <c r="A224" s="231"/>
      <c r="B224" s="231"/>
      <c r="C224" s="231"/>
      <c r="D224" s="231"/>
      <c r="E224" s="231"/>
      <c r="F224" s="231"/>
      <c r="G224" s="231"/>
      <c r="H224" s="231"/>
      <c r="I224" s="231"/>
    </row>
    <row r="225" spans="1:34" ht="15" customHeight="1" x14ac:dyDescent="0.3">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3">
      <c r="A226" s="231"/>
      <c r="B226" s="231"/>
      <c r="C226" s="231"/>
      <c r="D226" s="231"/>
      <c r="E226" s="231"/>
      <c r="F226" s="231"/>
      <c r="G226" s="231"/>
      <c r="H226" s="231"/>
      <c r="I226" s="231"/>
    </row>
    <row r="227" spans="1:34" ht="27.75" customHeight="1" x14ac:dyDescent="0.3">
      <c r="A227" s="471" t="s">
        <v>1533</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3">
      <c r="A228" s="231"/>
      <c r="B228" s="231"/>
      <c r="C228" s="231"/>
      <c r="D228" s="231"/>
      <c r="E228" s="231"/>
      <c r="F228" s="231"/>
      <c r="G228" s="231"/>
      <c r="H228" s="231"/>
      <c r="I228" s="231"/>
    </row>
    <row r="229" spans="1:34" ht="66" customHeight="1" x14ac:dyDescent="0.3">
      <c r="A229" s="471" t="s">
        <v>1534</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3">
      <c r="A230" s="231"/>
      <c r="B230" s="231"/>
      <c r="C230" s="231"/>
      <c r="D230" s="231"/>
      <c r="E230" s="231"/>
      <c r="F230" s="231"/>
      <c r="G230" s="231"/>
      <c r="H230" s="231"/>
      <c r="I230" s="231"/>
    </row>
    <row r="231" spans="1:34" x14ac:dyDescent="0.3">
      <c r="A231" s="471" t="s">
        <v>1535</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3">
      <c r="A232" s="231"/>
      <c r="B232" s="231"/>
      <c r="C232" s="231"/>
      <c r="D232" s="231"/>
      <c r="E232" s="231"/>
      <c r="F232" s="231"/>
      <c r="G232" s="231"/>
      <c r="H232" s="231"/>
      <c r="I232" s="231"/>
    </row>
    <row r="233" spans="1:34" ht="15" customHeight="1" x14ac:dyDescent="0.3">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3">
      <c r="A234" s="231"/>
      <c r="B234" s="231"/>
      <c r="C234" s="231"/>
      <c r="D234" s="231"/>
      <c r="E234" s="231"/>
      <c r="F234" s="231"/>
      <c r="G234" s="231"/>
      <c r="H234" s="231"/>
      <c r="I234" s="231"/>
    </row>
    <row r="235" spans="1:34" ht="39.75" customHeight="1" x14ac:dyDescent="0.3">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3">
      <c r="A236" s="231"/>
      <c r="B236" s="231"/>
      <c r="C236" s="231"/>
      <c r="D236" s="231"/>
      <c r="E236" s="231"/>
      <c r="F236" s="231"/>
      <c r="G236" s="231"/>
      <c r="H236" s="231"/>
      <c r="I236" s="231"/>
    </row>
    <row r="237" spans="1:34" ht="54" customHeight="1" x14ac:dyDescent="0.3">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3">
      <c r="A238" s="231"/>
      <c r="B238" s="231"/>
      <c r="C238" s="231"/>
      <c r="D238" s="231"/>
      <c r="E238" s="231"/>
      <c r="F238" s="231"/>
      <c r="G238" s="231"/>
      <c r="H238" s="231"/>
      <c r="I238" s="231"/>
    </row>
    <row r="239" spans="1:34" ht="53.25" customHeight="1" x14ac:dyDescent="0.3">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3">
      <c r="A240" s="231"/>
      <c r="B240" s="231"/>
      <c r="C240" s="231"/>
      <c r="D240" s="231"/>
      <c r="E240" s="231"/>
      <c r="F240" s="231"/>
      <c r="G240" s="231"/>
      <c r="H240" s="231"/>
      <c r="I240" s="231"/>
    </row>
    <row r="241" spans="1:34" ht="15" customHeight="1" x14ac:dyDescent="0.3">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3">
      <c r="A242" s="231"/>
      <c r="B242" s="231"/>
      <c r="C242" s="231"/>
      <c r="D242" s="231"/>
      <c r="E242" s="231"/>
      <c r="F242" s="231"/>
      <c r="G242" s="231"/>
      <c r="H242" s="231"/>
      <c r="I242" s="231"/>
    </row>
    <row r="243" spans="1:34" ht="15" customHeight="1" x14ac:dyDescent="0.3">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3">
      <c r="A244" s="231"/>
      <c r="B244" s="231"/>
      <c r="C244" s="231"/>
      <c r="D244" s="231"/>
      <c r="E244" s="231"/>
      <c r="F244" s="231"/>
      <c r="G244" s="231"/>
      <c r="H244" s="231"/>
      <c r="I244" s="231"/>
    </row>
    <row r="245" spans="1:34" ht="27" customHeight="1" x14ac:dyDescent="0.3">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3">
      <c r="A246" s="231"/>
      <c r="B246" s="231"/>
      <c r="C246" s="231"/>
      <c r="D246" s="231"/>
      <c r="E246" s="231"/>
      <c r="F246" s="231"/>
      <c r="G246" s="231"/>
      <c r="H246" s="231"/>
      <c r="I246" s="231"/>
    </row>
    <row r="247" spans="1:34" ht="15" hidden="1" customHeight="1" x14ac:dyDescent="0.3">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3">
      <c r="A248" s="231"/>
      <c r="B248" s="231"/>
      <c r="C248" s="231"/>
      <c r="D248" s="231"/>
      <c r="E248" s="231"/>
      <c r="F248" s="231"/>
      <c r="G248" s="231"/>
      <c r="H248" s="231"/>
      <c r="I248" s="231"/>
    </row>
    <row r="249" spans="1:34" ht="27.75" hidden="1" customHeight="1" x14ac:dyDescent="0.3">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3">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3">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3">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3">
      <c r="A253" s="231"/>
      <c r="B253" s="231"/>
      <c r="C253" s="231"/>
      <c r="D253" s="231"/>
      <c r="E253" s="231"/>
      <c r="F253" s="231"/>
      <c r="G253" s="231"/>
      <c r="H253" s="231"/>
      <c r="I253" s="231"/>
    </row>
    <row r="254" spans="1:34" ht="15" hidden="1" customHeight="1" x14ac:dyDescent="0.3">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3">
      <c r="A255" s="231"/>
      <c r="B255" s="231"/>
      <c r="C255" s="231"/>
      <c r="D255" s="231"/>
      <c r="E255" s="231"/>
      <c r="F255" s="231"/>
      <c r="G255" s="231"/>
      <c r="H255" s="231"/>
      <c r="I255" s="231"/>
    </row>
    <row r="256" spans="1:34" ht="27" hidden="1" customHeight="1" x14ac:dyDescent="0.3">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3">
      <c r="A257" s="231"/>
      <c r="B257" s="231"/>
      <c r="C257" s="231"/>
      <c r="D257" s="231"/>
      <c r="E257" s="231"/>
      <c r="F257" s="231"/>
      <c r="G257" s="231"/>
      <c r="H257" s="231"/>
      <c r="I257" s="231"/>
    </row>
    <row r="258" spans="1:34" ht="78.75" hidden="1" customHeight="1" x14ac:dyDescent="0.3">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3">
      <c r="A259" s="231"/>
      <c r="B259" s="231"/>
      <c r="C259" s="231"/>
      <c r="D259" s="231"/>
      <c r="E259" s="231"/>
      <c r="F259" s="231"/>
      <c r="G259" s="231"/>
      <c r="H259" s="231"/>
      <c r="I259" s="231"/>
    </row>
    <row r="260" spans="1:34" ht="52.5" hidden="1" customHeight="1" x14ac:dyDescent="0.3">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3">
      <c r="A261" s="231"/>
      <c r="B261" s="231"/>
      <c r="C261" s="231"/>
      <c r="D261" s="231"/>
      <c r="E261" s="231"/>
      <c r="F261" s="231"/>
      <c r="G261" s="231"/>
      <c r="H261" s="231"/>
      <c r="I261" s="231"/>
    </row>
    <row r="262" spans="1:34" ht="79.5" hidden="1" customHeight="1" x14ac:dyDescent="0.3">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3">
      <c r="A263" s="231"/>
      <c r="B263" s="231"/>
      <c r="C263" s="231"/>
      <c r="D263" s="231"/>
      <c r="E263" s="231"/>
      <c r="F263" s="231"/>
      <c r="G263" s="231"/>
      <c r="H263" s="231"/>
      <c r="I263" s="231"/>
    </row>
    <row r="264" spans="1:34" ht="15" customHeight="1" x14ac:dyDescent="0.3">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3">
      <c r="A265" s="231"/>
      <c r="B265" s="231"/>
      <c r="C265" s="231"/>
      <c r="D265" s="231"/>
      <c r="E265" s="231"/>
      <c r="F265" s="231"/>
      <c r="G265" s="231"/>
      <c r="H265" s="231"/>
      <c r="I265" s="231"/>
    </row>
    <row r="266" spans="1:34" ht="40.5" customHeight="1" x14ac:dyDescent="0.3">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3">
      <c r="A267" s="231"/>
      <c r="B267" s="231"/>
      <c r="C267" s="231"/>
      <c r="D267" s="231"/>
      <c r="E267" s="231"/>
      <c r="F267" s="231"/>
      <c r="G267" s="231"/>
      <c r="H267" s="231"/>
      <c r="I267" s="231"/>
    </row>
    <row r="268" spans="1:34" ht="26.25" customHeight="1" x14ac:dyDescent="0.3">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3">
      <c r="A269" s="231"/>
      <c r="B269" s="231"/>
      <c r="C269" s="231"/>
      <c r="D269" s="231"/>
      <c r="E269" s="231"/>
      <c r="F269" s="231"/>
      <c r="G269" s="231"/>
      <c r="H269" s="231"/>
      <c r="I269" s="231"/>
    </row>
    <row r="270" spans="1:34" ht="15" customHeight="1" x14ac:dyDescent="0.3">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3">
      <c r="A271" s="231"/>
      <c r="B271" s="231"/>
      <c r="C271" s="231"/>
      <c r="D271" s="231"/>
      <c r="E271" s="231"/>
      <c r="F271" s="231"/>
      <c r="G271" s="231"/>
      <c r="H271" s="231"/>
      <c r="I271" s="231"/>
    </row>
    <row r="272" spans="1:34" ht="40.5" customHeight="1" x14ac:dyDescent="0.3">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3">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3">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3">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3">
      <c r="A276" s="231"/>
      <c r="B276" s="231"/>
      <c r="C276" s="231"/>
      <c r="D276" s="231"/>
      <c r="E276" s="231"/>
      <c r="F276" s="231"/>
      <c r="G276" s="231"/>
      <c r="H276" s="231"/>
      <c r="I276" s="231"/>
    </row>
    <row r="277" spans="1:34" ht="15" customHeight="1" x14ac:dyDescent="0.3">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3">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3">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3">
      <c r="A280" s="231"/>
      <c r="B280" s="231"/>
      <c r="C280" s="231"/>
      <c r="D280" s="231"/>
      <c r="E280" s="231"/>
      <c r="F280" s="231"/>
      <c r="G280" s="231"/>
      <c r="H280" s="231"/>
      <c r="I280" s="231"/>
    </row>
    <row r="281" spans="1:34" ht="15" hidden="1" customHeight="1" x14ac:dyDescent="0.3">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3">
      <c r="A282" s="231"/>
      <c r="B282" s="231"/>
      <c r="C282" s="231"/>
      <c r="D282" s="231"/>
      <c r="E282" s="231"/>
      <c r="F282" s="231"/>
      <c r="G282" s="231"/>
      <c r="H282" s="231"/>
      <c r="I282" s="231"/>
    </row>
    <row r="283" spans="1:34" ht="15" customHeight="1" x14ac:dyDescent="0.3">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3">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3">
      <c r="A285" s="483" t="s">
        <v>1499</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3">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3">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3">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3">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3">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3">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3">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3">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3">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3">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3">
      <c r="A298" s="443" t="s">
        <v>1521</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3">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3">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3">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3">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3">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3">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3">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3">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3">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3">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3">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3">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3">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3">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3">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3">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3">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3">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3">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3">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3">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3">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3">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3">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3">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3">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3">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3">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3">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3">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3">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3">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3">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3">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3">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3">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3">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3">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3">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3">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3">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3">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3">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3">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3">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3">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3">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3">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3">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3">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3">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3">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3">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3">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3">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3">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3">
      <c r="A355" s="453" t="s">
        <v>1509</v>
      </c>
      <c r="B355" s="453"/>
      <c r="C355" s="453"/>
      <c r="D355" s="453"/>
      <c r="E355" s="453"/>
      <c r="F355" s="453"/>
      <c r="G355" s="453"/>
      <c r="H355" s="453"/>
      <c r="I355" s="453"/>
      <c r="J355" s="453"/>
      <c r="K355" s="453"/>
      <c r="L355" s="453"/>
      <c r="M355" s="453"/>
      <c r="N355" s="453"/>
      <c r="O355" s="454">
        <f>SUM(O357:X364)</f>
        <v>495788</v>
      </c>
      <c r="P355" s="454"/>
      <c r="Q355" s="454"/>
      <c r="R355" s="454"/>
      <c r="S355" s="454"/>
      <c r="T355" s="454"/>
      <c r="U355" s="454"/>
      <c r="V355" s="454"/>
      <c r="W355" s="454"/>
      <c r="X355" s="454"/>
      <c r="Y355" s="454">
        <f>SUM(Y357:AH364)</f>
        <v>540486</v>
      </c>
      <c r="Z355" s="454"/>
      <c r="AA355" s="454"/>
      <c r="AB355" s="454"/>
      <c r="AC355" s="454"/>
      <c r="AD355" s="454"/>
      <c r="AE355" s="454"/>
      <c r="AF355" s="454"/>
      <c r="AG355" s="454"/>
      <c r="AH355" s="454"/>
      <c r="AJ355" s="240"/>
    </row>
    <row r="356" spans="1:36" x14ac:dyDescent="0.3">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3">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3">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3">
      <c r="A359" s="463" t="s">
        <v>1392</v>
      </c>
      <c r="B359" s="463"/>
      <c r="C359" s="463"/>
      <c r="D359" s="463"/>
      <c r="E359" s="463"/>
      <c r="F359" s="463"/>
      <c r="G359" s="463"/>
      <c r="H359" s="463"/>
      <c r="I359" s="463"/>
      <c r="J359" s="463"/>
      <c r="K359" s="463"/>
      <c r="L359" s="463"/>
      <c r="M359" s="463"/>
      <c r="N359" s="463"/>
      <c r="O359" s="464">
        <v>445260</v>
      </c>
      <c r="P359" s="464"/>
      <c r="Q359" s="464"/>
      <c r="R359" s="464"/>
      <c r="S359" s="464"/>
      <c r="T359" s="464"/>
      <c r="U359" s="464"/>
      <c r="V359" s="464"/>
      <c r="W359" s="464"/>
      <c r="X359" s="464"/>
      <c r="Y359" s="464">
        <v>489926</v>
      </c>
      <c r="Z359" s="464"/>
      <c r="AA359" s="464"/>
      <c r="AB359" s="464"/>
      <c r="AC359" s="464"/>
      <c r="AD359" s="464"/>
      <c r="AE359" s="464"/>
      <c r="AF359" s="464"/>
      <c r="AG359" s="464"/>
      <c r="AH359" s="464"/>
    </row>
    <row r="360" spans="1:36" x14ac:dyDescent="0.3">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3">
      <c r="A361" s="463" t="s">
        <v>1393</v>
      </c>
      <c r="B361" s="463"/>
      <c r="C361" s="463"/>
      <c r="D361" s="463"/>
      <c r="E361" s="463"/>
      <c r="F361" s="463"/>
      <c r="G361" s="463"/>
      <c r="H361" s="463"/>
      <c r="I361" s="463"/>
      <c r="J361" s="463"/>
      <c r="K361" s="463"/>
      <c r="L361" s="463"/>
      <c r="M361" s="463"/>
      <c r="N361" s="463"/>
      <c r="O361" s="465">
        <v>50528</v>
      </c>
      <c r="P361" s="465"/>
      <c r="Q361" s="465"/>
      <c r="R361" s="465"/>
      <c r="S361" s="465"/>
      <c r="T361" s="465"/>
      <c r="U361" s="465"/>
      <c r="V361" s="465"/>
      <c r="W361" s="465"/>
      <c r="X361" s="465"/>
      <c r="Y361" s="465">
        <v>50560</v>
      </c>
      <c r="Z361" s="465"/>
      <c r="AA361" s="465"/>
      <c r="AB361" s="465"/>
      <c r="AC361" s="465"/>
      <c r="AD361" s="465"/>
      <c r="AE361" s="465"/>
      <c r="AF361" s="465"/>
      <c r="AG361" s="465"/>
      <c r="AH361" s="465"/>
    </row>
    <row r="362" spans="1:36" x14ac:dyDescent="0.3">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3">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3">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3">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3">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3">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3">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3">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3">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3">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3">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3">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3">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3">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3">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3">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3">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3">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3">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3">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3">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3">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3">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3">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3">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3">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3">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3">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3">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3">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3">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3">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3">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3">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3">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3">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3">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3">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3">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3">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3">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3">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3">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3">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3">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3">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3">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3">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3">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3">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3">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3">
      <c r="A413" s="450" t="s">
        <v>1522</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3">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3">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3">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3">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3">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3">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3">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3">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3">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3">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3">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3">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3">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3">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3">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3">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3">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3">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3">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3">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3">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3">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3">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3">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3">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3">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3">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3">
      <c r="A441" s="443" t="s">
        <v>1543</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3">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3">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3">
      <c r="A444" s="491" t="s">
        <v>1503</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3">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3">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3">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3">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31.12.2018
Poznámky Úč POD 3-01&amp;CGraphites s.r.o.&amp;RIČO: 36733369
DIČ: 2022316703</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3.2" x14ac:dyDescent="0.25"/>
  <sheetData>
    <row r="1" spans="1:1" x14ac:dyDescent="0.25">
      <c r="A1" s="237" t="s">
        <v>1454</v>
      </c>
    </row>
    <row r="2" spans="1:1" x14ac:dyDescent="0.25">
      <c r="A2" s="237" t="s">
        <v>1455</v>
      </c>
    </row>
    <row r="3" spans="1:1" x14ac:dyDescent="0.25">
      <c r="A3" s="237" t="s">
        <v>1456</v>
      </c>
    </row>
    <row r="4" spans="1:1" x14ac:dyDescent="0.25">
      <c r="A4" t="s">
        <v>1457</v>
      </c>
    </row>
    <row r="5" spans="1:1" x14ac:dyDescent="0.25">
      <c r="A5" t="s">
        <v>1458</v>
      </c>
    </row>
    <row r="6" spans="1:1" x14ac:dyDescent="0.25">
      <c r="A6" t="s">
        <v>1459</v>
      </c>
    </row>
    <row r="7" spans="1:1" x14ac:dyDescent="0.25">
      <c r="A7" t="s">
        <v>1460</v>
      </c>
    </row>
    <row r="8" spans="1:1" x14ac:dyDescent="0.25">
      <c r="A8" t="s">
        <v>1461</v>
      </c>
    </row>
    <row r="9" spans="1:1" x14ac:dyDescent="0.25">
      <c r="A9" t="s">
        <v>1462</v>
      </c>
    </row>
    <row r="10" spans="1:1" x14ac:dyDescent="0.25">
      <c r="A10" t="s">
        <v>1463</v>
      </c>
    </row>
    <row r="11" spans="1:1" x14ac:dyDescent="0.25">
      <c r="A11" t="s">
        <v>1464</v>
      </c>
    </row>
    <row r="12" spans="1:1" x14ac:dyDescent="0.25">
      <c r="A12" t="s">
        <v>1465</v>
      </c>
    </row>
    <row r="13" spans="1:1" x14ac:dyDescent="0.25">
      <c r="A13" t="s">
        <v>1466</v>
      </c>
    </row>
    <row r="15" spans="1:1" x14ac:dyDescent="0.25">
      <c r="A15" t="s">
        <v>1467</v>
      </c>
    </row>
    <row r="16" spans="1:1" x14ac:dyDescent="0.25">
      <c r="A16" t="s">
        <v>1468</v>
      </c>
    </row>
    <row r="17" spans="1:1" x14ac:dyDescent="0.25">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4" t="s">
        <v>997</v>
      </c>
      <c r="B1" s="297" t="s">
        <v>996</v>
      </c>
      <c r="C1" s="178" t="s">
        <v>998</v>
      </c>
      <c r="D1" s="299" t="s">
        <v>344</v>
      </c>
      <c r="E1" s="300"/>
      <c r="F1" s="300"/>
      <c r="G1" s="301"/>
      <c r="H1" s="302" t="s">
        <v>1001</v>
      </c>
      <c r="I1" s="302"/>
    </row>
    <row r="2" spans="1:9" s="13" customFormat="1" x14ac:dyDescent="0.25">
      <c r="A2" s="295" t="s">
        <v>495</v>
      </c>
      <c r="B2" s="298"/>
      <c r="C2" s="100" t="s">
        <v>457</v>
      </c>
      <c r="D2" s="108">
        <v>1</v>
      </c>
      <c r="E2" s="180" t="s">
        <v>999</v>
      </c>
      <c r="F2" s="303" t="s">
        <v>594</v>
      </c>
      <c r="G2" s="303"/>
      <c r="H2" s="302"/>
      <c r="I2" s="302"/>
    </row>
    <row r="3" spans="1:9" s="13" customFormat="1" ht="12.9" customHeight="1" x14ac:dyDescent="0.25">
      <c r="A3" s="296" t="s">
        <v>453</v>
      </c>
      <c r="B3" s="111" t="s">
        <v>454</v>
      </c>
      <c r="C3" s="101" t="s">
        <v>455</v>
      </c>
      <c r="D3" s="109"/>
      <c r="E3" s="180" t="s">
        <v>1000</v>
      </c>
      <c r="F3" s="303" t="s">
        <v>593</v>
      </c>
      <c r="G3" s="303"/>
      <c r="H3" s="303" t="s">
        <v>496</v>
      </c>
      <c r="I3" s="303"/>
    </row>
    <row r="4" spans="1:9" s="13" customFormat="1" ht="27.9" customHeight="1" x14ac:dyDescent="0.25">
      <c r="A4" s="289"/>
      <c r="B4" s="290" t="s">
        <v>935</v>
      </c>
      <c r="C4" s="291" t="s">
        <v>174</v>
      </c>
      <c r="D4" s="293" t="e">
        <f>D6+D74+D165</f>
        <v>#REF!</v>
      </c>
      <c r="E4" s="293"/>
      <c r="F4" s="293" t="e">
        <f>F6+F74+F165</f>
        <v>#REF!</v>
      </c>
      <c r="G4" s="293"/>
      <c r="H4" s="293"/>
      <c r="I4" s="168" t="s">
        <v>593</v>
      </c>
    </row>
    <row r="5" spans="1:9" ht="27.9" customHeight="1" x14ac:dyDescent="0.25">
      <c r="A5" s="289"/>
      <c r="B5" s="290"/>
      <c r="C5" s="292"/>
      <c r="D5" s="293" t="e">
        <f>D7+D75+D166</f>
        <v>#REF!</v>
      </c>
      <c r="E5" s="293"/>
      <c r="F5" s="168"/>
      <c r="G5" s="293" t="e">
        <f>G7+G75+G166</f>
        <v>#REF!</v>
      </c>
      <c r="H5" s="293"/>
      <c r="I5" s="293"/>
    </row>
    <row r="6" spans="1:9" ht="27.9" customHeight="1" x14ac:dyDescent="0.25">
      <c r="A6" s="309" t="s">
        <v>107</v>
      </c>
      <c r="B6" s="310" t="s">
        <v>936</v>
      </c>
      <c r="C6" s="305" t="s">
        <v>175</v>
      </c>
      <c r="D6" s="307" t="e">
        <f>D8+D24+D47</f>
        <v>#REF!</v>
      </c>
      <c r="E6" s="308"/>
      <c r="F6" s="293" t="e">
        <f>F8+F24+F47</f>
        <v>#REF!</v>
      </c>
      <c r="G6" s="293"/>
      <c r="H6" s="293"/>
      <c r="I6" s="168" t="s">
        <v>593</v>
      </c>
    </row>
    <row r="7" spans="1:9" ht="27.9" customHeight="1" x14ac:dyDescent="0.25">
      <c r="A7" s="309"/>
      <c r="B7" s="310"/>
      <c r="C7" s="306"/>
      <c r="D7" s="307" t="e">
        <f>D9+D25+D48</f>
        <v>#REF!</v>
      </c>
      <c r="E7" s="308"/>
      <c r="F7" s="168" t="s">
        <v>593</v>
      </c>
      <c r="G7" s="293" t="e">
        <f>G9+G25+G48</f>
        <v>#REF!</v>
      </c>
      <c r="H7" s="293"/>
      <c r="I7" s="293"/>
    </row>
    <row r="8" spans="1:9" ht="27.9" customHeight="1" x14ac:dyDescent="0.25">
      <c r="A8" s="304" t="s">
        <v>682</v>
      </c>
      <c r="B8" s="290" t="s">
        <v>937</v>
      </c>
      <c r="C8" s="305" t="s">
        <v>176</v>
      </c>
      <c r="D8" s="307" t="e">
        <f>D10+D12+D14+D16+D18+D20+D22</f>
        <v>#REF!</v>
      </c>
      <c r="E8" s="308"/>
      <c r="F8" s="293" t="e">
        <f>F10+F12+F14+F16+F18+F20+F22</f>
        <v>#REF!</v>
      </c>
      <c r="G8" s="293"/>
      <c r="H8" s="293"/>
      <c r="I8" s="168" t="s">
        <v>593</v>
      </c>
    </row>
    <row r="9" spans="1:9" ht="27.9" customHeight="1" x14ac:dyDescent="0.25">
      <c r="A9" s="304"/>
      <c r="B9" s="290"/>
      <c r="C9" s="306"/>
      <c r="D9" s="307" t="e">
        <f>D11+D13+D15+D17+D19+D21+D23</f>
        <v>#REF!</v>
      </c>
      <c r="E9" s="308"/>
      <c r="F9" s="168" t="s">
        <v>593</v>
      </c>
      <c r="G9" s="293" t="e">
        <f>G11+G13+G15+G17+G19+G21+G23</f>
        <v>#REF!</v>
      </c>
      <c r="H9" s="293"/>
      <c r="I9" s="293"/>
    </row>
    <row r="10" spans="1:9" ht="27.9" customHeight="1" x14ac:dyDescent="0.25">
      <c r="A10" s="321" t="s">
        <v>683</v>
      </c>
      <c r="B10" s="312" t="s">
        <v>938</v>
      </c>
      <c r="C10" s="313" t="s">
        <v>177</v>
      </c>
      <c r="D10" s="315" t="e">
        <f>#REF!</f>
        <v>#REF!</v>
      </c>
      <c r="E10" s="316"/>
      <c r="F10" s="317" t="e">
        <f>D10-D11</f>
        <v>#REF!</v>
      </c>
      <c r="G10" s="318"/>
      <c r="H10" s="319"/>
      <c r="I10" s="206"/>
    </row>
    <row r="11" spans="1:9" ht="27.9" customHeight="1" x14ac:dyDescent="0.25">
      <c r="A11" s="322"/>
      <c r="B11" s="312"/>
      <c r="C11" s="314"/>
      <c r="D11" s="315" t="e">
        <f>#REF!</f>
        <v>#REF!</v>
      </c>
      <c r="E11" s="316"/>
      <c r="F11" s="206"/>
      <c r="G11" s="320" t="e">
        <f>#REF!</f>
        <v>#REF!</v>
      </c>
      <c r="H11" s="320"/>
      <c r="I11" s="320"/>
    </row>
    <row r="12" spans="1:9" ht="28.5" customHeight="1" x14ac:dyDescent="0.25">
      <c r="A12" s="311" t="s">
        <v>110</v>
      </c>
      <c r="B12" s="312" t="s">
        <v>939</v>
      </c>
      <c r="C12" s="313" t="s">
        <v>178</v>
      </c>
      <c r="D12" s="315" t="e">
        <f>#REF!</f>
        <v>#REF!</v>
      </c>
      <c r="E12" s="316"/>
      <c r="F12" s="317" t="e">
        <f>D12-D13</f>
        <v>#REF!</v>
      </c>
      <c r="G12" s="318"/>
      <c r="H12" s="319"/>
      <c r="I12" s="206"/>
    </row>
    <row r="13" spans="1:9" ht="27.9" customHeight="1" x14ac:dyDescent="0.25">
      <c r="A13" s="311"/>
      <c r="B13" s="312"/>
      <c r="C13" s="314"/>
      <c r="D13" s="315" t="e">
        <f>#REF!</f>
        <v>#REF!</v>
      </c>
      <c r="E13" s="316"/>
      <c r="F13" s="206"/>
      <c r="G13" s="320" t="e">
        <f>#REF!</f>
        <v>#REF!</v>
      </c>
      <c r="H13" s="320"/>
      <c r="I13" s="320"/>
    </row>
    <row r="14" spans="1:9" ht="27.9" customHeight="1" x14ac:dyDescent="0.25">
      <c r="A14" s="311" t="s">
        <v>111</v>
      </c>
      <c r="B14" s="312" t="s">
        <v>346</v>
      </c>
      <c r="C14" s="313" t="s">
        <v>179</v>
      </c>
      <c r="D14" s="315" t="e">
        <f>#REF!</f>
        <v>#REF!</v>
      </c>
      <c r="E14" s="316"/>
      <c r="F14" s="317" t="e">
        <f>D14-D15</f>
        <v>#REF!</v>
      </c>
      <c r="G14" s="318"/>
      <c r="H14" s="319"/>
      <c r="I14" s="206"/>
    </row>
    <row r="15" spans="1:9" ht="27.9" customHeight="1" x14ac:dyDescent="0.25">
      <c r="A15" s="311"/>
      <c r="B15" s="312"/>
      <c r="C15" s="314"/>
      <c r="D15" s="315" t="e">
        <f>#REF!</f>
        <v>#REF!</v>
      </c>
      <c r="E15" s="316"/>
      <c r="F15" s="206"/>
      <c r="G15" s="320" t="e">
        <f>#REF!</f>
        <v>#REF!</v>
      </c>
      <c r="H15" s="320"/>
      <c r="I15" s="320"/>
    </row>
    <row r="16" spans="1:9" ht="27.9" customHeight="1" x14ac:dyDescent="0.25">
      <c r="A16" s="311" t="s">
        <v>112</v>
      </c>
      <c r="B16" s="323" t="s">
        <v>334</v>
      </c>
      <c r="C16" s="313" t="s">
        <v>180</v>
      </c>
      <c r="D16" s="315" t="e">
        <f>#REF!</f>
        <v>#REF!</v>
      </c>
      <c r="E16" s="316"/>
      <c r="F16" s="317" t="e">
        <f>D16-D17</f>
        <v>#REF!</v>
      </c>
      <c r="G16" s="318"/>
      <c r="H16" s="319"/>
      <c r="I16" s="206"/>
    </row>
    <row r="17" spans="1:9" ht="27.9" customHeight="1" x14ac:dyDescent="0.25">
      <c r="A17" s="311"/>
      <c r="B17" s="323"/>
      <c r="C17" s="314"/>
      <c r="D17" s="315" t="e">
        <f>#REF!</f>
        <v>#REF!</v>
      </c>
      <c r="E17" s="316"/>
      <c r="F17" s="206"/>
      <c r="G17" s="320" t="e">
        <f>#REF!</f>
        <v>#REF!</v>
      </c>
      <c r="H17" s="320"/>
      <c r="I17" s="320"/>
    </row>
    <row r="18" spans="1:9" ht="27.9" customHeight="1" x14ac:dyDescent="0.25">
      <c r="A18" s="311" t="s">
        <v>113</v>
      </c>
      <c r="B18" s="323" t="s">
        <v>940</v>
      </c>
      <c r="C18" s="313" t="s">
        <v>181</v>
      </c>
      <c r="D18" s="315" t="e">
        <f>#REF!</f>
        <v>#REF!</v>
      </c>
      <c r="E18" s="316"/>
      <c r="F18" s="317" t="e">
        <f>D18-D19</f>
        <v>#REF!</v>
      </c>
      <c r="G18" s="318"/>
      <c r="H18" s="319"/>
      <c r="I18" s="206"/>
    </row>
    <row r="19" spans="1:9" ht="27.9" customHeight="1" x14ac:dyDescent="0.25">
      <c r="A19" s="311"/>
      <c r="B19" s="323"/>
      <c r="C19" s="314"/>
      <c r="D19" s="315" t="e">
        <f>#REF!</f>
        <v>#REF!</v>
      </c>
      <c r="E19" s="316"/>
      <c r="F19" s="206"/>
      <c r="G19" s="320" t="e">
        <f>#REF!</f>
        <v>#REF!</v>
      </c>
      <c r="H19" s="320"/>
      <c r="I19" s="320"/>
    </row>
    <row r="20" spans="1:9" ht="27.9" customHeight="1" x14ac:dyDescent="0.25">
      <c r="A20" s="311" t="s">
        <v>114</v>
      </c>
      <c r="B20" s="312" t="s">
        <v>941</v>
      </c>
      <c r="C20" s="313" t="s">
        <v>182</v>
      </c>
      <c r="D20" s="315" t="e">
        <f>#REF!</f>
        <v>#REF!</v>
      </c>
      <c r="E20" s="316"/>
      <c r="F20" s="317" t="e">
        <f>D20-D21</f>
        <v>#REF!</v>
      </c>
      <c r="G20" s="318"/>
      <c r="H20" s="319"/>
      <c r="I20" s="206"/>
    </row>
    <row r="21" spans="1:9" ht="27.9" customHeight="1" x14ac:dyDescent="0.25">
      <c r="A21" s="311"/>
      <c r="B21" s="312"/>
      <c r="C21" s="314"/>
      <c r="D21" s="315" t="e">
        <f>#REF!</f>
        <v>#REF!</v>
      </c>
      <c r="E21" s="316"/>
      <c r="F21" s="206"/>
      <c r="G21" s="320" t="e">
        <f>#REF!</f>
        <v>#REF!</v>
      </c>
      <c r="H21" s="320"/>
      <c r="I21" s="320"/>
    </row>
    <row r="22" spans="1:9" ht="27.9" customHeight="1" x14ac:dyDescent="0.25">
      <c r="A22" s="311" t="s">
        <v>115</v>
      </c>
      <c r="B22" s="312" t="s">
        <v>942</v>
      </c>
      <c r="C22" s="313" t="s">
        <v>833</v>
      </c>
      <c r="D22" s="315" t="e">
        <f>#REF!</f>
        <v>#REF!</v>
      </c>
      <c r="E22" s="316"/>
      <c r="F22" s="317" t="e">
        <f>D22-D23</f>
        <v>#REF!</v>
      </c>
      <c r="G22" s="318"/>
      <c r="H22" s="319"/>
      <c r="I22" s="206"/>
    </row>
    <row r="23" spans="1:9" ht="27.9" customHeight="1" x14ac:dyDescent="0.25">
      <c r="A23" s="311"/>
      <c r="B23" s="312"/>
      <c r="C23" s="314"/>
      <c r="D23" s="315" t="e">
        <f>#REF!</f>
        <v>#REF!</v>
      </c>
      <c r="E23" s="316"/>
      <c r="F23" s="206"/>
      <c r="G23" s="320" t="e">
        <f>#REF!</f>
        <v>#REF!</v>
      </c>
      <c r="H23" s="320"/>
      <c r="I23" s="320"/>
    </row>
    <row r="24" spans="1:9" ht="27.9" customHeight="1" x14ac:dyDescent="0.25">
      <c r="A24" s="324" t="s">
        <v>597</v>
      </c>
      <c r="B24" s="290" t="s">
        <v>943</v>
      </c>
      <c r="C24" s="305" t="s">
        <v>834</v>
      </c>
      <c r="D24" s="307" t="e">
        <f>D26+D28+D30+D35+D37+D39+D41+D43+D45</f>
        <v>#REF!</v>
      </c>
      <c r="E24" s="308"/>
      <c r="F24" s="307" t="e">
        <f>F26+F28+F30+F35+F37+F39+F41+F43+F45</f>
        <v>#REF!</v>
      </c>
      <c r="G24" s="325"/>
      <c r="H24" s="308"/>
      <c r="I24" s="168" t="s">
        <v>593</v>
      </c>
    </row>
    <row r="25" spans="1:9" ht="27.9" customHeight="1" x14ac:dyDescent="0.25">
      <c r="A25" s="324"/>
      <c r="B25" s="290"/>
      <c r="C25" s="306"/>
      <c r="D25" s="307" t="e">
        <f>D27+D29+D31+D36+D38+D40+D42+D44+D46</f>
        <v>#REF!</v>
      </c>
      <c r="E25" s="308"/>
      <c r="F25" s="168" t="s">
        <v>593</v>
      </c>
      <c r="G25" s="293" t="e">
        <f>G27+G29+G31+G36+G38+G40+G42+G44+G46</f>
        <v>#REF!</v>
      </c>
      <c r="H25" s="293"/>
      <c r="I25" s="293"/>
    </row>
    <row r="26" spans="1:9" ht="27.9" customHeight="1" x14ac:dyDescent="0.25">
      <c r="A26" s="311" t="s">
        <v>598</v>
      </c>
      <c r="B26" s="312" t="s">
        <v>944</v>
      </c>
      <c r="C26" s="313" t="s">
        <v>835</v>
      </c>
      <c r="D26" s="317" t="e">
        <f>#REF!</f>
        <v>#REF!</v>
      </c>
      <c r="E26" s="319"/>
      <c r="F26" s="317" t="e">
        <f>D26-D27</f>
        <v>#REF!</v>
      </c>
      <c r="G26" s="318"/>
      <c r="H26" s="319"/>
      <c r="I26" s="206"/>
    </row>
    <row r="27" spans="1:9" ht="27.75" customHeight="1" x14ac:dyDescent="0.25">
      <c r="A27" s="311"/>
      <c r="B27" s="312"/>
      <c r="C27" s="314"/>
      <c r="D27" s="317" t="e">
        <f>#REF!</f>
        <v>#REF!</v>
      </c>
      <c r="E27" s="319"/>
      <c r="F27" s="206"/>
      <c r="G27" s="320" t="e">
        <f>#REF!</f>
        <v>#REF!</v>
      </c>
      <c r="H27" s="320"/>
      <c r="I27" s="320"/>
    </row>
    <row r="28" spans="1:9" ht="27.75" customHeight="1" x14ac:dyDescent="0.25">
      <c r="A28" s="326" t="s">
        <v>116</v>
      </c>
      <c r="B28" s="312" t="s">
        <v>945</v>
      </c>
      <c r="C28" s="313" t="s">
        <v>836</v>
      </c>
      <c r="D28" s="317" t="e">
        <f>#REF!</f>
        <v>#REF!</v>
      </c>
      <c r="E28" s="319"/>
      <c r="F28" s="317" t="e">
        <f>D28-D29</f>
        <v>#REF!</v>
      </c>
      <c r="G28" s="318"/>
      <c r="H28" s="319"/>
      <c r="I28" s="206"/>
    </row>
    <row r="29" spans="1:9" ht="27.75" customHeight="1" x14ac:dyDescent="0.25">
      <c r="A29" s="327"/>
      <c r="B29" s="312"/>
      <c r="C29" s="314"/>
      <c r="D29" s="317" t="e">
        <f>#REF!</f>
        <v>#REF!</v>
      </c>
      <c r="E29" s="319"/>
      <c r="F29" s="206"/>
      <c r="G29" s="320" t="e">
        <f>#REF!</f>
        <v>#REF!</v>
      </c>
      <c r="H29" s="320"/>
      <c r="I29" s="320"/>
    </row>
    <row r="30" spans="1:9" ht="27.9" customHeight="1" x14ac:dyDescent="0.25">
      <c r="A30" s="326" t="s">
        <v>117</v>
      </c>
      <c r="B30" s="312" t="s">
        <v>946</v>
      </c>
      <c r="C30" s="313" t="s">
        <v>837</v>
      </c>
      <c r="D30" s="317" t="e">
        <f>#REF!</f>
        <v>#REF!</v>
      </c>
      <c r="E30" s="319"/>
      <c r="F30" s="317" t="e">
        <f>D30-D31</f>
        <v>#REF!</v>
      </c>
      <c r="G30" s="318"/>
      <c r="H30" s="319"/>
      <c r="I30" s="206"/>
    </row>
    <row r="31" spans="1:9" ht="27.9" customHeight="1" x14ac:dyDescent="0.25">
      <c r="A31" s="327"/>
      <c r="B31" s="312"/>
      <c r="C31" s="314"/>
      <c r="D31" s="317" t="e">
        <f>#REF!</f>
        <v>#REF!</v>
      </c>
      <c r="E31" s="319"/>
      <c r="F31" s="206"/>
      <c r="G31" s="320" t="e">
        <f>#REF!</f>
        <v>#REF!</v>
      </c>
      <c r="H31" s="320"/>
      <c r="I31" s="320"/>
    </row>
    <row r="32" spans="1:9" s="13" customFormat="1" ht="12.9" customHeight="1" x14ac:dyDescent="0.25">
      <c r="A32" s="294" t="s">
        <v>997</v>
      </c>
      <c r="B32" s="297" t="s">
        <v>996</v>
      </c>
      <c r="C32" s="178" t="s">
        <v>998</v>
      </c>
      <c r="D32" s="299" t="s">
        <v>344</v>
      </c>
      <c r="E32" s="300"/>
      <c r="F32" s="300"/>
      <c r="G32" s="301"/>
      <c r="H32" s="302" t="s">
        <v>1001</v>
      </c>
      <c r="I32" s="302"/>
    </row>
    <row r="33" spans="1:22" s="13" customFormat="1" ht="12.9" customHeight="1" x14ac:dyDescent="0.25">
      <c r="A33" s="295" t="s">
        <v>495</v>
      </c>
      <c r="B33" s="298"/>
      <c r="C33" s="100" t="s">
        <v>457</v>
      </c>
      <c r="D33" s="108">
        <v>1</v>
      </c>
      <c r="E33" s="180" t="s">
        <v>999</v>
      </c>
      <c r="F33" s="303" t="s">
        <v>594</v>
      </c>
      <c r="G33" s="303"/>
      <c r="H33" s="302"/>
      <c r="I33" s="302"/>
    </row>
    <row r="34" spans="1:22" s="13" customFormat="1" ht="16.5" customHeight="1" x14ac:dyDescent="0.25">
      <c r="A34" s="296" t="s">
        <v>453</v>
      </c>
      <c r="B34" s="111" t="s">
        <v>454</v>
      </c>
      <c r="C34" s="101" t="s">
        <v>455</v>
      </c>
      <c r="D34" s="109"/>
      <c r="E34" s="180" t="s">
        <v>1000</v>
      </c>
      <c r="F34" s="303" t="s">
        <v>593</v>
      </c>
      <c r="G34" s="303"/>
      <c r="H34" s="303" t="s">
        <v>496</v>
      </c>
      <c r="I34" s="303"/>
    </row>
    <row r="35" spans="1:22" ht="27.9" customHeight="1" x14ac:dyDescent="0.25">
      <c r="A35" s="328" t="s">
        <v>118</v>
      </c>
      <c r="B35" s="323" t="s">
        <v>947</v>
      </c>
      <c r="C35" s="329" t="s">
        <v>684</v>
      </c>
      <c r="D35" s="320" t="e">
        <f>#REF!</f>
        <v>#REF!</v>
      </c>
      <c r="E35" s="320"/>
      <c r="F35" s="317" t="e">
        <f>D35-D36</f>
        <v>#REF!</v>
      </c>
      <c r="G35" s="318"/>
      <c r="H35" s="319"/>
      <c r="I35" s="206"/>
    </row>
    <row r="36" spans="1:22" ht="27.9" customHeight="1" x14ac:dyDescent="0.25">
      <c r="A36" s="328"/>
      <c r="B36" s="323"/>
      <c r="C36" s="329"/>
      <c r="D36" s="320" t="e">
        <f>#REF!</f>
        <v>#REF!</v>
      </c>
      <c r="E36" s="320"/>
      <c r="F36" s="206"/>
      <c r="G36" s="320" t="e">
        <f>#REF!</f>
        <v>#REF!</v>
      </c>
      <c r="H36" s="320"/>
      <c r="I36" s="320"/>
      <c r="U36" s="14"/>
      <c r="V36" s="14"/>
    </row>
    <row r="37" spans="1:22" ht="27.9" customHeight="1" x14ac:dyDescent="0.25">
      <c r="A37" s="328" t="s">
        <v>119</v>
      </c>
      <c r="B37" s="312" t="s">
        <v>948</v>
      </c>
      <c r="C37" s="329" t="s">
        <v>685</v>
      </c>
      <c r="D37" s="320" t="e">
        <f>#REF!</f>
        <v>#REF!</v>
      </c>
      <c r="E37" s="320"/>
      <c r="F37" s="317" t="e">
        <f>D37-D38</f>
        <v>#REF!</v>
      </c>
      <c r="G37" s="318"/>
      <c r="H37" s="319"/>
      <c r="I37" s="206"/>
    </row>
    <row r="38" spans="1:22" ht="27.9" customHeight="1" x14ac:dyDescent="0.25">
      <c r="A38" s="328"/>
      <c r="B38" s="312"/>
      <c r="C38" s="329"/>
      <c r="D38" s="320" t="e">
        <f>#REF!</f>
        <v>#REF!</v>
      </c>
      <c r="E38" s="320"/>
      <c r="F38" s="206"/>
      <c r="G38" s="320" t="e">
        <f>#REF!</f>
        <v>#REF!</v>
      </c>
      <c r="H38" s="320"/>
      <c r="I38" s="320"/>
    </row>
    <row r="39" spans="1:22" ht="27.9" customHeight="1" x14ac:dyDescent="0.25">
      <c r="A39" s="328" t="s">
        <v>120</v>
      </c>
      <c r="B39" s="312" t="s">
        <v>949</v>
      </c>
      <c r="C39" s="329" t="s">
        <v>686</v>
      </c>
      <c r="D39" s="320" t="e">
        <f>#REF!</f>
        <v>#REF!</v>
      </c>
      <c r="E39" s="320"/>
      <c r="F39" s="317" t="e">
        <f>D39-D40</f>
        <v>#REF!</v>
      </c>
      <c r="G39" s="318"/>
      <c r="H39" s="319"/>
      <c r="I39" s="206"/>
    </row>
    <row r="40" spans="1:22" ht="27.9" customHeight="1" x14ac:dyDescent="0.25">
      <c r="A40" s="328"/>
      <c r="B40" s="312"/>
      <c r="C40" s="329"/>
      <c r="D40" s="320" t="e">
        <f>#REF!</f>
        <v>#REF!</v>
      </c>
      <c r="E40" s="320"/>
      <c r="F40" s="206"/>
      <c r="G40" s="320" t="e">
        <f>#REF!</f>
        <v>#REF!</v>
      </c>
      <c r="H40" s="320"/>
      <c r="I40" s="320"/>
    </row>
    <row r="41" spans="1:22" ht="27.9" customHeight="1" x14ac:dyDescent="0.25">
      <c r="A41" s="328" t="s">
        <v>121</v>
      </c>
      <c r="B41" s="312" t="s">
        <v>951</v>
      </c>
      <c r="C41" s="329" t="s">
        <v>687</v>
      </c>
      <c r="D41" s="320" t="e">
        <f>#REF!</f>
        <v>#REF!</v>
      </c>
      <c r="E41" s="320"/>
      <c r="F41" s="317" t="e">
        <f>D41-D42</f>
        <v>#REF!</v>
      </c>
      <c r="G41" s="318"/>
      <c r="H41" s="319"/>
      <c r="I41" s="206"/>
    </row>
    <row r="42" spans="1:22" ht="27.9" customHeight="1" x14ac:dyDescent="0.25">
      <c r="A42" s="328"/>
      <c r="B42" s="312"/>
      <c r="C42" s="329"/>
      <c r="D42" s="320" t="e">
        <f>#REF!</f>
        <v>#REF!</v>
      </c>
      <c r="E42" s="320"/>
      <c r="F42" s="206"/>
      <c r="G42" s="320" t="e">
        <f>#REF!</f>
        <v>#REF!</v>
      </c>
      <c r="H42" s="320"/>
      <c r="I42" s="320"/>
    </row>
    <row r="43" spans="1:22" ht="27.9" customHeight="1" x14ac:dyDescent="0.25">
      <c r="A43" s="328" t="s">
        <v>122</v>
      </c>
      <c r="B43" s="312" t="s">
        <v>952</v>
      </c>
      <c r="C43" s="329" t="s">
        <v>688</v>
      </c>
      <c r="D43" s="320" t="e">
        <f>#REF!</f>
        <v>#REF!</v>
      </c>
      <c r="E43" s="320"/>
      <c r="F43" s="317" t="e">
        <f>D43-D44</f>
        <v>#REF!</v>
      </c>
      <c r="G43" s="318"/>
      <c r="H43" s="319"/>
      <c r="I43" s="206"/>
    </row>
    <row r="44" spans="1:22" ht="27.9" customHeight="1" x14ac:dyDescent="0.25">
      <c r="A44" s="328"/>
      <c r="B44" s="312"/>
      <c r="C44" s="329"/>
      <c r="D44" s="320" t="e">
        <f>#REF!</f>
        <v>#REF!</v>
      </c>
      <c r="E44" s="320"/>
      <c r="F44" s="206"/>
      <c r="G44" s="320" t="e">
        <f>#REF!</f>
        <v>#REF!</v>
      </c>
      <c r="H44" s="320"/>
      <c r="I44" s="320"/>
    </row>
    <row r="45" spans="1:22" ht="27.9" customHeight="1" x14ac:dyDescent="0.25">
      <c r="A45" s="328" t="s">
        <v>456</v>
      </c>
      <c r="B45" s="312" t="s">
        <v>953</v>
      </c>
      <c r="C45" s="329" t="s">
        <v>689</v>
      </c>
      <c r="D45" s="320" t="e">
        <f>#REF!</f>
        <v>#REF!</v>
      </c>
      <c r="E45" s="320"/>
      <c r="F45" s="317" t="e">
        <f>D45-D46</f>
        <v>#REF!</v>
      </c>
      <c r="G45" s="318"/>
      <c r="H45" s="319"/>
      <c r="I45" s="206"/>
    </row>
    <row r="46" spans="1:22" ht="27.9" customHeight="1" x14ac:dyDescent="0.25">
      <c r="A46" s="328"/>
      <c r="B46" s="312"/>
      <c r="C46" s="329"/>
      <c r="D46" s="320" t="e">
        <f>#REF!</f>
        <v>#REF!</v>
      </c>
      <c r="E46" s="320"/>
      <c r="F46" s="206"/>
      <c r="G46" s="320" t="e">
        <f>#REF!</f>
        <v>#REF!</v>
      </c>
      <c r="H46" s="320"/>
      <c r="I46" s="320"/>
    </row>
    <row r="47" spans="1:22" ht="27.9" customHeight="1" x14ac:dyDescent="0.25">
      <c r="A47" s="332" t="s">
        <v>134</v>
      </c>
      <c r="B47" s="310" t="s">
        <v>955</v>
      </c>
      <c r="C47" s="333" t="s">
        <v>42</v>
      </c>
      <c r="D47" s="293" t="e">
        <f>D49+D51+D53+D55+D57+D59+D61+D66+D68+D70+D72</f>
        <v>#REF!</v>
      </c>
      <c r="E47" s="293"/>
      <c r="F47" s="293" t="e">
        <f>D47-D48</f>
        <v>#REF!</v>
      </c>
      <c r="G47" s="293"/>
      <c r="H47" s="293"/>
      <c r="I47" s="169"/>
    </row>
    <row r="48" spans="1:22" ht="27.9" customHeight="1" x14ac:dyDescent="0.25">
      <c r="A48" s="332"/>
      <c r="B48" s="310"/>
      <c r="C48" s="333"/>
      <c r="D48" s="293" t="e">
        <f>D50+D52+D54+D56+D58+D60+D62+D67+D69+D71+D73</f>
        <v>#REF!</v>
      </c>
      <c r="E48" s="293"/>
      <c r="F48" s="169"/>
      <c r="G48" s="293" t="e">
        <f>G50+G52+G54+G56+G58+G60+G62+G67+G69+G71+G73</f>
        <v>#REF!</v>
      </c>
      <c r="H48" s="293"/>
      <c r="I48" s="293"/>
    </row>
    <row r="49" spans="1:9" ht="27.9" customHeight="1" x14ac:dyDescent="0.25">
      <c r="A49" s="330" t="s">
        <v>599</v>
      </c>
      <c r="B49" s="323" t="s">
        <v>954</v>
      </c>
      <c r="C49" s="329" t="s">
        <v>43</v>
      </c>
      <c r="D49" s="320" t="e">
        <f>#REF!</f>
        <v>#REF!</v>
      </c>
      <c r="E49" s="320"/>
      <c r="F49" s="317" t="e">
        <f>D49-D50</f>
        <v>#REF!</v>
      </c>
      <c r="G49" s="318"/>
      <c r="H49" s="319"/>
      <c r="I49" s="206"/>
    </row>
    <row r="50" spans="1:9" ht="27.9" customHeight="1" x14ac:dyDescent="0.25">
      <c r="A50" s="331"/>
      <c r="B50" s="323"/>
      <c r="C50" s="329"/>
      <c r="D50" s="320" t="e">
        <f>#REF!</f>
        <v>#REF!</v>
      </c>
      <c r="E50" s="320"/>
      <c r="F50" s="206"/>
      <c r="G50" s="320" t="e">
        <f>#REF!</f>
        <v>#REF!</v>
      </c>
      <c r="H50" s="320"/>
      <c r="I50" s="320"/>
    </row>
    <row r="51" spans="1:9" ht="27.9" customHeight="1" x14ac:dyDescent="0.25">
      <c r="A51" s="328" t="s">
        <v>116</v>
      </c>
      <c r="B51" s="334" t="s">
        <v>956</v>
      </c>
      <c r="C51" s="329" t="s">
        <v>44</v>
      </c>
      <c r="D51" s="320" t="e">
        <f>#REF!</f>
        <v>#REF!</v>
      </c>
      <c r="E51" s="320"/>
      <c r="F51" s="317" t="e">
        <f>D51-D52</f>
        <v>#REF!</v>
      </c>
      <c r="G51" s="318"/>
      <c r="H51" s="319"/>
      <c r="I51" s="206"/>
    </row>
    <row r="52" spans="1:9" ht="27.9" customHeight="1" x14ac:dyDescent="0.25">
      <c r="A52" s="328"/>
      <c r="B52" s="335"/>
      <c r="C52" s="329"/>
      <c r="D52" s="320" t="e">
        <f>#REF!</f>
        <v>#REF!</v>
      </c>
      <c r="E52" s="320"/>
      <c r="F52" s="206"/>
      <c r="G52" s="320" t="e">
        <f>#REF!</f>
        <v>#REF!</v>
      </c>
      <c r="H52" s="320"/>
      <c r="I52" s="320"/>
    </row>
    <row r="53" spans="1:9" ht="27.9" customHeight="1" x14ac:dyDescent="0.25">
      <c r="A53" s="328" t="s">
        <v>117</v>
      </c>
      <c r="B53" s="312" t="s">
        <v>957</v>
      </c>
      <c r="C53" s="329" t="s">
        <v>45</v>
      </c>
      <c r="D53" s="320" t="e">
        <f>#REF!</f>
        <v>#REF!</v>
      </c>
      <c r="E53" s="320"/>
      <c r="F53" s="317" t="e">
        <f>D53-D54</f>
        <v>#REF!</v>
      </c>
      <c r="G53" s="318"/>
      <c r="H53" s="319"/>
      <c r="I53" s="206"/>
    </row>
    <row r="54" spans="1:9" ht="27.9" customHeight="1" x14ac:dyDescent="0.25">
      <c r="A54" s="328"/>
      <c r="B54" s="312"/>
      <c r="C54" s="329"/>
      <c r="D54" s="320" t="e">
        <f>#REF!</f>
        <v>#REF!</v>
      </c>
      <c r="E54" s="320"/>
      <c r="F54" s="206"/>
      <c r="G54" s="320" t="e">
        <f>#REF!</f>
        <v>#REF!</v>
      </c>
      <c r="H54" s="320"/>
      <c r="I54" s="320"/>
    </row>
    <row r="55" spans="1:9" ht="27.9" customHeight="1" x14ac:dyDescent="0.25">
      <c r="A55" s="328" t="s">
        <v>118</v>
      </c>
      <c r="B55" s="312" t="s">
        <v>958</v>
      </c>
      <c r="C55" s="329" t="s">
        <v>46</v>
      </c>
      <c r="D55" s="320" t="e">
        <f>#REF!</f>
        <v>#REF!</v>
      </c>
      <c r="E55" s="320"/>
      <c r="F55" s="317" t="e">
        <f>D55-D56</f>
        <v>#REF!</v>
      </c>
      <c r="G55" s="318"/>
      <c r="H55" s="319"/>
      <c r="I55" s="206"/>
    </row>
    <row r="56" spans="1:9" ht="27.9" customHeight="1" x14ac:dyDescent="0.25">
      <c r="A56" s="328"/>
      <c r="B56" s="312"/>
      <c r="C56" s="329"/>
      <c r="D56" s="320" t="e">
        <f>#REF!</f>
        <v>#REF!</v>
      </c>
      <c r="E56" s="320"/>
      <c r="F56" s="206"/>
      <c r="G56" s="320" t="e">
        <f>#REF!</f>
        <v>#REF!</v>
      </c>
      <c r="H56" s="320"/>
      <c r="I56" s="320"/>
    </row>
    <row r="57" spans="1:9" ht="27.9" customHeight="1" x14ac:dyDescent="0.25">
      <c r="A57" s="328" t="s">
        <v>119</v>
      </c>
      <c r="B57" s="312" t="s">
        <v>959</v>
      </c>
      <c r="C57" s="329" t="s">
        <v>47</v>
      </c>
      <c r="D57" s="320" t="e">
        <f>#REF!</f>
        <v>#REF!</v>
      </c>
      <c r="E57" s="320"/>
      <c r="F57" s="317" t="e">
        <f>D57-D58</f>
        <v>#REF!</v>
      </c>
      <c r="G57" s="318"/>
      <c r="H57" s="319"/>
      <c r="I57" s="206"/>
    </row>
    <row r="58" spans="1:9" ht="27.75" customHeight="1" x14ac:dyDescent="0.25">
      <c r="A58" s="328"/>
      <c r="B58" s="312"/>
      <c r="C58" s="329"/>
      <c r="D58" s="320" t="e">
        <f>#REF!</f>
        <v>#REF!</v>
      </c>
      <c r="E58" s="320"/>
      <c r="F58" s="206"/>
      <c r="G58" s="320" t="e">
        <f>#REF!</f>
        <v>#REF!</v>
      </c>
      <c r="H58" s="320"/>
      <c r="I58" s="320"/>
    </row>
    <row r="59" spans="1:9" ht="27.75" customHeight="1" x14ac:dyDescent="0.25">
      <c r="A59" s="328" t="s">
        <v>323</v>
      </c>
      <c r="B59" s="312" t="s">
        <v>960</v>
      </c>
      <c r="C59" s="329" t="s">
        <v>48</v>
      </c>
      <c r="D59" s="320" t="e">
        <f>#REF!</f>
        <v>#REF!</v>
      </c>
      <c r="E59" s="320"/>
      <c r="F59" s="317" t="e">
        <f>D59-D60</f>
        <v>#REF!</v>
      </c>
      <c r="G59" s="318"/>
      <c r="H59" s="319"/>
      <c r="I59" s="206"/>
    </row>
    <row r="60" spans="1:9" ht="27.75" customHeight="1" x14ac:dyDescent="0.25">
      <c r="A60" s="328"/>
      <c r="B60" s="312"/>
      <c r="C60" s="329"/>
      <c r="D60" s="320" t="e">
        <f>#REF!</f>
        <v>#REF!</v>
      </c>
      <c r="E60" s="320"/>
      <c r="F60" s="206"/>
      <c r="G60" s="320" t="e">
        <f>#REF!</f>
        <v>#REF!</v>
      </c>
      <c r="H60" s="320"/>
      <c r="I60" s="320"/>
    </row>
    <row r="61" spans="1:9" ht="27.9" customHeight="1" x14ac:dyDescent="0.25">
      <c r="A61" s="328" t="s">
        <v>325</v>
      </c>
      <c r="B61" s="312" t="s">
        <v>950</v>
      </c>
      <c r="C61" s="329" t="s">
        <v>49</v>
      </c>
      <c r="D61" s="320" t="e">
        <f>#REF!</f>
        <v>#REF!</v>
      </c>
      <c r="E61" s="320"/>
      <c r="F61" s="317" t="e">
        <f>D61-D62</f>
        <v>#REF!</v>
      </c>
      <c r="G61" s="318"/>
      <c r="H61" s="319"/>
      <c r="I61" s="206"/>
    </row>
    <row r="62" spans="1:9" ht="27.9" customHeight="1" x14ac:dyDescent="0.25">
      <c r="A62" s="328"/>
      <c r="B62" s="312"/>
      <c r="C62" s="329"/>
      <c r="D62" s="320" t="e">
        <f>#REF!</f>
        <v>#REF!</v>
      </c>
      <c r="E62" s="320"/>
      <c r="F62" s="206"/>
      <c r="G62" s="320" t="e">
        <f>#REF!</f>
        <v>#REF!</v>
      </c>
      <c r="H62" s="320"/>
      <c r="I62" s="320"/>
    </row>
    <row r="63" spans="1:9" s="13" customFormat="1" ht="12.9" customHeight="1" x14ac:dyDescent="0.25">
      <c r="A63" s="294" t="s">
        <v>997</v>
      </c>
      <c r="B63" s="297" t="s">
        <v>996</v>
      </c>
      <c r="C63" s="178" t="s">
        <v>998</v>
      </c>
      <c r="D63" s="299" t="s">
        <v>344</v>
      </c>
      <c r="E63" s="300"/>
      <c r="F63" s="300"/>
      <c r="G63" s="301"/>
      <c r="H63" s="302" t="s">
        <v>1001</v>
      </c>
      <c r="I63" s="302"/>
    </row>
    <row r="64" spans="1:9" s="13" customFormat="1" ht="12.9" customHeight="1" x14ac:dyDescent="0.25">
      <c r="A64" s="295" t="s">
        <v>495</v>
      </c>
      <c r="B64" s="298"/>
      <c r="C64" s="100" t="s">
        <v>457</v>
      </c>
      <c r="D64" s="108">
        <v>1</v>
      </c>
      <c r="E64" s="180" t="s">
        <v>999</v>
      </c>
      <c r="F64" s="303" t="s">
        <v>594</v>
      </c>
      <c r="G64" s="303"/>
      <c r="H64" s="302"/>
      <c r="I64" s="302"/>
    </row>
    <row r="65" spans="1:9" s="13" customFormat="1" ht="12.9" customHeight="1" x14ac:dyDescent="0.25">
      <c r="A65" s="296" t="s">
        <v>453</v>
      </c>
      <c r="B65" s="111" t="s">
        <v>454</v>
      </c>
      <c r="C65" s="101" t="s">
        <v>455</v>
      </c>
      <c r="D65" s="109"/>
      <c r="E65" s="180" t="s">
        <v>1000</v>
      </c>
      <c r="F65" s="303" t="s">
        <v>593</v>
      </c>
      <c r="G65" s="303"/>
      <c r="H65" s="303" t="s">
        <v>496</v>
      </c>
      <c r="I65" s="303"/>
    </row>
    <row r="66" spans="1:9" ht="27.9" customHeight="1" x14ac:dyDescent="0.25">
      <c r="A66" s="328" t="s">
        <v>326</v>
      </c>
      <c r="B66" s="336" t="s">
        <v>961</v>
      </c>
      <c r="C66" s="329" t="s">
        <v>50</v>
      </c>
      <c r="D66" s="320" t="e">
        <f>#REF!</f>
        <v>#REF!</v>
      </c>
      <c r="E66" s="320"/>
      <c r="F66" s="317" t="e">
        <f>D66-D67</f>
        <v>#REF!</v>
      </c>
      <c r="G66" s="318"/>
      <c r="H66" s="319"/>
      <c r="I66" s="206"/>
    </row>
    <row r="67" spans="1:9" ht="27.9" customHeight="1" x14ac:dyDescent="0.25">
      <c r="A67" s="328"/>
      <c r="B67" s="337"/>
      <c r="C67" s="329"/>
      <c r="D67" s="320" t="e">
        <f>#REF!</f>
        <v>#REF!</v>
      </c>
      <c r="E67" s="320"/>
      <c r="F67" s="206"/>
      <c r="G67" s="320" t="e">
        <f>#REF!</f>
        <v>#REF!</v>
      </c>
      <c r="H67" s="320"/>
      <c r="I67" s="320"/>
    </row>
    <row r="68" spans="1:9" ht="27.9" customHeight="1" x14ac:dyDescent="0.25">
      <c r="A68" s="326" t="s">
        <v>811</v>
      </c>
      <c r="B68" s="336" t="s">
        <v>962</v>
      </c>
      <c r="C68" s="340" t="s">
        <v>51</v>
      </c>
      <c r="D68" s="320" t="e">
        <f>#REF!</f>
        <v>#REF!</v>
      </c>
      <c r="E68" s="320"/>
      <c r="F68" s="317" t="e">
        <f>D68-D69</f>
        <v>#REF!</v>
      </c>
      <c r="G68" s="318"/>
      <c r="H68" s="319"/>
      <c r="I68" s="206"/>
    </row>
    <row r="69" spans="1:9" ht="27.9" customHeight="1" x14ac:dyDescent="0.25">
      <c r="A69" s="342"/>
      <c r="B69" s="339"/>
      <c r="C69" s="341"/>
      <c r="D69" s="320" t="e">
        <f>#REF!</f>
        <v>#REF!</v>
      </c>
      <c r="E69" s="320"/>
      <c r="F69" s="206"/>
      <c r="G69" s="320" t="e">
        <f>#REF!</f>
        <v>#REF!</v>
      </c>
      <c r="H69" s="320"/>
      <c r="I69" s="320"/>
    </row>
    <row r="70" spans="1:9" ht="27.9" customHeight="1" x14ac:dyDescent="0.25">
      <c r="A70" s="328" t="s">
        <v>659</v>
      </c>
      <c r="B70" s="338" t="s">
        <v>963</v>
      </c>
      <c r="C70" s="340" t="s">
        <v>52</v>
      </c>
      <c r="D70" s="320" t="e">
        <f>#REF!</f>
        <v>#REF!</v>
      </c>
      <c r="E70" s="320"/>
      <c r="F70" s="317" t="e">
        <f>D70-D71</f>
        <v>#REF!</v>
      </c>
      <c r="G70" s="318"/>
      <c r="H70" s="319"/>
      <c r="I70" s="206"/>
    </row>
    <row r="71" spans="1:9" ht="27.9" customHeight="1" x14ac:dyDescent="0.25">
      <c r="A71" s="328"/>
      <c r="B71" s="339"/>
      <c r="C71" s="341"/>
      <c r="D71" s="320" t="e">
        <f>#REF!</f>
        <v>#REF!</v>
      </c>
      <c r="E71" s="320"/>
      <c r="F71" s="206"/>
      <c r="G71" s="320" t="e">
        <f>#REF!</f>
        <v>#REF!</v>
      </c>
      <c r="H71" s="320"/>
      <c r="I71" s="320"/>
    </row>
    <row r="72" spans="1:9" ht="27.9" customHeight="1" x14ac:dyDescent="0.25">
      <c r="A72" s="328" t="s">
        <v>812</v>
      </c>
      <c r="B72" s="338" t="s">
        <v>964</v>
      </c>
      <c r="C72" s="340" t="s">
        <v>53</v>
      </c>
      <c r="D72" s="320" t="e">
        <f>#REF!</f>
        <v>#REF!</v>
      </c>
      <c r="E72" s="320"/>
      <c r="F72" s="317" t="e">
        <f>D72-D73</f>
        <v>#REF!</v>
      </c>
      <c r="G72" s="318"/>
      <c r="H72" s="319"/>
      <c r="I72" s="208"/>
    </row>
    <row r="73" spans="1:9" ht="27.9" customHeight="1" x14ac:dyDescent="0.25">
      <c r="A73" s="328"/>
      <c r="B73" s="339"/>
      <c r="C73" s="341"/>
      <c r="D73" s="320" t="e">
        <f>#REF!</f>
        <v>#REF!</v>
      </c>
      <c r="E73" s="320"/>
      <c r="F73" s="206"/>
      <c r="G73" s="320" t="e">
        <f>#REF!</f>
        <v>#REF!</v>
      </c>
      <c r="H73" s="320"/>
      <c r="I73" s="320"/>
    </row>
    <row r="74" spans="1:9" ht="27.9" customHeight="1" x14ac:dyDescent="0.25">
      <c r="A74" s="304" t="s">
        <v>108</v>
      </c>
      <c r="B74" s="290" t="s">
        <v>965</v>
      </c>
      <c r="C74" s="333" t="s">
        <v>54</v>
      </c>
      <c r="D74" s="293" t="e">
        <f>D76+D90+D117+D146+D159</f>
        <v>#REF!</v>
      </c>
      <c r="E74" s="293"/>
      <c r="F74" s="293" t="e">
        <f>D74-D75</f>
        <v>#REF!</v>
      </c>
      <c r="G74" s="293"/>
      <c r="H74" s="293"/>
      <c r="I74" s="168"/>
    </row>
    <row r="75" spans="1:9" ht="27.9" customHeight="1" x14ac:dyDescent="0.25">
      <c r="A75" s="304"/>
      <c r="B75" s="290"/>
      <c r="C75" s="333"/>
      <c r="D75" s="293" t="e">
        <f>D77+D91+D118+D147+D160</f>
        <v>#REF!</v>
      </c>
      <c r="E75" s="293"/>
      <c r="F75" s="168"/>
      <c r="G75" s="293" t="e">
        <f>G77+G91+G118+G147</f>
        <v>#REF!</v>
      </c>
      <c r="H75" s="293"/>
      <c r="I75" s="293"/>
    </row>
    <row r="76" spans="1:9" ht="27.9" customHeight="1" x14ac:dyDescent="0.25">
      <c r="A76" s="304" t="s">
        <v>109</v>
      </c>
      <c r="B76" s="290" t="s">
        <v>966</v>
      </c>
      <c r="C76" s="333" t="s">
        <v>55</v>
      </c>
      <c r="D76" s="293" t="e">
        <f>D78+D80+D82+D84+D86+D88</f>
        <v>#REF!</v>
      </c>
      <c r="E76" s="293"/>
      <c r="F76" s="293" t="e">
        <f>D76-D77</f>
        <v>#REF!</v>
      </c>
      <c r="G76" s="293"/>
      <c r="H76" s="293"/>
      <c r="I76" s="169"/>
    </row>
    <row r="77" spans="1:9" ht="27.9" customHeight="1" x14ac:dyDescent="0.25">
      <c r="A77" s="304"/>
      <c r="B77" s="290"/>
      <c r="C77" s="333"/>
      <c r="D77" s="293" t="e">
        <f>D79+D81+D83+D85+D87+D89</f>
        <v>#REF!</v>
      </c>
      <c r="E77" s="293"/>
      <c r="F77" s="169"/>
      <c r="G77" s="293" t="e">
        <f>G79+G81+G83+G85+G87+G89</f>
        <v>#REF!</v>
      </c>
      <c r="H77" s="293"/>
      <c r="I77" s="293"/>
    </row>
    <row r="78" spans="1:9" ht="27.9" customHeight="1" x14ac:dyDescent="0.25">
      <c r="A78" s="311" t="s">
        <v>139</v>
      </c>
      <c r="B78" s="312" t="s">
        <v>967</v>
      </c>
      <c r="C78" s="329" t="s">
        <v>56</v>
      </c>
      <c r="D78" s="320" t="e">
        <f>#REF!</f>
        <v>#REF!</v>
      </c>
      <c r="E78" s="320"/>
      <c r="F78" s="317" t="e">
        <f>D78-D79</f>
        <v>#REF!</v>
      </c>
      <c r="G78" s="318"/>
      <c r="H78" s="319"/>
      <c r="I78" s="206"/>
    </row>
    <row r="79" spans="1:9" ht="27.9" customHeight="1" x14ac:dyDescent="0.25">
      <c r="A79" s="311"/>
      <c r="B79" s="312"/>
      <c r="C79" s="329"/>
      <c r="D79" s="320" t="e">
        <f>#REF!</f>
        <v>#REF!</v>
      </c>
      <c r="E79" s="320"/>
      <c r="F79" s="206"/>
      <c r="G79" s="320" t="e">
        <f>#REF!</f>
        <v>#REF!</v>
      </c>
      <c r="H79" s="320"/>
      <c r="I79" s="320"/>
    </row>
    <row r="80" spans="1:9" ht="27.9" customHeight="1" x14ac:dyDescent="0.25">
      <c r="A80" s="328" t="s">
        <v>110</v>
      </c>
      <c r="B80" s="312" t="s">
        <v>968</v>
      </c>
      <c r="C80" s="329" t="s">
        <v>57</v>
      </c>
      <c r="D80" s="320" t="e">
        <f>#REF!</f>
        <v>#REF!</v>
      </c>
      <c r="E80" s="320"/>
      <c r="F80" s="317" t="e">
        <f>D80-D81</f>
        <v>#REF!</v>
      </c>
      <c r="G80" s="318"/>
      <c r="H80" s="319"/>
      <c r="I80" s="206"/>
    </row>
    <row r="81" spans="1:9" ht="27.9" customHeight="1" x14ac:dyDescent="0.25">
      <c r="A81" s="328"/>
      <c r="B81" s="312"/>
      <c r="C81" s="329"/>
      <c r="D81" s="320" t="e">
        <f>#REF!</f>
        <v>#REF!</v>
      </c>
      <c r="E81" s="320"/>
      <c r="F81" s="206"/>
      <c r="G81" s="320" t="e">
        <f>#REF!</f>
        <v>#REF!</v>
      </c>
      <c r="H81" s="320"/>
      <c r="I81" s="320"/>
    </row>
    <row r="82" spans="1:9" ht="27.9" customHeight="1" x14ac:dyDescent="0.25">
      <c r="A82" s="328" t="s">
        <v>324</v>
      </c>
      <c r="B82" s="323" t="s">
        <v>969</v>
      </c>
      <c r="C82" s="329" t="s">
        <v>58</v>
      </c>
      <c r="D82" s="320" t="e">
        <f>#REF!</f>
        <v>#REF!</v>
      </c>
      <c r="E82" s="320"/>
      <c r="F82" s="317" t="e">
        <f>D82-D83</f>
        <v>#REF!</v>
      </c>
      <c r="G82" s="318"/>
      <c r="H82" s="319"/>
      <c r="I82" s="206"/>
    </row>
    <row r="83" spans="1:9" ht="27.9" customHeight="1" x14ac:dyDescent="0.25">
      <c r="A83" s="328"/>
      <c r="B83" s="323"/>
      <c r="C83" s="329"/>
      <c r="D83" s="320" t="e">
        <f>#REF!</f>
        <v>#REF!</v>
      </c>
      <c r="E83" s="320"/>
      <c r="F83" s="206"/>
      <c r="G83" s="320" t="e">
        <f>#REF!</f>
        <v>#REF!</v>
      </c>
      <c r="H83" s="320"/>
      <c r="I83" s="320"/>
    </row>
    <row r="84" spans="1:9" ht="27.9" customHeight="1" x14ac:dyDescent="0.25">
      <c r="A84" s="328" t="s">
        <v>330</v>
      </c>
      <c r="B84" s="323" t="s">
        <v>970</v>
      </c>
      <c r="C84" s="329" t="s">
        <v>59</v>
      </c>
      <c r="D84" s="320" t="e">
        <f>#REF!</f>
        <v>#REF!</v>
      </c>
      <c r="E84" s="320"/>
      <c r="F84" s="317" t="e">
        <f>D84-D85</f>
        <v>#REF!</v>
      </c>
      <c r="G84" s="318"/>
      <c r="H84" s="319"/>
      <c r="I84" s="206"/>
    </row>
    <row r="85" spans="1:9" ht="27.9" customHeight="1" x14ac:dyDescent="0.25">
      <c r="A85" s="328"/>
      <c r="B85" s="323"/>
      <c r="C85" s="329"/>
      <c r="D85" s="320" t="e">
        <f>#REF!</f>
        <v>#REF!</v>
      </c>
      <c r="E85" s="320"/>
      <c r="F85" s="206"/>
      <c r="G85" s="320" t="e">
        <f>#REF!</f>
        <v>#REF!</v>
      </c>
      <c r="H85" s="320"/>
      <c r="I85" s="320"/>
    </row>
    <row r="86" spans="1:9" ht="27.9" customHeight="1" x14ac:dyDescent="0.25">
      <c r="A86" s="328" t="s">
        <v>331</v>
      </c>
      <c r="B86" s="312" t="s">
        <v>505</v>
      </c>
      <c r="C86" s="329" t="s">
        <v>60</v>
      </c>
      <c r="D86" s="320" t="e">
        <f>#REF!</f>
        <v>#REF!</v>
      </c>
      <c r="E86" s="320"/>
      <c r="F86" s="317" t="e">
        <f>D86-D87</f>
        <v>#REF!</v>
      </c>
      <c r="G86" s="318"/>
      <c r="H86" s="319"/>
      <c r="I86" s="206"/>
    </row>
    <row r="87" spans="1:9" ht="27.9" customHeight="1" x14ac:dyDescent="0.25">
      <c r="A87" s="328"/>
      <c r="B87" s="312"/>
      <c r="C87" s="329"/>
      <c r="D87" s="320" t="e">
        <f>#REF!</f>
        <v>#REF!</v>
      </c>
      <c r="E87" s="320"/>
      <c r="F87" s="206"/>
      <c r="G87" s="320" t="e">
        <f>#REF!</f>
        <v>#REF!</v>
      </c>
      <c r="H87" s="320"/>
      <c r="I87" s="320"/>
    </row>
    <row r="88" spans="1:9" ht="27.9" customHeight="1" x14ac:dyDescent="0.25">
      <c r="A88" s="328" t="s">
        <v>323</v>
      </c>
      <c r="B88" s="312" t="s">
        <v>971</v>
      </c>
      <c r="C88" s="329" t="s">
        <v>61</v>
      </c>
      <c r="D88" s="320" t="e">
        <f>#REF!</f>
        <v>#REF!</v>
      </c>
      <c r="E88" s="320"/>
      <c r="F88" s="317" t="e">
        <f>D88-D89</f>
        <v>#REF!</v>
      </c>
      <c r="G88" s="318"/>
      <c r="H88" s="319"/>
      <c r="I88" s="206"/>
    </row>
    <row r="89" spans="1:9" ht="27.9" customHeight="1" x14ac:dyDescent="0.25">
      <c r="A89" s="328"/>
      <c r="B89" s="312"/>
      <c r="C89" s="329"/>
      <c r="D89" s="320" t="e">
        <f>#REF!</f>
        <v>#REF!</v>
      </c>
      <c r="E89" s="320"/>
      <c r="F89" s="206"/>
      <c r="G89" s="320" t="e">
        <f>#REF!</f>
        <v>#REF!</v>
      </c>
      <c r="H89" s="320"/>
      <c r="I89" s="320"/>
    </row>
    <row r="90" spans="1:9" ht="27.9" customHeight="1" x14ac:dyDescent="0.25">
      <c r="A90" s="324" t="s">
        <v>140</v>
      </c>
      <c r="B90" s="290" t="s">
        <v>972</v>
      </c>
      <c r="C90" s="333" t="s">
        <v>62</v>
      </c>
      <c r="D90" s="293" t="e">
        <f>D92+D103+D105+D107+D109+D111+D113+D115</f>
        <v>#REF!</v>
      </c>
      <c r="E90" s="293"/>
      <c r="F90" s="293" t="e">
        <f>D90-D91</f>
        <v>#REF!</v>
      </c>
      <c r="G90" s="293"/>
      <c r="H90" s="293"/>
      <c r="I90" s="169"/>
    </row>
    <row r="91" spans="1:9" ht="27.9" customHeight="1" x14ac:dyDescent="0.25">
      <c r="A91" s="324"/>
      <c r="B91" s="290"/>
      <c r="C91" s="333"/>
      <c r="D91" s="293" t="e">
        <f>D93+D104+D106+D108+D110+D112+D114+D116</f>
        <v>#REF!</v>
      </c>
      <c r="E91" s="293"/>
      <c r="F91" s="169"/>
      <c r="G91" s="293" t="e">
        <f>G93+G104+G106+G108+G110+G112+G114+G116</f>
        <v>#REF!</v>
      </c>
      <c r="H91" s="293"/>
      <c r="I91" s="293"/>
    </row>
    <row r="92" spans="1:9" ht="27.9" customHeight="1" x14ac:dyDescent="0.25">
      <c r="A92" s="311" t="s">
        <v>141</v>
      </c>
      <c r="B92" s="312" t="s">
        <v>973</v>
      </c>
      <c r="C92" s="329" t="s">
        <v>63</v>
      </c>
      <c r="D92" s="293" t="e">
        <f>D97+D99+D101</f>
        <v>#REF!</v>
      </c>
      <c r="E92" s="293"/>
      <c r="F92" s="293" t="e">
        <f>D92-D93</f>
        <v>#REF!</v>
      </c>
      <c r="G92" s="293"/>
      <c r="H92" s="293"/>
      <c r="I92" s="179"/>
    </row>
    <row r="93" spans="1:9" ht="27.75" customHeight="1" x14ac:dyDescent="0.25">
      <c r="A93" s="311"/>
      <c r="B93" s="312"/>
      <c r="C93" s="329"/>
      <c r="D93" s="293" t="e">
        <f>D98+D100+D102</f>
        <v>#REF!</v>
      </c>
      <c r="E93" s="293"/>
      <c r="F93" s="179"/>
      <c r="G93" s="293" t="e">
        <f>#REF!</f>
        <v>#REF!</v>
      </c>
      <c r="H93" s="293"/>
      <c r="I93" s="293"/>
    </row>
    <row r="94" spans="1:9" ht="15" customHeight="1" x14ac:dyDescent="0.25">
      <c r="A94" s="294" t="s">
        <v>997</v>
      </c>
      <c r="B94" s="297" t="s">
        <v>996</v>
      </c>
      <c r="C94" s="178" t="s">
        <v>998</v>
      </c>
      <c r="D94" s="299" t="s">
        <v>344</v>
      </c>
      <c r="E94" s="300"/>
      <c r="F94" s="300"/>
      <c r="G94" s="301"/>
      <c r="H94" s="302" t="s">
        <v>1001</v>
      </c>
      <c r="I94" s="302"/>
    </row>
    <row r="95" spans="1:9" ht="15" customHeight="1" x14ac:dyDescent="0.25">
      <c r="A95" s="295" t="s">
        <v>495</v>
      </c>
      <c r="B95" s="298"/>
      <c r="C95" s="100" t="s">
        <v>457</v>
      </c>
      <c r="D95" s="108">
        <v>1</v>
      </c>
      <c r="E95" s="180" t="s">
        <v>999</v>
      </c>
      <c r="F95" s="303" t="s">
        <v>594</v>
      </c>
      <c r="G95" s="303"/>
      <c r="H95" s="302"/>
      <c r="I95" s="302"/>
    </row>
    <row r="96" spans="1:9" ht="15" customHeight="1" x14ac:dyDescent="0.25">
      <c r="A96" s="296" t="s">
        <v>453</v>
      </c>
      <c r="B96" s="111" t="s">
        <v>454</v>
      </c>
      <c r="C96" s="101" t="s">
        <v>455</v>
      </c>
      <c r="D96" s="109"/>
      <c r="E96" s="180" t="s">
        <v>1000</v>
      </c>
      <c r="F96" s="303" t="s">
        <v>593</v>
      </c>
      <c r="G96" s="303"/>
      <c r="H96" s="303" t="s">
        <v>496</v>
      </c>
      <c r="I96" s="303"/>
    </row>
    <row r="97" spans="1:9" ht="27.75" customHeight="1" x14ac:dyDescent="0.25">
      <c r="A97" s="328" t="s">
        <v>813</v>
      </c>
      <c r="B97" s="334" t="s">
        <v>974</v>
      </c>
      <c r="C97" s="329" t="s">
        <v>64</v>
      </c>
      <c r="D97" s="320" t="e">
        <f>#REF!</f>
        <v>#REF!</v>
      </c>
      <c r="E97" s="320"/>
      <c r="F97" s="320" t="e">
        <f>D97-D98</f>
        <v>#REF!</v>
      </c>
      <c r="G97" s="320"/>
      <c r="H97" s="320"/>
      <c r="I97" s="206"/>
    </row>
    <row r="98" spans="1:9" ht="27.75" customHeight="1" x14ac:dyDescent="0.25">
      <c r="A98" s="328"/>
      <c r="B98" s="335"/>
      <c r="C98" s="329"/>
      <c r="D98" s="320" t="e">
        <f>#REF!</f>
        <v>#REF!</v>
      </c>
      <c r="E98" s="320"/>
      <c r="F98" s="206"/>
      <c r="G98" s="320" t="e">
        <f>#REF!</f>
        <v>#REF!</v>
      </c>
      <c r="H98" s="320"/>
      <c r="I98" s="320"/>
    </row>
    <row r="99" spans="1:9" ht="27.75" customHeight="1" x14ac:dyDescent="0.25">
      <c r="A99" s="328" t="s">
        <v>814</v>
      </c>
      <c r="B99" s="334" t="s">
        <v>975</v>
      </c>
      <c r="C99" s="329" t="s">
        <v>65</v>
      </c>
      <c r="D99" s="320" t="e">
        <f>#REF!</f>
        <v>#REF!</v>
      </c>
      <c r="E99" s="320"/>
      <c r="F99" s="320" t="e">
        <f>D99-D100</f>
        <v>#REF!</v>
      </c>
      <c r="G99" s="320"/>
      <c r="H99" s="320"/>
      <c r="I99" s="206"/>
    </row>
    <row r="100" spans="1:9" ht="27.75" customHeight="1" x14ac:dyDescent="0.25">
      <c r="A100" s="328"/>
      <c r="B100" s="335"/>
      <c r="C100" s="329"/>
      <c r="D100" s="320" t="e">
        <f>#REF!</f>
        <v>#REF!</v>
      </c>
      <c r="E100" s="320"/>
      <c r="F100" s="206"/>
      <c r="G100" s="320" t="e">
        <f>#REF!</f>
        <v>#REF!</v>
      </c>
      <c r="H100" s="320"/>
      <c r="I100" s="320"/>
    </row>
    <row r="101" spans="1:9" ht="27.75" customHeight="1" x14ac:dyDescent="0.25">
      <c r="A101" s="328" t="s">
        <v>815</v>
      </c>
      <c r="B101" s="334" t="s">
        <v>976</v>
      </c>
      <c r="C101" s="329" t="s">
        <v>66</v>
      </c>
      <c r="D101" s="320" t="e">
        <f>#REF!</f>
        <v>#REF!</v>
      </c>
      <c r="E101" s="320"/>
      <c r="F101" s="320" t="e">
        <f>D101-D102</f>
        <v>#REF!</v>
      </c>
      <c r="G101" s="320"/>
      <c r="H101" s="320"/>
      <c r="I101" s="206"/>
    </row>
    <row r="102" spans="1:9" ht="27.75" customHeight="1" x14ac:dyDescent="0.25">
      <c r="A102" s="328"/>
      <c r="B102" s="335"/>
      <c r="C102" s="329"/>
      <c r="D102" s="320" t="e">
        <f>#REF!</f>
        <v>#REF!</v>
      </c>
      <c r="E102" s="320"/>
      <c r="F102" s="206"/>
      <c r="G102" s="320" t="e">
        <f>#REF!</f>
        <v>#REF!</v>
      </c>
      <c r="H102" s="320"/>
      <c r="I102" s="320"/>
    </row>
    <row r="103" spans="1:9" ht="27.75" customHeight="1" x14ac:dyDescent="0.25">
      <c r="A103" s="328" t="s">
        <v>310</v>
      </c>
      <c r="B103" s="312" t="s">
        <v>977</v>
      </c>
      <c r="C103" s="329" t="s">
        <v>71</v>
      </c>
      <c r="D103" s="320" t="e">
        <f>#REF!</f>
        <v>#REF!</v>
      </c>
      <c r="E103" s="320"/>
      <c r="F103" s="320" t="e">
        <f>D103-D104</f>
        <v>#REF!</v>
      </c>
      <c r="G103" s="320"/>
      <c r="H103" s="320"/>
      <c r="I103" s="206"/>
    </row>
    <row r="104" spans="1:9" ht="27.75" customHeight="1" x14ac:dyDescent="0.25">
      <c r="A104" s="328"/>
      <c r="B104" s="312"/>
      <c r="C104" s="329"/>
      <c r="D104" s="320" t="e">
        <f>#REF!</f>
        <v>#REF!</v>
      </c>
      <c r="E104" s="320"/>
      <c r="F104" s="206"/>
      <c r="G104" s="320" t="e">
        <f>#REF!</f>
        <v>#REF!</v>
      </c>
      <c r="H104" s="320"/>
      <c r="I104" s="320"/>
    </row>
    <row r="105" spans="1:9" ht="27.9" customHeight="1" x14ac:dyDescent="0.25">
      <c r="A105" s="328" t="s">
        <v>309</v>
      </c>
      <c r="B105" s="312" t="s">
        <v>978</v>
      </c>
      <c r="C105" s="329" t="s">
        <v>72</v>
      </c>
      <c r="D105" s="320" t="e">
        <f>#REF!</f>
        <v>#REF!</v>
      </c>
      <c r="E105" s="320"/>
      <c r="F105" s="320" t="e">
        <f>D105-D106</f>
        <v>#REF!</v>
      </c>
      <c r="G105" s="320"/>
      <c r="H105" s="320"/>
      <c r="I105" s="206"/>
    </row>
    <row r="106" spans="1:9" ht="27.9" customHeight="1" x14ac:dyDescent="0.25">
      <c r="A106" s="328"/>
      <c r="B106" s="312"/>
      <c r="C106" s="329"/>
      <c r="D106" s="320" t="e">
        <f>#REF!</f>
        <v>#REF!</v>
      </c>
      <c r="E106" s="320"/>
      <c r="F106" s="206"/>
      <c r="G106" s="320" t="e">
        <f>#REF!</f>
        <v>#REF!</v>
      </c>
      <c r="H106" s="320"/>
      <c r="I106" s="320"/>
    </row>
    <row r="107" spans="1:9" ht="27.9" customHeight="1" x14ac:dyDescent="0.25">
      <c r="A107" s="328" t="s">
        <v>311</v>
      </c>
      <c r="B107" s="334" t="s">
        <v>979</v>
      </c>
      <c r="C107" s="329" t="s">
        <v>73</v>
      </c>
      <c r="D107" s="320" t="e">
        <f>#REF!</f>
        <v>#REF!</v>
      </c>
      <c r="E107" s="320"/>
      <c r="F107" s="320" t="e">
        <f>D107-D108</f>
        <v>#REF!</v>
      </c>
      <c r="G107" s="320"/>
      <c r="H107" s="320"/>
      <c r="I107" s="206"/>
    </row>
    <row r="108" spans="1:9" ht="27.9" customHeight="1" x14ac:dyDescent="0.25">
      <c r="A108" s="328"/>
      <c r="B108" s="335"/>
      <c r="C108" s="329"/>
      <c r="D108" s="320" t="e">
        <f>#REF!</f>
        <v>#REF!</v>
      </c>
      <c r="E108" s="320"/>
      <c r="F108" s="206"/>
      <c r="G108" s="320" t="e">
        <f>#REF!</f>
        <v>#REF!</v>
      </c>
      <c r="H108" s="320"/>
      <c r="I108" s="320"/>
    </row>
    <row r="109" spans="1:9" ht="27.9" customHeight="1" x14ac:dyDescent="0.25">
      <c r="A109" s="328" t="s">
        <v>308</v>
      </c>
      <c r="B109" s="323" t="s">
        <v>980</v>
      </c>
      <c r="C109" s="329" t="s">
        <v>74</v>
      </c>
      <c r="D109" s="320" t="e">
        <f>#REF!</f>
        <v>#REF!</v>
      </c>
      <c r="E109" s="320"/>
      <c r="F109" s="320" t="e">
        <f>D109-D110</f>
        <v>#REF!</v>
      </c>
      <c r="G109" s="320"/>
      <c r="H109" s="320"/>
      <c r="I109" s="206"/>
    </row>
    <row r="110" spans="1:9" ht="27.9" customHeight="1" x14ac:dyDescent="0.25">
      <c r="A110" s="328"/>
      <c r="B110" s="323"/>
      <c r="C110" s="329"/>
      <c r="D110" s="320" t="e">
        <f>#REF!</f>
        <v>#REF!</v>
      </c>
      <c r="E110" s="320"/>
      <c r="F110" s="206"/>
      <c r="G110" s="320" t="e">
        <f>#REF!</f>
        <v>#REF!</v>
      </c>
      <c r="H110" s="320"/>
      <c r="I110" s="320"/>
    </row>
    <row r="111" spans="1:9" ht="27.9" customHeight="1" x14ac:dyDescent="0.25">
      <c r="A111" s="328" t="s">
        <v>312</v>
      </c>
      <c r="B111" s="312" t="s">
        <v>981</v>
      </c>
      <c r="C111" s="329" t="s">
        <v>295</v>
      </c>
      <c r="D111" s="320" t="e">
        <f>#REF!</f>
        <v>#REF!</v>
      </c>
      <c r="E111" s="320"/>
      <c r="F111" s="320" t="e">
        <f>D111-D112</f>
        <v>#REF!</v>
      </c>
      <c r="G111" s="320"/>
      <c r="H111" s="320"/>
      <c r="I111" s="206"/>
    </row>
    <row r="112" spans="1:9" ht="27.9" customHeight="1" x14ac:dyDescent="0.25">
      <c r="A112" s="328"/>
      <c r="B112" s="312"/>
      <c r="C112" s="329"/>
      <c r="D112" s="320" t="e">
        <f>#REF!</f>
        <v>#REF!</v>
      </c>
      <c r="E112" s="320"/>
      <c r="F112" s="206"/>
      <c r="G112" s="320" t="e">
        <f>#REF!</f>
        <v>#REF!</v>
      </c>
      <c r="H112" s="320"/>
      <c r="I112" s="320"/>
    </row>
    <row r="113" spans="1:9" ht="27.9" customHeight="1" x14ac:dyDescent="0.25">
      <c r="A113" s="328" t="s">
        <v>690</v>
      </c>
      <c r="B113" s="312" t="s">
        <v>982</v>
      </c>
      <c r="C113" s="343" t="s">
        <v>296</v>
      </c>
      <c r="D113" s="320" t="e">
        <f>#REF!</f>
        <v>#REF!</v>
      </c>
      <c r="E113" s="320"/>
      <c r="F113" s="320" t="e">
        <f>D113-D114</f>
        <v>#REF!</v>
      </c>
      <c r="G113" s="320"/>
      <c r="H113" s="320"/>
      <c r="I113" s="206"/>
    </row>
    <row r="114" spans="1:9" ht="27.9" customHeight="1" x14ac:dyDescent="0.25">
      <c r="A114" s="328"/>
      <c r="B114" s="312"/>
      <c r="C114" s="343"/>
      <c r="D114" s="320" t="e">
        <f>#REF!</f>
        <v>#REF!</v>
      </c>
      <c r="E114" s="320"/>
      <c r="F114" s="206"/>
      <c r="G114" s="320" t="e">
        <f>#REF!</f>
        <v>#REF!</v>
      </c>
      <c r="H114" s="320"/>
      <c r="I114" s="320"/>
    </row>
    <row r="115" spans="1:9" ht="27.9" customHeight="1" x14ac:dyDescent="0.25">
      <c r="A115" s="328" t="s">
        <v>326</v>
      </c>
      <c r="B115" s="312" t="s">
        <v>983</v>
      </c>
      <c r="C115" s="343" t="s">
        <v>297</v>
      </c>
      <c r="D115" s="320" t="e">
        <f>#REF!</f>
        <v>#REF!</v>
      </c>
      <c r="E115" s="320"/>
      <c r="F115" s="320" t="e">
        <f>D115-D116</f>
        <v>#REF!</v>
      </c>
      <c r="G115" s="320"/>
      <c r="H115" s="320"/>
      <c r="I115" s="206"/>
    </row>
    <row r="116" spans="1:9" ht="27.9" customHeight="1" x14ac:dyDescent="0.25">
      <c r="A116" s="328"/>
      <c r="B116" s="312"/>
      <c r="C116" s="343"/>
      <c r="D116" s="320" t="e">
        <f>#REF!</f>
        <v>#REF!</v>
      </c>
      <c r="E116" s="320"/>
      <c r="F116" s="206"/>
      <c r="G116" s="320" t="e">
        <f>#REF!</f>
        <v>#REF!</v>
      </c>
      <c r="H116" s="320"/>
      <c r="I116" s="320"/>
    </row>
    <row r="117" spans="1:9" ht="27.9" customHeight="1" x14ac:dyDescent="0.25">
      <c r="A117" s="324" t="s">
        <v>123</v>
      </c>
      <c r="B117" s="290" t="s">
        <v>984</v>
      </c>
      <c r="C117" s="333" t="s">
        <v>298</v>
      </c>
      <c r="D117" s="293" t="e">
        <f>D119+D130+D132+D134+D136+D138+D140+D142+D144</f>
        <v>#REF!</v>
      </c>
      <c r="E117" s="293"/>
      <c r="F117" s="293" t="e">
        <f>D117-D118</f>
        <v>#REF!</v>
      </c>
      <c r="G117" s="293"/>
      <c r="H117" s="293"/>
      <c r="I117" s="169"/>
    </row>
    <row r="118" spans="1:9" ht="27.9" customHeight="1" x14ac:dyDescent="0.25">
      <c r="A118" s="324"/>
      <c r="B118" s="290"/>
      <c r="C118" s="333"/>
      <c r="D118" s="293" t="e">
        <f>D120+D131+D133+D135+D137+D139+D141+D143+D145</f>
        <v>#REF!</v>
      </c>
      <c r="E118" s="293"/>
      <c r="F118" s="169"/>
      <c r="G118" s="293" t="e">
        <f>G120+G131+G133+G135+G137+G139+G141+G143+G145</f>
        <v>#REF!</v>
      </c>
      <c r="H118" s="293"/>
      <c r="I118" s="293"/>
    </row>
    <row r="119" spans="1:9" ht="27.9" customHeight="1" x14ac:dyDescent="0.25">
      <c r="A119" s="311" t="s">
        <v>143</v>
      </c>
      <c r="B119" s="312" t="s">
        <v>985</v>
      </c>
      <c r="C119" s="343" t="s">
        <v>299</v>
      </c>
      <c r="D119" s="293" t="e">
        <f>D121+D123+D128</f>
        <v>#REF!</v>
      </c>
      <c r="E119" s="293"/>
      <c r="F119" s="293" t="e">
        <f>D119-D120</f>
        <v>#REF!</v>
      </c>
      <c r="G119" s="293"/>
      <c r="H119" s="293"/>
      <c r="I119" s="169"/>
    </row>
    <row r="120" spans="1:9" ht="27.9" customHeight="1" x14ac:dyDescent="0.25">
      <c r="A120" s="311"/>
      <c r="B120" s="312"/>
      <c r="C120" s="343"/>
      <c r="D120" s="293" t="e">
        <f>D122+D124+D129</f>
        <v>#REF!</v>
      </c>
      <c r="E120" s="293"/>
      <c r="F120" s="169"/>
      <c r="G120" s="293" t="e">
        <f>#REF!</f>
        <v>#REF!</v>
      </c>
      <c r="H120" s="293"/>
      <c r="I120" s="293"/>
    </row>
    <row r="121" spans="1:9" ht="27.9" customHeight="1" x14ac:dyDescent="0.25">
      <c r="A121" s="328" t="s">
        <v>813</v>
      </c>
      <c r="B121" s="334" t="s">
        <v>974</v>
      </c>
      <c r="C121" s="343" t="s">
        <v>300</v>
      </c>
      <c r="D121" s="320" t="e">
        <f>#REF!</f>
        <v>#REF!</v>
      </c>
      <c r="E121" s="320"/>
      <c r="F121" s="320" t="e">
        <f>D121-D122</f>
        <v>#REF!</v>
      </c>
      <c r="G121" s="320"/>
      <c r="H121" s="320"/>
      <c r="I121" s="206"/>
    </row>
    <row r="122" spans="1:9" ht="27.9" customHeight="1" x14ac:dyDescent="0.25">
      <c r="A122" s="328"/>
      <c r="B122" s="335"/>
      <c r="C122" s="343"/>
      <c r="D122" s="320" t="e">
        <f>#REF!</f>
        <v>#REF!</v>
      </c>
      <c r="E122" s="320"/>
      <c r="F122" s="206"/>
      <c r="G122" s="320" t="e">
        <f>#REF!</f>
        <v>#REF!</v>
      </c>
      <c r="H122" s="320"/>
      <c r="I122" s="320"/>
    </row>
    <row r="123" spans="1:9" ht="27.9" customHeight="1" x14ac:dyDescent="0.25">
      <c r="A123" s="328" t="s">
        <v>814</v>
      </c>
      <c r="B123" s="334" t="s">
        <v>975</v>
      </c>
      <c r="C123" s="343" t="s">
        <v>301</v>
      </c>
      <c r="D123" s="320" t="e">
        <f>#REF!</f>
        <v>#REF!</v>
      </c>
      <c r="E123" s="320"/>
      <c r="F123" s="320" t="e">
        <f>D123-D124</f>
        <v>#REF!</v>
      </c>
      <c r="G123" s="320"/>
      <c r="H123" s="320"/>
      <c r="I123" s="206"/>
    </row>
    <row r="124" spans="1:9" ht="27.9" customHeight="1" x14ac:dyDescent="0.25">
      <c r="A124" s="328"/>
      <c r="B124" s="335"/>
      <c r="C124" s="343"/>
      <c r="D124" s="320" t="e">
        <f>#REF!</f>
        <v>#REF!</v>
      </c>
      <c r="E124" s="320"/>
      <c r="F124" s="206"/>
      <c r="G124" s="320" t="e">
        <f>#REF!</f>
        <v>#REF!</v>
      </c>
      <c r="H124" s="320"/>
      <c r="I124" s="320"/>
    </row>
    <row r="125" spans="1:9" ht="15" customHeight="1" x14ac:dyDescent="0.25">
      <c r="A125" s="294" t="s">
        <v>997</v>
      </c>
      <c r="B125" s="297" t="s">
        <v>996</v>
      </c>
      <c r="C125" s="178" t="s">
        <v>998</v>
      </c>
      <c r="D125" s="299" t="s">
        <v>344</v>
      </c>
      <c r="E125" s="300"/>
      <c r="F125" s="300"/>
      <c r="G125" s="301"/>
      <c r="H125" s="302" t="s">
        <v>1001</v>
      </c>
      <c r="I125" s="302"/>
    </row>
    <row r="126" spans="1:9" ht="15" customHeight="1" x14ac:dyDescent="0.25">
      <c r="A126" s="295" t="s">
        <v>495</v>
      </c>
      <c r="B126" s="298"/>
      <c r="C126" s="100" t="s">
        <v>457</v>
      </c>
      <c r="D126" s="108">
        <v>1</v>
      </c>
      <c r="E126" s="180" t="s">
        <v>999</v>
      </c>
      <c r="F126" s="303" t="s">
        <v>594</v>
      </c>
      <c r="G126" s="303"/>
      <c r="H126" s="302"/>
      <c r="I126" s="302"/>
    </row>
    <row r="127" spans="1:9" ht="15" customHeight="1" x14ac:dyDescent="0.25">
      <c r="A127" s="296" t="s">
        <v>453</v>
      </c>
      <c r="B127" s="111" t="s">
        <v>454</v>
      </c>
      <c r="C127" s="101" t="s">
        <v>455</v>
      </c>
      <c r="D127" s="109"/>
      <c r="E127" s="180" t="s">
        <v>1000</v>
      </c>
      <c r="F127" s="303" t="s">
        <v>593</v>
      </c>
      <c r="G127" s="303"/>
      <c r="H127" s="303" t="s">
        <v>496</v>
      </c>
      <c r="I127" s="303"/>
    </row>
    <row r="128" spans="1:9" ht="27.9" customHeight="1" x14ac:dyDescent="0.25">
      <c r="A128" s="328" t="s">
        <v>815</v>
      </c>
      <c r="B128" s="334" t="s">
        <v>976</v>
      </c>
      <c r="C128" s="343" t="s">
        <v>302</v>
      </c>
      <c r="D128" s="320" t="e">
        <f>#REF!</f>
        <v>#REF!</v>
      </c>
      <c r="E128" s="320"/>
      <c r="F128" s="320" t="e">
        <f>D128-D129</f>
        <v>#REF!</v>
      </c>
      <c r="G128" s="320"/>
      <c r="H128" s="320"/>
      <c r="I128" s="206"/>
    </row>
    <row r="129" spans="1:9" ht="27.9" customHeight="1" x14ac:dyDescent="0.25">
      <c r="A129" s="328"/>
      <c r="B129" s="335"/>
      <c r="C129" s="343"/>
      <c r="D129" s="320" t="e">
        <f>#REF!</f>
        <v>#REF!</v>
      </c>
      <c r="E129" s="320"/>
      <c r="F129" s="206"/>
      <c r="G129" s="320" t="e">
        <f>#REF!</f>
        <v>#REF!</v>
      </c>
      <c r="H129" s="320"/>
      <c r="I129" s="320"/>
    </row>
    <row r="130" spans="1:9" ht="27.9" customHeight="1" x14ac:dyDescent="0.25">
      <c r="A130" s="328" t="s">
        <v>310</v>
      </c>
      <c r="B130" s="344" t="s">
        <v>977</v>
      </c>
      <c r="C130" s="343" t="s">
        <v>76</v>
      </c>
      <c r="D130" s="320" t="e">
        <f>#REF!</f>
        <v>#REF!</v>
      </c>
      <c r="E130" s="320"/>
      <c r="F130" s="320" t="e">
        <f>D130-D131</f>
        <v>#REF!</v>
      </c>
      <c r="G130" s="320"/>
      <c r="H130" s="320"/>
      <c r="I130" s="206"/>
    </row>
    <row r="131" spans="1:9" ht="27.9" customHeight="1" x14ac:dyDescent="0.25">
      <c r="A131" s="328"/>
      <c r="B131" s="345"/>
      <c r="C131" s="343"/>
      <c r="D131" s="320" t="e">
        <f>#REF!</f>
        <v>#REF!</v>
      </c>
      <c r="E131" s="320"/>
      <c r="F131" s="206"/>
      <c r="G131" s="320" t="e">
        <f>#REF!</f>
        <v>#REF!</v>
      </c>
      <c r="H131" s="320"/>
      <c r="I131" s="320"/>
    </row>
    <row r="132" spans="1:9" ht="27.9" customHeight="1" x14ac:dyDescent="0.25">
      <c r="A132" s="328" t="s">
        <v>309</v>
      </c>
      <c r="B132" s="312" t="s">
        <v>978</v>
      </c>
      <c r="C132" s="343" t="s">
        <v>77</v>
      </c>
      <c r="D132" s="320" t="e">
        <f>#REF!</f>
        <v>#REF!</v>
      </c>
      <c r="E132" s="320"/>
      <c r="F132" s="320" t="e">
        <f>D132-D133</f>
        <v>#REF!</v>
      </c>
      <c r="G132" s="320"/>
      <c r="H132" s="320"/>
      <c r="I132" s="206"/>
    </row>
    <row r="133" spans="1:9" ht="27.9" customHeight="1" x14ac:dyDescent="0.25">
      <c r="A133" s="328"/>
      <c r="B133" s="312"/>
      <c r="C133" s="343"/>
      <c r="D133" s="320" t="e">
        <f>#REF!</f>
        <v>#REF!</v>
      </c>
      <c r="E133" s="320"/>
      <c r="F133" s="206"/>
      <c r="G133" s="320" t="e">
        <f>#REF!</f>
        <v>#REF!</v>
      </c>
      <c r="H133" s="320"/>
      <c r="I133" s="320"/>
    </row>
    <row r="134" spans="1:9" ht="27.9" customHeight="1" x14ac:dyDescent="0.25">
      <c r="A134" s="328" t="s">
        <v>311</v>
      </c>
      <c r="B134" s="336" t="s">
        <v>986</v>
      </c>
      <c r="C134" s="343" t="s">
        <v>78</v>
      </c>
      <c r="D134" s="320" t="e">
        <f>#REF!</f>
        <v>#REF!</v>
      </c>
      <c r="E134" s="320"/>
      <c r="F134" s="320" t="e">
        <f>D134-D135</f>
        <v>#REF!</v>
      </c>
      <c r="G134" s="320"/>
      <c r="H134" s="320"/>
      <c r="I134" s="206"/>
    </row>
    <row r="135" spans="1:9" ht="36" customHeight="1" x14ac:dyDescent="0.25">
      <c r="A135" s="328"/>
      <c r="B135" s="337"/>
      <c r="C135" s="343"/>
      <c r="D135" s="320" t="e">
        <f>#REF!</f>
        <v>#REF!</v>
      </c>
      <c r="E135" s="320"/>
      <c r="F135" s="206"/>
      <c r="G135" s="320" t="e">
        <f>#REF!</f>
        <v>#REF!</v>
      </c>
      <c r="H135" s="320"/>
      <c r="I135" s="320"/>
    </row>
    <row r="136" spans="1:9" ht="27.9" customHeight="1" x14ac:dyDescent="0.25">
      <c r="A136" s="328" t="s">
        <v>308</v>
      </c>
      <c r="B136" s="336" t="s">
        <v>987</v>
      </c>
      <c r="C136" s="343" t="s">
        <v>79</v>
      </c>
      <c r="D136" s="320" t="e">
        <f>#REF!</f>
        <v>#REF!</v>
      </c>
      <c r="E136" s="320"/>
      <c r="F136" s="320" t="e">
        <f>D136-D137</f>
        <v>#REF!</v>
      </c>
      <c r="G136" s="320"/>
      <c r="H136" s="320"/>
      <c r="I136" s="206"/>
    </row>
    <row r="137" spans="1:9" ht="27.9" customHeight="1" x14ac:dyDescent="0.25">
      <c r="A137" s="328"/>
      <c r="B137" s="337"/>
      <c r="C137" s="343"/>
      <c r="D137" s="320" t="e">
        <f>#REF!</f>
        <v>#REF!</v>
      </c>
      <c r="E137" s="320"/>
      <c r="F137" s="206"/>
      <c r="G137" s="320" t="e">
        <f>#REF!</f>
        <v>#REF!</v>
      </c>
      <c r="H137" s="320"/>
      <c r="I137" s="320"/>
    </row>
    <row r="138" spans="1:9" ht="27.9" customHeight="1" x14ac:dyDescent="0.25">
      <c r="A138" s="328" t="s">
        <v>312</v>
      </c>
      <c r="B138" s="312" t="s">
        <v>988</v>
      </c>
      <c r="C138" s="343" t="s">
        <v>816</v>
      </c>
      <c r="D138" s="320" t="e">
        <f>#REF!</f>
        <v>#REF!</v>
      </c>
      <c r="E138" s="320"/>
      <c r="F138" s="320" t="e">
        <f>D138-D139</f>
        <v>#REF!</v>
      </c>
      <c r="G138" s="320"/>
      <c r="H138" s="320"/>
      <c r="I138" s="206"/>
    </row>
    <row r="139" spans="1:9" ht="27.9" customHeight="1" x14ac:dyDescent="0.25">
      <c r="A139" s="328"/>
      <c r="B139" s="312"/>
      <c r="C139" s="343"/>
      <c r="D139" s="320" t="e">
        <f>#REF!</f>
        <v>#REF!</v>
      </c>
      <c r="E139" s="320"/>
      <c r="F139" s="206"/>
      <c r="G139" s="320" t="e">
        <f>#REF!</f>
        <v>#REF!</v>
      </c>
      <c r="H139" s="320"/>
      <c r="I139" s="320"/>
    </row>
    <row r="140" spans="1:9" ht="27.9" customHeight="1" x14ac:dyDescent="0.25">
      <c r="A140" s="328" t="s">
        <v>307</v>
      </c>
      <c r="B140" s="312" t="s">
        <v>989</v>
      </c>
      <c r="C140" s="343" t="s">
        <v>817</v>
      </c>
      <c r="D140" s="320" t="e">
        <f>#REF!</f>
        <v>#REF!</v>
      </c>
      <c r="E140" s="320"/>
      <c r="F140" s="320" t="e">
        <f>D140-D141</f>
        <v>#REF!</v>
      </c>
      <c r="G140" s="320"/>
      <c r="H140" s="320"/>
      <c r="I140" s="206"/>
    </row>
    <row r="141" spans="1:9" ht="27.9" customHeight="1" x14ac:dyDescent="0.25">
      <c r="A141" s="328"/>
      <c r="B141" s="312"/>
      <c r="C141" s="343"/>
      <c r="D141" s="320" t="e">
        <f>#REF!</f>
        <v>#REF!</v>
      </c>
      <c r="E141" s="320"/>
      <c r="F141" s="206"/>
      <c r="G141" s="320" t="e">
        <f>#REF!</f>
        <v>#REF!</v>
      </c>
      <c r="H141" s="320"/>
      <c r="I141" s="320"/>
    </row>
    <row r="142" spans="1:9" ht="27.9" customHeight="1" x14ac:dyDescent="0.25">
      <c r="A142" s="328" t="s">
        <v>499</v>
      </c>
      <c r="B142" s="312" t="s">
        <v>981</v>
      </c>
      <c r="C142" s="343" t="s">
        <v>818</v>
      </c>
      <c r="D142" s="320" t="e">
        <f>#REF!</f>
        <v>#REF!</v>
      </c>
      <c r="E142" s="320"/>
      <c r="F142" s="320" t="e">
        <f>D142-D143</f>
        <v>#REF!</v>
      </c>
      <c r="G142" s="320"/>
      <c r="H142" s="320"/>
      <c r="I142" s="206"/>
    </row>
    <row r="143" spans="1:9" ht="27.75" customHeight="1" x14ac:dyDescent="0.25">
      <c r="A143" s="328"/>
      <c r="B143" s="312"/>
      <c r="C143" s="343"/>
      <c r="D143" s="320" t="e">
        <f>#REF!</f>
        <v>#REF!</v>
      </c>
      <c r="E143" s="320"/>
      <c r="F143" s="206"/>
      <c r="G143" s="320" t="e">
        <f>#REF!</f>
        <v>#REF!</v>
      </c>
      <c r="H143" s="320"/>
      <c r="I143" s="320"/>
    </row>
    <row r="144" spans="1:9" ht="27.75" customHeight="1" x14ac:dyDescent="0.25">
      <c r="A144" s="328" t="s">
        <v>811</v>
      </c>
      <c r="B144" s="312" t="s">
        <v>990</v>
      </c>
      <c r="C144" s="343" t="s">
        <v>819</v>
      </c>
      <c r="D144" s="320" t="e">
        <f>#REF!</f>
        <v>#REF!</v>
      </c>
      <c r="E144" s="320"/>
      <c r="F144" s="320" t="e">
        <f>D144-D145</f>
        <v>#REF!</v>
      </c>
      <c r="G144" s="320"/>
      <c r="H144" s="320"/>
      <c r="I144" s="206"/>
    </row>
    <row r="145" spans="1:9" ht="27.75" customHeight="1" x14ac:dyDescent="0.25">
      <c r="A145" s="328"/>
      <c r="B145" s="312"/>
      <c r="C145" s="343"/>
      <c r="D145" s="320" t="e">
        <f>#REF!</f>
        <v>#REF!</v>
      </c>
      <c r="E145" s="320"/>
      <c r="F145" s="207"/>
      <c r="G145" s="320" t="e">
        <f>#REF!</f>
        <v>#REF!</v>
      </c>
      <c r="H145" s="320"/>
      <c r="I145" s="320"/>
    </row>
    <row r="146" spans="1:9" ht="27.9" customHeight="1" x14ac:dyDescent="0.25">
      <c r="A146" s="346" t="s">
        <v>144</v>
      </c>
      <c r="B146" s="348" t="s">
        <v>991</v>
      </c>
      <c r="C146" s="333" t="s">
        <v>820</v>
      </c>
      <c r="D146" s="307" t="e">
        <f>D148+D150+D152+D154</f>
        <v>#REF!</v>
      </c>
      <c r="E146" s="308"/>
      <c r="F146" s="307" t="e">
        <f>D146-D147</f>
        <v>#REF!</v>
      </c>
      <c r="G146" s="325"/>
      <c r="H146" s="308"/>
      <c r="I146" s="168"/>
    </row>
    <row r="147" spans="1:9" ht="27.75" customHeight="1" x14ac:dyDescent="0.25">
      <c r="A147" s="347"/>
      <c r="B147" s="349"/>
      <c r="C147" s="333"/>
      <c r="D147" s="307" t="e">
        <f>D149+D151+D153+D155</f>
        <v>#REF!</v>
      </c>
      <c r="E147" s="308"/>
      <c r="F147" s="168"/>
      <c r="G147" s="307" t="e">
        <f>G149+G151+G153+G155</f>
        <v>#REF!</v>
      </c>
      <c r="H147" s="325"/>
      <c r="I147" s="308"/>
    </row>
    <row r="148" spans="1:9" ht="27.9" customHeight="1" x14ac:dyDescent="0.25">
      <c r="A148" s="311" t="s">
        <v>145</v>
      </c>
      <c r="B148" s="312" t="s">
        <v>992</v>
      </c>
      <c r="C148" s="343" t="s">
        <v>821</v>
      </c>
      <c r="D148" s="320" t="e">
        <f>#REF!</f>
        <v>#REF!</v>
      </c>
      <c r="E148" s="320"/>
      <c r="F148" s="320" t="e">
        <f>D148-D149</f>
        <v>#REF!</v>
      </c>
      <c r="G148" s="320"/>
      <c r="H148" s="320"/>
      <c r="I148" s="206"/>
    </row>
    <row r="149" spans="1:9" ht="27.75" customHeight="1" x14ac:dyDescent="0.25">
      <c r="A149" s="311"/>
      <c r="B149" s="312"/>
      <c r="C149" s="343"/>
      <c r="D149" s="320" t="e">
        <f>#REF!</f>
        <v>#REF!</v>
      </c>
      <c r="E149" s="320"/>
      <c r="F149" s="206"/>
      <c r="G149" s="320" t="e">
        <f>#REF!</f>
        <v>#REF!</v>
      </c>
      <c r="H149" s="320"/>
      <c r="I149" s="320"/>
    </row>
    <row r="150" spans="1:9" ht="27.9" customHeight="1" x14ac:dyDescent="0.25">
      <c r="A150" s="328" t="s">
        <v>116</v>
      </c>
      <c r="B150" s="334" t="s">
        <v>993</v>
      </c>
      <c r="C150" s="329" t="s">
        <v>822</v>
      </c>
      <c r="D150" s="320" t="e">
        <f>#REF!</f>
        <v>#REF!</v>
      </c>
      <c r="E150" s="320"/>
      <c r="F150" s="320" t="e">
        <f>D150-D151</f>
        <v>#REF!</v>
      </c>
      <c r="G150" s="320"/>
      <c r="H150" s="320"/>
      <c r="I150" s="206"/>
    </row>
    <row r="151" spans="1:9" ht="27.75" customHeight="1" x14ac:dyDescent="0.25">
      <c r="A151" s="328"/>
      <c r="B151" s="335"/>
      <c r="C151" s="329"/>
      <c r="D151" s="320" t="e">
        <f>#REF!</f>
        <v>#REF!</v>
      </c>
      <c r="E151" s="320"/>
      <c r="F151" s="206"/>
      <c r="G151" s="320" t="e">
        <f>#REF!</f>
        <v>#REF!</v>
      </c>
      <c r="H151" s="320"/>
      <c r="I151" s="320"/>
    </row>
    <row r="152" spans="1:9" ht="27.9" customHeight="1" x14ac:dyDescent="0.25">
      <c r="A152" s="328" t="s">
        <v>117</v>
      </c>
      <c r="B152" s="312" t="s">
        <v>994</v>
      </c>
      <c r="C152" s="329" t="s">
        <v>823</v>
      </c>
      <c r="D152" s="320" t="e">
        <f>#REF!</f>
        <v>#REF!</v>
      </c>
      <c r="E152" s="320"/>
      <c r="F152" s="320" t="e">
        <f>D152-D153</f>
        <v>#REF!</v>
      </c>
      <c r="G152" s="320"/>
      <c r="H152" s="320"/>
      <c r="I152" s="206"/>
    </row>
    <row r="153" spans="1:9" ht="27.75" customHeight="1" x14ac:dyDescent="0.25">
      <c r="A153" s="328"/>
      <c r="B153" s="312"/>
      <c r="C153" s="329"/>
      <c r="D153" s="320" t="e">
        <f>#REF!</f>
        <v>#REF!</v>
      </c>
      <c r="E153" s="320"/>
      <c r="F153" s="206"/>
      <c r="G153" s="320" t="e">
        <f>#REF!</f>
        <v>#REF!</v>
      </c>
      <c r="H153" s="320"/>
      <c r="I153" s="320"/>
    </row>
    <row r="154" spans="1:9" ht="27.9" customHeight="1" x14ac:dyDescent="0.25">
      <c r="A154" s="328" t="s">
        <v>118</v>
      </c>
      <c r="B154" s="312" t="s">
        <v>995</v>
      </c>
      <c r="C154" s="329" t="s">
        <v>824</v>
      </c>
      <c r="D154" s="320" t="e">
        <f>#REF!</f>
        <v>#REF!</v>
      </c>
      <c r="E154" s="320"/>
      <c r="F154" s="320" t="e">
        <f>D154-D155</f>
        <v>#REF!</v>
      </c>
      <c r="G154" s="320"/>
      <c r="H154" s="320"/>
      <c r="I154" s="206"/>
    </row>
    <row r="155" spans="1:9" ht="27.75" customHeight="1" x14ac:dyDescent="0.25">
      <c r="A155" s="328"/>
      <c r="B155" s="312"/>
      <c r="C155" s="329"/>
      <c r="D155" s="320" t="e">
        <f>#REF!</f>
        <v>#REF!</v>
      </c>
      <c r="E155" s="320"/>
      <c r="F155" s="206"/>
      <c r="G155" s="320" t="e">
        <f>#REF!</f>
        <v>#REF!</v>
      </c>
      <c r="H155" s="320"/>
      <c r="I155" s="320"/>
    </row>
    <row r="156" spans="1:9" ht="15" customHeight="1" x14ac:dyDescent="0.25">
      <c r="A156" s="294" t="s">
        <v>997</v>
      </c>
      <c r="B156" s="297" t="s">
        <v>996</v>
      </c>
      <c r="C156" s="171" t="s">
        <v>998</v>
      </c>
      <c r="D156" s="299" t="s">
        <v>344</v>
      </c>
      <c r="E156" s="300"/>
      <c r="F156" s="300"/>
      <c r="G156" s="301"/>
      <c r="H156" s="302" t="s">
        <v>1001</v>
      </c>
      <c r="I156" s="302"/>
    </row>
    <row r="157" spans="1:9" ht="15" customHeight="1" x14ac:dyDescent="0.25">
      <c r="A157" s="295" t="s">
        <v>495</v>
      </c>
      <c r="B157" s="298"/>
      <c r="C157" s="100" t="s">
        <v>457</v>
      </c>
      <c r="D157" s="108">
        <v>1</v>
      </c>
      <c r="E157" s="170" t="s">
        <v>999</v>
      </c>
      <c r="F157" s="303" t="s">
        <v>594</v>
      </c>
      <c r="G157" s="303"/>
      <c r="H157" s="302"/>
      <c r="I157" s="302"/>
    </row>
    <row r="158" spans="1:9" ht="15" customHeight="1" x14ac:dyDescent="0.25">
      <c r="A158" s="296" t="s">
        <v>453</v>
      </c>
      <c r="B158" s="111" t="s">
        <v>454</v>
      </c>
      <c r="C158" s="101" t="s">
        <v>455</v>
      </c>
      <c r="D158" s="109"/>
      <c r="E158" s="170" t="s">
        <v>1000</v>
      </c>
      <c r="F158" s="303" t="s">
        <v>593</v>
      </c>
      <c r="G158" s="303"/>
      <c r="H158" s="303" t="s">
        <v>496</v>
      </c>
      <c r="I158" s="303"/>
    </row>
    <row r="159" spans="1:9" ht="27.75" customHeight="1" x14ac:dyDescent="0.25">
      <c r="A159" s="346" t="s">
        <v>39</v>
      </c>
      <c r="B159" s="348" t="s">
        <v>1002</v>
      </c>
      <c r="C159" s="352" t="s">
        <v>825</v>
      </c>
      <c r="D159" s="293" t="e">
        <f>D161+D163</f>
        <v>#REF!</v>
      </c>
      <c r="E159" s="293"/>
      <c r="F159" s="293" t="e">
        <f>D159-D160</f>
        <v>#REF!</v>
      </c>
      <c r="G159" s="293"/>
      <c r="H159" s="293"/>
      <c r="I159" s="179"/>
    </row>
    <row r="160" spans="1:9" ht="27.75" customHeight="1" x14ac:dyDescent="0.25">
      <c r="A160" s="347"/>
      <c r="B160" s="349"/>
      <c r="C160" s="352"/>
      <c r="D160" s="293" t="e">
        <f>D162+D164</f>
        <v>#REF!</v>
      </c>
      <c r="E160" s="293"/>
      <c r="F160" s="179"/>
      <c r="G160" s="293" t="e">
        <f>#REF!</f>
        <v>#REF!</v>
      </c>
      <c r="H160" s="293"/>
      <c r="I160" s="293"/>
    </row>
    <row r="161" spans="1:9" ht="27.75" customHeight="1" x14ac:dyDescent="0.25">
      <c r="A161" s="350" t="s">
        <v>40</v>
      </c>
      <c r="B161" s="344" t="s">
        <v>1003</v>
      </c>
      <c r="C161" s="329" t="s">
        <v>826</v>
      </c>
      <c r="D161" s="320" t="e">
        <f>#REF!</f>
        <v>#REF!</v>
      </c>
      <c r="E161" s="320"/>
      <c r="F161" s="320" t="e">
        <f>D161-D162</f>
        <v>#REF!</v>
      </c>
      <c r="G161" s="320"/>
      <c r="H161" s="320"/>
      <c r="I161" s="206"/>
    </row>
    <row r="162" spans="1:9" ht="27.75" customHeight="1" x14ac:dyDescent="0.25">
      <c r="A162" s="351"/>
      <c r="B162" s="345"/>
      <c r="C162" s="329"/>
      <c r="D162" s="320" t="e">
        <f>#REF!</f>
        <v>#REF!</v>
      </c>
      <c r="E162" s="320"/>
      <c r="F162" s="206"/>
      <c r="G162" s="320" t="e">
        <f>#REF!</f>
        <v>#REF!</v>
      </c>
      <c r="H162" s="320"/>
      <c r="I162" s="320"/>
    </row>
    <row r="163" spans="1:9" ht="27.75" customHeight="1" x14ac:dyDescent="0.25">
      <c r="A163" s="350" t="s">
        <v>547</v>
      </c>
      <c r="B163" s="344" t="s">
        <v>1004</v>
      </c>
      <c r="C163" s="329" t="s">
        <v>827</v>
      </c>
      <c r="D163" s="320" t="e">
        <f>#REF!</f>
        <v>#REF!</v>
      </c>
      <c r="E163" s="320"/>
      <c r="F163" s="320" t="e">
        <f>D163-D164</f>
        <v>#REF!</v>
      </c>
      <c r="G163" s="320"/>
      <c r="H163" s="320"/>
      <c r="I163" s="206"/>
    </row>
    <row r="164" spans="1:9" ht="27.75" customHeight="1" x14ac:dyDescent="0.25">
      <c r="A164" s="351"/>
      <c r="B164" s="345"/>
      <c r="C164" s="329"/>
      <c r="D164" s="320" t="e">
        <f>#REF!</f>
        <v>#REF!</v>
      </c>
      <c r="E164" s="320"/>
      <c r="F164" s="206"/>
      <c r="G164" s="320" t="e">
        <f>#REF!</f>
        <v>#REF!</v>
      </c>
      <c r="H164" s="320"/>
      <c r="I164" s="320"/>
    </row>
    <row r="165" spans="1:9" ht="27.9" customHeight="1" x14ac:dyDescent="0.25">
      <c r="A165" s="324" t="s">
        <v>124</v>
      </c>
      <c r="B165" s="290" t="s">
        <v>1005</v>
      </c>
      <c r="C165" s="352" t="s">
        <v>828</v>
      </c>
      <c r="D165" s="293" t="e">
        <f>D167+D169+D171+D173</f>
        <v>#REF!</v>
      </c>
      <c r="E165" s="293"/>
      <c r="F165" s="293" t="e">
        <f>D165-D166</f>
        <v>#REF!</v>
      </c>
      <c r="G165" s="293"/>
      <c r="H165" s="293"/>
      <c r="I165" s="168"/>
    </row>
    <row r="166" spans="1:9" ht="27.75" customHeight="1" x14ac:dyDescent="0.25">
      <c r="A166" s="324"/>
      <c r="B166" s="290"/>
      <c r="C166" s="352"/>
      <c r="D166" s="293" t="e">
        <f>D168+D170+D172+D174</f>
        <v>#REF!</v>
      </c>
      <c r="E166" s="293"/>
      <c r="F166" s="168"/>
      <c r="G166" s="293" t="e">
        <f>G168+G170+G172+G174</f>
        <v>#REF!</v>
      </c>
      <c r="H166" s="293"/>
      <c r="I166" s="293"/>
    </row>
    <row r="167" spans="1:9" ht="27.9" customHeight="1" x14ac:dyDescent="0.25">
      <c r="A167" s="311" t="s">
        <v>151</v>
      </c>
      <c r="B167" s="312" t="s">
        <v>1006</v>
      </c>
      <c r="C167" s="329" t="s">
        <v>829</v>
      </c>
      <c r="D167" s="320" t="e">
        <f>#REF!</f>
        <v>#REF!</v>
      </c>
      <c r="E167" s="320"/>
      <c r="F167" s="320" t="e">
        <f>D167-D168</f>
        <v>#REF!</v>
      </c>
      <c r="G167" s="320"/>
      <c r="H167" s="320"/>
      <c r="I167" s="206"/>
    </row>
    <row r="168" spans="1:9" ht="27.75" customHeight="1" x14ac:dyDescent="0.25">
      <c r="A168" s="311"/>
      <c r="B168" s="312"/>
      <c r="C168" s="329"/>
      <c r="D168" s="320" t="e">
        <f>#REF!</f>
        <v>#REF!</v>
      </c>
      <c r="E168" s="320"/>
      <c r="F168" s="206"/>
      <c r="G168" s="320" t="e">
        <f>#REF!</f>
        <v>#REF!</v>
      </c>
      <c r="H168" s="320"/>
      <c r="I168" s="320"/>
    </row>
    <row r="169" spans="1:9" ht="27.9" customHeight="1" x14ac:dyDescent="0.25">
      <c r="A169" s="328" t="s">
        <v>110</v>
      </c>
      <c r="B169" s="312" t="s">
        <v>1007</v>
      </c>
      <c r="C169" s="329" t="s">
        <v>830</v>
      </c>
      <c r="D169" s="320" t="e">
        <f>#REF!</f>
        <v>#REF!</v>
      </c>
      <c r="E169" s="320"/>
      <c r="F169" s="320" t="e">
        <f>D169-D170</f>
        <v>#REF!</v>
      </c>
      <c r="G169" s="320"/>
      <c r="H169" s="320"/>
      <c r="I169" s="206"/>
    </row>
    <row r="170" spans="1:9" ht="27.75" customHeight="1" x14ac:dyDescent="0.25">
      <c r="A170" s="328"/>
      <c r="B170" s="312"/>
      <c r="C170" s="329"/>
      <c r="D170" s="320" t="e">
        <f>#REF!</f>
        <v>#REF!</v>
      </c>
      <c r="E170" s="320"/>
      <c r="F170" s="206"/>
      <c r="G170" s="320" t="e">
        <f>#REF!</f>
        <v>#REF!</v>
      </c>
      <c r="H170" s="320"/>
      <c r="I170" s="320"/>
    </row>
    <row r="171" spans="1:9" ht="27.75" customHeight="1" x14ac:dyDescent="0.25">
      <c r="A171" s="328" t="s">
        <v>111</v>
      </c>
      <c r="B171" s="312" t="s">
        <v>1008</v>
      </c>
      <c r="C171" s="329" t="s">
        <v>831</v>
      </c>
      <c r="D171" s="320" t="e">
        <f>#REF!</f>
        <v>#REF!</v>
      </c>
      <c r="E171" s="320"/>
      <c r="F171" s="320" t="e">
        <f>D171-D172</f>
        <v>#REF!</v>
      </c>
      <c r="G171" s="320"/>
      <c r="H171" s="320"/>
      <c r="I171" s="206"/>
    </row>
    <row r="172" spans="1:9" ht="27.75" customHeight="1" x14ac:dyDescent="0.25">
      <c r="A172" s="328"/>
      <c r="B172" s="312"/>
      <c r="C172" s="329"/>
      <c r="D172" s="320" t="e">
        <f>#REF!</f>
        <v>#REF!</v>
      </c>
      <c r="E172" s="320"/>
      <c r="F172" s="206"/>
      <c r="G172" s="320" t="e">
        <f>#REF!</f>
        <v>#REF!</v>
      </c>
      <c r="H172" s="320"/>
      <c r="I172" s="320"/>
    </row>
    <row r="173" spans="1:9" ht="27.75" customHeight="1" x14ac:dyDescent="0.25">
      <c r="A173" s="328" t="s">
        <v>112</v>
      </c>
      <c r="B173" s="312" t="s">
        <v>1009</v>
      </c>
      <c r="C173" s="329" t="s">
        <v>832</v>
      </c>
      <c r="D173" s="320" t="e">
        <f>#REF!</f>
        <v>#REF!</v>
      </c>
      <c r="E173" s="320"/>
      <c r="F173" s="320" t="e">
        <f>D173-D174</f>
        <v>#REF!</v>
      </c>
      <c r="G173" s="320"/>
      <c r="H173" s="320"/>
      <c r="I173" s="206"/>
    </row>
    <row r="174" spans="1:9" ht="27.75" customHeight="1" x14ac:dyDescent="0.25">
      <c r="A174" s="328"/>
      <c r="B174" s="312"/>
      <c r="C174" s="329"/>
      <c r="D174" s="320" t="e">
        <f>#REF!</f>
        <v>#REF!</v>
      </c>
      <c r="E174" s="320"/>
      <c r="F174" s="206"/>
      <c r="G174" s="320" t="e">
        <f>#REF!</f>
        <v>#REF!</v>
      </c>
      <c r="H174" s="320"/>
      <c r="I174" s="320"/>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294" t="s">
        <v>465</v>
      </c>
      <c r="B1" s="297" t="s">
        <v>550</v>
      </c>
      <c r="C1" s="97" t="s">
        <v>451</v>
      </c>
      <c r="D1" s="303" t="s">
        <v>344</v>
      </c>
      <c r="E1" s="303"/>
      <c r="F1" s="303"/>
      <c r="G1" s="303"/>
      <c r="H1" s="299" t="s">
        <v>452</v>
      </c>
      <c r="I1" s="301"/>
    </row>
    <row r="2" spans="1:9" s="13" customFormat="1" ht="15.15" customHeight="1" x14ac:dyDescent="0.25">
      <c r="A2" s="295"/>
      <c r="B2" s="298"/>
      <c r="C2" s="100" t="s">
        <v>457</v>
      </c>
      <c r="D2" s="98">
        <v>1</v>
      </c>
      <c r="E2" s="98" t="s">
        <v>538</v>
      </c>
      <c r="F2" s="303" t="s">
        <v>539</v>
      </c>
      <c r="G2" s="303"/>
      <c r="H2" s="354" t="s">
        <v>444</v>
      </c>
      <c r="I2" s="355"/>
    </row>
    <row r="3" spans="1:9" s="13" customFormat="1" ht="15.15" customHeight="1" x14ac:dyDescent="0.25">
      <c r="A3" s="296" t="s">
        <v>453</v>
      </c>
      <c r="B3" s="99" t="s">
        <v>454</v>
      </c>
      <c r="C3" s="102" t="s">
        <v>455</v>
      </c>
      <c r="D3" s="142"/>
      <c r="E3" s="98" t="s">
        <v>540</v>
      </c>
      <c r="F3" s="303"/>
      <c r="G3" s="303"/>
      <c r="H3" s="354" t="s">
        <v>541</v>
      </c>
      <c r="I3" s="355"/>
    </row>
    <row r="4" spans="1:9" s="13" customFormat="1" ht="27.75" customHeight="1" x14ac:dyDescent="0.25">
      <c r="A4" s="373" t="e">
        <f>#REF!</f>
        <v>#REF!</v>
      </c>
      <c r="B4" s="290" t="s">
        <v>658</v>
      </c>
      <c r="C4" s="362" t="s">
        <v>183</v>
      </c>
      <c r="D4" s="293" t="e">
        <f>D6+D68+D136</f>
        <v>#REF!</v>
      </c>
      <c r="E4" s="293"/>
      <c r="F4" s="293" t="e">
        <f>F6+F68+F136</f>
        <v>#REF!</v>
      </c>
      <c r="G4" s="293"/>
      <c r="H4" s="293"/>
      <c r="I4" s="155" t="s">
        <v>593</v>
      </c>
    </row>
    <row r="5" spans="1:9" ht="27.75" customHeight="1" x14ac:dyDescent="0.25">
      <c r="A5" s="373"/>
      <c r="B5" s="290"/>
      <c r="C5" s="362"/>
      <c r="D5" s="293" t="e">
        <f>D7+D69+D137</f>
        <v>#REF!</v>
      </c>
      <c r="E5" s="293"/>
      <c r="F5" s="155"/>
      <c r="G5" s="293" t="e">
        <f>G7+G69+G137</f>
        <v>#REF!</v>
      </c>
      <c r="H5" s="293"/>
      <c r="I5" s="293"/>
    </row>
    <row r="6" spans="1:9" ht="27.75" customHeight="1" x14ac:dyDescent="0.25">
      <c r="A6" s="374" t="s">
        <v>107</v>
      </c>
      <c r="B6" s="310" t="s">
        <v>657</v>
      </c>
      <c r="C6" s="362" t="s">
        <v>184</v>
      </c>
      <c r="D6" s="293" t="e">
        <f>D8+D24+D47</f>
        <v>#REF!</v>
      </c>
      <c r="E6" s="293"/>
      <c r="F6" s="293" t="e">
        <f>F8+F24+F47</f>
        <v>#REF!</v>
      </c>
      <c r="G6" s="293"/>
      <c r="H6" s="293"/>
      <c r="I6" s="155" t="s">
        <v>593</v>
      </c>
    </row>
    <row r="7" spans="1:9" ht="27.75" customHeight="1" x14ac:dyDescent="0.25">
      <c r="A7" s="375"/>
      <c r="B7" s="310"/>
      <c r="C7" s="362"/>
      <c r="D7" s="293" t="e">
        <f>D9+D25+D48</f>
        <v>#REF!</v>
      </c>
      <c r="E7" s="293"/>
      <c r="F7" s="155" t="s">
        <v>593</v>
      </c>
      <c r="G7" s="293" t="e">
        <f>G9+G25+G48</f>
        <v>#REF!</v>
      </c>
      <c r="H7" s="293"/>
      <c r="I7" s="293"/>
    </row>
    <row r="8" spans="1:9" ht="27.75" customHeight="1" x14ac:dyDescent="0.25">
      <c r="A8" s="371" t="s">
        <v>128</v>
      </c>
      <c r="B8" s="290" t="s">
        <v>504</v>
      </c>
      <c r="C8" s="362" t="s">
        <v>185</v>
      </c>
      <c r="D8" s="293" t="e">
        <f>D10+D12+D14+D16+D18+D20+D22</f>
        <v>#REF!</v>
      </c>
      <c r="E8" s="293"/>
      <c r="F8" s="293" t="e">
        <f>F10+F12+F14+F16+F18+F20+F22</f>
        <v>#REF!</v>
      </c>
      <c r="G8" s="293"/>
      <c r="H8" s="293"/>
      <c r="I8" s="155" t="s">
        <v>593</v>
      </c>
    </row>
    <row r="9" spans="1:9" ht="27.75" customHeight="1" x14ac:dyDescent="0.25">
      <c r="A9" s="372"/>
      <c r="B9" s="290"/>
      <c r="C9" s="362"/>
      <c r="D9" s="293" t="e">
        <f>D11+D13+D15+D17+D19+D21+D23</f>
        <v>#REF!</v>
      </c>
      <c r="E9" s="293"/>
      <c r="F9" s="155" t="s">
        <v>593</v>
      </c>
      <c r="G9" s="293" t="e">
        <f>G11+G13+G15+G17+G19+G21+G23</f>
        <v>#REF!</v>
      </c>
      <c r="H9" s="293"/>
      <c r="I9" s="293"/>
    </row>
    <row r="10" spans="1:9" ht="27.75" customHeight="1" x14ac:dyDescent="0.25">
      <c r="A10" s="376" t="s">
        <v>596</v>
      </c>
      <c r="B10" s="360" t="s">
        <v>585</v>
      </c>
      <c r="C10" s="361" t="s">
        <v>186</v>
      </c>
      <c r="D10" s="315" t="e">
        <f>#REF!</f>
        <v>#REF!</v>
      </c>
      <c r="E10" s="316"/>
      <c r="F10" s="353" t="e">
        <f>D10-D11</f>
        <v>#REF!</v>
      </c>
      <c r="G10" s="353"/>
      <c r="H10" s="353"/>
      <c r="I10" s="116" t="s">
        <v>593</v>
      </c>
    </row>
    <row r="11" spans="1:9" ht="27.75" customHeight="1" x14ac:dyDescent="0.25">
      <c r="A11" s="377"/>
      <c r="B11" s="360"/>
      <c r="C11" s="361"/>
      <c r="D11" s="315" t="e">
        <f>#REF!</f>
        <v>#REF!</v>
      </c>
      <c r="E11" s="316"/>
      <c r="F11" s="116"/>
      <c r="G11" s="353" t="e">
        <f>#REF!</f>
        <v>#REF!</v>
      </c>
      <c r="H11" s="353"/>
      <c r="I11" s="353"/>
    </row>
    <row r="12" spans="1:9" ht="27.75" customHeight="1" x14ac:dyDescent="0.25">
      <c r="A12" s="357" t="s">
        <v>110</v>
      </c>
      <c r="B12" s="360" t="s">
        <v>345</v>
      </c>
      <c r="C12" s="361" t="s">
        <v>187</v>
      </c>
      <c r="D12" s="315" t="e">
        <f>#REF!</f>
        <v>#REF!</v>
      </c>
      <c r="E12" s="316"/>
      <c r="F12" s="353" t="e">
        <f>D12-D13</f>
        <v>#REF!</v>
      </c>
      <c r="G12" s="353"/>
      <c r="H12" s="353"/>
      <c r="I12" s="116" t="s">
        <v>593</v>
      </c>
    </row>
    <row r="13" spans="1:9" ht="27.75" customHeight="1" x14ac:dyDescent="0.25">
      <c r="A13" s="358"/>
      <c r="B13" s="360"/>
      <c r="C13" s="361"/>
      <c r="D13" s="315" t="e">
        <f>#REF!</f>
        <v>#REF!</v>
      </c>
      <c r="E13" s="316"/>
      <c r="F13" s="116"/>
      <c r="G13" s="353" t="e">
        <f>#REF!</f>
        <v>#REF!</v>
      </c>
      <c r="H13" s="353"/>
      <c r="I13" s="353"/>
    </row>
    <row r="14" spans="1:9" ht="27.75" customHeight="1" x14ac:dyDescent="0.25">
      <c r="A14" s="357" t="s">
        <v>111</v>
      </c>
      <c r="B14" s="360" t="s">
        <v>346</v>
      </c>
      <c r="C14" s="361" t="s">
        <v>188</v>
      </c>
      <c r="D14" s="315" t="e">
        <f>#REF!</f>
        <v>#REF!</v>
      </c>
      <c r="E14" s="316"/>
      <c r="F14" s="353" t="e">
        <f>D14-D15</f>
        <v>#REF!</v>
      </c>
      <c r="G14" s="353"/>
      <c r="H14" s="353"/>
      <c r="I14" s="116" t="s">
        <v>593</v>
      </c>
    </row>
    <row r="15" spans="1:9" ht="27.75" customHeight="1" x14ac:dyDescent="0.25">
      <c r="A15" s="358"/>
      <c r="B15" s="360"/>
      <c r="C15" s="361"/>
      <c r="D15" s="315" t="e">
        <f>#REF!</f>
        <v>#REF!</v>
      </c>
      <c r="E15" s="316"/>
      <c r="F15" s="116"/>
      <c r="G15" s="353" t="e">
        <f>#REF!</f>
        <v>#REF!</v>
      </c>
      <c r="H15" s="353"/>
      <c r="I15" s="353"/>
    </row>
    <row r="16" spans="1:9" ht="27.75" customHeight="1" x14ac:dyDescent="0.25">
      <c r="A16" s="357" t="s">
        <v>112</v>
      </c>
      <c r="B16" s="363" t="s">
        <v>334</v>
      </c>
      <c r="C16" s="361" t="s">
        <v>189</v>
      </c>
      <c r="D16" s="315" t="e">
        <f>#REF!</f>
        <v>#REF!</v>
      </c>
      <c r="E16" s="316"/>
      <c r="F16" s="353" t="e">
        <f>D16-D17</f>
        <v>#REF!</v>
      </c>
      <c r="G16" s="353"/>
      <c r="H16" s="353"/>
      <c r="I16" s="116" t="s">
        <v>593</v>
      </c>
    </row>
    <row r="17" spans="1:9" ht="27.75" customHeight="1" x14ac:dyDescent="0.25">
      <c r="A17" s="358"/>
      <c r="B17" s="363"/>
      <c r="C17" s="361"/>
      <c r="D17" s="315" t="e">
        <f>#REF!</f>
        <v>#REF!</v>
      </c>
      <c r="E17" s="316"/>
      <c r="F17" s="116"/>
      <c r="G17" s="353" t="e">
        <f>#REF!</f>
        <v>#REF!</v>
      </c>
      <c r="H17" s="353"/>
      <c r="I17" s="353"/>
    </row>
    <row r="18" spans="1:9" ht="27.75" customHeight="1" x14ac:dyDescent="0.25">
      <c r="A18" s="357" t="s">
        <v>113</v>
      </c>
      <c r="B18" s="363" t="s">
        <v>347</v>
      </c>
      <c r="C18" s="361" t="s">
        <v>190</v>
      </c>
      <c r="D18" s="315" t="e">
        <f>#REF!</f>
        <v>#REF!</v>
      </c>
      <c r="E18" s="316"/>
      <c r="F18" s="353" t="e">
        <f>D18-D19</f>
        <v>#REF!</v>
      </c>
      <c r="G18" s="353"/>
      <c r="H18" s="353"/>
      <c r="I18" s="116" t="s">
        <v>593</v>
      </c>
    </row>
    <row r="19" spans="1:9" ht="27.75" customHeight="1" x14ac:dyDescent="0.25">
      <c r="A19" s="358"/>
      <c r="B19" s="363"/>
      <c r="C19" s="361"/>
      <c r="D19" s="315" t="e">
        <f>#REF!</f>
        <v>#REF!</v>
      </c>
      <c r="E19" s="316"/>
      <c r="F19" s="116"/>
      <c r="G19" s="353" t="e">
        <f>#REF!</f>
        <v>#REF!</v>
      </c>
      <c r="H19" s="353"/>
      <c r="I19" s="353"/>
    </row>
    <row r="20" spans="1:9" ht="27.75" customHeight="1" x14ac:dyDescent="0.25">
      <c r="A20" s="357" t="s">
        <v>114</v>
      </c>
      <c r="B20" s="360" t="s">
        <v>423</v>
      </c>
      <c r="C20" s="361" t="s">
        <v>191</v>
      </c>
      <c r="D20" s="315" t="e">
        <f>#REF!</f>
        <v>#REF!</v>
      </c>
      <c r="E20" s="316"/>
      <c r="F20" s="353" t="e">
        <f>D20-D21</f>
        <v>#REF!</v>
      </c>
      <c r="G20" s="353"/>
      <c r="H20" s="353"/>
      <c r="I20" s="116" t="s">
        <v>593</v>
      </c>
    </row>
    <row r="21" spans="1:9" ht="27.75" customHeight="1" x14ac:dyDescent="0.25">
      <c r="A21" s="358"/>
      <c r="B21" s="360"/>
      <c r="C21" s="361"/>
      <c r="D21" s="315" t="e">
        <f>#REF!</f>
        <v>#REF!</v>
      </c>
      <c r="E21" s="316"/>
      <c r="F21" s="116"/>
      <c r="G21" s="353" t="e">
        <f>#REF!</f>
        <v>#REF!</v>
      </c>
      <c r="H21" s="353"/>
      <c r="I21" s="353"/>
    </row>
    <row r="22" spans="1:9" ht="27.75" customHeight="1" x14ac:dyDescent="0.25">
      <c r="A22" s="357" t="s">
        <v>115</v>
      </c>
      <c r="B22" s="360" t="s">
        <v>586</v>
      </c>
      <c r="C22" s="361" t="s">
        <v>192</v>
      </c>
      <c r="D22" s="315" t="e">
        <f>#REF!</f>
        <v>#REF!</v>
      </c>
      <c r="E22" s="316"/>
      <c r="F22" s="353" t="e">
        <f>D22-D23</f>
        <v>#REF!</v>
      </c>
      <c r="G22" s="353"/>
      <c r="H22" s="353"/>
      <c r="I22" s="116" t="s">
        <v>593</v>
      </c>
    </row>
    <row r="23" spans="1:9" ht="27.75" customHeight="1" x14ac:dyDescent="0.25">
      <c r="A23" s="358"/>
      <c r="B23" s="360"/>
      <c r="C23" s="361"/>
      <c r="D23" s="315" t="e">
        <f>#REF!</f>
        <v>#REF!</v>
      </c>
      <c r="E23" s="316"/>
      <c r="F23" s="116"/>
      <c r="G23" s="353" t="e">
        <f>#REF!</f>
        <v>#REF!</v>
      </c>
      <c r="H23" s="353"/>
      <c r="I23" s="353"/>
    </row>
    <row r="24" spans="1:9" ht="27.75" customHeight="1" x14ac:dyDescent="0.25">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5">
      <c r="A25" s="370"/>
      <c r="B25" s="290"/>
      <c r="C25" s="362"/>
      <c r="D25" s="293" t="e">
        <f>D27+D29+D31+D36+D38+D40+D42+D44+D46</f>
        <v>#REF!</v>
      </c>
      <c r="E25" s="293"/>
      <c r="F25" s="155" t="s">
        <v>593</v>
      </c>
      <c r="G25" s="293" t="e">
        <f>G27+G29+G31+G36+G38+G40+G42+G44+G46</f>
        <v>#REF!</v>
      </c>
      <c r="H25" s="293"/>
      <c r="I25" s="293"/>
    </row>
    <row r="26" spans="1:9" ht="27.75" customHeight="1" x14ac:dyDescent="0.25">
      <c r="A26" s="381" t="s">
        <v>598</v>
      </c>
      <c r="B26" s="360" t="s">
        <v>348</v>
      </c>
      <c r="C26" s="361" t="s">
        <v>194</v>
      </c>
      <c r="D26" s="353" t="e">
        <f>#REF!</f>
        <v>#REF!</v>
      </c>
      <c r="E26" s="353"/>
      <c r="F26" s="353" t="e">
        <f>D26-D27</f>
        <v>#REF!</v>
      </c>
      <c r="G26" s="353"/>
      <c r="H26" s="353"/>
      <c r="I26" s="116" t="e">
        <f>#REF!</f>
        <v>#REF!</v>
      </c>
    </row>
    <row r="27" spans="1:9" ht="27.75" customHeight="1" x14ac:dyDescent="0.25">
      <c r="A27" s="382"/>
      <c r="B27" s="360"/>
      <c r="C27" s="361"/>
      <c r="D27" s="367" t="e">
        <f>#REF!</f>
        <v>#REF!</v>
      </c>
      <c r="E27" s="368"/>
      <c r="F27" s="116"/>
      <c r="G27" s="353" t="e">
        <f>#REF!</f>
        <v>#REF!</v>
      </c>
      <c r="H27" s="353"/>
      <c r="I27" s="353"/>
    </row>
    <row r="28" spans="1:9" ht="27.75" customHeight="1" x14ac:dyDescent="0.25">
      <c r="A28" s="357" t="s">
        <v>116</v>
      </c>
      <c r="B28" s="360" t="s">
        <v>553</v>
      </c>
      <c r="C28" s="361" t="s">
        <v>195</v>
      </c>
      <c r="D28" s="315" t="e">
        <f>#REF!</f>
        <v>#REF!</v>
      </c>
      <c r="E28" s="316"/>
      <c r="F28" s="353" t="e">
        <f>D28-D29</f>
        <v>#REF!</v>
      </c>
      <c r="G28" s="353"/>
      <c r="H28" s="353"/>
      <c r="I28" s="116" t="s">
        <v>593</v>
      </c>
    </row>
    <row r="29" spans="1:9" ht="27.75" customHeight="1" x14ac:dyDescent="0.25">
      <c r="A29" s="358"/>
      <c r="B29" s="360"/>
      <c r="C29" s="361"/>
      <c r="D29" s="315" t="e">
        <f>#REF!</f>
        <v>#REF!</v>
      </c>
      <c r="E29" s="316"/>
      <c r="F29" s="116"/>
      <c r="G29" s="353" t="e">
        <f>#REF!</f>
        <v>#REF!</v>
      </c>
      <c r="H29" s="353"/>
      <c r="I29" s="353"/>
    </row>
    <row r="30" spans="1:9" ht="27.75" customHeight="1" x14ac:dyDescent="0.25">
      <c r="A30" s="357" t="s">
        <v>117</v>
      </c>
      <c r="B30" s="360" t="s">
        <v>554</v>
      </c>
      <c r="C30" s="361" t="s">
        <v>196</v>
      </c>
      <c r="D30" s="315" t="e">
        <f>#REF!</f>
        <v>#REF!</v>
      </c>
      <c r="E30" s="316"/>
      <c r="F30" s="353" t="e">
        <f>D30-D31</f>
        <v>#REF!</v>
      </c>
      <c r="G30" s="353"/>
      <c r="H30" s="353"/>
      <c r="I30" s="116" t="s">
        <v>593</v>
      </c>
    </row>
    <row r="31" spans="1:9" ht="27.75" customHeight="1" x14ac:dyDescent="0.25">
      <c r="A31" s="358"/>
      <c r="B31" s="360"/>
      <c r="C31" s="361"/>
      <c r="D31" s="315" t="e">
        <f>#REF!</f>
        <v>#REF!</v>
      </c>
      <c r="E31" s="316"/>
      <c r="F31" s="116"/>
      <c r="G31" s="353" t="e">
        <f>#REF!</f>
        <v>#REF!</v>
      </c>
      <c r="H31" s="353"/>
      <c r="I31" s="353"/>
    </row>
    <row r="32" spans="1:9" s="13" customFormat="1" ht="15.15" customHeight="1" x14ac:dyDescent="0.25">
      <c r="A32" s="294" t="s">
        <v>465</v>
      </c>
      <c r="B32" s="297" t="s">
        <v>550</v>
      </c>
      <c r="C32" s="97" t="s">
        <v>451</v>
      </c>
      <c r="D32" s="303" t="s">
        <v>344</v>
      </c>
      <c r="E32" s="303"/>
      <c r="F32" s="303"/>
      <c r="G32" s="303"/>
      <c r="H32" s="299" t="s">
        <v>452</v>
      </c>
      <c r="I32" s="301"/>
    </row>
    <row r="33" spans="1:9" ht="15.15" customHeight="1" x14ac:dyDescent="0.25">
      <c r="A33" s="295"/>
      <c r="B33" s="298"/>
      <c r="C33" s="100" t="s">
        <v>457</v>
      </c>
      <c r="D33" s="98">
        <v>1</v>
      </c>
      <c r="E33" s="98" t="s">
        <v>538</v>
      </c>
      <c r="F33" s="303" t="s">
        <v>539</v>
      </c>
      <c r="G33" s="303"/>
      <c r="H33" s="354" t="s">
        <v>444</v>
      </c>
      <c r="I33" s="355"/>
    </row>
    <row r="34" spans="1:9" ht="15.15" customHeight="1" x14ac:dyDescent="0.25">
      <c r="A34" s="296" t="s">
        <v>453</v>
      </c>
      <c r="B34" s="99" t="s">
        <v>454</v>
      </c>
      <c r="C34" s="102" t="s">
        <v>455</v>
      </c>
      <c r="D34" s="142"/>
      <c r="E34" s="98" t="s">
        <v>540</v>
      </c>
      <c r="F34" s="303"/>
      <c r="G34" s="303"/>
      <c r="H34" s="354" t="s">
        <v>541</v>
      </c>
      <c r="I34" s="355"/>
    </row>
    <row r="35" spans="1:9" ht="27.75" customHeight="1" x14ac:dyDescent="0.25">
      <c r="A35" s="357" t="s">
        <v>118</v>
      </c>
      <c r="B35" s="363" t="s">
        <v>349</v>
      </c>
      <c r="C35" s="361" t="s">
        <v>197</v>
      </c>
      <c r="D35" s="315" t="e">
        <f>#REF!</f>
        <v>#REF!</v>
      </c>
      <c r="E35" s="316"/>
      <c r="F35" s="353" t="e">
        <f>D35-D36</f>
        <v>#REF!</v>
      </c>
      <c r="G35" s="353"/>
      <c r="H35" s="353"/>
      <c r="I35" s="116" t="s">
        <v>593</v>
      </c>
    </row>
    <row r="36" spans="1:9" ht="27.75" customHeight="1" x14ac:dyDescent="0.25">
      <c r="A36" s="358"/>
      <c r="B36" s="363"/>
      <c r="C36" s="361"/>
      <c r="D36" s="315" t="e">
        <f>#REF!</f>
        <v>#REF!</v>
      </c>
      <c r="E36" s="316"/>
      <c r="F36" s="116"/>
      <c r="G36" s="353" t="e">
        <f>#REF!</f>
        <v>#REF!</v>
      </c>
      <c r="H36" s="353"/>
      <c r="I36" s="353"/>
    </row>
    <row r="37" spans="1:9" ht="27.75" customHeight="1" x14ac:dyDescent="0.25">
      <c r="A37" s="357" t="s">
        <v>119</v>
      </c>
      <c r="B37" s="360" t="s">
        <v>350</v>
      </c>
      <c r="C37" s="361" t="s">
        <v>198</v>
      </c>
      <c r="D37" s="315" t="e">
        <f>#REF!</f>
        <v>#REF!</v>
      </c>
      <c r="E37" s="316"/>
      <c r="F37" s="353" t="e">
        <f>D37-D38</f>
        <v>#REF!</v>
      </c>
      <c r="G37" s="353"/>
      <c r="H37" s="353"/>
      <c r="I37" s="116" t="s">
        <v>593</v>
      </c>
    </row>
    <row r="38" spans="1:9" ht="27.75" customHeight="1" x14ac:dyDescent="0.25">
      <c r="A38" s="358"/>
      <c r="B38" s="360"/>
      <c r="C38" s="361"/>
      <c r="D38" s="315" t="e">
        <f>#REF!</f>
        <v>#REF!</v>
      </c>
      <c r="E38" s="316"/>
      <c r="F38" s="116"/>
      <c r="G38" s="353" t="e">
        <f>#REF!</f>
        <v>#REF!</v>
      </c>
      <c r="H38" s="353"/>
      <c r="I38" s="353"/>
    </row>
    <row r="39" spans="1:9" ht="27.75" customHeight="1" x14ac:dyDescent="0.25">
      <c r="A39" s="357" t="s">
        <v>120</v>
      </c>
      <c r="B39" s="360" t="s">
        <v>351</v>
      </c>
      <c r="C39" s="361" t="s">
        <v>199</v>
      </c>
      <c r="D39" s="315" t="e">
        <f>#REF!</f>
        <v>#REF!</v>
      </c>
      <c r="E39" s="316"/>
      <c r="F39" s="353" t="e">
        <f>D39-D40</f>
        <v>#REF!</v>
      </c>
      <c r="G39" s="353"/>
      <c r="H39" s="353"/>
      <c r="I39" s="116" t="s">
        <v>593</v>
      </c>
    </row>
    <row r="40" spans="1:9" ht="27.75" customHeight="1" x14ac:dyDescent="0.25">
      <c r="A40" s="358"/>
      <c r="B40" s="360"/>
      <c r="C40" s="361"/>
      <c r="D40" s="315" t="e">
        <f>#REF!</f>
        <v>#REF!</v>
      </c>
      <c r="E40" s="316"/>
      <c r="F40" s="116"/>
      <c r="G40" s="353" t="e">
        <f>#REF!</f>
        <v>#REF!</v>
      </c>
      <c r="H40" s="353"/>
      <c r="I40" s="353"/>
    </row>
    <row r="41" spans="1:9" ht="27.75" customHeight="1" x14ac:dyDescent="0.25">
      <c r="A41" s="357" t="s">
        <v>121</v>
      </c>
      <c r="B41" s="360" t="s">
        <v>419</v>
      </c>
      <c r="C41" s="361" t="s">
        <v>200</v>
      </c>
      <c r="D41" s="315" t="e">
        <f>#REF!</f>
        <v>#REF!</v>
      </c>
      <c r="E41" s="316"/>
      <c r="F41" s="353" t="e">
        <f>D41-D42</f>
        <v>#REF!</v>
      </c>
      <c r="G41" s="353"/>
      <c r="H41" s="353"/>
      <c r="I41" s="116" t="s">
        <v>593</v>
      </c>
    </row>
    <row r="42" spans="1:9" ht="27.75" customHeight="1" x14ac:dyDescent="0.25">
      <c r="A42" s="358"/>
      <c r="B42" s="360"/>
      <c r="C42" s="361"/>
      <c r="D42" s="315" t="e">
        <f>#REF!</f>
        <v>#REF!</v>
      </c>
      <c r="E42" s="316"/>
      <c r="F42" s="116"/>
      <c r="G42" s="353" t="e">
        <f>#REF!</f>
        <v>#REF!</v>
      </c>
      <c r="H42" s="353"/>
      <c r="I42" s="353"/>
    </row>
    <row r="43" spans="1:9" ht="27.75" customHeight="1" x14ac:dyDescent="0.25">
      <c r="A43" s="357" t="s">
        <v>122</v>
      </c>
      <c r="B43" s="360" t="s">
        <v>352</v>
      </c>
      <c r="C43" s="361" t="s">
        <v>201</v>
      </c>
      <c r="D43" s="315" t="e">
        <f>#REF!</f>
        <v>#REF!</v>
      </c>
      <c r="E43" s="316"/>
      <c r="F43" s="353" t="e">
        <f>D43-D44</f>
        <v>#REF!</v>
      </c>
      <c r="G43" s="353"/>
      <c r="H43" s="353"/>
      <c r="I43" s="116" t="s">
        <v>593</v>
      </c>
    </row>
    <row r="44" spans="1:9" ht="27.75" customHeight="1" x14ac:dyDescent="0.25">
      <c r="A44" s="358"/>
      <c r="B44" s="360"/>
      <c r="C44" s="361"/>
      <c r="D44" s="315" t="e">
        <f>#REF!</f>
        <v>#REF!</v>
      </c>
      <c r="E44" s="316"/>
      <c r="F44" s="116"/>
      <c r="G44" s="353" t="e">
        <f>#REF!</f>
        <v>#REF!</v>
      </c>
      <c r="H44" s="353"/>
      <c r="I44" s="353"/>
    </row>
    <row r="45" spans="1:9" ht="27.75" customHeight="1" x14ac:dyDescent="0.25">
      <c r="A45" s="357" t="s">
        <v>456</v>
      </c>
      <c r="B45" s="360" t="s">
        <v>555</v>
      </c>
      <c r="C45" s="361" t="s">
        <v>202</v>
      </c>
      <c r="D45" s="315" t="e">
        <f>#REF!</f>
        <v>#REF!</v>
      </c>
      <c r="E45" s="316"/>
      <c r="F45" s="353" t="e">
        <f>D45-D46</f>
        <v>#REF!</v>
      </c>
      <c r="G45" s="353"/>
      <c r="H45" s="353"/>
      <c r="I45" s="116" t="s">
        <v>593</v>
      </c>
    </row>
    <row r="46" spans="1:9" ht="27.75" customHeight="1" x14ac:dyDescent="0.25">
      <c r="A46" s="358"/>
      <c r="B46" s="360"/>
      <c r="C46" s="361"/>
      <c r="D46" s="315" t="e">
        <f>#REF!</f>
        <v>#REF!</v>
      </c>
      <c r="E46" s="316"/>
      <c r="F46" s="116"/>
      <c r="G46" s="353" t="e">
        <f>#REF!</f>
        <v>#REF!</v>
      </c>
      <c r="H46" s="353"/>
      <c r="I46" s="353"/>
    </row>
    <row r="47" spans="1:9" ht="27.75" customHeight="1" x14ac:dyDescent="0.25">
      <c r="A47" s="379" t="s">
        <v>134</v>
      </c>
      <c r="B47" s="380" t="s">
        <v>507</v>
      </c>
      <c r="C47" s="366" t="s">
        <v>203</v>
      </c>
      <c r="D47" s="293" t="e">
        <f>D49+D51+D53+D55+D57+D59+D61+D66</f>
        <v>#REF!</v>
      </c>
      <c r="E47" s="293"/>
      <c r="F47" s="293" t="e">
        <f>D47-D48</f>
        <v>#REF!</v>
      </c>
      <c r="G47" s="293"/>
      <c r="H47" s="293"/>
      <c r="I47" s="158"/>
    </row>
    <row r="48" spans="1:9" ht="27.75" customHeight="1" x14ac:dyDescent="0.25">
      <c r="A48" s="379"/>
      <c r="B48" s="380"/>
      <c r="C48" s="366"/>
      <c r="D48" s="293" t="e">
        <f>D50+D52+D54+D56+D58+D60+D62+D67</f>
        <v>#REF!</v>
      </c>
      <c r="E48" s="293"/>
      <c r="F48" s="158"/>
      <c r="G48" s="293" t="e">
        <f>G50+G52+G54+G56+G58+G60+G62+G67</f>
        <v>#REF!</v>
      </c>
      <c r="H48" s="293"/>
      <c r="I48" s="293"/>
    </row>
    <row r="49" spans="1:9" ht="27.75" customHeight="1" x14ac:dyDescent="0.25">
      <c r="A49" s="359" t="s">
        <v>599</v>
      </c>
      <c r="B49" s="363" t="s">
        <v>587</v>
      </c>
      <c r="C49" s="365" t="s">
        <v>204</v>
      </c>
      <c r="D49" s="315" t="e">
        <f>#REF!</f>
        <v>#REF!</v>
      </c>
      <c r="E49" s="316"/>
      <c r="F49" s="353" t="e">
        <f>D49-D50</f>
        <v>#REF!</v>
      </c>
      <c r="G49" s="353"/>
      <c r="H49" s="353"/>
      <c r="I49" s="116" t="s">
        <v>593</v>
      </c>
    </row>
    <row r="50" spans="1:9" ht="27.75" customHeight="1" x14ac:dyDescent="0.25">
      <c r="A50" s="359"/>
      <c r="B50" s="363"/>
      <c r="C50" s="365"/>
      <c r="D50" s="315" t="e">
        <f>#REF!</f>
        <v>#REF!</v>
      </c>
      <c r="E50" s="316"/>
      <c r="F50" s="116"/>
      <c r="G50" s="353" t="e">
        <f>#REF!</f>
        <v>#REF!</v>
      </c>
      <c r="H50" s="353"/>
      <c r="I50" s="353"/>
    </row>
    <row r="51" spans="1:9" ht="27.75" customHeight="1" x14ac:dyDescent="0.25">
      <c r="A51" s="357" t="s">
        <v>116</v>
      </c>
      <c r="B51" s="360" t="s">
        <v>353</v>
      </c>
      <c r="C51" s="361" t="s">
        <v>205</v>
      </c>
      <c r="D51" s="315" t="e">
        <f>#REF!</f>
        <v>#REF!</v>
      </c>
      <c r="E51" s="316"/>
      <c r="F51" s="353" t="e">
        <f>D51-D52</f>
        <v>#REF!</v>
      </c>
      <c r="G51" s="353"/>
      <c r="H51" s="353"/>
      <c r="I51" s="116" t="s">
        <v>593</v>
      </c>
    </row>
    <row r="52" spans="1:9" ht="27.75" customHeight="1" x14ac:dyDescent="0.25">
      <c r="A52" s="358"/>
      <c r="B52" s="360"/>
      <c r="C52" s="361"/>
      <c r="D52" s="315" t="e">
        <f>#REF!</f>
        <v>#REF!</v>
      </c>
      <c r="E52" s="316"/>
      <c r="F52" s="116"/>
      <c r="G52" s="353" t="e">
        <f>#REF!</f>
        <v>#REF!</v>
      </c>
      <c r="H52" s="353"/>
      <c r="I52" s="353"/>
    </row>
    <row r="53" spans="1:9" ht="27.75" customHeight="1" x14ac:dyDescent="0.25">
      <c r="A53" s="357" t="s">
        <v>117</v>
      </c>
      <c r="B53" s="360" t="s">
        <v>354</v>
      </c>
      <c r="C53" s="361" t="s">
        <v>206</v>
      </c>
      <c r="D53" s="315" t="e">
        <f>#REF!</f>
        <v>#REF!</v>
      </c>
      <c r="E53" s="316"/>
      <c r="F53" s="353" t="e">
        <f>D53-D54</f>
        <v>#REF!</v>
      </c>
      <c r="G53" s="353"/>
      <c r="H53" s="353"/>
      <c r="I53" s="116" t="s">
        <v>593</v>
      </c>
    </row>
    <row r="54" spans="1:9" ht="27.75" customHeight="1" x14ac:dyDescent="0.25">
      <c r="A54" s="358"/>
      <c r="B54" s="360"/>
      <c r="C54" s="361"/>
      <c r="D54" s="315" t="e">
        <f>#REF!</f>
        <v>#REF!</v>
      </c>
      <c r="E54" s="316"/>
      <c r="F54" s="116"/>
      <c r="G54" s="353" t="e">
        <f>#REF!</f>
        <v>#REF!</v>
      </c>
      <c r="H54" s="353"/>
      <c r="I54" s="353"/>
    </row>
    <row r="55" spans="1:9" ht="27.75" customHeight="1" x14ac:dyDescent="0.25">
      <c r="A55" s="357" t="s">
        <v>118</v>
      </c>
      <c r="B55" s="360" t="s">
        <v>355</v>
      </c>
      <c r="C55" s="361" t="s">
        <v>207</v>
      </c>
      <c r="D55" s="315" t="e">
        <f>#REF!</f>
        <v>#REF!</v>
      </c>
      <c r="E55" s="316"/>
      <c r="F55" s="353" t="e">
        <f>D55-D56</f>
        <v>#REF!</v>
      </c>
      <c r="G55" s="353"/>
      <c r="H55" s="353"/>
      <c r="I55" s="116" t="s">
        <v>593</v>
      </c>
    </row>
    <row r="56" spans="1:9" ht="27.75" customHeight="1" x14ac:dyDescent="0.25">
      <c r="A56" s="358"/>
      <c r="B56" s="360"/>
      <c r="C56" s="361"/>
      <c r="D56" s="315" t="e">
        <f>#REF!</f>
        <v>#REF!</v>
      </c>
      <c r="E56" s="316"/>
      <c r="F56" s="116"/>
      <c r="G56" s="353" t="e">
        <f>#REF!</f>
        <v>#REF!</v>
      </c>
      <c r="H56" s="353"/>
      <c r="I56" s="353"/>
    </row>
    <row r="57" spans="1:9" ht="27.75" customHeight="1" x14ac:dyDescent="0.25">
      <c r="A57" s="357" t="s">
        <v>119</v>
      </c>
      <c r="B57" s="360" t="s">
        <v>588</v>
      </c>
      <c r="C57" s="361" t="s">
        <v>208</v>
      </c>
      <c r="D57" s="315" t="e">
        <f>#REF!</f>
        <v>#REF!</v>
      </c>
      <c r="E57" s="316"/>
      <c r="F57" s="353" t="e">
        <f>D57-D58</f>
        <v>#REF!</v>
      </c>
      <c r="G57" s="353"/>
      <c r="H57" s="353"/>
      <c r="I57" s="116" t="s">
        <v>593</v>
      </c>
    </row>
    <row r="58" spans="1:9" s="13" customFormat="1" ht="27.75" customHeight="1" x14ac:dyDescent="0.25">
      <c r="A58" s="358"/>
      <c r="B58" s="360"/>
      <c r="C58" s="361"/>
      <c r="D58" s="315" t="e">
        <f>#REF!</f>
        <v>#REF!</v>
      </c>
      <c r="E58" s="316"/>
      <c r="F58" s="116"/>
      <c r="G58" s="353" t="e">
        <f>#REF!</f>
        <v>#REF!</v>
      </c>
      <c r="H58" s="353"/>
      <c r="I58" s="353"/>
    </row>
    <row r="59" spans="1:9" s="13" customFormat="1" ht="27.75" customHeight="1" x14ac:dyDescent="0.25">
      <c r="A59" s="357" t="s">
        <v>323</v>
      </c>
      <c r="B59" s="360" t="s">
        <v>589</v>
      </c>
      <c r="C59" s="361" t="s">
        <v>209</v>
      </c>
      <c r="D59" s="315" t="e">
        <f>#REF!</f>
        <v>#REF!</v>
      </c>
      <c r="E59" s="316"/>
      <c r="F59" s="353" t="e">
        <f>D59-D60</f>
        <v>#REF!</v>
      </c>
      <c r="G59" s="353"/>
      <c r="H59" s="353"/>
      <c r="I59" s="116" t="s">
        <v>593</v>
      </c>
    </row>
    <row r="60" spans="1:9" s="13" customFormat="1" ht="27.75" customHeight="1" x14ac:dyDescent="0.25">
      <c r="A60" s="358"/>
      <c r="B60" s="360"/>
      <c r="C60" s="361"/>
      <c r="D60" s="315" t="e">
        <f>#REF!</f>
        <v>#REF!</v>
      </c>
      <c r="E60" s="316"/>
      <c r="F60" s="116"/>
      <c r="G60" s="353" t="e">
        <f>#REF!</f>
        <v>#REF!</v>
      </c>
      <c r="H60" s="353"/>
      <c r="I60" s="353"/>
    </row>
    <row r="61" spans="1:9" s="13" customFormat="1" ht="27.75" customHeight="1" x14ac:dyDescent="0.25">
      <c r="A61" s="357" t="s">
        <v>325</v>
      </c>
      <c r="B61" s="360" t="s">
        <v>420</v>
      </c>
      <c r="C61" s="361" t="s">
        <v>210</v>
      </c>
      <c r="D61" s="315" t="e">
        <f>#REF!</f>
        <v>#REF!</v>
      </c>
      <c r="E61" s="316"/>
      <c r="F61" s="353" t="e">
        <f>D61-D62</f>
        <v>#REF!</v>
      </c>
      <c r="G61" s="353"/>
      <c r="H61" s="353"/>
      <c r="I61" s="116" t="s">
        <v>593</v>
      </c>
    </row>
    <row r="62" spans="1:9" s="13" customFormat="1" ht="27.75" customHeight="1" x14ac:dyDescent="0.25">
      <c r="A62" s="358"/>
      <c r="B62" s="360"/>
      <c r="C62" s="361"/>
      <c r="D62" s="315" t="e">
        <f>#REF!</f>
        <v>#REF!</v>
      </c>
      <c r="E62" s="316"/>
      <c r="F62" s="116"/>
      <c r="G62" s="353" t="e">
        <f>#REF!</f>
        <v>#REF!</v>
      </c>
      <c r="H62" s="353"/>
      <c r="I62" s="353"/>
    </row>
    <row r="63" spans="1:9" s="13" customFormat="1" ht="15.15" customHeight="1" x14ac:dyDescent="0.25">
      <c r="A63" s="294" t="s">
        <v>465</v>
      </c>
      <c r="B63" s="297" t="s">
        <v>550</v>
      </c>
      <c r="C63" s="97" t="s">
        <v>451</v>
      </c>
      <c r="D63" s="303" t="s">
        <v>344</v>
      </c>
      <c r="E63" s="303"/>
      <c r="F63" s="303"/>
      <c r="G63" s="303"/>
      <c r="H63" s="299" t="s">
        <v>452</v>
      </c>
      <c r="I63" s="301"/>
    </row>
    <row r="64" spans="1:9" ht="15.15" customHeight="1" x14ac:dyDescent="0.25">
      <c r="A64" s="295"/>
      <c r="B64" s="298"/>
      <c r="C64" s="100" t="s">
        <v>457</v>
      </c>
      <c r="D64" s="98">
        <v>1</v>
      </c>
      <c r="E64" s="98" t="s">
        <v>538</v>
      </c>
      <c r="F64" s="303" t="s">
        <v>539</v>
      </c>
      <c r="G64" s="303"/>
      <c r="H64" s="354" t="s">
        <v>444</v>
      </c>
      <c r="I64" s="355"/>
    </row>
    <row r="65" spans="1:9" ht="15.15" customHeight="1" x14ac:dyDescent="0.25">
      <c r="A65" s="296" t="s">
        <v>453</v>
      </c>
      <c r="B65" s="99" t="s">
        <v>454</v>
      </c>
      <c r="C65" s="102" t="s">
        <v>455</v>
      </c>
      <c r="D65" s="142"/>
      <c r="E65" s="98" t="s">
        <v>540</v>
      </c>
      <c r="F65" s="303"/>
      <c r="G65" s="303"/>
      <c r="H65" s="354" t="s">
        <v>541</v>
      </c>
      <c r="I65" s="355"/>
    </row>
    <row r="66" spans="1:9" ht="28.5" customHeight="1" x14ac:dyDescent="0.25">
      <c r="A66" s="357" t="s">
        <v>326</v>
      </c>
      <c r="B66" s="363" t="s">
        <v>356</v>
      </c>
      <c r="C66" s="361" t="s">
        <v>211</v>
      </c>
      <c r="D66" s="315" t="e">
        <f>#REF!</f>
        <v>#REF!</v>
      </c>
      <c r="E66" s="316"/>
      <c r="F66" s="353" t="e">
        <f>D66-D67</f>
        <v>#REF!</v>
      </c>
      <c r="G66" s="353"/>
      <c r="H66" s="353"/>
      <c r="I66" s="116" t="s">
        <v>593</v>
      </c>
    </row>
    <row r="67" spans="1:9" ht="28.5" customHeight="1" x14ac:dyDescent="0.25">
      <c r="A67" s="358"/>
      <c r="B67" s="363"/>
      <c r="C67" s="361"/>
      <c r="D67" s="315" t="e">
        <f>#REF!</f>
        <v>#REF!</v>
      </c>
      <c r="E67" s="316"/>
      <c r="F67" s="116"/>
      <c r="G67" s="353" t="e">
        <f>#REF!</f>
        <v>#REF!</v>
      </c>
      <c r="H67" s="353"/>
      <c r="I67" s="353"/>
    </row>
    <row r="68" spans="1:9" ht="28.5" customHeight="1" x14ac:dyDescent="0.25">
      <c r="A68" s="378" t="s">
        <v>108</v>
      </c>
      <c r="B68" s="290" t="s">
        <v>501</v>
      </c>
      <c r="C68" s="366" t="s">
        <v>212</v>
      </c>
      <c r="D68" s="293" t="e">
        <f>D70+D84+D103+D121</f>
        <v>#REF!</v>
      </c>
      <c r="E68" s="293"/>
      <c r="F68" s="293" t="e">
        <f>D68-D69</f>
        <v>#REF!</v>
      </c>
      <c r="G68" s="293"/>
      <c r="H68" s="293"/>
      <c r="I68" s="155"/>
    </row>
    <row r="69" spans="1:9" ht="28.5" customHeight="1" x14ac:dyDescent="0.25">
      <c r="A69" s="378"/>
      <c r="B69" s="290"/>
      <c r="C69" s="366"/>
      <c r="D69" s="293" t="e">
        <f>D71+D85+D104+D122</f>
        <v>#REF!</v>
      </c>
      <c r="E69" s="293"/>
      <c r="F69" s="155"/>
      <c r="G69" s="293" t="e">
        <f>G71+G85+G104+G122</f>
        <v>#REF!</v>
      </c>
      <c r="H69" s="293"/>
      <c r="I69" s="293"/>
    </row>
    <row r="70" spans="1:9" ht="28.5" customHeight="1" x14ac:dyDescent="0.25">
      <c r="A70" s="378" t="s">
        <v>109</v>
      </c>
      <c r="B70" s="290" t="s">
        <v>502</v>
      </c>
      <c r="C70" s="366" t="s">
        <v>213</v>
      </c>
      <c r="D70" s="293" t="e">
        <f>D72+D74+D76+D78+D80+D82</f>
        <v>#REF!</v>
      </c>
      <c r="E70" s="293"/>
      <c r="F70" s="293" t="e">
        <f>D70-D71</f>
        <v>#REF!</v>
      </c>
      <c r="G70" s="293"/>
      <c r="H70" s="293"/>
      <c r="I70" s="158"/>
    </row>
    <row r="71" spans="1:9" ht="28.5" customHeight="1" x14ac:dyDescent="0.25">
      <c r="A71" s="378"/>
      <c r="B71" s="290"/>
      <c r="C71" s="366"/>
      <c r="D71" s="293" t="e">
        <f>D73+D75+D77+D79+D81+D83</f>
        <v>#REF!</v>
      </c>
      <c r="E71" s="293"/>
      <c r="F71" s="158"/>
      <c r="G71" s="293" t="e">
        <f>G73+G75+G77+G79+G81+G83</f>
        <v>#REF!</v>
      </c>
      <c r="H71" s="293"/>
      <c r="I71" s="293"/>
    </row>
    <row r="72" spans="1:9" ht="28.5" customHeight="1" x14ac:dyDescent="0.25">
      <c r="A72" s="359" t="s">
        <v>80</v>
      </c>
      <c r="B72" s="312" t="s">
        <v>590</v>
      </c>
      <c r="C72" s="365" t="s">
        <v>214</v>
      </c>
      <c r="D72" s="315" t="e">
        <f>#REF!</f>
        <v>#REF!</v>
      </c>
      <c r="E72" s="316"/>
      <c r="F72" s="353" t="e">
        <f>D72-D73</f>
        <v>#REF!</v>
      </c>
      <c r="G72" s="353"/>
      <c r="H72" s="353"/>
      <c r="I72" s="116" t="s">
        <v>593</v>
      </c>
    </row>
    <row r="73" spans="1:9" ht="28.5" customHeight="1" x14ac:dyDescent="0.25">
      <c r="A73" s="359"/>
      <c r="B73" s="312"/>
      <c r="C73" s="365"/>
      <c r="D73" s="315" t="e">
        <f>#REF!</f>
        <v>#REF!</v>
      </c>
      <c r="E73" s="316"/>
      <c r="F73" s="116"/>
      <c r="G73" s="353" t="e">
        <f>#REF!</f>
        <v>#REF!</v>
      </c>
      <c r="H73" s="353"/>
      <c r="I73" s="353"/>
    </row>
    <row r="74" spans="1:9" ht="28.5" customHeight="1" x14ac:dyDescent="0.25">
      <c r="A74" s="357" t="s">
        <v>110</v>
      </c>
      <c r="B74" s="312" t="s">
        <v>357</v>
      </c>
      <c r="C74" s="361" t="s">
        <v>215</v>
      </c>
      <c r="D74" s="315" t="e">
        <f>#REF!</f>
        <v>#REF!</v>
      </c>
      <c r="E74" s="316"/>
      <c r="F74" s="353" t="e">
        <f>D74-D75</f>
        <v>#REF!</v>
      </c>
      <c r="G74" s="353"/>
      <c r="H74" s="353"/>
      <c r="I74" s="116" t="s">
        <v>593</v>
      </c>
    </row>
    <row r="75" spans="1:9" ht="28.5" customHeight="1" x14ac:dyDescent="0.25">
      <c r="A75" s="358"/>
      <c r="B75" s="312"/>
      <c r="C75" s="361"/>
      <c r="D75" s="315" t="e">
        <f>#REF!</f>
        <v>#REF!</v>
      </c>
      <c r="E75" s="316"/>
      <c r="F75" s="116"/>
      <c r="G75" s="353" t="e">
        <f>#REF!</f>
        <v>#REF!</v>
      </c>
      <c r="H75" s="353"/>
      <c r="I75" s="353"/>
    </row>
    <row r="76" spans="1:9" ht="28.5" customHeight="1" x14ac:dyDescent="0.25">
      <c r="A76" s="357" t="s">
        <v>324</v>
      </c>
      <c r="B76" s="363" t="s">
        <v>358</v>
      </c>
      <c r="C76" s="361" t="s">
        <v>216</v>
      </c>
      <c r="D76" s="315" t="e">
        <f>#REF!</f>
        <v>#REF!</v>
      </c>
      <c r="E76" s="316"/>
      <c r="F76" s="353" t="e">
        <f>D76-D77</f>
        <v>#REF!</v>
      </c>
      <c r="G76" s="353"/>
      <c r="H76" s="353"/>
      <c r="I76" s="116" t="s">
        <v>593</v>
      </c>
    </row>
    <row r="77" spans="1:9" ht="28.5" customHeight="1" x14ac:dyDescent="0.25">
      <c r="A77" s="358"/>
      <c r="B77" s="363"/>
      <c r="C77" s="361"/>
      <c r="D77" s="315" t="e">
        <f>#REF!</f>
        <v>#REF!</v>
      </c>
      <c r="E77" s="316"/>
      <c r="F77" s="116"/>
      <c r="G77" s="353" t="e">
        <f>#REF!</f>
        <v>#REF!</v>
      </c>
      <c r="H77" s="353"/>
      <c r="I77" s="353"/>
    </row>
    <row r="78" spans="1:9" ht="28.5" customHeight="1" x14ac:dyDescent="0.25">
      <c r="A78" s="357" t="s">
        <v>330</v>
      </c>
      <c r="B78" s="363" t="s">
        <v>359</v>
      </c>
      <c r="C78" s="361" t="s">
        <v>217</v>
      </c>
      <c r="D78" s="315" t="e">
        <f>#REF!</f>
        <v>#REF!</v>
      </c>
      <c r="E78" s="316"/>
      <c r="F78" s="353" t="e">
        <f>D78-D79</f>
        <v>#REF!</v>
      </c>
      <c r="G78" s="353"/>
      <c r="H78" s="353"/>
      <c r="I78" s="116" t="s">
        <v>593</v>
      </c>
    </row>
    <row r="79" spans="1:9" ht="28.5" customHeight="1" x14ac:dyDescent="0.25">
      <c r="A79" s="358"/>
      <c r="B79" s="363"/>
      <c r="C79" s="361"/>
      <c r="D79" s="315" t="e">
        <f>#REF!</f>
        <v>#REF!</v>
      </c>
      <c r="E79" s="316"/>
      <c r="F79" s="116"/>
      <c r="G79" s="353" t="e">
        <f>#REF!</f>
        <v>#REF!</v>
      </c>
      <c r="H79" s="353"/>
      <c r="I79" s="353"/>
    </row>
    <row r="80" spans="1:9" ht="28.5" customHeight="1" x14ac:dyDescent="0.25">
      <c r="A80" s="357" t="s">
        <v>331</v>
      </c>
      <c r="B80" s="312" t="s">
        <v>505</v>
      </c>
      <c r="C80" s="361" t="s">
        <v>218</v>
      </c>
      <c r="D80" s="315" t="e">
        <f>#REF!</f>
        <v>#REF!</v>
      </c>
      <c r="E80" s="316"/>
      <c r="F80" s="353" t="e">
        <f>D80-D81</f>
        <v>#REF!</v>
      </c>
      <c r="G80" s="353"/>
      <c r="H80" s="353"/>
      <c r="I80" s="116" t="s">
        <v>593</v>
      </c>
    </row>
    <row r="81" spans="1:9" ht="28.5" customHeight="1" x14ac:dyDescent="0.25">
      <c r="A81" s="358"/>
      <c r="B81" s="312"/>
      <c r="C81" s="361"/>
      <c r="D81" s="315" t="e">
        <f>#REF!</f>
        <v>#REF!</v>
      </c>
      <c r="E81" s="316"/>
      <c r="F81" s="116"/>
      <c r="G81" s="353" t="e">
        <f>#REF!</f>
        <v>#REF!</v>
      </c>
      <c r="H81" s="353"/>
      <c r="I81" s="353"/>
    </row>
    <row r="82" spans="1:9" ht="28.5" customHeight="1" x14ac:dyDescent="0.25">
      <c r="A82" s="357" t="s">
        <v>323</v>
      </c>
      <c r="B82" s="312" t="s">
        <v>591</v>
      </c>
      <c r="C82" s="361" t="s">
        <v>219</v>
      </c>
      <c r="D82" s="315" t="e">
        <f>#REF!</f>
        <v>#REF!</v>
      </c>
      <c r="E82" s="316"/>
      <c r="F82" s="353" t="e">
        <f>D82-D83</f>
        <v>#REF!</v>
      </c>
      <c r="G82" s="353"/>
      <c r="H82" s="353"/>
      <c r="I82" s="116" t="s">
        <v>593</v>
      </c>
    </row>
    <row r="83" spans="1:9" ht="28.5" customHeight="1" x14ac:dyDescent="0.25">
      <c r="A83" s="358"/>
      <c r="B83" s="312"/>
      <c r="C83" s="361"/>
      <c r="D83" s="315" t="e">
        <f>#REF!</f>
        <v>#REF!</v>
      </c>
      <c r="E83" s="316"/>
      <c r="F83" s="116"/>
      <c r="G83" s="353" t="e">
        <f>#REF!</f>
        <v>#REF!</v>
      </c>
      <c r="H83" s="353"/>
      <c r="I83" s="353"/>
    </row>
    <row r="84" spans="1:9" ht="28.5" customHeight="1" x14ac:dyDescent="0.25">
      <c r="A84" s="356" t="s">
        <v>140</v>
      </c>
      <c r="B84" s="290" t="s">
        <v>500</v>
      </c>
      <c r="C84" s="366" t="s">
        <v>220</v>
      </c>
      <c r="D84" s="293" t="e">
        <f>D86+D88+D90+D92+D97+D99+D101</f>
        <v>#REF!</v>
      </c>
      <c r="E84" s="293"/>
      <c r="F84" s="293" t="e">
        <f>D84-D85</f>
        <v>#REF!</v>
      </c>
      <c r="G84" s="293"/>
      <c r="H84" s="293"/>
      <c r="I84" s="158"/>
    </row>
    <row r="85" spans="1:9" ht="28.5" customHeight="1" x14ac:dyDescent="0.25">
      <c r="A85" s="356"/>
      <c r="B85" s="290"/>
      <c r="C85" s="366"/>
      <c r="D85" s="293" t="e">
        <f>D87+D89+D91+D93+D98+D100+D102</f>
        <v>#REF!</v>
      </c>
      <c r="E85" s="293"/>
      <c r="F85" s="158"/>
      <c r="G85" s="293" t="e">
        <f>G87+G89+G91+G93+G98+G100+G102</f>
        <v>#REF!</v>
      </c>
      <c r="H85" s="293"/>
      <c r="I85" s="293"/>
    </row>
    <row r="86" spans="1:9" ht="28.5" customHeight="1" x14ac:dyDescent="0.25">
      <c r="A86" s="359" t="s">
        <v>141</v>
      </c>
      <c r="B86" s="312" t="s">
        <v>592</v>
      </c>
      <c r="C86" s="365" t="s">
        <v>221</v>
      </c>
      <c r="D86" s="315" t="e">
        <f>#REF!</f>
        <v>#REF!</v>
      </c>
      <c r="E86" s="316"/>
      <c r="F86" s="353" t="e">
        <f>D86-D87</f>
        <v>#REF!</v>
      </c>
      <c r="G86" s="353"/>
      <c r="H86" s="353"/>
      <c r="I86" s="116" t="s">
        <v>593</v>
      </c>
    </row>
    <row r="87" spans="1:9" ht="28.5" customHeight="1" x14ac:dyDescent="0.25">
      <c r="A87" s="359"/>
      <c r="B87" s="312"/>
      <c r="C87" s="365"/>
      <c r="D87" s="315" t="e">
        <f>#REF!</f>
        <v>#REF!</v>
      </c>
      <c r="E87" s="316"/>
      <c r="F87" s="116"/>
      <c r="G87" s="353" t="e">
        <f>#REF!</f>
        <v>#REF!</v>
      </c>
      <c r="H87" s="353"/>
      <c r="I87" s="353"/>
    </row>
    <row r="88" spans="1:9" ht="28.5" customHeight="1" x14ac:dyDescent="0.25">
      <c r="A88" s="357" t="s">
        <v>310</v>
      </c>
      <c r="B88" s="312" t="s">
        <v>471</v>
      </c>
      <c r="C88" s="365" t="s">
        <v>222</v>
      </c>
      <c r="D88" s="315" t="e">
        <f>#REF!</f>
        <v>#REF!</v>
      </c>
      <c r="E88" s="316"/>
      <c r="F88" s="353" t="e">
        <f>D88-D89</f>
        <v>#REF!</v>
      </c>
      <c r="G88" s="353"/>
      <c r="H88" s="353"/>
      <c r="I88" s="116" t="s">
        <v>593</v>
      </c>
    </row>
    <row r="89" spans="1:9" s="13" customFormat="1" ht="28.5" customHeight="1" x14ac:dyDescent="0.25">
      <c r="A89" s="358"/>
      <c r="B89" s="312"/>
      <c r="C89" s="365"/>
      <c r="D89" s="315" t="e">
        <f>#REF!</f>
        <v>#REF!</v>
      </c>
      <c r="E89" s="316"/>
      <c r="F89" s="116"/>
      <c r="G89" s="353" t="e">
        <f>#REF!</f>
        <v>#REF!</v>
      </c>
      <c r="H89" s="353"/>
      <c r="I89" s="353"/>
    </row>
    <row r="90" spans="1:9" s="13" customFormat="1" ht="28.5" customHeight="1" x14ac:dyDescent="0.25">
      <c r="A90" s="357" t="s">
        <v>309</v>
      </c>
      <c r="B90" s="312" t="s">
        <v>542</v>
      </c>
      <c r="C90" s="361" t="s">
        <v>223</v>
      </c>
      <c r="D90" s="315" t="e">
        <f>#REF!</f>
        <v>#REF!</v>
      </c>
      <c r="E90" s="316"/>
      <c r="F90" s="353" t="e">
        <f>D90-D91</f>
        <v>#REF!</v>
      </c>
      <c r="G90" s="353"/>
      <c r="H90" s="353"/>
      <c r="I90" s="116" t="s">
        <v>593</v>
      </c>
    </row>
    <row r="91" spans="1:9" s="13" customFormat="1" ht="28.5" customHeight="1" x14ac:dyDescent="0.25">
      <c r="A91" s="358"/>
      <c r="B91" s="312"/>
      <c r="C91" s="361"/>
      <c r="D91" s="315" t="e">
        <f>#REF!</f>
        <v>#REF!</v>
      </c>
      <c r="E91" s="316"/>
      <c r="F91" s="116"/>
      <c r="G91" s="353" t="e">
        <f>#REF!</f>
        <v>#REF!</v>
      </c>
      <c r="H91" s="353"/>
      <c r="I91" s="353"/>
    </row>
    <row r="92" spans="1:9" s="13" customFormat="1" ht="28.5" customHeight="1" x14ac:dyDescent="0.25">
      <c r="A92" s="357" t="s">
        <v>311</v>
      </c>
      <c r="B92" s="360" t="s">
        <v>556</v>
      </c>
      <c r="C92" s="361" t="s">
        <v>224</v>
      </c>
      <c r="D92" s="315" t="e">
        <f>#REF!</f>
        <v>#REF!</v>
      </c>
      <c r="E92" s="316"/>
      <c r="F92" s="353" t="e">
        <f>D92-D93</f>
        <v>#REF!</v>
      </c>
      <c r="G92" s="353"/>
      <c r="H92" s="353"/>
      <c r="I92" s="116" t="s">
        <v>593</v>
      </c>
    </row>
    <row r="93" spans="1:9" s="13" customFormat="1" ht="28.5" customHeight="1" x14ac:dyDescent="0.25">
      <c r="A93" s="358"/>
      <c r="B93" s="360"/>
      <c r="C93" s="361"/>
      <c r="D93" s="315" t="e">
        <f>#REF!</f>
        <v>#REF!</v>
      </c>
      <c r="E93" s="316"/>
      <c r="F93" s="116"/>
      <c r="G93" s="353" t="e">
        <f>#REF!</f>
        <v>#REF!</v>
      </c>
      <c r="H93" s="353"/>
      <c r="I93" s="353"/>
    </row>
    <row r="94" spans="1:9" s="13" customFormat="1" ht="15.15" customHeight="1" x14ac:dyDescent="0.25">
      <c r="A94" s="294" t="s">
        <v>465</v>
      </c>
      <c r="B94" s="297" t="s">
        <v>550</v>
      </c>
      <c r="C94" s="97" t="s">
        <v>451</v>
      </c>
      <c r="D94" s="303" t="s">
        <v>344</v>
      </c>
      <c r="E94" s="303"/>
      <c r="F94" s="303"/>
      <c r="G94" s="303"/>
      <c r="H94" s="299" t="s">
        <v>452</v>
      </c>
      <c r="I94" s="301"/>
    </row>
    <row r="95" spans="1:9" ht="15.15" customHeight="1" x14ac:dyDescent="0.25">
      <c r="A95" s="295"/>
      <c r="B95" s="298"/>
      <c r="C95" s="100" t="s">
        <v>457</v>
      </c>
      <c r="D95" s="98">
        <v>1</v>
      </c>
      <c r="E95" s="98" t="s">
        <v>538</v>
      </c>
      <c r="F95" s="303" t="s">
        <v>539</v>
      </c>
      <c r="G95" s="303"/>
      <c r="H95" s="354" t="s">
        <v>444</v>
      </c>
      <c r="I95" s="355"/>
    </row>
    <row r="96" spans="1:9" ht="15.15" customHeight="1" x14ac:dyDescent="0.25">
      <c r="A96" s="296" t="s">
        <v>453</v>
      </c>
      <c r="B96" s="99" t="s">
        <v>454</v>
      </c>
      <c r="C96" s="102" t="s">
        <v>455</v>
      </c>
      <c r="D96" s="142"/>
      <c r="E96" s="98" t="s">
        <v>540</v>
      </c>
      <c r="F96" s="303"/>
      <c r="G96" s="303"/>
      <c r="H96" s="354" t="s">
        <v>541</v>
      </c>
      <c r="I96" s="355"/>
    </row>
    <row r="97" spans="1:9" ht="27.75" customHeight="1" x14ac:dyDescent="0.25">
      <c r="A97" s="357" t="s">
        <v>308</v>
      </c>
      <c r="B97" s="363" t="s">
        <v>466</v>
      </c>
      <c r="C97" s="361" t="s">
        <v>225</v>
      </c>
      <c r="D97" s="315" t="e">
        <f>#REF!</f>
        <v>#REF!</v>
      </c>
      <c r="E97" s="316"/>
      <c r="F97" s="353" t="e">
        <f>D97-D98</f>
        <v>#REF!</v>
      </c>
      <c r="G97" s="353"/>
      <c r="H97" s="353"/>
      <c r="I97" s="116" t="s">
        <v>593</v>
      </c>
    </row>
    <row r="98" spans="1:9" ht="27.75" customHeight="1" x14ac:dyDescent="0.25">
      <c r="A98" s="358"/>
      <c r="B98" s="363"/>
      <c r="C98" s="361"/>
      <c r="D98" s="315" t="e">
        <f>#REF!</f>
        <v>#REF!</v>
      </c>
      <c r="E98" s="316"/>
      <c r="F98" s="116"/>
      <c r="G98" s="353" t="e">
        <f>#REF!</f>
        <v>#REF!</v>
      </c>
      <c r="H98" s="353"/>
      <c r="I98" s="353"/>
    </row>
    <row r="99" spans="1:9" ht="27.75" customHeight="1" x14ac:dyDescent="0.25">
      <c r="A99" s="357" t="s">
        <v>126</v>
      </c>
      <c r="B99" s="360" t="s">
        <v>557</v>
      </c>
      <c r="C99" s="361" t="s">
        <v>226</v>
      </c>
      <c r="D99" s="315" t="e">
        <f>#REF!</f>
        <v>#REF!</v>
      </c>
      <c r="E99" s="316"/>
      <c r="F99" s="353" t="e">
        <f>D99-D100</f>
        <v>#REF!</v>
      </c>
      <c r="G99" s="353"/>
      <c r="H99" s="353"/>
      <c r="I99" s="116" t="s">
        <v>593</v>
      </c>
    </row>
    <row r="100" spans="1:9" ht="27.75" customHeight="1" x14ac:dyDescent="0.25">
      <c r="A100" s="358"/>
      <c r="B100" s="360"/>
      <c r="C100" s="361"/>
      <c r="D100" s="315" t="e">
        <f>#REF!</f>
        <v>#REF!</v>
      </c>
      <c r="E100" s="316"/>
      <c r="F100" s="116"/>
      <c r="G100" s="353" t="e">
        <f>#REF!</f>
        <v>#REF!</v>
      </c>
      <c r="H100" s="353"/>
      <c r="I100" s="353"/>
    </row>
    <row r="101" spans="1:9" ht="27.75" customHeight="1" x14ac:dyDescent="0.25">
      <c r="A101" s="357" t="s">
        <v>690</v>
      </c>
      <c r="B101" s="360" t="s">
        <v>492</v>
      </c>
      <c r="C101" s="361" t="s">
        <v>294</v>
      </c>
      <c r="D101" s="315" t="e">
        <f>#REF!</f>
        <v>#REF!</v>
      </c>
      <c r="E101" s="316"/>
      <c r="F101" s="353" t="e">
        <f>D101-D102</f>
        <v>#REF!</v>
      </c>
      <c r="G101" s="353"/>
      <c r="H101" s="353"/>
      <c r="I101" s="116" t="s">
        <v>593</v>
      </c>
    </row>
    <row r="102" spans="1:9" ht="27.75" customHeight="1" x14ac:dyDescent="0.25">
      <c r="A102" s="358"/>
      <c r="B102" s="360"/>
      <c r="C102" s="361"/>
      <c r="D102" s="315" t="e">
        <f>#REF!</f>
        <v>#REF!</v>
      </c>
      <c r="E102" s="316"/>
      <c r="F102" s="116"/>
      <c r="G102" s="353" t="e">
        <f>#REF!</f>
        <v>#REF!</v>
      </c>
      <c r="H102" s="353"/>
      <c r="I102" s="353"/>
    </row>
    <row r="103" spans="1:9" ht="27.75" customHeight="1" x14ac:dyDescent="0.25">
      <c r="A103" s="356" t="s">
        <v>123</v>
      </c>
      <c r="B103" s="290" t="s">
        <v>498</v>
      </c>
      <c r="C103" s="366" t="s">
        <v>227</v>
      </c>
      <c r="D103" s="293" t="e">
        <f>D105+D107+D109+D111+D113+D115+D117+D119</f>
        <v>#REF!</v>
      </c>
      <c r="E103" s="293"/>
      <c r="F103" s="293" t="e">
        <f>D103-D104</f>
        <v>#REF!</v>
      </c>
      <c r="G103" s="293"/>
      <c r="H103" s="293"/>
      <c r="I103" s="158"/>
    </row>
    <row r="104" spans="1:9" ht="27.75" customHeight="1" x14ac:dyDescent="0.25">
      <c r="A104" s="356"/>
      <c r="B104" s="290"/>
      <c r="C104" s="366"/>
      <c r="D104" s="293" t="e">
        <f>D106+D108+D110+D112+D114+D116+D118+D120</f>
        <v>#REF!</v>
      </c>
      <c r="E104" s="293"/>
      <c r="F104" s="158"/>
      <c r="G104" s="293" t="e">
        <f>G106+G108+G110+G112+G114+G116+G118+G120</f>
        <v>#REF!</v>
      </c>
      <c r="H104" s="293"/>
      <c r="I104" s="293"/>
    </row>
    <row r="105" spans="1:9" ht="27.75" customHeight="1" x14ac:dyDescent="0.25">
      <c r="A105" s="359" t="s">
        <v>143</v>
      </c>
      <c r="B105" s="360" t="s">
        <v>360</v>
      </c>
      <c r="C105" s="365" t="s">
        <v>228</v>
      </c>
      <c r="D105" s="315" t="e">
        <f>#REF!</f>
        <v>#REF!</v>
      </c>
      <c r="E105" s="316"/>
      <c r="F105" s="353" t="e">
        <f>D105-D106</f>
        <v>#REF!</v>
      </c>
      <c r="G105" s="353"/>
      <c r="H105" s="353"/>
      <c r="I105" s="116" t="s">
        <v>593</v>
      </c>
    </row>
    <row r="106" spans="1:9" ht="27.75" customHeight="1" x14ac:dyDescent="0.25">
      <c r="A106" s="359"/>
      <c r="B106" s="360"/>
      <c r="C106" s="365"/>
      <c r="D106" s="315" t="e">
        <f>#REF!</f>
        <v>#REF!</v>
      </c>
      <c r="E106" s="316"/>
      <c r="F106" s="116"/>
      <c r="G106" s="353" t="e">
        <f>#REF!</f>
        <v>#REF!</v>
      </c>
      <c r="H106" s="353"/>
      <c r="I106" s="353"/>
    </row>
    <row r="107" spans="1:9" ht="27.75" customHeight="1" x14ac:dyDescent="0.25">
      <c r="A107" s="357" t="s">
        <v>310</v>
      </c>
      <c r="B107" s="312" t="s">
        <v>471</v>
      </c>
      <c r="C107" s="361" t="s">
        <v>229</v>
      </c>
      <c r="D107" s="315" t="e">
        <f>#REF!</f>
        <v>#REF!</v>
      </c>
      <c r="E107" s="316"/>
      <c r="F107" s="353" t="e">
        <f>D107-D108</f>
        <v>#REF!</v>
      </c>
      <c r="G107" s="353"/>
      <c r="H107" s="353"/>
      <c r="I107" s="116" t="s">
        <v>593</v>
      </c>
    </row>
    <row r="108" spans="1:9" ht="27.75" customHeight="1" x14ac:dyDescent="0.25">
      <c r="A108" s="358"/>
      <c r="B108" s="312"/>
      <c r="C108" s="361"/>
      <c r="D108" s="315" t="e">
        <f>#REF!</f>
        <v>#REF!</v>
      </c>
      <c r="E108" s="316"/>
      <c r="F108" s="116"/>
      <c r="G108" s="353" t="e">
        <f>#REF!</f>
        <v>#REF!</v>
      </c>
      <c r="H108" s="353"/>
      <c r="I108" s="353"/>
    </row>
    <row r="109" spans="1:9" ht="27.75" customHeight="1" x14ac:dyDescent="0.25">
      <c r="A109" s="357" t="s">
        <v>309</v>
      </c>
      <c r="B109" s="360" t="s">
        <v>576</v>
      </c>
      <c r="C109" s="361" t="s">
        <v>230</v>
      </c>
      <c r="D109" s="315" t="e">
        <f>#REF!</f>
        <v>#REF!</v>
      </c>
      <c r="E109" s="316"/>
      <c r="F109" s="353" t="e">
        <f>D109-D110</f>
        <v>#REF!</v>
      </c>
      <c r="G109" s="353"/>
      <c r="H109" s="353"/>
      <c r="I109" s="116" t="s">
        <v>593</v>
      </c>
    </row>
    <row r="110" spans="1:9" ht="27.75" customHeight="1" x14ac:dyDescent="0.25">
      <c r="A110" s="358"/>
      <c r="B110" s="360"/>
      <c r="C110" s="361"/>
      <c r="D110" s="315" t="e">
        <f>#REF!</f>
        <v>#REF!</v>
      </c>
      <c r="E110" s="316"/>
      <c r="F110" s="116"/>
      <c r="G110" s="353" t="e">
        <f>#REF!</f>
        <v>#REF!</v>
      </c>
      <c r="H110" s="353"/>
      <c r="I110" s="353"/>
    </row>
    <row r="111" spans="1:9" ht="27.75" customHeight="1" x14ac:dyDescent="0.25">
      <c r="A111" s="357" t="s">
        <v>311</v>
      </c>
      <c r="B111" s="363" t="s">
        <v>467</v>
      </c>
      <c r="C111" s="361" t="s">
        <v>231</v>
      </c>
      <c r="D111" s="315" t="e">
        <f>#REF!</f>
        <v>#REF!</v>
      </c>
      <c r="E111" s="316"/>
      <c r="F111" s="353" t="e">
        <f>D111-D112</f>
        <v>#REF!</v>
      </c>
      <c r="G111" s="353"/>
      <c r="H111" s="353"/>
      <c r="I111" s="116" t="s">
        <v>593</v>
      </c>
    </row>
    <row r="112" spans="1:9" ht="27.75" customHeight="1" x14ac:dyDescent="0.25">
      <c r="A112" s="358"/>
      <c r="B112" s="363"/>
      <c r="C112" s="361"/>
      <c r="D112" s="315" t="e">
        <f>#REF!</f>
        <v>#REF!</v>
      </c>
      <c r="E112" s="316"/>
      <c r="F112" s="116"/>
      <c r="G112" s="353" t="e">
        <f>#REF!</f>
        <v>#REF!</v>
      </c>
      <c r="H112" s="353"/>
      <c r="I112" s="353"/>
    </row>
    <row r="113" spans="1:9" ht="27.75" customHeight="1" x14ac:dyDescent="0.25">
      <c r="A113" s="357" t="s">
        <v>308</v>
      </c>
      <c r="B113" s="363" t="s">
        <v>468</v>
      </c>
      <c r="C113" s="361" t="s">
        <v>232</v>
      </c>
      <c r="D113" s="315" t="e">
        <f>#REF!</f>
        <v>#REF!</v>
      </c>
      <c r="E113" s="316"/>
      <c r="F113" s="353" t="e">
        <f>D113-D114</f>
        <v>#REF!</v>
      </c>
      <c r="G113" s="353"/>
      <c r="H113" s="353"/>
      <c r="I113" s="116" t="s">
        <v>593</v>
      </c>
    </row>
    <row r="114" spans="1:9" ht="27.75" customHeight="1" x14ac:dyDescent="0.25">
      <c r="A114" s="358"/>
      <c r="B114" s="363"/>
      <c r="C114" s="361"/>
      <c r="D114" s="315" t="e">
        <f>#REF!</f>
        <v>#REF!</v>
      </c>
      <c r="E114" s="316"/>
      <c r="F114" s="116"/>
      <c r="G114" s="353" t="e">
        <f>#REF!</f>
        <v>#REF!</v>
      </c>
      <c r="H114" s="353"/>
      <c r="I114" s="353"/>
    </row>
    <row r="115" spans="1:9" ht="27.75" customHeight="1" x14ac:dyDescent="0.25">
      <c r="A115" s="357" t="s">
        <v>312</v>
      </c>
      <c r="B115" s="360" t="s">
        <v>543</v>
      </c>
      <c r="C115" s="361" t="s">
        <v>233</v>
      </c>
      <c r="D115" s="315" t="e">
        <f>#REF!</f>
        <v>#REF!</v>
      </c>
      <c r="E115" s="316"/>
      <c r="F115" s="353" t="e">
        <f>D115-D116</f>
        <v>#REF!</v>
      </c>
      <c r="G115" s="353"/>
      <c r="H115" s="353"/>
      <c r="I115" s="116" t="s">
        <v>593</v>
      </c>
    </row>
    <row r="116" spans="1:9" ht="27.75" customHeight="1" x14ac:dyDescent="0.25">
      <c r="A116" s="358"/>
      <c r="B116" s="360"/>
      <c r="C116" s="361"/>
      <c r="D116" s="315" t="e">
        <f>#REF!</f>
        <v>#REF!</v>
      </c>
      <c r="E116" s="316"/>
      <c r="F116" s="116"/>
      <c r="G116" s="353" t="e">
        <f>#REF!</f>
        <v>#REF!</v>
      </c>
      <c r="H116" s="353"/>
      <c r="I116" s="353"/>
    </row>
    <row r="117" spans="1:9" ht="27.75" customHeight="1" x14ac:dyDescent="0.25">
      <c r="A117" s="357" t="s">
        <v>307</v>
      </c>
      <c r="B117" s="360" t="s">
        <v>100</v>
      </c>
      <c r="C117" s="361" t="s">
        <v>234</v>
      </c>
      <c r="D117" s="315" t="e">
        <f>#REF!</f>
        <v>#REF!</v>
      </c>
      <c r="E117" s="316"/>
      <c r="F117" s="353" t="e">
        <f>D117-D118</f>
        <v>#REF!</v>
      </c>
      <c r="G117" s="353"/>
      <c r="H117" s="353"/>
      <c r="I117" s="116" t="s">
        <v>593</v>
      </c>
    </row>
    <row r="118" spans="1:9" ht="27.75" customHeight="1" x14ac:dyDescent="0.25">
      <c r="A118" s="358"/>
      <c r="B118" s="360"/>
      <c r="C118" s="361"/>
      <c r="D118" s="315" t="e">
        <f>#REF!</f>
        <v>#REF!</v>
      </c>
      <c r="E118" s="316"/>
      <c r="F118" s="116"/>
      <c r="G118" s="353" t="e">
        <f>#REF!</f>
        <v>#REF!</v>
      </c>
      <c r="H118" s="353"/>
      <c r="I118" s="353"/>
    </row>
    <row r="119" spans="1:9" ht="27.75" customHeight="1" x14ac:dyDescent="0.25">
      <c r="A119" s="357" t="s">
        <v>499</v>
      </c>
      <c r="B119" s="360" t="s">
        <v>557</v>
      </c>
      <c r="C119" s="361" t="s">
        <v>235</v>
      </c>
      <c r="D119" s="315" t="e">
        <f>#REF!</f>
        <v>#REF!</v>
      </c>
      <c r="E119" s="316"/>
      <c r="F119" s="353" t="e">
        <f>D119-D120</f>
        <v>#REF!</v>
      </c>
      <c r="G119" s="353"/>
      <c r="H119" s="353"/>
      <c r="I119" s="116" t="s">
        <v>593</v>
      </c>
    </row>
    <row r="120" spans="1:9" ht="27.75" customHeight="1" x14ac:dyDescent="0.25">
      <c r="A120" s="358"/>
      <c r="B120" s="360"/>
      <c r="C120" s="361"/>
      <c r="D120" s="315" t="e">
        <f>#REF!</f>
        <v>#REF!</v>
      </c>
      <c r="E120" s="316"/>
      <c r="F120" s="116"/>
      <c r="G120" s="353" t="e">
        <f>#REF!</f>
        <v>#REF!</v>
      </c>
      <c r="H120" s="353"/>
      <c r="I120" s="353"/>
    </row>
    <row r="121" spans="1:9" ht="27.75" customHeight="1" x14ac:dyDescent="0.25">
      <c r="A121" s="356" t="s">
        <v>144</v>
      </c>
      <c r="B121" s="364" t="s">
        <v>81</v>
      </c>
      <c r="C121" s="362" t="s">
        <v>236</v>
      </c>
      <c r="D121" s="307" t="e">
        <f>D123+D128+D130+D132+D134</f>
        <v>#REF!</v>
      </c>
      <c r="E121" s="308"/>
      <c r="F121" s="307" t="e">
        <f>D121-D122</f>
        <v>#REF!</v>
      </c>
      <c r="G121" s="325"/>
      <c r="H121" s="308"/>
      <c r="I121" s="155"/>
    </row>
    <row r="122" spans="1:9" ht="27.75" customHeight="1" x14ac:dyDescent="0.25">
      <c r="A122" s="356"/>
      <c r="B122" s="364"/>
      <c r="C122" s="362"/>
      <c r="D122" s="307" t="e">
        <f>D124+D129+D131+D133+D135</f>
        <v>#REF!</v>
      </c>
      <c r="E122" s="308"/>
      <c r="F122" s="155"/>
      <c r="G122" s="307" t="e">
        <f>G124+G129+G131+G133+G135</f>
        <v>#REF!</v>
      </c>
      <c r="H122" s="325"/>
      <c r="I122" s="308"/>
    </row>
    <row r="123" spans="1:9" ht="27.75" customHeight="1" x14ac:dyDescent="0.25">
      <c r="A123" s="359" t="s">
        <v>145</v>
      </c>
      <c r="B123" s="360" t="s">
        <v>558</v>
      </c>
      <c r="C123" s="361" t="s">
        <v>237</v>
      </c>
      <c r="D123" s="315" t="e">
        <f>#REF!</f>
        <v>#REF!</v>
      </c>
      <c r="E123" s="316"/>
      <c r="F123" s="353" t="e">
        <f>D123-D124</f>
        <v>#REF!</v>
      </c>
      <c r="G123" s="353"/>
      <c r="H123" s="353"/>
      <c r="I123" s="116" t="s">
        <v>593</v>
      </c>
    </row>
    <row r="124" spans="1:9" ht="27.75" customHeight="1" x14ac:dyDescent="0.25">
      <c r="A124" s="359"/>
      <c r="B124" s="360"/>
      <c r="C124" s="361"/>
      <c r="D124" s="315" t="e">
        <f>#REF!</f>
        <v>#REF!</v>
      </c>
      <c r="E124" s="316"/>
      <c r="F124" s="116"/>
      <c r="G124" s="353" t="e">
        <f>#REF!</f>
        <v>#REF!</v>
      </c>
      <c r="H124" s="353"/>
      <c r="I124" s="353"/>
    </row>
    <row r="125" spans="1:9" ht="15.15" customHeight="1" x14ac:dyDescent="0.25">
      <c r="A125" s="294" t="s">
        <v>583</v>
      </c>
      <c r="B125" s="297" t="s">
        <v>550</v>
      </c>
      <c r="C125" s="97" t="s">
        <v>451</v>
      </c>
      <c r="D125" s="303" t="s">
        <v>344</v>
      </c>
      <c r="E125" s="303"/>
      <c r="F125" s="303"/>
      <c r="G125" s="303"/>
      <c r="H125" s="299" t="s">
        <v>452</v>
      </c>
      <c r="I125" s="301"/>
    </row>
    <row r="126" spans="1:9" ht="15.15" customHeight="1" x14ac:dyDescent="0.25">
      <c r="A126" s="295"/>
      <c r="B126" s="298"/>
      <c r="C126" s="100" t="s">
        <v>457</v>
      </c>
      <c r="D126" s="98">
        <v>1</v>
      </c>
      <c r="E126" s="98" t="s">
        <v>538</v>
      </c>
      <c r="F126" s="303" t="s">
        <v>539</v>
      </c>
      <c r="G126" s="303"/>
      <c r="H126" s="354" t="s">
        <v>444</v>
      </c>
      <c r="I126" s="355"/>
    </row>
    <row r="127" spans="1:9" ht="15.15" customHeight="1" x14ac:dyDescent="0.25">
      <c r="A127" s="296" t="s">
        <v>453</v>
      </c>
      <c r="B127" s="99" t="s">
        <v>454</v>
      </c>
      <c r="C127" s="102" t="s">
        <v>455</v>
      </c>
      <c r="D127" s="142"/>
      <c r="E127" s="98" t="s">
        <v>540</v>
      </c>
      <c r="F127" s="303"/>
      <c r="G127" s="303"/>
      <c r="H127" s="354" t="s">
        <v>541</v>
      </c>
      <c r="I127" s="355"/>
    </row>
    <row r="128" spans="1:9" ht="28.5" customHeight="1" x14ac:dyDescent="0.25">
      <c r="A128" s="357" t="s">
        <v>116</v>
      </c>
      <c r="B128" s="360" t="s">
        <v>361</v>
      </c>
      <c r="C128" s="361" t="s">
        <v>238</v>
      </c>
      <c r="D128" s="315" t="e">
        <f>#REF!</f>
        <v>#REF!</v>
      </c>
      <c r="E128" s="316"/>
      <c r="F128" s="353" t="e">
        <f>D128-D129</f>
        <v>#REF!</v>
      </c>
      <c r="G128" s="353"/>
      <c r="H128" s="353"/>
      <c r="I128" s="116" t="s">
        <v>593</v>
      </c>
    </row>
    <row r="129" spans="1:9" ht="28.5" customHeight="1" x14ac:dyDescent="0.25">
      <c r="A129" s="358"/>
      <c r="B129" s="360"/>
      <c r="C129" s="361"/>
      <c r="D129" s="315" t="e">
        <f>#REF!</f>
        <v>#REF!</v>
      </c>
      <c r="E129" s="316"/>
      <c r="F129" s="116"/>
      <c r="G129" s="353" t="e">
        <f>#REF!</f>
        <v>#REF!</v>
      </c>
      <c r="H129" s="353"/>
      <c r="I129" s="353"/>
    </row>
    <row r="130" spans="1:9" ht="28.5" customHeight="1" x14ac:dyDescent="0.25">
      <c r="A130" s="357" t="s">
        <v>117</v>
      </c>
      <c r="B130" s="360" t="s">
        <v>424</v>
      </c>
      <c r="C130" s="361" t="s">
        <v>239</v>
      </c>
      <c r="D130" s="315" t="e">
        <f>#REF!</f>
        <v>#REF!</v>
      </c>
      <c r="E130" s="316"/>
      <c r="F130" s="353" t="e">
        <f>D130-D131</f>
        <v>#REF!</v>
      </c>
      <c r="G130" s="353"/>
      <c r="H130" s="353"/>
      <c r="I130" s="116" t="s">
        <v>593</v>
      </c>
    </row>
    <row r="131" spans="1:9" ht="28.5" customHeight="1" x14ac:dyDescent="0.25">
      <c r="A131" s="358"/>
      <c r="B131" s="360"/>
      <c r="C131" s="361"/>
      <c r="D131" s="315" t="e">
        <f>#REF!</f>
        <v>#REF!</v>
      </c>
      <c r="E131" s="316"/>
      <c r="F131" s="116"/>
      <c r="G131" s="353" t="e">
        <f>#REF!</f>
        <v>#REF!</v>
      </c>
      <c r="H131" s="353"/>
      <c r="I131" s="353"/>
    </row>
    <row r="132" spans="1:9" ht="28.5" customHeight="1" x14ac:dyDescent="0.25">
      <c r="A132" s="357" t="s">
        <v>118</v>
      </c>
      <c r="B132" s="360" t="s">
        <v>362</v>
      </c>
      <c r="C132" s="361" t="s">
        <v>240</v>
      </c>
      <c r="D132" s="315" t="e">
        <f>#REF!</f>
        <v>#REF!</v>
      </c>
      <c r="E132" s="316"/>
      <c r="F132" s="353" t="e">
        <f>D132-D133</f>
        <v>#REF!</v>
      </c>
      <c r="G132" s="353"/>
      <c r="H132" s="353"/>
      <c r="I132" s="116" t="s">
        <v>593</v>
      </c>
    </row>
    <row r="133" spans="1:9" ht="28.5" customHeight="1" x14ac:dyDescent="0.25">
      <c r="A133" s="358"/>
      <c r="B133" s="360"/>
      <c r="C133" s="361"/>
      <c r="D133" s="315" t="e">
        <f>#REF!</f>
        <v>#REF!</v>
      </c>
      <c r="E133" s="316"/>
      <c r="F133" s="116"/>
      <c r="G133" s="353" t="e">
        <f>#REF!</f>
        <v>#REF!</v>
      </c>
      <c r="H133" s="353"/>
      <c r="I133" s="353"/>
    </row>
    <row r="134" spans="1:9" ht="28.5" customHeight="1" x14ac:dyDescent="0.25">
      <c r="A134" s="357" t="s">
        <v>332</v>
      </c>
      <c r="B134" s="312" t="s">
        <v>503</v>
      </c>
      <c r="C134" s="361" t="s">
        <v>241</v>
      </c>
      <c r="D134" s="315" t="e">
        <f>#REF!</f>
        <v>#REF!</v>
      </c>
      <c r="E134" s="316"/>
      <c r="F134" s="353" t="e">
        <f>D134-D135</f>
        <v>#REF!</v>
      </c>
      <c r="G134" s="353"/>
      <c r="H134" s="353"/>
      <c r="I134" s="116" t="s">
        <v>593</v>
      </c>
    </row>
    <row r="135" spans="1:9" ht="28.5" customHeight="1" x14ac:dyDescent="0.25">
      <c r="A135" s="358"/>
      <c r="B135" s="312"/>
      <c r="C135" s="361"/>
      <c r="D135" s="315" t="e">
        <f>#REF!</f>
        <v>#REF!</v>
      </c>
      <c r="E135" s="316"/>
      <c r="F135" s="116"/>
      <c r="G135" s="353" t="e">
        <f>#REF!</f>
        <v>#REF!</v>
      </c>
      <c r="H135" s="353"/>
      <c r="I135" s="353"/>
    </row>
    <row r="136" spans="1:9" ht="28.5" customHeight="1" x14ac:dyDescent="0.25">
      <c r="A136" s="356" t="s">
        <v>124</v>
      </c>
      <c r="B136" s="290" t="s">
        <v>469</v>
      </c>
      <c r="C136" s="362" t="s">
        <v>242</v>
      </c>
      <c r="D136" s="293" t="e">
        <f>D138+D140+D142+D144</f>
        <v>#REF!</v>
      </c>
      <c r="E136" s="293"/>
      <c r="F136" s="293" t="e">
        <f>D136-D137</f>
        <v>#REF!</v>
      </c>
      <c r="G136" s="293"/>
      <c r="H136" s="293"/>
      <c r="I136" s="155"/>
    </row>
    <row r="137" spans="1:9" ht="28.5" customHeight="1" x14ac:dyDescent="0.25">
      <c r="A137" s="356"/>
      <c r="B137" s="290"/>
      <c r="C137" s="362"/>
      <c r="D137" s="293" t="e">
        <f>D139+D141+D143+D145</f>
        <v>#REF!</v>
      </c>
      <c r="E137" s="293"/>
      <c r="F137" s="155"/>
      <c r="G137" s="293" t="e">
        <f>G139+G141+G143+G145</f>
        <v>#REF!</v>
      </c>
      <c r="H137" s="293"/>
      <c r="I137" s="293"/>
    </row>
    <row r="138" spans="1:9" ht="28.5" customHeight="1" x14ac:dyDescent="0.25">
      <c r="A138" s="359" t="s">
        <v>470</v>
      </c>
      <c r="B138" s="360" t="s">
        <v>84</v>
      </c>
      <c r="C138" s="361" t="s">
        <v>243</v>
      </c>
      <c r="D138" s="315" t="e">
        <f>#REF!</f>
        <v>#REF!</v>
      </c>
      <c r="E138" s="316"/>
      <c r="F138" s="353" t="e">
        <f>D138-D139</f>
        <v>#REF!</v>
      </c>
      <c r="G138" s="353"/>
      <c r="H138" s="353"/>
      <c r="I138" s="116" t="s">
        <v>593</v>
      </c>
    </row>
    <row r="139" spans="1:9" ht="28.5" customHeight="1" x14ac:dyDescent="0.25">
      <c r="A139" s="359"/>
      <c r="B139" s="360"/>
      <c r="C139" s="361"/>
      <c r="D139" s="315" t="e">
        <f>#REF!</f>
        <v>#REF!</v>
      </c>
      <c r="E139" s="316"/>
      <c r="F139" s="116"/>
      <c r="G139" s="353" t="e">
        <f>#REF!</f>
        <v>#REF!</v>
      </c>
      <c r="H139" s="353"/>
      <c r="I139" s="353"/>
    </row>
    <row r="140" spans="1:9" ht="28.5" customHeight="1" x14ac:dyDescent="0.25">
      <c r="A140" s="357" t="s">
        <v>110</v>
      </c>
      <c r="B140" s="360" t="s">
        <v>82</v>
      </c>
      <c r="C140" s="361" t="s">
        <v>244</v>
      </c>
      <c r="D140" s="315" t="e">
        <f>#REF!</f>
        <v>#REF!</v>
      </c>
      <c r="E140" s="316"/>
      <c r="F140" s="353" t="e">
        <f>D140-D141</f>
        <v>#REF!</v>
      </c>
      <c r="G140" s="353"/>
      <c r="H140" s="353"/>
      <c r="I140" s="116" t="s">
        <v>593</v>
      </c>
    </row>
    <row r="141" spans="1:9" ht="28.5" customHeight="1" x14ac:dyDescent="0.25">
      <c r="A141" s="358"/>
      <c r="B141" s="360"/>
      <c r="C141" s="361"/>
      <c r="D141" s="315" t="e">
        <f>#REF!</f>
        <v>#REF!</v>
      </c>
      <c r="E141" s="316"/>
      <c r="F141" s="116"/>
      <c r="G141" s="353" t="e">
        <f>#REF!</f>
        <v>#REF!</v>
      </c>
      <c r="H141" s="353"/>
      <c r="I141" s="353"/>
    </row>
    <row r="142" spans="1:9" ht="28.5" customHeight="1" x14ac:dyDescent="0.25">
      <c r="A142" s="357" t="s">
        <v>111</v>
      </c>
      <c r="B142" s="360" t="s">
        <v>85</v>
      </c>
      <c r="C142" s="361" t="s">
        <v>245</v>
      </c>
      <c r="D142" s="315" t="e">
        <f>#REF!</f>
        <v>#REF!</v>
      </c>
      <c r="E142" s="316"/>
      <c r="F142" s="353" t="e">
        <f>D142-D143</f>
        <v>#REF!</v>
      </c>
      <c r="G142" s="353"/>
      <c r="H142" s="353"/>
      <c r="I142" s="116" t="s">
        <v>593</v>
      </c>
    </row>
    <row r="143" spans="1:9" ht="28.5" customHeight="1" x14ac:dyDescent="0.25">
      <c r="A143" s="358"/>
      <c r="B143" s="360"/>
      <c r="C143" s="361"/>
      <c r="D143" s="315" t="e">
        <f>#REF!</f>
        <v>#REF!</v>
      </c>
      <c r="E143" s="316"/>
      <c r="F143" s="116"/>
      <c r="G143" s="353" t="e">
        <f>#REF!</f>
        <v>#REF!</v>
      </c>
      <c r="H143" s="353"/>
      <c r="I143" s="353"/>
    </row>
    <row r="144" spans="1:9" ht="28.5" customHeight="1" x14ac:dyDescent="0.25">
      <c r="A144" s="357" t="s">
        <v>112</v>
      </c>
      <c r="B144" s="360" t="s">
        <v>83</v>
      </c>
      <c r="C144" s="361" t="s">
        <v>246</v>
      </c>
      <c r="D144" s="315" t="e">
        <f>#REF!</f>
        <v>#REF!</v>
      </c>
      <c r="E144" s="316"/>
      <c r="F144" s="353" t="e">
        <f>D144-D145</f>
        <v>#REF!</v>
      </c>
      <c r="G144" s="353"/>
      <c r="H144" s="353"/>
      <c r="I144" s="116" t="s">
        <v>593</v>
      </c>
    </row>
    <row r="145" spans="1:9" ht="28.5" customHeight="1" x14ac:dyDescent="0.25">
      <c r="A145" s="358"/>
      <c r="B145" s="360"/>
      <c r="C145" s="361"/>
      <c r="D145" s="315" t="e">
        <f>#REF!</f>
        <v>#REF!</v>
      </c>
      <c r="E145" s="316"/>
      <c r="F145" s="116"/>
      <c r="G145" s="353" t="e">
        <f>#REF!</f>
        <v>#REF!</v>
      </c>
      <c r="H145" s="353"/>
      <c r="I145" s="353"/>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183" t="s">
        <v>997</v>
      </c>
      <c r="B1" s="183" t="s">
        <v>1010</v>
      </c>
      <c r="C1" s="172" t="s">
        <v>1011</v>
      </c>
      <c r="D1" s="183" t="s">
        <v>1012</v>
      </c>
      <c r="E1" s="183" t="s">
        <v>459</v>
      </c>
      <c r="F1" s="22"/>
      <c r="G1" s="22"/>
    </row>
    <row r="2" spans="1:7" ht="33" customHeight="1" x14ac:dyDescent="0.25">
      <c r="A2" s="119"/>
      <c r="B2" s="120" t="s">
        <v>1013</v>
      </c>
      <c r="C2" s="190" t="s">
        <v>838</v>
      </c>
      <c r="D2" s="123" t="e">
        <f>D3+D24+D66</f>
        <v>#REF!</v>
      </c>
      <c r="E2" s="123" t="e">
        <f>E3+E24+E66</f>
        <v>#REF!</v>
      </c>
      <c r="F2" s="23"/>
      <c r="G2" s="23"/>
    </row>
    <row r="3" spans="1:7" ht="30" customHeight="1" x14ac:dyDescent="0.25">
      <c r="A3" s="193" t="s">
        <v>107</v>
      </c>
      <c r="B3" s="120" t="s">
        <v>1014</v>
      </c>
      <c r="C3" s="190" t="s">
        <v>839</v>
      </c>
      <c r="D3" s="123" t="e">
        <f>D4+D8+D9+D10+D13+D16+D20+D23</f>
        <v>#REF!</v>
      </c>
      <c r="E3" s="123" t="e">
        <f>E4+E8+E9+E10+E13+E16+E20+E23</f>
        <v>#REF!</v>
      </c>
      <c r="F3" s="24"/>
      <c r="G3" s="24"/>
    </row>
    <row r="4" spans="1:7" ht="30" customHeight="1" x14ac:dyDescent="0.25">
      <c r="A4" s="193" t="s">
        <v>128</v>
      </c>
      <c r="B4" s="120" t="s">
        <v>1015</v>
      </c>
      <c r="C4" s="190" t="s">
        <v>840</v>
      </c>
      <c r="D4" s="123" t="e">
        <f>D5+D6+D7</f>
        <v>#REF!</v>
      </c>
      <c r="E4" s="123" t="e">
        <f>E5+E6+E7</f>
        <v>#REF!</v>
      </c>
      <c r="F4" s="24"/>
      <c r="G4" s="24"/>
    </row>
    <row r="5" spans="1:7" ht="30" customHeight="1" x14ac:dyDescent="0.25">
      <c r="A5" s="194" t="s">
        <v>129</v>
      </c>
      <c r="B5" s="121" t="s">
        <v>1016</v>
      </c>
      <c r="C5" s="189" t="s">
        <v>841</v>
      </c>
      <c r="D5" s="209" t="e">
        <f>#REF!</f>
        <v>#REF!</v>
      </c>
      <c r="E5" s="209" t="e">
        <f>#REF!</f>
        <v>#REF!</v>
      </c>
      <c r="F5" s="24"/>
      <c r="G5" s="24"/>
    </row>
    <row r="6" spans="1:7" ht="30" customHeight="1" x14ac:dyDescent="0.25">
      <c r="A6" s="194" t="s">
        <v>130</v>
      </c>
      <c r="B6" s="121" t="s">
        <v>1017</v>
      </c>
      <c r="C6" s="189" t="s">
        <v>842</v>
      </c>
      <c r="D6" s="209" t="e">
        <f>#REF!</f>
        <v>#REF!</v>
      </c>
      <c r="E6" s="209" t="e">
        <f>#REF!</f>
        <v>#REF!</v>
      </c>
      <c r="F6" s="24"/>
      <c r="G6" s="24"/>
    </row>
    <row r="7" spans="1:7" ht="30" customHeight="1" x14ac:dyDescent="0.25">
      <c r="A7" s="194" t="s">
        <v>131</v>
      </c>
      <c r="B7" s="121" t="s">
        <v>1018</v>
      </c>
      <c r="C7" s="189" t="s">
        <v>843</v>
      </c>
      <c r="D7" s="209" t="e">
        <f>#REF!</f>
        <v>#REF!</v>
      </c>
      <c r="E7" s="209" t="e">
        <f>#REF!</f>
        <v>#REF!</v>
      </c>
      <c r="F7" s="24"/>
      <c r="G7" s="24"/>
    </row>
    <row r="8" spans="1:7" ht="30" customHeight="1" x14ac:dyDescent="0.25">
      <c r="A8" s="193" t="s">
        <v>132</v>
      </c>
      <c r="B8" s="120" t="s">
        <v>1019</v>
      </c>
      <c r="C8" s="190" t="s">
        <v>844</v>
      </c>
      <c r="D8" s="209" t="e">
        <f>#REF!</f>
        <v>#REF!</v>
      </c>
      <c r="E8" s="209" t="e">
        <f>#REF!</f>
        <v>#REF!</v>
      </c>
      <c r="F8" s="24"/>
      <c r="G8" s="24"/>
    </row>
    <row r="9" spans="1:7" ht="30" customHeight="1" x14ac:dyDescent="0.25">
      <c r="A9" s="193" t="s">
        <v>134</v>
      </c>
      <c r="B9" s="120" t="s">
        <v>368</v>
      </c>
      <c r="C9" s="190" t="s">
        <v>845</v>
      </c>
      <c r="D9" s="209" t="e">
        <f>#REF!</f>
        <v>#REF!</v>
      </c>
      <c r="E9" s="209" t="e">
        <f>#REF!</f>
        <v>#REF!</v>
      </c>
      <c r="F9" s="24"/>
      <c r="G9" s="24"/>
    </row>
    <row r="10" spans="1:7" ht="30" customHeight="1" x14ac:dyDescent="0.25">
      <c r="A10" s="193" t="s">
        <v>136</v>
      </c>
      <c r="B10" s="120" t="s">
        <v>1020</v>
      </c>
      <c r="C10" s="190" t="s">
        <v>846</v>
      </c>
      <c r="D10" s="123" t="e">
        <f>D11+D12</f>
        <v>#REF!</v>
      </c>
      <c r="E10" s="123" t="e">
        <f>E11+E12</f>
        <v>#REF!</v>
      </c>
      <c r="F10" s="24"/>
      <c r="G10" s="24"/>
    </row>
    <row r="11" spans="1:7" ht="30" customHeight="1" x14ac:dyDescent="0.25">
      <c r="A11" s="194" t="s">
        <v>137</v>
      </c>
      <c r="B11" s="121" t="s">
        <v>1021</v>
      </c>
      <c r="C11" s="189" t="s">
        <v>847</v>
      </c>
      <c r="D11" s="209" t="e">
        <f>#REF!</f>
        <v>#REF!</v>
      </c>
      <c r="E11" s="209" t="e">
        <f>#REF!</f>
        <v>#REF!</v>
      </c>
      <c r="F11" s="24"/>
      <c r="G11" s="24"/>
    </row>
    <row r="12" spans="1:7" ht="30" customHeight="1" x14ac:dyDescent="0.25">
      <c r="A12" s="152" t="s">
        <v>547</v>
      </c>
      <c r="B12" s="121" t="s">
        <v>1022</v>
      </c>
      <c r="C12" s="189" t="s">
        <v>848</v>
      </c>
      <c r="D12" s="209" t="e">
        <f>#REF!</f>
        <v>#REF!</v>
      </c>
      <c r="E12" s="209" t="e">
        <f>#REF!</f>
        <v>#REF!</v>
      </c>
      <c r="F12" s="24"/>
      <c r="G12" s="24"/>
    </row>
    <row r="13" spans="1:7" ht="30" customHeight="1" x14ac:dyDescent="0.25">
      <c r="A13" s="193" t="s">
        <v>138</v>
      </c>
      <c r="B13" s="120" t="s">
        <v>1023</v>
      </c>
      <c r="C13" s="190" t="s">
        <v>849</v>
      </c>
      <c r="D13" s="123" t="e">
        <f>D14+D15</f>
        <v>#REF!</v>
      </c>
      <c r="E13" s="123" t="e">
        <f>E14+E15</f>
        <v>#REF!</v>
      </c>
      <c r="F13" s="24"/>
      <c r="G13" s="24"/>
    </row>
    <row r="14" spans="1:7" ht="30" customHeight="1" x14ac:dyDescent="0.25">
      <c r="A14" s="194" t="s">
        <v>851</v>
      </c>
      <c r="B14" s="121" t="s">
        <v>1024</v>
      </c>
      <c r="C14" s="189" t="s">
        <v>850</v>
      </c>
      <c r="D14" s="209" t="e">
        <f>#REF!</f>
        <v>#REF!</v>
      </c>
      <c r="E14" s="209" t="e">
        <f>#REF!</f>
        <v>#REF!</v>
      </c>
      <c r="F14" s="24"/>
      <c r="G14" s="24"/>
    </row>
    <row r="15" spans="1:7" ht="30" customHeight="1" x14ac:dyDescent="0.25">
      <c r="A15" s="152" t="s">
        <v>547</v>
      </c>
      <c r="B15" s="121" t="s">
        <v>1025</v>
      </c>
      <c r="C15" s="189" t="s">
        <v>852</v>
      </c>
      <c r="D15" s="209" t="e">
        <f>#REF!</f>
        <v>#REF!</v>
      </c>
      <c r="E15" s="209" t="e">
        <f>#REF!</f>
        <v>#REF!</v>
      </c>
      <c r="F15" s="24"/>
      <c r="G15" s="24"/>
    </row>
    <row r="16" spans="1:7" ht="30" customHeight="1" x14ac:dyDescent="0.25">
      <c r="A16" s="193" t="s">
        <v>853</v>
      </c>
      <c r="B16" s="120" t="s">
        <v>1026</v>
      </c>
      <c r="C16" s="190" t="s">
        <v>854</v>
      </c>
      <c r="D16" s="123" t="e">
        <f>D17+D18+D19</f>
        <v>#REF!</v>
      </c>
      <c r="E16" s="123" t="e">
        <f>E17+E18+E19</f>
        <v>#REF!</v>
      </c>
      <c r="F16" s="24"/>
      <c r="G16" s="24"/>
    </row>
    <row r="17" spans="1:7" ht="30" customHeight="1" x14ac:dyDescent="0.25">
      <c r="A17" s="194" t="s">
        <v>855</v>
      </c>
      <c r="B17" s="121" t="s">
        <v>1027</v>
      </c>
      <c r="C17" s="189" t="s">
        <v>856</v>
      </c>
      <c r="D17" s="209" t="e">
        <f>#REF!</f>
        <v>#REF!</v>
      </c>
      <c r="E17" s="209" t="e">
        <f>#REF!</f>
        <v>#REF!</v>
      </c>
      <c r="F17" s="24"/>
      <c r="G17" s="24"/>
    </row>
    <row r="18" spans="1:7" ht="30" customHeight="1" x14ac:dyDescent="0.25">
      <c r="A18" s="152" t="s">
        <v>547</v>
      </c>
      <c r="B18" s="121" t="s">
        <v>1028</v>
      </c>
      <c r="C18" s="189" t="s">
        <v>857</v>
      </c>
      <c r="D18" s="209" t="e">
        <f>#REF!</f>
        <v>#REF!</v>
      </c>
      <c r="E18" s="209" t="e">
        <f>#REF!</f>
        <v>#REF!</v>
      </c>
      <c r="F18" s="24"/>
      <c r="G18" s="24"/>
    </row>
    <row r="19" spans="1:7" ht="30" customHeight="1" x14ac:dyDescent="0.25">
      <c r="A19" s="152" t="s">
        <v>324</v>
      </c>
      <c r="B19" s="121" t="s">
        <v>1029</v>
      </c>
      <c r="C19" s="189" t="s">
        <v>858</v>
      </c>
      <c r="D19" s="209" t="e">
        <f>#REF!</f>
        <v>#REF!</v>
      </c>
      <c r="E19" s="209" t="e">
        <f>#REF!</f>
        <v>#REF!</v>
      </c>
      <c r="F19" s="24"/>
      <c r="G19" s="24"/>
    </row>
    <row r="20" spans="1:7" ht="30" customHeight="1" x14ac:dyDescent="0.25">
      <c r="A20" s="193" t="s">
        <v>859</v>
      </c>
      <c r="B20" s="120" t="s">
        <v>1030</v>
      </c>
      <c r="C20" s="190" t="s">
        <v>860</v>
      </c>
      <c r="D20" s="123" t="e">
        <f>D21+D22</f>
        <v>#REF!</v>
      </c>
      <c r="E20" s="123" t="e">
        <f>E21+E22</f>
        <v>#REF!</v>
      </c>
      <c r="F20" s="24"/>
      <c r="G20" s="24"/>
    </row>
    <row r="21" spans="1:7" ht="30" customHeight="1" x14ac:dyDescent="0.25">
      <c r="A21" s="194" t="s">
        <v>137</v>
      </c>
      <c r="B21" s="145" t="s">
        <v>373</v>
      </c>
      <c r="C21" s="177" t="s">
        <v>861</v>
      </c>
      <c r="D21" s="209" t="e">
        <f>#REF!</f>
        <v>#REF!</v>
      </c>
      <c r="E21" s="209" t="e">
        <f>#REF!</f>
        <v>#REF!</v>
      </c>
      <c r="F21" s="24"/>
      <c r="G21" s="24"/>
    </row>
    <row r="22" spans="1:7" ht="30" customHeight="1" x14ac:dyDescent="0.25">
      <c r="A22" s="194" t="s">
        <v>125</v>
      </c>
      <c r="B22" s="145" t="s">
        <v>374</v>
      </c>
      <c r="C22" s="177" t="s">
        <v>862</v>
      </c>
      <c r="D22" s="209" t="e">
        <f>#REF!</f>
        <v>#REF!</v>
      </c>
      <c r="E22" s="209" t="e">
        <f>#REF!</f>
        <v>#REF!</v>
      </c>
      <c r="F22" s="24"/>
      <c r="G22" s="24"/>
    </row>
    <row r="23" spans="1:7" ht="47.25" customHeight="1" x14ac:dyDescent="0.25">
      <c r="A23" s="193" t="s">
        <v>863</v>
      </c>
      <c r="B23" s="147" t="s">
        <v>1031</v>
      </c>
      <c r="C23" s="174" t="s">
        <v>279</v>
      </c>
      <c r="D23" s="156" t="e">
        <f>#REF!</f>
        <v>#REF!</v>
      </c>
      <c r="E23" s="156" t="e">
        <f>#REF!</f>
        <v>#REF!</v>
      </c>
      <c r="F23" s="24"/>
      <c r="G23" s="24"/>
    </row>
    <row r="24" spans="1:7" ht="30" customHeight="1" x14ac:dyDescent="0.25">
      <c r="A24" s="193" t="s">
        <v>108</v>
      </c>
      <c r="B24" s="147" t="s">
        <v>1032</v>
      </c>
      <c r="C24" s="174" t="s">
        <v>280</v>
      </c>
      <c r="D24" s="156" t="e">
        <f>D25+D42+D45+D46+D60+D65+D63</f>
        <v>#REF!</v>
      </c>
      <c r="E24" s="156" t="e">
        <f>E25+E42+E45+E46+E60+E65+E63</f>
        <v>#REF!</v>
      </c>
      <c r="F24" s="24"/>
      <c r="G24" s="24"/>
    </row>
    <row r="25" spans="1:7" ht="30" customHeight="1" x14ac:dyDescent="0.25">
      <c r="A25" s="193" t="s">
        <v>109</v>
      </c>
      <c r="B25" s="147" t="s">
        <v>1033</v>
      </c>
      <c r="C25" s="174" t="s">
        <v>281</v>
      </c>
      <c r="D25" s="156" t="e">
        <f>D26+D30+D31+D33+D34+D35+D36+D37+D38+D39+D40+D41</f>
        <v>#REF!</v>
      </c>
      <c r="E25" s="156" t="e">
        <f>E26+E30+E31+E33+E34+E35+E36+E37+E38+E39+E40+E41</f>
        <v>#REF!</v>
      </c>
      <c r="F25" s="23"/>
      <c r="G25" s="23"/>
    </row>
    <row r="26" spans="1:7" ht="30" customHeight="1" x14ac:dyDescent="0.25">
      <c r="A26" s="193" t="s">
        <v>139</v>
      </c>
      <c r="B26" s="147" t="s">
        <v>1034</v>
      </c>
      <c r="C26" s="174" t="s">
        <v>282</v>
      </c>
      <c r="D26" s="157" t="e">
        <f>D27+D28+D29</f>
        <v>#REF!</v>
      </c>
      <c r="E26" s="157" t="e">
        <f>E27+E28+E29</f>
        <v>#REF!</v>
      </c>
      <c r="F26" s="24"/>
      <c r="G26" s="24"/>
    </row>
    <row r="27" spans="1:7" ht="33.75" customHeight="1" x14ac:dyDescent="0.25">
      <c r="A27" s="152" t="s">
        <v>864</v>
      </c>
      <c r="B27" s="145" t="s">
        <v>1035</v>
      </c>
      <c r="C27" s="177" t="s">
        <v>283</v>
      </c>
      <c r="D27" s="209" t="e">
        <f>#REF!</f>
        <v>#REF!</v>
      </c>
      <c r="E27" s="209" t="e">
        <f>#REF!</f>
        <v>#REF!</v>
      </c>
      <c r="F27" s="24"/>
      <c r="G27" s="24"/>
    </row>
    <row r="28" spans="1:7" ht="30" customHeight="1" x14ac:dyDescent="0.25">
      <c r="A28" s="152" t="s">
        <v>865</v>
      </c>
      <c r="B28" s="145" t="s">
        <v>1036</v>
      </c>
      <c r="C28" s="177" t="s">
        <v>284</v>
      </c>
      <c r="D28" s="209" t="e">
        <f>#REF!</f>
        <v>#REF!</v>
      </c>
      <c r="E28" s="209" t="e">
        <f>#REF!</f>
        <v>#REF!</v>
      </c>
      <c r="F28" s="24"/>
      <c r="G28" s="24"/>
    </row>
    <row r="29" spans="1:7" ht="30" customHeight="1" x14ac:dyDescent="0.25">
      <c r="A29" s="152" t="s">
        <v>866</v>
      </c>
      <c r="B29" s="145" t="s">
        <v>1037</v>
      </c>
      <c r="C29" s="177" t="s">
        <v>285</v>
      </c>
      <c r="D29" s="209" t="e">
        <f>#REF!</f>
        <v>#REF!</v>
      </c>
      <c r="E29" s="209" t="e">
        <f>#REF!</f>
        <v>#REF!</v>
      </c>
      <c r="F29" s="24"/>
      <c r="G29" s="24"/>
    </row>
    <row r="30" spans="1:7" ht="30" customHeight="1" x14ac:dyDescent="0.25">
      <c r="A30" s="194" t="s">
        <v>130</v>
      </c>
      <c r="B30" s="145" t="s">
        <v>977</v>
      </c>
      <c r="C30" s="177" t="s">
        <v>286</v>
      </c>
      <c r="D30" s="209" t="e">
        <f>#REF!</f>
        <v>#REF!</v>
      </c>
      <c r="E30" s="209" t="e">
        <f>#REF!</f>
        <v>#REF!</v>
      </c>
      <c r="F30" s="24"/>
      <c r="G30" s="24"/>
    </row>
    <row r="31" spans="1:7" ht="30" customHeight="1" x14ac:dyDescent="0.25">
      <c r="A31" s="194" t="s">
        <v>131</v>
      </c>
      <c r="B31" s="145" t="s">
        <v>1038</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1039</v>
      </c>
      <c r="C33" s="177" t="s">
        <v>288</v>
      </c>
      <c r="D33" s="209" t="e">
        <f>#REF!</f>
        <v>#REF!</v>
      </c>
      <c r="E33" s="209" t="e">
        <f>#REF!</f>
        <v>#REF!</v>
      </c>
      <c r="F33" s="24"/>
      <c r="G33" s="24"/>
    </row>
    <row r="34" spans="1:20" ht="27.75" customHeight="1" x14ac:dyDescent="0.25">
      <c r="A34" s="152" t="s">
        <v>331</v>
      </c>
      <c r="B34" s="145" t="s">
        <v>1040</v>
      </c>
      <c r="C34" s="177" t="s">
        <v>289</v>
      </c>
      <c r="D34" s="209" t="e">
        <f>#REF!</f>
        <v>#REF!</v>
      </c>
      <c r="E34" s="209" t="e">
        <f>#REF!</f>
        <v>#REF!</v>
      </c>
      <c r="F34" s="24"/>
      <c r="G34" s="24"/>
    </row>
    <row r="35" spans="1:20" ht="30" customHeight="1" x14ac:dyDescent="0.25">
      <c r="A35" s="152" t="s">
        <v>323</v>
      </c>
      <c r="B35" s="145" t="s">
        <v>376</v>
      </c>
      <c r="C35" s="177" t="s">
        <v>290</v>
      </c>
      <c r="D35" s="209" t="e">
        <f>#REF!</f>
        <v>#REF!</v>
      </c>
      <c r="E35" s="209" t="e">
        <f>#REF!</f>
        <v>#REF!</v>
      </c>
      <c r="F35" s="24"/>
      <c r="G35" s="24"/>
    </row>
    <row r="36" spans="1:20" ht="30" customHeight="1" x14ac:dyDescent="0.25">
      <c r="A36" s="152" t="s">
        <v>325</v>
      </c>
      <c r="B36" s="145" t="s">
        <v>377</v>
      </c>
      <c r="C36" s="177" t="s">
        <v>291</v>
      </c>
      <c r="D36" s="209" t="e">
        <f>#REF!</f>
        <v>#REF!</v>
      </c>
      <c r="E36" s="209" t="e">
        <f>#REF!</f>
        <v>#REF!</v>
      </c>
      <c r="F36" s="24"/>
      <c r="G36" s="24"/>
    </row>
    <row r="37" spans="1:20" ht="30" customHeight="1" x14ac:dyDescent="0.25">
      <c r="A37" s="152" t="s">
        <v>867</v>
      </c>
      <c r="B37" s="145" t="s">
        <v>1041</v>
      </c>
      <c r="C37" s="177" t="s">
        <v>327</v>
      </c>
      <c r="D37" s="209" t="e">
        <f>#REF!</f>
        <v>#REF!</v>
      </c>
      <c r="E37" s="209" t="e">
        <f>#REF!</f>
        <v>#REF!</v>
      </c>
      <c r="F37" s="24"/>
      <c r="G37" s="24"/>
    </row>
    <row r="38" spans="1:20" ht="30" customHeight="1" x14ac:dyDescent="0.25">
      <c r="A38" s="152" t="s">
        <v>811</v>
      </c>
      <c r="B38" s="145" t="s">
        <v>1042</v>
      </c>
      <c r="C38" s="177" t="s">
        <v>292</v>
      </c>
      <c r="D38" s="209" t="e">
        <f>#REF!</f>
        <v>#REF!</v>
      </c>
      <c r="E38" s="209" t="e">
        <f>#REF!</f>
        <v>#REF!</v>
      </c>
      <c r="F38" s="25"/>
      <c r="G38" s="26"/>
      <c r="H38" s="27"/>
    </row>
    <row r="39" spans="1:20" ht="30" customHeight="1" x14ac:dyDescent="0.25">
      <c r="A39" s="152" t="s">
        <v>659</v>
      </c>
      <c r="B39" s="145" t="s">
        <v>1043</v>
      </c>
      <c r="C39" s="177" t="s">
        <v>293</v>
      </c>
      <c r="D39" s="209" t="e">
        <f>#REF!</f>
        <v>#REF!</v>
      </c>
      <c r="E39" s="209" t="e">
        <f>#REF!</f>
        <v>#REF!</v>
      </c>
      <c r="F39" s="24"/>
      <c r="G39" s="24"/>
    </row>
    <row r="40" spans="1:20" ht="30" customHeight="1" x14ac:dyDescent="0.25">
      <c r="A40" s="152" t="s">
        <v>812</v>
      </c>
      <c r="B40" s="145" t="s">
        <v>1044</v>
      </c>
      <c r="C40" s="177" t="s">
        <v>600</v>
      </c>
      <c r="D40" s="209" t="e">
        <f>#REF!</f>
        <v>#REF!</v>
      </c>
      <c r="E40" s="209" t="e">
        <f>#REF!</f>
        <v>#REF!</v>
      </c>
      <c r="F40" s="24"/>
      <c r="G40" s="24"/>
    </row>
    <row r="41" spans="1:20" ht="30" customHeight="1" x14ac:dyDescent="0.25">
      <c r="A41" s="152" t="s">
        <v>868</v>
      </c>
      <c r="B41" s="145" t="s">
        <v>1045</v>
      </c>
      <c r="C41" s="177" t="s">
        <v>328</v>
      </c>
      <c r="D41" s="209" t="e">
        <f>#REF!</f>
        <v>#REF!</v>
      </c>
      <c r="E41" s="209" t="e">
        <f>#REF!</f>
        <v>#REF!</v>
      </c>
      <c r="F41" s="24"/>
      <c r="G41" s="24"/>
    </row>
    <row r="42" spans="1:20" ht="30" customHeight="1" x14ac:dyDescent="0.25">
      <c r="A42" s="193" t="s">
        <v>140</v>
      </c>
      <c r="B42" s="147" t="s">
        <v>1046</v>
      </c>
      <c r="C42" s="181" t="s">
        <v>329</v>
      </c>
      <c r="D42" s="156" t="e">
        <f>D43+D44</f>
        <v>#REF!</v>
      </c>
      <c r="E42" s="156" t="e">
        <f>E43+E44</f>
        <v>#REF!</v>
      </c>
      <c r="F42" s="24"/>
      <c r="G42" s="24"/>
      <c r="S42" s="14"/>
      <c r="T42" s="14"/>
    </row>
    <row r="43" spans="1:20" ht="36" customHeight="1" x14ac:dyDescent="0.25">
      <c r="A43" s="194" t="s">
        <v>141</v>
      </c>
      <c r="B43" s="145" t="s">
        <v>1047</v>
      </c>
      <c r="C43" s="177" t="s">
        <v>601</v>
      </c>
      <c r="D43" s="209" t="e">
        <f>#REF!</f>
        <v>#REF!</v>
      </c>
      <c r="E43" s="209" t="e">
        <f>#REF!</f>
        <v>#REF!</v>
      </c>
      <c r="F43" s="24"/>
      <c r="G43" s="24"/>
    </row>
    <row r="44" spans="1:20" ht="30" customHeight="1" x14ac:dyDescent="0.25">
      <c r="A44" s="159" t="s">
        <v>110</v>
      </c>
      <c r="B44" s="145" t="s">
        <v>1048</v>
      </c>
      <c r="C44" s="177" t="s">
        <v>35</v>
      </c>
      <c r="D44" s="209" t="e">
        <f>#REF!</f>
        <v>#REF!</v>
      </c>
      <c r="E44" s="209" t="e">
        <f>#REF!</f>
        <v>#REF!</v>
      </c>
      <c r="F44" s="24"/>
      <c r="G44" s="24"/>
    </row>
    <row r="45" spans="1:20" ht="30" customHeight="1" x14ac:dyDescent="0.25">
      <c r="A45" s="182" t="s">
        <v>123</v>
      </c>
      <c r="B45" s="147" t="s">
        <v>1049</v>
      </c>
      <c r="C45" s="174" t="s">
        <v>36</v>
      </c>
      <c r="D45" s="209" t="e">
        <f>#REF!</f>
        <v>#REF!</v>
      </c>
      <c r="E45" s="209" t="e">
        <f>#REF!</f>
        <v>#REF!</v>
      </c>
      <c r="F45" s="24"/>
      <c r="G45" s="24"/>
    </row>
    <row r="46" spans="1:20" ht="30" customHeight="1" x14ac:dyDescent="0.25">
      <c r="A46" s="173" t="s">
        <v>144</v>
      </c>
      <c r="B46" s="147" t="s">
        <v>1050</v>
      </c>
      <c r="C46" s="174" t="s">
        <v>37</v>
      </c>
      <c r="D46" s="157" t="e">
        <f>D47+D51+D52+D53+D54+D55+D56+D57+D58+D59</f>
        <v>#REF!</v>
      </c>
      <c r="E46" s="157" t="e">
        <f>E47+E51+E52+E53+E54+E55+E56+E57+E58+E59</f>
        <v>#REF!</v>
      </c>
      <c r="F46" s="24"/>
      <c r="G46" s="24"/>
    </row>
    <row r="47" spans="1:20" ht="30" customHeight="1" x14ac:dyDescent="0.25">
      <c r="A47" s="195" t="s">
        <v>869</v>
      </c>
      <c r="B47" s="196" t="s">
        <v>1218</v>
      </c>
      <c r="C47" s="181" t="s">
        <v>38</v>
      </c>
      <c r="D47" s="157" t="e">
        <f>D48+D49+D50</f>
        <v>#REF!</v>
      </c>
      <c r="E47" s="157" t="e">
        <f>E48+E49+E50</f>
        <v>#REF!</v>
      </c>
      <c r="F47" s="24"/>
      <c r="G47" s="24"/>
    </row>
    <row r="48" spans="1:20" ht="30" customHeight="1" x14ac:dyDescent="0.25">
      <c r="A48" s="160" t="s">
        <v>870</v>
      </c>
      <c r="B48" s="145" t="s">
        <v>1051</v>
      </c>
      <c r="C48" s="176" t="s">
        <v>691</v>
      </c>
      <c r="D48" s="209" t="e">
        <f>#REF!</f>
        <v>#REF!</v>
      </c>
      <c r="E48" s="209" t="e">
        <f>#REF!</f>
        <v>#REF!</v>
      </c>
      <c r="F48" s="24"/>
      <c r="G48" s="24"/>
    </row>
    <row r="49" spans="1:7" ht="30" customHeight="1" x14ac:dyDescent="0.25">
      <c r="A49" s="160" t="s">
        <v>871</v>
      </c>
      <c r="B49" s="145" t="s">
        <v>1052</v>
      </c>
      <c r="C49" s="177" t="s">
        <v>692</v>
      </c>
      <c r="D49" s="209" t="e">
        <f>#REF!</f>
        <v>#REF!</v>
      </c>
      <c r="E49" s="209" t="e">
        <f>#REF!</f>
        <v>#REF!</v>
      </c>
      <c r="F49" s="24"/>
      <c r="G49" s="24"/>
    </row>
    <row r="50" spans="1:7" ht="30" customHeight="1" x14ac:dyDescent="0.25">
      <c r="A50" s="160" t="s">
        <v>872</v>
      </c>
      <c r="B50" s="145" t="s">
        <v>1053</v>
      </c>
      <c r="C50" s="177" t="s">
        <v>873</v>
      </c>
      <c r="D50" s="209" t="e">
        <f>#REF!</f>
        <v>#REF!</v>
      </c>
      <c r="E50" s="209" t="e">
        <f>#REF!</f>
        <v>#REF!</v>
      </c>
      <c r="F50" s="24"/>
      <c r="G50" s="24"/>
    </row>
    <row r="51" spans="1:7" ht="30" customHeight="1" x14ac:dyDescent="0.25">
      <c r="A51" s="197" t="s">
        <v>547</v>
      </c>
      <c r="B51" s="145" t="s">
        <v>977</v>
      </c>
      <c r="C51" s="177" t="s">
        <v>874</v>
      </c>
      <c r="D51" s="209" t="e">
        <f>#REF!</f>
        <v>#REF!</v>
      </c>
      <c r="E51" s="209" t="e">
        <f>#REF!</f>
        <v>#REF!</v>
      </c>
      <c r="F51" s="24"/>
      <c r="G51" s="24"/>
    </row>
    <row r="52" spans="1:7" ht="30" customHeight="1" x14ac:dyDescent="0.25">
      <c r="A52" s="197" t="s">
        <v>324</v>
      </c>
      <c r="B52" s="145" t="s">
        <v>1054</v>
      </c>
      <c r="C52" s="177" t="s">
        <v>875</v>
      </c>
      <c r="D52" s="209" t="e">
        <f>#REF!</f>
        <v>#REF!</v>
      </c>
      <c r="E52" s="209" t="e">
        <f>#REF!</f>
        <v>#REF!</v>
      </c>
      <c r="F52" s="24"/>
      <c r="G52" s="24"/>
    </row>
    <row r="53" spans="1:7" ht="30" customHeight="1" x14ac:dyDescent="0.25">
      <c r="A53" s="197" t="s">
        <v>330</v>
      </c>
      <c r="B53" s="145" t="s">
        <v>1055</v>
      </c>
      <c r="C53" s="177" t="s">
        <v>876</v>
      </c>
      <c r="D53" s="209" t="e">
        <f>#REF!</f>
        <v>#REF!</v>
      </c>
      <c r="E53" s="209" t="e">
        <f>#REF!</f>
        <v>#REF!</v>
      </c>
      <c r="F53" s="24"/>
      <c r="G53" s="24"/>
    </row>
    <row r="54" spans="1:7" ht="30" customHeight="1" x14ac:dyDescent="0.25">
      <c r="A54" s="197" t="s">
        <v>331</v>
      </c>
      <c r="B54" s="145" t="s">
        <v>1056</v>
      </c>
      <c r="C54" s="177" t="s">
        <v>877</v>
      </c>
      <c r="D54" s="209" t="e">
        <f>#REF!</f>
        <v>#REF!</v>
      </c>
      <c r="E54" s="209" t="e">
        <f>#REF!</f>
        <v>#REF!</v>
      </c>
      <c r="F54" s="24"/>
      <c r="G54" s="24"/>
    </row>
    <row r="55" spans="1:7" ht="30" customHeight="1" x14ac:dyDescent="0.25">
      <c r="A55" s="197" t="s">
        <v>323</v>
      </c>
      <c r="B55" s="145" t="s">
        <v>1057</v>
      </c>
      <c r="C55" s="177" t="s">
        <v>878</v>
      </c>
      <c r="D55" s="209" t="e">
        <f>#REF!</f>
        <v>#REF!</v>
      </c>
      <c r="E55" s="209" t="e">
        <f>#REF!</f>
        <v>#REF!</v>
      </c>
      <c r="F55" s="24"/>
      <c r="G55" s="24"/>
    </row>
    <row r="56" spans="1:7" ht="30" customHeight="1" x14ac:dyDescent="0.25">
      <c r="A56" s="197" t="s">
        <v>325</v>
      </c>
      <c r="B56" s="145" t="s">
        <v>1058</v>
      </c>
      <c r="C56" s="177" t="s">
        <v>879</v>
      </c>
      <c r="D56" s="209" t="e">
        <f>#REF!</f>
        <v>#REF!</v>
      </c>
      <c r="E56" s="209" t="e">
        <f>#REF!</f>
        <v>#REF!</v>
      </c>
      <c r="F56" s="24"/>
      <c r="G56" s="24"/>
    </row>
    <row r="57" spans="1:7" ht="30" customHeight="1" x14ac:dyDescent="0.25">
      <c r="A57" s="197" t="s">
        <v>867</v>
      </c>
      <c r="B57" s="145" t="s">
        <v>1059</v>
      </c>
      <c r="C57" s="177" t="s">
        <v>880</v>
      </c>
      <c r="D57" s="209" t="e">
        <f>#REF!</f>
        <v>#REF!</v>
      </c>
      <c r="E57" s="209" t="e">
        <f>#REF!</f>
        <v>#REF!</v>
      </c>
      <c r="F57" s="24"/>
      <c r="G57" s="24"/>
    </row>
    <row r="58" spans="1:7" ht="30" customHeight="1" x14ac:dyDescent="0.25">
      <c r="A58" s="197" t="s">
        <v>811</v>
      </c>
      <c r="B58" s="145" t="s">
        <v>1060</v>
      </c>
      <c r="C58" s="177" t="s">
        <v>881</v>
      </c>
      <c r="D58" s="209" t="e">
        <f>#REF!</f>
        <v>#REF!</v>
      </c>
      <c r="E58" s="209" t="e">
        <f>#REF!</f>
        <v>#REF!</v>
      </c>
      <c r="F58" s="24"/>
      <c r="G58" s="24"/>
    </row>
    <row r="59" spans="1:7" ht="30" customHeight="1" x14ac:dyDescent="0.25">
      <c r="A59" s="197" t="s">
        <v>659</v>
      </c>
      <c r="B59" s="145" t="s">
        <v>1061</v>
      </c>
      <c r="C59" s="177" t="s">
        <v>882</v>
      </c>
      <c r="D59" s="209" t="e">
        <f>#REF!</f>
        <v>#REF!</v>
      </c>
      <c r="E59" s="209" t="e">
        <f>#REF!</f>
        <v>#REF!</v>
      </c>
      <c r="F59" s="24"/>
      <c r="G59" s="24"/>
    </row>
    <row r="60" spans="1:7" ht="30" customHeight="1" x14ac:dyDescent="0.25">
      <c r="A60" s="119" t="s">
        <v>39</v>
      </c>
      <c r="B60" s="147" t="s">
        <v>1062</v>
      </c>
      <c r="C60" s="181" t="s">
        <v>883</v>
      </c>
      <c r="D60" s="157" t="e">
        <f>D61+D62</f>
        <v>#REF!</v>
      </c>
      <c r="E60" s="157" t="e">
        <f>E61+E62</f>
        <v>#REF!</v>
      </c>
      <c r="F60" s="24"/>
      <c r="G60" s="24"/>
    </row>
    <row r="61" spans="1:7" ht="30" customHeight="1" x14ac:dyDescent="0.25">
      <c r="A61" s="122" t="s">
        <v>40</v>
      </c>
      <c r="B61" s="145" t="s">
        <v>1063</v>
      </c>
      <c r="C61" s="177" t="s">
        <v>884</v>
      </c>
      <c r="D61" s="209" t="e">
        <f>#REF!</f>
        <v>#REF!</v>
      </c>
      <c r="E61" s="209" t="e">
        <f>#REF!</f>
        <v>#REF!</v>
      </c>
      <c r="F61" s="24"/>
      <c r="G61" s="24"/>
    </row>
    <row r="62" spans="1:7" ht="30" customHeight="1" x14ac:dyDescent="0.25">
      <c r="A62" s="122" t="s">
        <v>125</v>
      </c>
      <c r="B62" s="145" t="s">
        <v>1064</v>
      </c>
      <c r="C62" s="177" t="s">
        <v>885</v>
      </c>
      <c r="D62" s="209" t="e">
        <f>#REF!</f>
        <v>#REF!</v>
      </c>
      <c r="E62" s="209" t="e">
        <f>#REF!</f>
        <v>#REF!</v>
      </c>
      <c r="F62" s="24"/>
      <c r="G62" s="24"/>
    </row>
    <row r="63" spans="1:7" ht="30" customHeight="1" x14ac:dyDescent="0.25">
      <c r="A63" s="198" t="s">
        <v>887</v>
      </c>
      <c r="B63" s="196" t="s">
        <v>1065</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1066</v>
      </c>
      <c r="C65" s="181" t="s">
        <v>889</v>
      </c>
      <c r="D65" s="209" t="e">
        <f>#REF!</f>
        <v>#REF!</v>
      </c>
      <c r="E65" s="209" t="e">
        <f>#REF!</f>
        <v>#REF!</v>
      </c>
      <c r="F65" s="24"/>
      <c r="G65" s="24"/>
    </row>
    <row r="66" spans="1:7" ht="30" customHeight="1" x14ac:dyDescent="0.25">
      <c r="A66" s="119" t="s">
        <v>124</v>
      </c>
      <c r="B66" s="147" t="s">
        <v>1067</v>
      </c>
      <c r="C66" s="181" t="s">
        <v>890</v>
      </c>
      <c r="D66" s="156" t="e">
        <f>D67+D68+D69+D70</f>
        <v>#REF!</v>
      </c>
      <c r="E66" s="156" t="e">
        <f>E67+E68+E69+E70</f>
        <v>#REF!</v>
      </c>
      <c r="F66" s="24"/>
      <c r="G66" s="24"/>
    </row>
    <row r="67" spans="1:7" ht="30" customHeight="1" x14ac:dyDescent="0.25">
      <c r="A67" s="122" t="s">
        <v>322</v>
      </c>
      <c r="B67" s="145" t="s">
        <v>1068</v>
      </c>
      <c r="C67" s="177" t="s">
        <v>891</v>
      </c>
      <c r="D67" s="209" t="e">
        <f>#REF!</f>
        <v>#REF!</v>
      </c>
      <c r="E67" s="209" t="e">
        <f>#REF!</f>
        <v>#REF!</v>
      </c>
      <c r="F67" s="24"/>
      <c r="G67" s="24"/>
    </row>
    <row r="68" spans="1:7" ht="30" customHeight="1" x14ac:dyDescent="0.25">
      <c r="A68" s="122" t="s">
        <v>130</v>
      </c>
      <c r="B68" s="145" t="s">
        <v>1069</v>
      </c>
      <c r="C68" s="177" t="s">
        <v>892</v>
      </c>
      <c r="D68" s="209" t="e">
        <f>#REF!</f>
        <v>#REF!</v>
      </c>
      <c r="E68" s="209" t="e">
        <f>#REF!</f>
        <v>#REF!</v>
      </c>
      <c r="F68" s="24"/>
      <c r="G68" s="24"/>
    </row>
    <row r="69" spans="1:7" ht="30" customHeight="1" x14ac:dyDescent="0.25">
      <c r="A69" s="122" t="s">
        <v>131</v>
      </c>
      <c r="B69" s="145" t="s">
        <v>1070</v>
      </c>
      <c r="C69" s="177" t="s">
        <v>893</v>
      </c>
      <c r="D69" s="209" t="e">
        <f>#REF!</f>
        <v>#REF!</v>
      </c>
      <c r="E69" s="209" t="e">
        <f>#REF!</f>
        <v>#REF!</v>
      </c>
      <c r="F69" s="24"/>
      <c r="G69" s="24"/>
    </row>
    <row r="70" spans="1:7" ht="30" customHeight="1" x14ac:dyDescent="0.25">
      <c r="A70" s="122" t="s">
        <v>602</v>
      </c>
      <c r="B70" s="145" t="s">
        <v>1071</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IF(ROUND(#REF!-P_de!D2,0)=0,"OK","CHYBA")</f>
        <v>#REF!</v>
      </c>
      <c r="E73" s="167" t="e">
        <f>IF(ROUND(#REF!-P_de!E2,0)=0,"OK","CHYBA")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363</v>
      </c>
      <c r="B1" s="117" t="s">
        <v>582</v>
      </c>
      <c r="C1" s="118" t="s">
        <v>364</v>
      </c>
      <c r="D1" s="117" t="s">
        <v>458</v>
      </c>
      <c r="E1" s="117" t="s">
        <v>459</v>
      </c>
      <c r="F1" s="22"/>
      <c r="G1" s="22"/>
    </row>
    <row r="2" spans="1:7" ht="33.75" customHeight="1" x14ac:dyDescent="0.25">
      <c r="A2" s="119"/>
      <c r="B2" s="120" t="s">
        <v>519</v>
      </c>
      <c r="C2" s="110" t="s">
        <v>247</v>
      </c>
      <c r="D2" s="123" t="e">
        <f>D3+D24+D58</f>
        <v>#REF!</v>
      </c>
      <c r="E2" s="123" t="e">
        <f>E3+E24+E58</f>
        <v>#REF!</v>
      </c>
      <c r="F2" s="23"/>
      <c r="G2" s="23"/>
    </row>
    <row r="3" spans="1:7" ht="33.75" customHeight="1" x14ac:dyDescent="0.25">
      <c r="A3" s="70" t="s">
        <v>107</v>
      </c>
      <c r="B3" s="120" t="s">
        <v>87</v>
      </c>
      <c r="C3" s="110" t="s">
        <v>248</v>
      </c>
      <c r="D3" s="123" t="e">
        <f>D4+D9+D16+D20+D23</f>
        <v>#REF!</v>
      </c>
      <c r="E3" s="123" t="e">
        <f>E4+E9+E16+E20+E23</f>
        <v>#REF!</v>
      </c>
      <c r="F3" s="24"/>
      <c r="G3" s="24"/>
    </row>
    <row r="4" spans="1:7" ht="33.75" customHeight="1" x14ac:dyDescent="0.25">
      <c r="A4" s="70" t="s">
        <v>128</v>
      </c>
      <c r="B4" s="120" t="s">
        <v>88</v>
      </c>
      <c r="C4" s="110" t="s">
        <v>249</v>
      </c>
      <c r="D4" s="123" t="e">
        <f>D5+D6+D7+D8</f>
        <v>#REF!</v>
      </c>
      <c r="E4" s="123" t="e">
        <f>E5+E6+E7+E8</f>
        <v>#REF!</v>
      </c>
      <c r="F4" s="24"/>
      <c r="G4" s="24"/>
    </row>
    <row r="5" spans="1:7" ht="33.75" customHeight="1" x14ac:dyDescent="0.25">
      <c r="A5" s="105" t="s">
        <v>129</v>
      </c>
      <c r="B5" s="121" t="s">
        <v>421</v>
      </c>
      <c r="C5" s="107" t="s">
        <v>250</v>
      </c>
      <c r="D5" s="124" t="e">
        <f>#REF!</f>
        <v>#REF!</v>
      </c>
      <c r="E5" s="124" t="e">
        <f>#REF!</f>
        <v>#REF!</v>
      </c>
      <c r="F5" s="24"/>
      <c r="G5" s="24"/>
    </row>
    <row r="6" spans="1:7" ht="33.75" customHeight="1" x14ac:dyDescent="0.25">
      <c r="A6" s="105" t="s">
        <v>130</v>
      </c>
      <c r="B6" s="121" t="s">
        <v>365</v>
      </c>
      <c r="C6" s="107" t="s">
        <v>251</v>
      </c>
      <c r="D6" s="124" t="e">
        <f>#REF!</f>
        <v>#REF!</v>
      </c>
      <c r="E6" s="124" t="e">
        <f>#REF!</f>
        <v>#REF!</v>
      </c>
      <c r="F6" s="24"/>
      <c r="G6" s="24"/>
    </row>
    <row r="7" spans="1:7" ht="33.75" customHeight="1" x14ac:dyDescent="0.25">
      <c r="A7" s="105" t="s">
        <v>131</v>
      </c>
      <c r="B7" s="121" t="s">
        <v>366</v>
      </c>
      <c r="C7" s="107" t="s">
        <v>252</v>
      </c>
      <c r="D7" s="124" t="e">
        <f>#REF!</f>
        <v>#REF!</v>
      </c>
      <c r="E7" s="124" t="e">
        <f>#REF!</f>
        <v>#REF!</v>
      </c>
      <c r="F7" s="24"/>
      <c r="G7" s="24"/>
    </row>
    <row r="8" spans="1:7" ht="33.75" customHeight="1" x14ac:dyDescent="0.25">
      <c r="A8" s="105" t="s">
        <v>602</v>
      </c>
      <c r="B8" s="121" t="s">
        <v>86</v>
      </c>
      <c r="C8" s="107" t="s">
        <v>253</v>
      </c>
      <c r="D8" s="124" t="e">
        <f>#REF!</f>
        <v>#REF!</v>
      </c>
      <c r="E8" s="124" t="e">
        <f>#REF!</f>
        <v>#REF!</v>
      </c>
      <c r="F8" s="24"/>
      <c r="G8" s="24"/>
    </row>
    <row r="9" spans="1:7" ht="33.75" customHeight="1" x14ac:dyDescent="0.25">
      <c r="A9" s="70" t="s">
        <v>132</v>
      </c>
      <c r="B9" s="120" t="s">
        <v>89</v>
      </c>
      <c r="C9" s="110" t="s">
        <v>254</v>
      </c>
      <c r="D9" s="123" t="e">
        <f>D10+D11+D12+D13+D14+D15</f>
        <v>#REF!</v>
      </c>
      <c r="E9" s="123" t="e">
        <f>E10+E11+E12+E13+E14+E15</f>
        <v>#REF!</v>
      </c>
      <c r="F9" s="24"/>
      <c r="G9" s="24"/>
    </row>
    <row r="10" spans="1:7" ht="33.75" customHeight="1" x14ac:dyDescent="0.25">
      <c r="A10" s="105" t="s">
        <v>133</v>
      </c>
      <c r="B10" s="121" t="s">
        <v>367</v>
      </c>
      <c r="C10" s="107" t="s">
        <v>255</v>
      </c>
      <c r="D10" s="124" t="e">
        <f>#REF!</f>
        <v>#REF!</v>
      </c>
      <c r="E10" s="124" t="e">
        <f>#REF!</f>
        <v>#REF!</v>
      </c>
      <c r="F10" s="23"/>
      <c r="G10" s="23"/>
    </row>
    <row r="11" spans="1:7" ht="33.75" customHeight="1" x14ac:dyDescent="0.25">
      <c r="A11" s="105" t="s">
        <v>110</v>
      </c>
      <c r="B11" s="121" t="s">
        <v>368</v>
      </c>
      <c r="C11" s="107" t="s">
        <v>256</v>
      </c>
      <c r="D11" s="124" t="e">
        <f>#REF!</f>
        <v>#REF!</v>
      </c>
      <c r="E11" s="124" t="e">
        <f>#REF!</f>
        <v>#REF!</v>
      </c>
      <c r="F11" s="24"/>
      <c r="G11" s="24"/>
    </row>
    <row r="12" spans="1:7" ht="33.75" customHeight="1" x14ac:dyDescent="0.25">
      <c r="A12" s="105" t="s">
        <v>111</v>
      </c>
      <c r="B12" s="121" t="s">
        <v>101</v>
      </c>
      <c r="C12" s="107" t="s">
        <v>257</v>
      </c>
      <c r="D12" s="124" t="e">
        <f>#REF!</f>
        <v>#REF!</v>
      </c>
      <c r="E12" s="124" t="e">
        <f>#REF!</f>
        <v>#REF!</v>
      </c>
      <c r="F12" s="24"/>
      <c r="G12" s="24"/>
    </row>
    <row r="13" spans="1:7" ht="33.75" customHeight="1" x14ac:dyDescent="0.25">
      <c r="A13" s="105" t="s">
        <v>112</v>
      </c>
      <c r="B13" s="121" t="s">
        <v>369</v>
      </c>
      <c r="C13" s="107" t="s">
        <v>258</v>
      </c>
      <c r="D13" s="124" t="e">
        <f>#REF!</f>
        <v>#REF!</v>
      </c>
      <c r="E13" s="124" t="e">
        <f>#REF!</f>
        <v>#REF!</v>
      </c>
      <c r="F13" s="24"/>
      <c r="G13" s="24"/>
    </row>
    <row r="14" spans="1:7" ht="33.75" customHeight="1" x14ac:dyDescent="0.25">
      <c r="A14" s="105" t="s">
        <v>113</v>
      </c>
      <c r="B14" s="121" t="s">
        <v>370</v>
      </c>
      <c r="C14" s="107" t="s">
        <v>259</v>
      </c>
      <c r="D14" s="124" t="e">
        <f>#REF!</f>
        <v>#REF!</v>
      </c>
      <c r="E14" s="124" t="e">
        <f>#REF!</f>
        <v>#REF!</v>
      </c>
      <c r="F14" s="24"/>
      <c r="G14" s="24"/>
    </row>
    <row r="15" spans="1:7" ht="43.5" customHeight="1" x14ac:dyDescent="0.25">
      <c r="A15" s="105" t="s">
        <v>114</v>
      </c>
      <c r="B15" s="121" t="s">
        <v>544</v>
      </c>
      <c r="C15" s="107" t="s">
        <v>260</v>
      </c>
      <c r="D15" s="124" t="e">
        <f>#REF!</f>
        <v>#REF!</v>
      </c>
      <c r="E15" s="124" t="e">
        <f>#REF!</f>
        <v>#REF!</v>
      </c>
      <c r="F15" s="24"/>
      <c r="G15" s="24"/>
    </row>
    <row r="16" spans="1:7" ht="33.75" customHeight="1" x14ac:dyDescent="0.25">
      <c r="A16" s="70" t="s">
        <v>134</v>
      </c>
      <c r="B16" s="120" t="s">
        <v>90</v>
      </c>
      <c r="C16" s="110" t="s">
        <v>261</v>
      </c>
      <c r="D16" s="123" t="e">
        <f>D17+D18+D19</f>
        <v>#REF!</v>
      </c>
      <c r="E16" s="123" t="e">
        <f>E17+E18+E19</f>
        <v>#REF!</v>
      </c>
      <c r="F16" s="24"/>
      <c r="G16" s="24"/>
    </row>
    <row r="17" spans="1:7" ht="33.75" customHeight="1" x14ac:dyDescent="0.25">
      <c r="A17" s="105" t="s">
        <v>135</v>
      </c>
      <c r="B17" s="121" t="s">
        <v>371</v>
      </c>
      <c r="C17" s="107" t="s">
        <v>262</v>
      </c>
      <c r="D17" s="124" t="e">
        <f>#REF!</f>
        <v>#REF!</v>
      </c>
      <c r="E17" s="124" t="e">
        <f>#REF!</f>
        <v>#REF!</v>
      </c>
      <c r="F17" s="24"/>
      <c r="G17" s="24"/>
    </row>
    <row r="18" spans="1:7" ht="33.75" customHeight="1" x14ac:dyDescent="0.25">
      <c r="A18" s="105" t="s">
        <v>116</v>
      </c>
      <c r="B18" s="121" t="s">
        <v>559</v>
      </c>
      <c r="C18" s="107" t="s">
        <v>263</v>
      </c>
      <c r="D18" s="124" t="e">
        <f>#REF!</f>
        <v>#REF!</v>
      </c>
      <c r="E18" s="124" t="e">
        <f>#REF!</f>
        <v>#REF!</v>
      </c>
      <c r="F18" s="24"/>
      <c r="G18" s="24"/>
    </row>
    <row r="19" spans="1:7" ht="33.75" customHeight="1" x14ac:dyDescent="0.25">
      <c r="A19" s="105" t="s">
        <v>117</v>
      </c>
      <c r="B19" s="121" t="s">
        <v>372</v>
      </c>
      <c r="C19" s="107" t="s">
        <v>264</v>
      </c>
      <c r="D19" s="124" t="e">
        <f>#REF!</f>
        <v>#REF!</v>
      </c>
      <c r="E19" s="124" t="e">
        <f>#REF!</f>
        <v>#REF!</v>
      </c>
      <c r="F19" s="23"/>
      <c r="G19" s="23"/>
    </row>
    <row r="20" spans="1:7" ht="33.75" customHeight="1" x14ac:dyDescent="0.25">
      <c r="A20" s="70" t="s">
        <v>136</v>
      </c>
      <c r="B20" s="120" t="s">
        <v>91</v>
      </c>
      <c r="C20" s="110" t="s">
        <v>265</v>
      </c>
      <c r="D20" s="123" t="e">
        <f>D21+D22</f>
        <v>#REF!</v>
      </c>
      <c r="E20" s="123" t="e">
        <f>E21+E22</f>
        <v>#REF!</v>
      </c>
      <c r="F20" s="24"/>
      <c r="G20" s="24"/>
    </row>
    <row r="21" spans="1:7" ht="33.75" customHeight="1" x14ac:dyDescent="0.25">
      <c r="A21" s="105" t="s">
        <v>137</v>
      </c>
      <c r="B21" s="121" t="s">
        <v>373</v>
      </c>
      <c r="C21" s="107" t="s">
        <v>266</v>
      </c>
      <c r="D21" s="124" t="e">
        <f>#REF!</f>
        <v>#REF!</v>
      </c>
      <c r="E21" s="124" t="e">
        <f>#REF!</f>
        <v>#REF!</v>
      </c>
      <c r="F21" s="24"/>
      <c r="G21" s="24"/>
    </row>
    <row r="22" spans="1:7" ht="33.75" customHeight="1" x14ac:dyDescent="0.25">
      <c r="A22" s="105" t="s">
        <v>125</v>
      </c>
      <c r="B22" s="121" t="s">
        <v>374</v>
      </c>
      <c r="C22" s="107" t="s">
        <v>333</v>
      </c>
      <c r="D22" s="124" t="e">
        <f>#REF!</f>
        <v>#REF!</v>
      </c>
      <c r="E22" s="124" t="e">
        <f>#REF!</f>
        <v>#REF!</v>
      </c>
      <c r="F22" s="24"/>
      <c r="G22" s="24"/>
    </row>
    <row r="23" spans="1:7" ht="33.75" customHeight="1" x14ac:dyDescent="0.25">
      <c r="A23" s="70" t="s">
        <v>138</v>
      </c>
      <c r="B23" s="120" t="s">
        <v>508</v>
      </c>
      <c r="C23" s="110" t="s">
        <v>267</v>
      </c>
      <c r="D23" s="156" t="e">
        <f>#REF!</f>
        <v>#REF!</v>
      </c>
      <c r="E23" s="156" t="e">
        <f>#REF!</f>
        <v>#REF!</v>
      </c>
      <c r="F23" s="24"/>
      <c r="G23" s="24"/>
    </row>
    <row r="24" spans="1:7" ht="33.75" customHeight="1" x14ac:dyDescent="0.25">
      <c r="A24" s="70" t="s">
        <v>108</v>
      </c>
      <c r="B24" s="120" t="s">
        <v>509</v>
      </c>
      <c r="C24" s="110" t="s">
        <v>268</v>
      </c>
      <c r="D24" s="156" t="e">
        <f>D25+D30+D43+D54+D55</f>
        <v>#REF!</v>
      </c>
      <c r="E24" s="156" t="e">
        <f>E25+E30+E43+E54+E55</f>
        <v>#REF!</v>
      </c>
      <c r="F24" s="24"/>
      <c r="G24" s="24"/>
    </row>
    <row r="25" spans="1:7" ht="33.75" customHeight="1" x14ac:dyDescent="0.25">
      <c r="A25" s="70" t="s">
        <v>109</v>
      </c>
      <c r="B25" s="120" t="s">
        <v>92</v>
      </c>
      <c r="C25" s="110" t="s">
        <v>269</v>
      </c>
      <c r="D25" s="156" t="e">
        <f>D26+D27+D28+D29</f>
        <v>#REF!</v>
      </c>
      <c r="E25" s="156" t="e">
        <f>E26+E27+E28+E29</f>
        <v>#REF!</v>
      </c>
      <c r="F25" s="23"/>
      <c r="G25" s="23"/>
    </row>
    <row r="26" spans="1:7" ht="33.75" customHeight="1" x14ac:dyDescent="0.25">
      <c r="A26" s="105" t="s">
        <v>139</v>
      </c>
      <c r="B26" s="121" t="s">
        <v>93</v>
      </c>
      <c r="C26" s="107" t="s">
        <v>270</v>
      </c>
      <c r="D26" s="124" t="e">
        <f>#REF!</f>
        <v>#REF!</v>
      </c>
      <c r="E26" s="124" t="e">
        <f>#REF!</f>
        <v>#REF!</v>
      </c>
      <c r="F26" s="24"/>
      <c r="G26" s="24"/>
    </row>
    <row r="27" spans="1:7" ht="33.75" customHeight="1" x14ac:dyDescent="0.25">
      <c r="A27" s="105" t="s">
        <v>130</v>
      </c>
      <c r="B27" s="121" t="s">
        <v>94</v>
      </c>
      <c r="C27" s="107" t="s">
        <v>271</v>
      </c>
      <c r="D27" s="124" t="e">
        <f>#REF!</f>
        <v>#REF!</v>
      </c>
      <c r="E27" s="124" t="e">
        <f>#REF!</f>
        <v>#REF!</v>
      </c>
      <c r="F27" s="24"/>
      <c r="G27" s="24"/>
    </row>
    <row r="28" spans="1:7" ht="33.75" customHeight="1" x14ac:dyDescent="0.25">
      <c r="A28" s="105" t="s">
        <v>131</v>
      </c>
      <c r="B28" s="121" t="s">
        <v>375</v>
      </c>
      <c r="C28" s="107" t="s">
        <v>272</v>
      </c>
      <c r="D28" s="124" t="e">
        <f>#REF!</f>
        <v>#REF!</v>
      </c>
      <c r="E28" s="124" t="e">
        <f>#REF!</f>
        <v>#REF!</v>
      </c>
      <c r="F28" s="23"/>
      <c r="G28" s="23"/>
    </row>
    <row r="29" spans="1:7" ht="33.75" customHeight="1" x14ac:dyDescent="0.25">
      <c r="A29" s="105" t="s">
        <v>602</v>
      </c>
      <c r="B29" s="121" t="s">
        <v>95</v>
      </c>
      <c r="C29" s="107" t="s">
        <v>319</v>
      </c>
      <c r="D29" s="124" t="e">
        <f>#REF!</f>
        <v>#REF!</v>
      </c>
      <c r="E29" s="124" t="e">
        <f>#REF!</f>
        <v>#REF!</v>
      </c>
      <c r="F29" s="23"/>
      <c r="G29" s="23"/>
    </row>
    <row r="30" spans="1:7" ht="33.75" customHeight="1" x14ac:dyDescent="0.25">
      <c r="A30" s="70" t="s">
        <v>140</v>
      </c>
      <c r="B30" s="120" t="s">
        <v>510</v>
      </c>
      <c r="C30" s="110" t="s">
        <v>273</v>
      </c>
      <c r="D30" s="156" t="e">
        <f>D32++D33+D34+D35+D36+D37+D38+D39+D40+D41+D42</f>
        <v>#REF!</v>
      </c>
      <c r="E30" s="156" t="e">
        <f>E32++E33+E34+E35+E36+E37+E38+E39+E40+E41+E42</f>
        <v>#REF!</v>
      </c>
      <c r="F30" s="24"/>
      <c r="G30" s="24"/>
    </row>
    <row r="31" spans="1:7" s="144" customFormat="1" ht="45.15" customHeight="1" x14ac:dyDescent="0.2">
      <c r="A31" s="117" t="s">
        <v>363</v>
      </c>
      <c r="B31" s="117" t="s">
        <v>582</v>
      </c>
      <c r="C31" s="118" t="s">
        <v>364</v>
      </c>
      <c r="D31" s="117" t="s">
        <v>458</v>
      </c>
      <c r="E31" s="117" t="str">
        <f>E1</f>
        <v>Unmittelbare Vorperiode
5</v>
      </c>
      <c r="F31" s="22"/>
      <c r="G31" s="22"/>
    </row>
    <row r="32" spans="1:7" ht="33.75" customHeight="1" x14ac:dyDescent="0.25">
      <c r="A32" s="105" t="s">
        <v>141</v>
      </c>
      <c r="B32" s="145" t="s">
        <v>511</v>
      </c>
      <c r="C32" s="107" t="s">
        <v>274</v>
      </c>
      <c r="D32" s="124" t="e">
        <f>#REF!</f>
        <v>#REF!</v>
      </c>
      <c r="E32" s="124" t="e">
        <f>#REF!</f>
        <v>#REF!</v>
      </c>
      <c r="F32" s="24"/>
      <c r="G32" s="24"/>
    </row>
    <row r="33" spans="1:8" ht="33.75" customHeight="1" x14ac:dyDescent="0.25">
      <c r="A33" s="105" t="s">
        <v>304</v>
      </c>
      <c r="B33" s="145" t="s">
        <v>471</v>
      </c>
      <c r="C33" s="107" t="s">
        <v>275</v>
      </c>
      <c r="D33" s="124" t="e">
        <f>#REF!</f>
        <v>#REF!</v>
      </c>
      <c r="E33" s="124" t="e">
        <f>#REF!</f>
        <v>#REF!</v>
      </c>
      <c r="F33" s="24"/>
      <c r="G33" s="24"/>
    </row>
    <row r="34" spans="1:8" ht="33.75" customHeight="1" x14ac:dyDescent="0.25">
      <c r="A34" s="105" t="s">
        <v>305</v>
      </c>
      <c r="B34" s="121" t="s">
        <v>560</v>
      </c>
      <c r="C34" s="107" t="s">
        <v>276</v>
      </c>
      <c r="D34" s="124" t="e">
        <f>#REF!</f>
        <v>#REF!</v>
      </c>
      <c r="E34" s="124" t="e">
        <f>#REF!</f>
        <v>#REF!</v>
      </c>
      <c r="F34" s="24"/>
      <c r="G34" s="24"/>
    </row>
    <row r="35" spans="1:8" ht="33.75" customHeight="1" x14ac:dyDescent="0.25">
      <c r="A35" s="105" t="s">
        <v>303</v>
      </c>
      <c r="B35" s="121" t="s">
        <v>545</v>
      </c>
      <c r="C35" s="107" t="s">
        <v>277</v>
      </c>
      <c r="D35" s="124" t="e">
        <f>#REF!</f>
        <v>#REF!</v>
      </c>
      <c r="E35" s="124" t="e">
        <f>#REF!</f>
        <v>#REF!</v>
      </c>
      <c r="F35" s="25"/>
      <c r="G35" s="26"/>
      <c r="H35" s="4"/>
    </row>
    <row r="36" spans="1:8" ht="33.75" customHeight="1" x14ac:dyDescent="0.25">
      <c r="A36" s="105" t="s">
        <v>113</v>
      </c>
      <c r="B36" s="121" t="s">
        <v>561</v>
      </c>
      <c r="C36" s="107" t="s">
        <v>278</v>
      </c>
      <c r="D36" s="124" t="e">
        <f>#REF!</f>
        <v>#REF!</v>
      </c>
      <c r="E36" s="124" t="e">
        <f>#REF!</f>
        <v>#REF!</v>
      </c>
      <c r="F36" s="24"/>
      <c r="G36" s="24"/>
    </row>
    <row r="37" spans="1:8" ht="33.75" customHeight="1" x14ac:dyDescent="0.25">
      <c r="A37" s="105" t="s">
        <v>315</v>
      </c>
      <c r="B37" s="121" t="s">
        <v>376</v>
      </c>
      <c r="C37" s="107" t="s">
        <v>279</v>
      </c>
      <c r="D37" s="124" t="e">
        <f>#REF!</f>
        <v>#REF!</v>
      </c>
      <c r="E37" s="124" t="e">
        <f>#REF!</f>
        <v>#REF!</v>
      </c>
      <c r="F37" s="24"/>
      <c r="G37" s="24"/>
    </row>
    <row r="38" spans="1:8" ht="33.75" customHeight="1" x14ac:dyDescent="0.25">
      <c r="A38" s="105" t="s">
        <v>314</v>
      </c>
      <c r="B38" s="121" t="s">
        <v>377</v>
      </c>
      <c r="C38" s="107" t="s">
        <v>280</v>
      </c>
      <c r="D38" s="124" t="e">
        <f>#REF!</f>
        <v>#REF!</v>
      </c>
      <c r="E38" s="124" t="e">
        <f>#REF!</f>
        <v>#REF!</v>
      </c>
      <c r="F38" s="24"/>
      <c r="G38" s="24"/>
    </row>
    <row r="39" spans="1:8" ht="33.75" customHeight="1" x14ac:dyDescent="0.25">
      <c r="A39" s="105" t="s">
        <v>313</v>
      </c>
      <c r="B39" s="121" t="s">
        <v>562</v>
      </c>
      <c r="C39" s="107" t="s">
        <v>281</v>
      </c>
      <c r="D39" s="124" t="e">
        <f>#REF!</f>
        <v>#REF!</v>
      </c>
      <c r="E39" s="124" t="e">
        <f>#REF!</f>
        <v>#REF!</v>
      </c>
      <c r="F39" s="24"/>
      <c r="G39" s="24"/>
    </row>
    <row r="40" spans="1:8" ht="33.75" customHeight="1" x14ac:dyDescent="0.25">
      <c r="A40" s="105" t="s">
        <v>316</v>
      </c>
      <c r="B40" s="121" t="s">
        <v>378</v>
      </c>
      <c r="C40" s="107" t="s">
        <v>282</v>
      </c>
      <c r="D40" s="124" t="e">
        <f>#REF!</f>
        <v>#REF!</v>
      </c>
      <c r="E40" s="124" t="e">
        <f>#REF!</f>
        <v>#REF!</v>
      </c>
      <c r="F40" s="24"/>
      <c r="G40" s="24"/>
    </row>
    <row r="41" spans="1:8" ht="33.75" customHeight="1" x14ac:dyDescent="0.25">
      <c r="A41" s="105" t="s">
        <v>317</v>
      </c>
      <c r="B41" s="121" t="s">
        <v>102</v>
      </c>
      <c r="C41" s="107" t="s">
        <v>283</v>
      </c>
      <c r="D41" s="124" t="e">
        <f>#REF!</f>
        <v>#REF!</v>
      </c>
      <c r="E41" s="124" t="e">
        <f>#REF!</f>
        <v>#REF!</v>
      </c>
      <c r="F41" s="24"/>
      <c r="G41" s="24"/>
    </row>
    <row r="42" spans="1:8" ht="33.75" customHeight="1" x14ac:dyDescent="0.25">
      <c r="A42" s="105" t="s">
        <v>512</v>
      </c>
      <c r="B42" s="121" t="s">
        <v>379</v>
      </c>
      <c r="C42" s="107" t="s">
        <v>284</v>
      </c>
      <c r="D42" s="124" t="e">
        <f>#REF!</f>
        <v>#REF!</v>
      </c>
      <c r="E42" s="124" t="e">
        <f>#REF!</f>
        <v>#REF!</v>
      </c>
      <c r="F42" s="24"/>
      <c r="G42" s="24"/>
    </row>
    <row r="43" spans="1:8" ht="33.75" customHeight="1" x14ac:dyDescent="0.25">
      <c r="A43" s="70" t="s">
        <v>123</v>
      </c>
      <c r="B43" s="120" t="s">
        <v>516</v>
      </c>
      <c r="C43" s="110" t="s">
        <v>285</v>
      </c>
      <c r="D43" s="156" t="e">
        <f>D44+D45+D46+D47+D48+D49+D50+D51+D52+D53</f>
        <v>#REF!</v>
      </c>
      <c r="E43" s="156" t="e">
        <f>E44+E45+E46+E47+E48+E49+E50+E51+E52+E53</f>
        <v>#REF!</v>
      </c>
      <c r="F43" s="24"/>
      <c r="G43" s="24"/>
    </row>
    <row r="44" spans="1:8" ht="33.75" customHeight="1" x14ac:dyDescent="0.25">
      <c r="A44" s="105" t="s">
        <v>143</v>
      </c>
      <c r="B44" s="121" t="s">
        <v>104</v>
      </c>
      <c r="C44" s="107" t="s">
        <v>286</v>
      </c>
      <c r="D44" s="124" t="e">
        <f>#REF!</f>
        <v>#REF!</v>
      </c>
      <c r="E44" s="124" t="e">
        <f>#REF!</f>
        <v>#REF!</v>
      </c>
      <c r="F44" s="24"/>
      <c r="G44" s="24"/>
    </row>
    <row r="45" spans="1:8" ht="33.75" customHeight="1" x14ac:dyDescent="0.25">
      <c r="A45" s="105" t="s">
        <v>110</v>
      </c>
      <c r="B45" s="145" t="s">
        <v>471</v>
      </c>
      <c r="C45" s="154" t="s">
        <v>287</v>
      </c>
      <c r="D45" s="124" t="e">
        <f>#REF!</f>
        <v>#REF!</v>
      </c>
      <c r="E45" s="124" t="e">
        <f>#REF!</f>
        <v>#REF!</v>
      </c>
      <c r="F45" s="24"/>
      <c r="G45" s="24"/>
    </row>
    <row r="46" spans="1:8" ht="33.75" customHeight="1" x14ac:dyDescent="0.25">
      <c r="A46" s="122" t="s">
        <v>305</v>
      </c>
      <c r="B46" s="121" t="s">
        <v>563</v>
      </c>
      <c r="C46" s="154" t="s">
        <v>288</v>
      </c>
      <c r="D46" s="124" t="e">
        <f>#REF!</f>
        <v>#REF!</v>
      </c>
      <c r="E46" s="124" t="e">
        <f>#REF!</f>
        <v>#REF!</v>
      </c>
      <c r="F46" s="24"/>
      <c r="G46" s="24"/>
    </row>
    <row r="47" spans="1:8" ht="33.75" customHeight="1" x14ac:dyDescent="0.25">
      <c r="A47" s="122" t="s">
        <v>318</v>
      </c>
      <c r="B47" s="121" t="s">
        <v>564</v>
      </c>
      <c r="C47" s="154" t="s">
        <v>289</v>
      </c>
      <c r="D47" s="124" t="e">
        <f>#REF!</f>
        <v>#REF!</v>
      </c>
      <c r="E47" s="124" t="e">
        <f>#REF!</f>
        <v>#REF!</v>
      </c>
      <c r="F47" s="24"/>
      <c r="G47" s="24"/>
    </row>
    <row r="48" spans="1:8" ht="33.75" customHeight="1" x14ac:dyDescent="0.25">
      <c r="A48" s="105" t="s">
        <v>306</v>
      </c>
      <c r="B48" s="121" t="s">
        <v>105</v>
      </c>
      <c r="C48" s="154" t="s">
        <v>290</v>
      </c>
      <c r="D48" s="124" t="e">
        <f>#REF!</f>
        <v>#REF!</v>
      </c>
      <c r="E48" s="124" t="e">
        <f>#REF!</f>
        <v>#REF!</v>
      </c>
      <c r="F48" s="24"/>
      <c r="G48" s="24"/>
    </row>
    <row r="49" spans="1:7" ht="33.75" customHeight="1" x14ac:dyDescent="0.25">
      <c r="A49" s="122" t="s">
        <v>315</v>
      </c>
      <c r="B49" s="121" t="s">
        <v>106</v>
      </c>
      <c r="C49" s="154" t="s">
        <v>291</v>
      </c>
      <c r="D49" s="124" t="e">
        <f>#REF!</f>
        <v>#REF!</v>
      </c>
      <c r="E49" s="124" t="e">
        <f>#REF!</f>
        <v>#REF!</v>
      </c>
      <c r="F49" s="24"/>
      <c r="G49" s="24"/>
    </row>
    <row r="50" spans="1:7" ht="33.75" customHeight="1" x14ac:dyDescent="0.25">
      <c r="A50" s="122" t="s">
        <v>314</v>
      </c>
      <c r="B50" s="121" t="s">
        <v>380</v>
      </c>
      <c r="C50" s="154" t="s">
        <v>327</v>
      </c>
      <c r="D50" s="124" t="e">
        <f>#REF!</f>
        <v>#REF!</v>
      </c>
      <c r="E50" s="124" t="e">
        <f>#REF!</f>
        <v>#REF!</v>
      </c>
      <c r="F50" s="24"/>
      <c r="G50" s="24"/>
    </row>
    <row r="51" spans="1:7" ht="33.75" customHeight="1" x14ac:dyDescent="0.25">
      <c r="A51" s="122" t="s">
        <v>313</v>
      </c>
      <c r="B51" s="121" t="s">
        <v>381</v>
      </c>
      <c r="C51" s="154" t="s">
        <v>292</v>
      </c>
      <c r="D51" s="124" t="e">
        <f>#REF!</f>
        <v>#REF!</v>
      </c>
      <c r="E51" s="124" t="e">
        <f>#REF!</f>
        <v>#REF!</v>
      </c>
      <c r="F51" s="24"/>
      <c r="G51" s="24"/>
    </row>
    <row r="52" spans="1:7" ht="33.75" customHeight="1" x14ac:dyDescent="0.25">
      <c r="A52" s="122" t="s">
        <v>142</v>
      </c>
      <c r="B52" s="121" t="s">
        <v>549</v>
      </c>
      <c r="C52" s="154" t="s">
        <v>293</v>
      </c>
      <c r="D52" s="124" t="e">
        <f>#REF!</f>
        <v>#REF!</v>
      </c>
      <c r="E52" s="124" t="e">
        <f>#REF!</f>
        <v>#REF!</v>
      </c>
      <c r="F52" s="24"/>
      <c r="G52" s="24"/>
    </row>
    <row r="53" spans="1:7" ht="33.75" customHeight="1" x14ac:dyDescent="0.25">
      <c r="A53" s="122" t="s">
        <v>513</v>
      </c>
      <c r="B53" s="121" t="s">
        <v>382</v>
      </c>
      <c r="C53" s="154" t="s">
        <v>600</v>
      </c>
      <c r="D53" s="124" t="e">
        <f>#REF!</f>
        <v>#REF!</v>
      </c>
      <c r="E53" s="124" t="e">
        <f>#REF!</f>
        <v>#REF!</v>
      </c>
      <c r="F53" s="24"/>
      <c r="G53" s="24"/>
    </row>
    <row r="54" spans="1:7" ht="33.75" customHeight="1" x14ac:dyDescent="0.25">
      <c r="A54" s="119" t="s">
        <v>144</v>
      </c>
      <c r="B54" s="120" t="s">
        <v>384</v>
      </c>
      <c r="C54" s="153" t="s">
        <v>328</v>
      </c>
      <c r="D54" s="157" t="e">
        <f>#REF!</f>
        <v>#REF!</v>
      </c>
      <c r="E54" s="157" t="e">
        <f>#REF!</f>
        <v>#REF!</v>
      </c>
      <c r="F54" s="24"/>
      <c r="G54" s="24"/>
    </row>
    <row r="55" spans="1:7" ht="33.75" customHeight="1" x14ac:dyDescent="0.25">
      <c r="A55" s="119" t="s">
        <v>39</v>
      </c>
      <c r="B55" s="120" t="s">
        <v>514</v>
      </c>
      <c r="C55" s="153" t="s">
        <v>329</v>
      </c>
      <c r="D55" s="157" t="e">
        <f>D56+D57</f>
        <v>#REF!</v>
      </c>
      <c r="E55" s="157" t="e">
        <f>E56+E57</f>
        <v>#REF!</v>
      </c>
      <c r="F55" s="24"/>
      <c r="G55" s="24"/>
    </row>
    <row r="56" spans="1:7" ht="33.75" customHeight="1" x14ac:dyDescent="0.25">
      <c r="A56" s="122" t="s">
        <v>40</v>
      </c>
      <c r="B56" s="121" t="s">
        <v>383</v>
      </c>
      <c r="C56" s="154" t="s">
        <v>601</v>
      </c>
      <c r="D56" s="124" t="e">
        <f>#REF!</f>
        <v>#REF!</v>
      </c>
      <c r="E56" s="124" t="e">
        <f>#REF!</f>
        <v>#REF!</v>
      </c>
      <c r="F56" s="24"/>
      <c r="G56" s="24"/>
    </row>
    <row r="57" spans="1:7" ht="33.75" customHeight="1" x14ac:dyDescent="0.25">
      <c r="A57" s="122" t="s">
        <v>125</v>
      </c>
      <c r="B57" s="121" t="s">
        <v>565</v>
      </c>
      <c r="C57" s="154" t="s">
        <v>35</v>
      </c>
      <c r="D57" s="124" t="e">
        <f>#REF!</f>
        <v>#REF!</v>
      </c>
      <c r="E57" s="124" t="e">
        <f>#REF!</f>
        <v>#REF!</v>
      </c>
      <c r="F57" s="24"/>
      <c r="G57" s="24"/>
    </row>
    <row r="58" spans="1:7" ht="33.75" customHeight="1" x14ac:dyDescent="0.25">
      <c r="A58" s="119" t="s">
        <v>124</v>
      </c>
      <c r="B58" s="120" t="s">
        <v>515</v>
      </c>
      <c r="C58" s="154" t="s">
        <v>36</v>
      </c>
      <c r="D58" s="156" t="e">
        <f>D59+D60+D61+D62</f>
        <v>#REF!</v>
      </c>
      <c r="E58" s="156" t="e">
        <f>E59+E60+E61+E62</f>
        <v>#REF!</v>
      </c>
      <c r="F58" s="24"/>
      <c r="G58" s="24"/>
    </row>
    <row r="59" spans="1:7" ht="33.75" customHeight="1" x14ac:dyDescent="0.25">
      <c r="A59" s="122" t="s">
        <v>322</v>
      </c>
      <c r="B59" s="121" t="s">
        <v>96</v>
      </c>
      <c r="C59" s="154" t="s">
        <v>37</v>
      </c>
      <c r="D59" s="124" t="e">
        <f>#REF!</f>
        <v>#REF!</v>
      </c>
      <c r="E59" s="124" t="e">
        <f>#REF!</f>
        <v>#REF!</v>
      </c>
      <c r="F59" s="24"/>
      <c r="G59" s="24"/>
    </row>
    <row r="60" spans="1:7" ht="33.75" customHeight="1" x14ac:dyDescent="0.25">
      <c r="A60" s="122" t="s">
        <v>130</v>
      </c>
      <c r="B60" s="121" t="s">
        <v>97</v>
      </c>
      <c r="C60" s="154" t="s">
        <v>38</v>
      </c>
      <c r="D60" s="124" t="e">
        <f>#REF!</f>
        <v>#REF!</v>
      </c>
      <c r="E60" s="124" t="e">
        <f>#REF!</f>
        <v>#REF!</v>
      </c>
      <c r="F60" s="24"/>
      <c r="G60" s="24"/>
    </row>
    <row r="61" spans="1:7" ht="33.15" customHeight="1" x14ac:dyDescent="0.25">
      <c r="A61" s="122" t="s">
        <v>131</v>
      </c>
      <c r="B61" s="121" t="s">
        <v>98</v>
      </c>
      <c r="C61" s="154" t="s">
        <v>691</v>
      </c>
      <c r="D61" s="124" t="e">
        <f>#REF!</f>
        <v>#REF!</v>
      </c>
      <c r="E61" s="124" t="e">
        <f>#REF!</f>
        <v>#REF!</v>
      </c>
      <c r="F61" s="24"/>
      <c r="G61" s="24"/>
    </row>
    <row r="62" spans="1:7" ht="32.25" customHeight="1" x14ac:dyDescent="0.25">
      <c r="A62" s="122" t="s">
        <v>602</v>
      </c>
      <c r="B62" s="121" t="s">
        <v>99</v>
      </c>
      <c r="C62" s="154" t="s">
        <v>692</v>
      </c>
      <c r="D62" s="124" t="e">
        <f>#REF!</f>
        <v>#REF!</v>
      </c>
      <c r="E62" s="124" t="e">
        <f>#REF!</f>
        <v>#REF!</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5">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5">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5">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5">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5">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5">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5">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5">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5">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5">
      <c r="A3" s="134" t="s">
        <v>173</v>
      </c>
      <c r="B3" s="121" t="s">
        <v>518</v>
      </c>
      <c r="C3" s="107" t="s">
        <v>174</v>
      </c>
      <c r="D3" s="124" t="e">
        <f>#REF!</f>
        <v>#REF!</v>
      </c>
      <c r="E3" s="124" t="e">
        <f>#REF!</f>
        <v>#REF!</v>
      </c>
      <c r="F3" s="23"/>
      <c r="G3" s="23"/>
    </row>
    <row r="4" spans="1:7" ht="33.75" customHeight="1" x14ac:dyDescent="0.25">
      <c r="A4" s="122" t="s">
        <v>107</v>
      </c>
      <c r="B4" s="121" t="s">
        <v>472</v>
      </c>
      <c r="C4" s="107" t="s">
        <v>175</v>
      </c>
      <c r="D4" s="124" t="e">
        <f>#REF!</f>
        <v>#REF!</v>
      </c>
      <c r="E4" s="124" t="e">
        <f>#REF!</f>
        <v>#REF!</v>
      </c>
      <c r="F4" s="24"/>
      <c r="G4" s="24"/>
    </row>
    <row r="5" spans="1:7" ht="33.75" customHeight="1" x14ac:dyDescent="0.25">
      <c r="A5" s="119" t="s">
        <v>147</v>
      </c>
      <c r="B5" s="120" t="s">
        <v>566</v>
      </c>
      <c r="C5" s="110" t="s">
        <v>176</v>
      </c>
      <c r="D5" s="123" t="e">
        <f>D3-D4</f>
        <v>#REF!</v>
      </c>
      <c r="E5" s="123" t="e">
        <f>E3-E4</f>
        <v>#REF!</v>
      </c>
      <c r="F5" s="24"/>
      <c r="G5" s="24"/>
    </row>
    <row r="6" spans="1:7" ht="33.75" customHeight="1" x14ac:dyDescent="0.25">
      <c r="A6" s="135" t="s">
        <v>148</v>
      </c>
      <c r="B6" s="120" t="s">
        <v>390</v>
      </c>
      <c r="C6" s="110" t="s">
        <v>177</v>
      </c>
      <c r="D6" s="123" t="e">
        <f>D7+D8+D9</f>
        <v>#REF!</v>
      </c>
      <c r="E6" s="123" t="e">
        <f>E7+E8+E9</f>
        <v>#REF!</v>
      </c>
      <c r="F6" s="24"/>
      <c r="G6" s="24"/>
    </row>
    <row r="7" spans="1:7" ht="33.75" customHeight="1" x14ac:dyDescent="0.25">
      <c r="A7" s="134" t="s">
        <v>149</v>
      </c>
      <c r="B7" s="121" t="s">
        <v>517</v>
      </c>
      <c r="C7" s="107" t="s">
        <v>178</v>
      </c>
      <c r="D7" s="124" t="e">
        <f>#REF!</f>
        <v>#REF!</v>
      </c>
      <c r="E7" s="124" t="e">
        <f>#REF!</f>
        <v>#REF!</v>
      </c>
      <c r="F7" s="24"/>
      <c r="G7" s="24"/>
    </row>
    <row r="8" spans="1:7" ht="33.75" customHeight="1" x14ac:dyDescent="0.25">
      <c r="A8" s="134" t="s">
        <v>130</v>
      </c>
      <c r="B8" s="121" t="s">
        <v>391</v>
      </c>
      <c r="C8" s="107" t="s">
        <v>179</v>
      </c>
      <c r="D8" s="124" t="e">
        <f>#REF!</f>
        <v>#REF!</v>
      </c>
      <c r="E8" s="124" t="e">
        <f>#REF!</f>
        <v>#REF!</v>
      </c>
      <c r="F8" s="24"/>
      <c r="G8" s="24"/>
    </row>
    <row r="9" spans="1:7" ht="33.75" customHeight="1" x14ac:dyDescent="0.25">
      <c r="A9" s="134" t="s">
        <v>131</v>
      </c>
      <c r="B9" s="121" t="s">
        <v>392</v>
      </c>
      <c r="C9" s="107" t="s">
        <v>180</v>
      </c>
      <c r="D9" s="124" t="e">
        <f>#REF!</f>
        <v>#REF!</v>
      </c>
      <c r="E9" s="124" t="e">
        <f>#REF!</f>
        <v>#REF!</v>
      </c>
      <c r="F9" s="24"/>
      <c r="G9" s="24"/>
    </row>
    <row r="10" spans="1:7" ht="33.75" customHeight="1" x14ac:dyDescent="0.25">
      <c r="A10" s="119" t="s">
        <v>108</v>
      </c>
      <c r="B10" s="120" t="s">
        <v>393</v>
      </c>
      <c r="C10" s="110" t="s">
        <v>181</v>
      </c>
      <c r="D10" s="123" t="e">
        <f>D11+D12</f>
        <v>#REF!</v>
      </c>
      <c r="E10" s="123" t="e">
        <f>E11+E12</f>
        <v>#REF!</v>
      </c>
      <c r="F10" s="23"/>
      <c r="G10" s="23"/>
    </row>
    <row r="11" spans="1:7" ht="33.75" customHeight="1" x14ac:dyDescent="0.25">
      <c r="A11" s="122" t="s">
        <v>320</v>
      </c>
      <c r="B11" s="121" t="s">
        <v>490</v>
      </c>
      <c r="C11" s="107" t="s">
        <v>182</v>
      </c>
      <c r="D11" s="124" t="e">
        <f>#REF!</f>
        <v>#REF!</v>
      </c>
      <c r="E11" s="124" t="e">
        <f>#REF!</f>
        <v>#REF!</v>
      </c>
      <c r="F11" s="24"/>
      <c r="G11" s="24"/>
    </row>
    <row r="12" spans="1:7" ht="33.75" customHeight="1" x14ac:dyDescent="0.25">
      <c r="A12" s="134" t="s">
        <v>321</v>
      </c>
      <c r="B12" s="121" t="s">
        <v>394</v>
      </c>
      <c r="C12" s="107">
        <v>10</v>
      </c>
      <c r="D12" s="124" t="e">
        <f>#REF!</f>
        <v>#REF!</v>
      </c>
      <c r="E12" s="124" t="e">
        <f>#REF!</f>
        <v>#REF!</v>
      </c>
      <c r="F12" s="24"/>
      <c r="G12" s="24"/>
    </row>
    <row r="13" spans="1:7" ht="33.75" customHeight="1" x14ac:dyDescent="0.25">
      <c r="A13" s="135" t="s">
        <v>147</v>
      </c>
      <c r="B13" s="120" t="s">
        <v>395</v>
      </c>
      <c r="C13" s="110">
        <v>11</v>
      </c>
      <c r="D13" s="123" t="e">
        <f>D5+D6-D10</f>
        <v>#REF!</v>
      </c>
      <c r="E13" s="123" t="e">
        <f>E5+E6-E10</f>
        <v>#REF!</v>
      </c>
      <c r="F13" s="24"/>
      <c r="G13" s="24"/>
    </row>
    <row r="14" spans="1:7" ht="33.75" customHeight="1" x14ac:dyDescent="0.25">
      <c r="A14" s="122" t="s">
        <v>124</v>
      </c>
      <c r="B14" s="121" t="s">
        <v>396</v>
      </c>
      <c r="C14" s="107">
        <v>12</v>
      </c>
      <c r="D14" s="124" t="e">
        <f>SUM(D15:D18)</f>
        <v>#REF!</v>
      </c>
      <c r="E14" s="124" t="e">
        <f>SUM(E15:E18)</f>
        <v>#REF!</v>
      </c>
      <c r="F14" s="24"/>
      <c r="G14" s="24"/>
    </row>
    <row r="15" spans="1:7" ht="33.75" customHeight="1" x14ac:dyDescent="0.25">
      <c r="A15" s="122" t="s">
        <v>151</v>
      </c>
      <c r="B15" s="121" t="s">
        <v>422</v>
      </c>
      <c r="C15" s="107">
        <v>13</v>
      </c>
      <c r="D15" s="124" t="e">
        <f>#REF!</f>
        <v>#REF!</v>
      </c>
      <c r="E15" s="124" t="e">
        <f>#REF!</f>
        <v>#REF!</v>
      </c>
      <c r="F15" s="24"/>
      <c r="G15" s="24"/>
    </row>
    <row r="16" spans="1:7" ht="33.75" customHeight="1" x14ac:dyDescent="0.25">
      <c r="A16" s="134" t="s">
        <v>150</v>
      </c>
      <c r="B16" s="121" t="s">
        <v>397</v>
      </c>
      <c r="C16" s="107">
        <v>14</v>
      </c>
      <c r="D16" s="124" t="e">
        <f>#REF!</f>
        <v>#REF!</v>
      </c>
      <c r="E16" s="124" t="e">
        <f>#REF!</f>
        <v>#REF!</v>
      </c>
      <c r="F16" s="24"/>
      <c r="G16" s="24"/>
    </row>
    <row r="17" spans="1:7" ht="33.75" customHeight="1" x14ac:dyDescent="0.25">
      <c r="A17" s="134" t="s">
        <v>152</v>
      </c>
      <c r="B17" s="121" t="s">
        <v>398</v>
      </c>
      <c r="C17" s="107">
        <v>15</v>
      </c>
      <c r="D17" s="124" t="e">
        <f>#REF!</f>
        <v>#REF!</v>
      </c>
      <c r="E17" s="124" t="e">
        <f>#REF!</f>
        <v>#REF!</v>
      </c>
      <c r="F17" s="24"/>
      <c r="G17" s="24"/>
    </row>
    <row r="18" spans="1:7" ht="33.75" customHeight="1" x14ac:dyDescent="0.25">
      <c r="A18" s="134" t="s">
        <v>153</v>
      </c>
      <c r="B18" s="121" t="s">
        <v>399</v>
      </c>
      <c r="C18" s="107">
        <v>16</v>
      </c>
      <c r="D18" s="124" t="e">
        <f>#REF!</f>
        <v>#REF!</v>
      </c>
      <c r="E18" s="124" t="e">
        <f>#REF!</f>
        <v>#REF!</v>
      </c>
      <c r="F18" s="24"/>
      <c r="G18" s="24"/>
    </row>
    <row r="19" spans="1:7" ht="33.75" customHeight="1" x14ac:dyDescent="0.25">
      <c r="A19" s="122" t="s">
        <v>127</v>
      </c>
      <c r="B19" s="121" t="s">
        <v>400</v>
      </c>
      <c r="C19" s="107">
        <v>17</v>
      </c>
      <c r="D19" s="124" t="e">
        <f>#REF!</f>
        <v>#REF!</v>
      </c>
      <c r="E19" s="124" t="e">
        <f>#REF!</f>
        <v>#REF!</v>
      </c>
      <c r="F19" s="23"/>
      <c r="G19" s="23"/>
    </row>
    <row r="20" spans="1:7" ht="33.75" customHeight="1" x14ac:dyDescent="0.25">
      <c r="A20" s="122" t="s">
        <v>154</v>
      </c>
      <c r="B20" s="121" t="s">
        <v>460</v>
      </c>
      <c r="C20" s="107">
        <v>18</v>
      </c>
      <c r="D20" s="124" t="e">
        <f>#REF!</f>
        <v>#REF!</v>
      </c>
      <c r="E20" s="124" t="e">
        <f>#REF!</f>
        <v>#REF!</v>
      </c>
      <c r="F20" s="24"/>
      <c r="G20" s="24"/>
    </row>
    <row r="21" spans="1:7" ht="33.75" customHeight="1" x14ac:dyDescent="0.25">
      <c r="A21" s="134" t="s">
        <v>155</v>
      </c>
      <c r="B21" s="121" t="s">
        <v>401</v>
      </c>
      <c r="C21" s="107">
        <v>19</v>
      </c>
      <c r="D21" s="124" t="e">
        <f>#REF!</f>
        <v>#REF!</v>
      </c>
      <c r="E21" s="124" t="e">
        <f>#REF!</f>
        <v>#REF!</v>
      </c>
      <c r="F21" s="24"/>
      <c r="G21" s="24"/>
    </row>
    <row r="22" spans="1:7" ht="33.75" customHeight="1" x14ac:dyDescent="0.25">
      <c r="A22" s="122" t="s">
        <v>156</v>
      </c>
      <c r="B22" s="121" t="s">
        <v>577</v>
      </c>
      <c r="C22" s="107">
        <v>20</v>
      </c>
      <c r="D22" s="124" t="e">
        <f>#REF!</f>
        <v>#REF!</v>
      </c>
      <c r="E22" s="124" t="e">
        <f>#REF!</f>
        <v>#REF!</v>
      </c>
      <c r="F22" s="24"/>
      <c r="G22" s="24"/>
    </row>
    <row r="23" spans="1:7" ht="33.75" customHeight="1" x14ac:dyDescent="0.25">
      <c r="A23" s="122" t="s">
        <v>158</v>
      </c>
      <c r="B23" s="121" t="s">
        <v>603</v>
      </c>
      <c r="C23" s="107" t="s">
        <v>42</v>
      </c>
      <c r="D23" s="124" t="e">
        <f>#REF!</f>
        <v>#REF!</v>
      </c>
      <c r="E23" s="124" t="e">
        <f>#REF!</f>
        <v>#REF!</v>
      </c>
      <c r="F23" s="24"/>
      <c r="G23" s="24"/>
    </row>
    <row r="24" spans="1:7" ht="33.75" customHeight="1" x14ac:dyDescent="0.25">
      <c r="A24" s="134" t="s">
        <v>157</v>
      </c>
      <c r="B24" s="121" t="s">
        <v>473</v>
      </c>
      <c r="C24" s="107" t="s">
        <v>43</v>
      </c>
      <c r="D24" s="124" t="e">
        <f>#REF!</f>
        <v>#REF!</v>
      </c>
      <c r="E24" s="124" t="e">
        <f>#REF!</f>
        <v>#REF!</v>
      </c>
      <c r="F24" s="24"/>
      <c r="G24" s="24"/>
    </row>
    <row r="25" spans="1:7" ht="33.75" customHeight="1" x14ac:dyDescent="0.25">
      <c r="A25" s="122" t="s">
        <v>159</v>
      </c>
      <c r="B25" s="121" t="s">
        <v>474</v>
      </c>
      <c r="C25" s="107" t="s">
        <v>44</v>
      </c>
      <c r="D25" s="124" t="e">
        <f>#REF!</f>
        <v>#REF!</v>
      </c>
      <c r="E25" s="124" t="e">
        <f>#REF!</f>
        <v>#REF!</v>
      </c>
      <c r="F25" s="24"/>
      <c r="G25" s="24"/>
    </row>
    <row r="26" spans="1:7" ht="33.75" customHeight="1" x14ac:dyDescent="0.25">
      <c r="A26" s="134" t="s">
        <v>491</v>
      </c>
      <c r="B26" s="121" t="s">
        <v>567</v>
      </c>
      <c r="C26" s="107" t="s">
        <v>45</v>
      </c>
      <c r="D26" s="124" t="e">
        <f>#REF!</f>
        <v>#REF!</v>
      </c>
      <c r="E26" s="124" t="e">
        <f>#REF!</f>
        <v>#REF!</v>
      </c>
      <c r="F26" s="23"/>
      <c r="G26" s="23"/>
    </row>
    <row r="27" spans="1:7" ht="33.75" customHeight="1" x14ac:dyDescent="0.25">
      <c r="A27" s="122" t="s">
        <v>146</v>
      </c>
      <c r="B27" s="121" t="s">
        <v>568</v>
      </c>
      <c r="C27" s="107" t="s">
        <v>46</v>
      </c>
      <c r="D27" s="124" t="e">
        <f>#REF!</f>
        <v>#REF!</v>
      </c>
      <c r="E27" s="124" t="e">
        <f>#REF!</f>
        <v>#REF!</v>
      </c>
      <c r="F27" s="24"/>
      <c r="G27" s="24"/>
    </row>
    <row r="28" spans="1:7" ht="33.75" customHeight="1" x14ac:dyDescent="0.25">
      <c r="A28" s="135" t="s">
        <v>167</v>
      </c>
      <c r="B28" s="120" t="s">
        <v>546</v>
      </c>
      <c r="C28" s="110" t="s">
        <v>47</v>
      </c>
      <c r="D28" s="123" t="e">
        <f>D13-D14-D19-D20+D21-D22-D23+D24-D25+(-D26)-(-D27)</f>
        <v>#REF!</v>
      </c>
      <c r="E28" s="123" t="e">
        <f>E13-E14-E19-E20+E21-E22-E23+E24-E25+(-E26)-(-E27)</f>
        <v>#REF!</v>
      </c>
      <c r="F28" s="24"/>
      <c r="G28" s="24"/>
    </row>
    <row r="29" spans="1:7" ht="33.75" customHeight="1" x14ac:dyDescent="0.25">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5">
      <c r="A32" s="122" t="s">
        <v>483</v>
      </c>
      <c r="B32" s="121" t="s">
        <v>569</v>
      </c>
      <c r="C32" s="107" t="s">
        <v>49</v>
      </c>
      <c r="D32" s="124" t="e">
        <f>#REF!</f>
        <v>#REF!</v>
      </c>
      <c r="E32" s="124" t="e">
        <f>#REF!</f>
        <v>#REF!</v>
      </c>
      <c r="F32" s="24"/>
      <c r="G32" s="24"/>
    </row>
    <row r="33" spans="1:7" ht="33.75" customHeight="1" x14ac:dyDescent="0.25">
      <c r="A33" s="134" t="s">
        <v>462</v>
      </c>
      <c r="B33" s="121" t="s">
        <v>23</v>
      </c>
      <c r="C33" s="107" t="s">
        <v>50</v>
      </c>
      <c r="D33" s="124" t="e">
        <f>D34+D35+D36</f>
        <v>#REF!</v>
      </c>
      <c r="E33" s="124" t="e">
        <f>E34+E35+E36</f>
        <v>#REF!</v>
      </c>
      <c r="F33" s="24"/>
      <c r="G33" s="24"/>
    </row>
    <row r="34" spans="1:7" ht="33.75" customHeight="1" x14ac:dyDescent="0.25">
      <c r="A34" s="134" t="s">
        <v>481</v>
      </c>
      <c r="B34" s="121" t="s">
        <v>570</v>
      </c>
      <c r="C34" s="107" t="s">
        <v>51</v>
      </c>
      <c r="D34" s="124" t="e">
        <f>#REF!</f>
        <v>#REF!</v>
      </c>
      <c r="E34" s="124" t="e">
        <f>#REF!</f>
        <v>#REF!</v>
      </c>
      <c r="F34" s="24"/>
      <c r="G34" s="24"/>
    </row>
    <row r="35" spans="1:7" ht="33.75" customHeight="1" x14ac:dyDescent="0.25">
      <c r="A35" s="134" t="s">
        <v>110</v>
      </c>
      <c r="B35" s="121" t="s">
        <v>402</v>
      </c>
      <c r="C35" s="107" t="s">
        <v>52</v>
      </c>
      <c r="D35" s="124" t="e">
        <f>#REF!</f>
        <v>#REF!</v>
      </c>
      <c r="E35" s="124" t="e">
        <f>#REF!</f>
        <v>#REF!</v>
      </c>
      <c r="F35" s="24"/>
      <c r="G35" s="24"/>
    </row>
    <row r="36" spans="1:7" ht="33.75" customHeight="1" x14ac:dyDescent="0.25">
      <c r="A36" s="134" t="s">
        <v>111</v>
      </c>
      <c r="B36" s="121" t="s">
        <v>403</v>
      </c>
      <c r="C36" s="107" t="s">
        <v>53</v>
      </c>
      <c r="D36" s="124" t="e">
        <f>#REF!</f>
        <v>#REF!</v>
      </c>
      <c r="E36" s="124" t="e">
        <f>#REF!</f>
        <v>#REF!</v>
      </c>
      <c r="F36" s="24"/>
      <c r="G36" s="24"/>
    </row>
    <row r="37" spans="1:7" ht="33.75" customHeight="1" x14ac:dyDescent="0.25">
      <c r="A37" s="134" t="s">
        <v>482</v>
      </c>
      <c r="B37" s="121" t="s">
        <v>404</v>
      </c>
      <c r="C37" s="107" t="s">
        <v>54</v>
      </c>
      <c r="D37" s="124" t="e">
        <f>#REF!</f>
        <v>#REF!</v>
      </c>
      <c r="E37" s="124" t="e">
        <f>#REF!</f>
        <v>#REF!</v>
      </c>
      <c r="F37" s="24"/>
      <c r="G37" s="24"/>
    </row>
    <row r="38" spans="1:7" ht="33.75" customHeight="1" x14ac:dyDescent="0.25">
      <c r="A38" s="122" t="s">
        <v>160</v>
      </c>
      <c r="B38" s="121" t="s">
        <v>579</v>
      </c>
      <c r="C38" s="107" t="s">
        <v>55</v>
      </c>
      <c r="D38" s="124" t="e">
        <f>#REF!</f>
        <v>#REF!</v>
      </c>
      <c r="E38" s="124" t="e">
        <f>#REF!</f>
        <v>#REF!</v>
      </c>
      <c r="F38" s="24"/>
      <c r="G38" s="24"/>
    </row>
    <row r="39" spans="1:7" ht="33.75" customHeight="1" x14ac:dyDescent="0.25">
      <c r="A39" s="134" t="s">
        <v>161</v>
      </c>
      <c r="B39" s="121" t="s">
        <v>405</v>
      </c>
      <c r="C39" s="107" t="s">
        <v>56</v>
      </c>
      <c r="D39" s="124" t="e">
        <f>#REF!</f>
        <v>#REF!</v>
      </c>
      <c r="E39" s="124" t="e">
        <f>#REF!</f>
        <v>#REF!</v>
      </c>
      <c r="F39" s="24"/>
      <c r="G39" s="24"/>
    </row>
    <row r="40" spans="1:7" ht="33.75" customHeight="1" x14ac:dyDescent="0.25">
      <c r="A40" s="122" t="s">
        <v>162</v>
      </c>
      <c r="B40" s="121" t="s">
        <v>580</v>
      </c>
      <c r="C40" s="107" t="s">
        <v>57</v>
      </c>
      <c r="D40" s="124" t="e">
        <f>#REF!</f>
        <v>#REF!</v>
      </c>
      <c r="E40" s="124" t="e">
        <f>#REF!</f>
        <v>#REF!</v>
      </c>
      <c r="F40" s="24"/>
      <c r="G40" s="24"/>
    </row>
    <row r="41" spans="1:7" ht="33.75" customHeight="1" x14ac:dyDescent="0.25">
      <c r="A41" s="122" t="s">
        <v>163</v>
      </c>
      <c r="B41" s="62" t="s">
        <v>581</v>
      </c>
      <c r="C41" s="107" t="s">
        <v>58</v>
      </c>
      <c r="D41" s="124" t="e">
        <f>#REF!</f>
        <v>#REF!</v>
      </c>
      <c r="E41" s="124" t="e">
        <f>#REF!</f>
        <v>#REF!</v>
      </c>
      <c r="F41" s="24"/>
      <c r="G41" s="24"/>
    </row>
    <row r="42" spans="1:7" ht="33.75" customHeight="1" x14ac:dyDescent="0.25">
      <c r="A42" s="134" t="s">
        <v>484</v>
      </c>
      <c r="B42" s="121" t="s">
        <v>406</v>
      </c>
      <c r="C42" s="107" t="s">
        <v>59</v>
      </c>
      <c r="D42" s="124" t="e">
        <f>#REF!</f>
        <v>#REF!</v>
      </c>
      <c r="E42" s="124" t="e">
        <f>#REF!</f>
        <v>#REF!</v>
      </c>
      <c r="F42" s="24"/>
      <c r="G42" s="24"/>
    </row>
    <row r="43" spans="1:7" ht="33.75" customHeight="1" x14ac:dyDescent="0.25">
      <c r="A43" s="122" t="s">
        <v>164</v>
      </c>
      <c r="B43" s="121" t="s">
        <v>407</v>
      </c>
      <c r="C43" s="107" t="s">
        <v>60</v>
      </c>
      <c r="D43" s="124" t="e">
        <f>#REF!</f>
        <v>#REF!</v>
      </c>
      <c r="E43" s="124" t="e">
        <f>#REF!</f>
        <v>#REF!</v>
      </c>
      <c r="F43" s="24"/>
      <c r="G43" s="24"/>
    </row>
    <row r="44" spans="1:7" ht="33.75" customHeight="1" x14ac:dyDescent="0.25">
      <c r="A44" s="134" t="s">
        <v>485</v>
      </c>
      <c r="B44" s="121" t="s">
        <v>408</v>
      </c>
      <c r="C44" s="107" t="s">
        <v>61</v>
      </c>
      <c r="D44" s="124" t="e">
        <f>#REF!</f>
        <v>#REF!</v>
      </c>
      <c r="E44" s="124" t="e">
        <f>#REF!</f>
        <v>#REF!</v>
      </c>
      <c r="F44" s="24"/>
      <c r="G44" s="24"/>
    </row>
    <row r="45" spans="1:7" ht="33.75" customHeight="1" x14ac:dyDescent="0.25">
      <c r="A45" s="122" t="s">
        <v>165</v>
      </c>
      <c r="B45" s="121" t="s">
        <v>409</v>
      </c>
      <c r="C45" s="107" t="s">
        <v>62</v>
      </c>
      <c r="D45" s="124" t="e">
        <f>#REF!</f>
        <v>#REF!</v>
      </c>
      <c r="E45" s="124" t="e">
        <f>#REF!</f>
        <v>#REF!</v>
      </c>
      <c r="F45" s="24"/>
      <c r="G45" s="24"/>
    </row>
    <row r="46" spans="1:7" ht="33.75" customHeight="1" x14ac:dyDescent="0.25">
      <c r="A46" s="106" t="s">
        <v>486</v>
      </c>
      <c r="B46" s="121" t="s">
        <v>410</v>
      </c>
      <c r="C46" s="107" t="s">
        <v>63</v>
      </c>
      <c r="D46" s="124" t="e">
        <f>#REF!</f>
        <v>#REF!</v>
      </c>
      <c r="E46" s="124" t="e">
        <f>#REF!</f>
        <v>#REF!</v>
      </c>
      <c r="F46" s="24"/>
      <c r="G46" s="24"/>
    </row>
    <row r="47" spans="1:7" ht="33.75" customHeight="1" x14ac:dyDescent="0.25">
      <c r="A47" s="122" t="s">
        <v>166</v>
      </c>
      <c r="B47" s="121" t="s">
        <v>475</v>
      </c>
      <c r="C47" s="107" t="s">
        <v>64</v>
      </c>
      <c r="D47" s="124" t="e">
        <f>#REF!</f>
        <v>#REF!</v>
      </c>
      <c r="E47" s="124" t="e">
        <f>#REF!</f>
        <v>#REF!</v>
      </c>
      <c r="F47" s="24"/>
      <c r="G47" s="26"/>
    </row>
    <row r="48" spans="1:7" ht="33.75" customHeight="1" x14ac:dyDescent="0.25">
      <c r="A48" s="106" t="s">
        <v>487</v>
      </c>
      <c r="B48" s="121" t="s">
        <v>411</v>
      </c>
      <c r="C48" s="107" t="s">
        <v>65</v>
      </c>
      <c r="D48" s="124" t="e">
        <f>#REF!</f>
        <v>#REF!</v>
      </c>
      <c r="E48" s="124" t="e">
        <f>#REF!</f>
        <v>#REF!</v>
      </c>
      <c r="F48" s="24"/>
      <c r="G48" s="26"/>
    </row>
    <row r="49" spans="1:7" ht="33.75" customHeight="1" x14ac:dyDescent="0.25">
      <c r="A49" s="122" t="s">
        <v>604</v>
      </c>
      <c r="B49" s="121" t="s">
        <v>412</v>
      </c>
      <c r="C49" s="107" t="s">
        <v>66</v>
      </c>
      <c r="D49" s="124" t="e">
        <f>#REF!</f>
        <v>#REF!</v>
      </c>
      <c r="E49" s="124" t="e">
        <f>#REF!</f>
        <v>#REF!</v>
      </c>
      <c r="F49" s="24"/>
      <c r="G49" s="32"/>
    </row>
    <row r="50" spans="1:7" ht="33.75" customHeight="1" x14ac:dyDescent="0.25">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5">
      <c r="A51" s="135" t="s">
        <v>169</v>
      </c>
      <c r="B51" s="120" t="s">
        <v>608</v>
      </c>
      <c r="C51" s="110" t="s">
        <v>72</v>
      </c>
      <c r="D51" s="123" t="e">
        <f>D28+D50</f>
        <v>#REF!</v>
      </c>
      <c r="E51" s="123" t="e">
        <f>E28+E50</f>
        <v>#REF!</v>
      </c>
      <c r="F51" s="24"/>
      <c r="G51" s="32"/>
    </row>
    <row r="52" spans="1:7" ht="33.75" customHeight="1" x14ac:dyDescent="0.25">
      <c r="A52" s="122" t="s">
        <v>168</v>
      </c>
      <c r="B52" s="121" t="s">
        <v>607</v>
      </c>
      <c r="C52" s="107" t="s">
        <v>73</v>
      </c>
      <c r="D52" s="124" t="e">
        <f>SUM(D53:D54)</f>
        <v>#REF!</v>
      </c>
      <c r="E52" s="124" t="e">
        <f>SUM(E53:E54)</f>
        <v>#REF!</v>
      </c>
      <c r="F52" s="24"/>
      <c r="G52" s="32"/>
    </row>
    <row r="53" spans="1:7" ht="33.75" customHeight="1" x14ac:dyDescent="0.25">
      <c r="A53" s="122" t="s">
        <v>605</v>
      </c>
      <c r="B53" s="121" t="s">
        <v>418</v>
      </c>
      <c r="C53" s="107" t="s">
        <v>74</v>
      </c>
      <c r="D53" s="124" t="e">
        <f>#REF!</f>
        <v>#REF!</v>
      </c>
      <c r="E53" s="124" t="e">
        <f>#REF!</f>
        <v>#REF!</v>
      </c>
      <c r="F53" s="24"/>
      <c r="G53" s="24"/>
    </row>
    <row r="54" spans="1:7" ht="33.75" customHeight="1" x14ac:dyDescent="0.25">
      <c r="A54" s="134" t="s">
        <v>150</v>
      </c>
      <c r="B54" s="121" t="s">
        <v>413</v>
      </c>
      <c r="C54" s="107" t="s">
        <v>295</v>
      </c>
      <c r="D54" s="124" t="e">
        <f>#REF!</f>
        <v>#REF!</v>
      </c>
      <c r="E54" s="124" t="e">
        <f>#REF!</f>
        <v>#REF!</v>
      </c>
      <c r="F54" s="24"/>
      <c r="G54" s="24"/>
    </row>
    <row r="55" spans="1:7" ht="33.75" customHeight="1" x14ac:dyDescent="0.25">
      <c r="A55" s="135" t="s">
        <v>169</v>
      </c>
      <c r="B55" s="120" t="s">
        <v>609</v>
      </c>
      <c r="C55" s="110" t="s">
        <v>296</v>
      </c>
      <c r="D55" s="123" t="e">
        <f>D51-D52</f>
        <v>#REF!</v>
      </c>
      <c r="E55" s="123" t="e">
        <f>E51-E52</f>
        <v>#REF!</v>
      </c>
      <c r="F55" s="24"/>
      <c r="G55" s="24"/>
    </row>
    <row r="56" spans="1:7" ht="33.75" customHeight="1" x14ac:dyDescent="0.25">
      <c r="A56" s="106" t="s">
        <v>489</v>
      </c>
      <c r="B56" s="136" t="s">
        <v>414</v>
      </c>
      <c r="C56" s="107" t="s">
        <v>297</v>
      </c>
      <c r="D56" s="124" t="e">
        <f>#REF!</f>
        <v>#REF!</v>
      </c>
      <c r="E56" s="124" t="e">
        <f>#REF!</f>
        <v>#REF!</v>
      </c>
      <c r="F56" s="24"/>
      <c r="G56" s="24"/>
    </row>
    <row r="57" spans="1:7" ht="33.75" customHeight="1" x14ac:dyDescent="0.25">
      <c r="A57" s="122" t="s">
        <v>170</v>
      </c>
      <c r="B57" s="137" t="s">
        <v>415</v>
      </c>
      <c r="C57" s="107" t="s">
        <v>298</v>
      </c>
      <c r="D57" s="124" t="e">
        <f>#REF!</f>
        <v>#REF!</v>
      </c>
      <c r="E57" s="124" t="e">
        <f>#REF!</f>
        <v>#REF!</v>
      </c>
      <c r="F57" s="24"/>
      <c r="G57" s="24"/>
    </row>
    <row r="58" spans="1:7" ht="33.75" customHeight="1" x14ac:dyDescent="0.25">
      <c r="A58" s="135" t="s">
        <v>167</v>
      </c>
      <c r="B58" s="120" t="s">
        <v>610</v>
      </c>
      <c r="C58" s="110" t="s">
        <v>299</v>
      </c>
      <c r="D58" s="123" t="e">
        <f>D56-D57</f>
        <v>#REF!</v>
      </c>
      <c r="E58" s="123" t="e">
        <f>E56-E57</f>
        <v>#REF!</v>
      </c>
      <c r="F58" s="24"/>
      <c r="G58" s="24"/>
    </row>
    <row r="59" spans="1:7" ht="17.25" customHeight="1" x14ac:dyDescent="0.25">
      <c r="A59" s="387" t="s">
        <v>363</v>
      </c>
      <c r="B59" s="389" t="s">
        <v>573</v>
      </c>
      <c r="C59" s="389" t="s">
        <v>385</v>
      </c>
      <c r="D59" s="302" t="s">
        <v>386</v>
      </c>
      <c r="E59" s="302"/>
      <c r="F59" s="24"/>
      <c r="G59" s="24"/>
    </row>
    <row r="60" spans="1:7" ht="35.25" customHeight="1" x14ac:dyDescent="0.25">
      <c r="A60" s="388"/>
      <c r="B60" s="390"/>
      <c r="C60" s="390"/>
      <c r="D60" s="117" t="s">
        <v>387</v>
      </c>
      <c r="E60" s="117" t="s">
        <v>389</v>
      </c>
      <c r="F60" s="24"/>
      <c r="G60" s="24"/>
    </row>
    <row r="61" spans="1:7" ht="33.75" customHeight="1" x14ac:dyDescent="0.25">
      <c r="A61" s="122" t="s">
        <v>171</v>
      </c>
      <c r="B61" s="121" t="s">
        <v>611</v>
      </c>
      <c r="C61" s="107" t="s">
        <v>300</v>
      </c>
      <c r="D61" s="124" t="e">
        <f>D62+D63</f>
        <v>#REF!</v>
      </c>
      <c r="E61" s="124" t="e">
        <f>E62+E63</f>
        <v>#REF!</v>
      </c>
      <c r="F61" s="24"/>
      <c r="G61" s="24"/>
    </row>
    <row r="62" spans="1:7" ht="33.75" customHeight="1" x14ac:dyDescent="0.25">
      <c r="A62" s="122" t="s">
        <v>75</v>
      </c>
      <c r="B62" s="136" t="s">
        <v>416</v>
      </c>
      <c r="C62" s="107" t="s">
        <v>301</v>
      </c>
      <c r="D62" s="124" t="e">
        <f>#REF!</f>
        <v>#REF!</v>
      </c>
      <c r="E62" s="124" t="e">
        <f>#REF!</f>
        <v>#REF!</v>
      </c>
      <c r="F62" s="24"/>
      <c r="G62" s="24"/>
    </row>
    <row r="63" spans="1:7" ht="33.75" customHeight="1" x14ac:dyDescent="0.25">
      <c r="A63" s="134" t="s">
        <v>150</v>
      </c>
      <c r="B63" s="138" t="s">
        <v>417</v>
      </c>
      <c r="C63" s="107" t="s">
        <v>302</v>
      </c>
      <c r="D63" s="124" t="e">
        <f>#REF!</f>
        <v>#REF!</v>
      </c>
      <c r="E63" s="124" t="e">
        <f>#REF!</f>
        <v>#REF!</v>
      </c>
      <c r="F63" s="24"/>
      <c r="G63" s="24"/>
    </row>
    <row r="64" spans="1:7" ht="33.75" customHeight="1" x14ac:dyDescent="0.25">
      <c r="A64" s="135" t="s">
        <v>167</v>
      </c>
      <c r="B64" s="120" t="s">
        <v>612</v>
      </c>
      <c r="C64" s="110" t="s">
        <v>76</v>
      </c>
      <c r="D64" s="123" t="e">
        <f>D58-D61</f>
        <v>#REF!</v>
      </c>
      <c r="E64" s="123" t="e">
        <f>E58-E61</f>
        <v>#REF!</v>
      </c>
      <c r="F64" s="24"/>
      <c r="G64" s="24"/>
    </row>
    <row r="65" spans="1:7" ht="33.75" customHeight="1" x14ac:dyDescent="0.25">
      <c r="A65" s="135" t="s">
        <v>172</v>
      </c>
      <c r="B65" s="120" t="s">
        <v>613</v>
      </c>
      <c r="C65" s="110" t="s">
        <v>77</v>
      </c>
      <c r="D65" s="123" t="e">
        <f>D51+D58</f>
        <v>#REF!</v>
      </c>
      <c r="E65" s="123" t="e">
        <f>E51+E58</f>
        <v>#REF!</v>
      </c>
      <c r="F65" s="24"/>
      <c r="G65" s="24"/>
    </row>
    <row r="66" spans="1:7" ht="33.75" customHeight="1" x14ac:dyDescent="0.25">
      <c r="A66" s="122" t="s">
        <v>68</v>
      </c>
      <c r="B66" s="121" t="s">
        <v>571</v>
      </c>
      <c r="C66" s="107" t="s">
        <v>78</v>
      </c>
      <c r="D66" s="124" t="e">
        <f>#REF!</f>
        <v>#REF!</v>
      </c>
      <c r="E66" s="124" t="e">
        <f>#REF!</f>
        <v>#REF!</v>
      </c>
      <c r="F66" s="24"/>
      <c r="G66" s="24"/>
    </row>
    <row r="67" spans="1:7" ht="33.75" customHeight="1" x14ac:dyDescent="0.25">
      <c r="A67" s="135" t="s">
        <v>172</v>
      </c>
      <c r="B67" s="120" t="s">
        <v>614</v>
      </c>
      <c r="C67" s="110" t="s">
        <v>79</v>
      </c>
      <c r="D67" s="123" t="e">
        <f>D55+D64-D66</f>
        <v>#REF!</v>
      </c>
      <c r="E67" s="123" t="e">
        <f>E55+E64-E66</f>
        <v>#REF!</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4" t="s">
        <v>1072</v>
      </c>
      <c r="B1" s="387" t="s">
        <v>573</v>
      </c>
      <c r="C1" s="387" t="s">
        <v>385</v>
      </c>
      <c r="D1" s="392" t="s">
        <v>386</v>
      </c>
      <c r="E1" s="393"/>
      <c r="F1" s="22"/>
      <c r="G1" s="22"/>
    </row>
    <row r="2" spans="1:7" ht="21" x14ac:dyDescent="0.25">
      <c r="A2" s="296"/>
      <c r="B2" s="391"/>
      <c r="C2" s="391"/>
      <c r="D2" s="183" t="s">
        <v>387</v>
      </c>
      <c r="E2" s="183" t="s">
        <v>389</v>
      </c>
      <c r="F2" s="22"/>
      <c r="G2" s="22"/>
    </row>
    <row r="3" spans="1:7" ht="26.25" customHeight="1" x14ac:dyDescent="0.25">
      <c r="A3" s="200" t="s">
        <v>896</v>
      </c>
      <c r="B3" s="196" t="s">
        <v>1243</v>
      </c>
      <c r="C3" s="192" t="s">
        <v>174</v>
      </c>
      <c r="D3" s="209" t="e">
        <f>#REF!</f>
        <v>#REF!</v>
      </c>
      <c r="E3" s="209" t="e">
        <f>#REF!</f>
        <v>#REF!</v>
      </c>
      <c r="F3" s="23"/>
      <c r="G3" s="23"/>
    </row>
    <row r="4" spans="1:7" ht="26.2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8.2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4" t="s">
        <v>1072</v>
      </c>
      <c r="B28" s="387" t="s">
        <v>573</v>
      </c>
      <c r="C28" s="387" t="s">
        <v>385</v>
      </c>
      <c r="D28" s="392" t="s">
        <v>386</v>
      </c>
      <c r="E28" s="393"/>
      <c r="F28" s="23"/>
      <c r="G28" s="23"/>
    </row>
    <row r="29" spans="1:7" ht="26.25" customHeight="1" x14ac:dyDescent="0.25">
      <c r="A29" s="296"/>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1271</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1274</v>
      </c>
      <c r="C36" s="189" t="s">
        <v>53</v>
      </c>
      <c r="D36" s="209" t="e">
        <f>#REF!</f>
        <v>#REF!</v>
      </c>
      <c r="E36" s="209" t="e">
        <f>#REF!</f>
        <v>#REF!</v>
      </c>
      <c r="F36" s="24"/>
      <c r="G36" s="24"/>
    </row>
    <row r="37" spans="1:20" ht="26.25" customHeight="1" x14ac:dyDescent="0.25">
      <c r="A37" s="134" t="s">
        <v>150</v>
      </c>
      <c r="B37" s="121" t="s">
        <v>1073</v>
      </c>
      <c r="C37" s="189" t="s">
        <v>54</v>
      </c>
      <c r="D37" s="209" t="e">
        <f>#REF!</f>
        <v>#REF!</v>
      </c>
      <c r="E37" s="209" t="e">
        <f>#REF!</f>
        <v>#REF!</v>
      </c>
      <c r="F37" s="24"/>
      <c r="G37" s="24"/>
    </row>
    <row r="38" spans="1:20" ht="25.95" customHeight="1" x14ac:dyDescent="0.25">
      <c r="A38" s="122" t="s">
        <v>131</v>
      </c>
      <c r="B38" s="121" t="s">
        <v>1074</v>
      </c>
      <c r="C38" s="189" t="s">
        <v>55</v>
      </c>
      <c r="D38" s="209" t="e">
        <f>#REF!</f>
        <v>#REF!</v>
      </c>
      <c r="E38" s="209" t="e">
        <f>#REF!</f>
        <v>#REF!</v>
      </c>
      <c r="F38" s="24"/>
      <c r="G38" s="24"/>
    </row>
    <row r="39" spans="1:20" ht="26.25" customHeight="1" x14ac:dyDescent="0.25">
      <c r="A39" s="122" t="s">
        <v>913</v>
      </c>
      <c r="B39" s="121" t="s">
        <v>1240</v>
      </c>
      <c r="C39" s="189" t="s">
        <v>56</v>
      </c>
      <c r="D39" s="123" t="e">
        <f>D40+D41+D42</f>
        <v>#REF!</v>
      </c>
      <c r="E39" s="123" t="e">
        <f>E40+E41+E42</f>
        <v>#REF!</v>
      </c>
      <c r="F39" s="24"/>
      <c r="G39" s="24"/>
    </row>
    <row r="40" spans="1:20" ht="26.25" customHeight="1" x14ac:dyDescent="0.25">
      <c r="A40" s="74" t="s">
        <v>914</v>
      </c>
      <c r="B40" s="121" t="s">
        <v>1075</v>
      </c>
      <c r="C40" s="189" t="s">
        <v>57</v>
      </c>
      <c r="D40" s="209" t="e">
        <f>#REF!</f>
        <v>#REF!</v>
      </c>
      <c r="E40" s="209" t="e">
        <f>#REF!</f>
        <v>#REF!</v>
      </c>
      <c r="F40" s="24"/>
      <c r="G40" s="24"/>
    </row>
    <row r="41" spans="1:20" ht="26.25" customHeight="1" x14ac:dyDescent="0.25">
      <c r="A41" s="134" t="s">
        <v>150</v>
      </c>
      <c r="B41" s="121" t="s">
        <v>1076</v>
      </c>
      <c r="C41" s="189" t="s">
        <v>58</v>
      </c>
      <c r="D41" s="209" t="e">
        <f>#REF!</f>
        <v>#REF!</v>
      </c>
      <c r="E41" s="209" t="e">
        <f>#REF!</f>
        <v>#REF!</v>
      </c>
      <c r="F41" s="24"/>
      <c r="G41" s="24"/>
    </row>
    <row r="42" spans="1:20" ht="25.35" customHeight="1" x14ac:dyDescent="0.25">
      <c r="A42" s="122" t="s">
        <v>131</v>
      </c>
      <c r="B42" s="185" t="s">
        <v>1077</v>
      </c>
      <c r="C42" s="189" t="s">
        <v>59</v>
      </c>
      <c r="D42" s="209" t="e">
        <f>#REF!</f>
        <v>#REF!</v>
      </c>
      <c r="E42" s="209" t="e">
        <f>#REF!</f>
        <v>#REF!</v>
      </c>
      <c r="F42" s="24"/>
      <c r="G42" s="24"/>
      <c r="S42" s="31"/>
      <c r="T42" s="31"/>
    </row>
    <row r="43" spans="1:20" ht="25.95" customHeight="1" x14ac:dyDescent="0.25">
      <c r="A43" s="74" t="s">
        <v>915</v>
      </c>
      <c r="B43" s="121" t="s">
        <v>1078</v>
      </c>
      <c r="C43" s="189" t="s">
        <v>60</v>
      </c>
      <c r="D43" s="123" t="e">
        <f>D44+D45</f>
        <v>#REF!</v>
      </c>
      <c r="E43" s="123" t="e">
        <f>E44+E45</f>
        <v>#REF!</v>
      </c>
      <c r="F43" s="24"/>
      <c r="G43" s="24"/>
    </row>
    <row r="44" spans="1:20" ht="26.25" customHeight="1" x14ac:dyDescent="0.25">
      <c r="A44" s="122" t="s">
        <v>917</v>
      </c>
      <c r="B44" s="121" t="s">
        <v>1079</v>
      </c>
      <c r="C44" s="189" t="s">
        <v>61</v>
      </c>
      <c r="D44" s="209" t="e">
        <f>#REF!</f>
        <v>#REF!</v>
      </c>
      <c r="E44" s="209" t="e">
        <f>#REF!</f>
        <v>#REF!</v>
      </c>
      <c r="F44" s="24"/>
      <c r="G44" s="24"/>
    </row>
    <row r="45" spans="1:20" ht="26.25" customHeight="1" x14ac:dyDescent="0.25">
      <c r="A45" s="134" t="s">
        <v>150</v>
      </c>
      <c r="B45" s="121" t="s">
        <v>1080</v>
      </c>
      <c r="C45" s="189" t="s">
        <v>62</v>
      </c>
      <c r="D45" s="209" t="e">
        <f>#REF!</f>
        <v>#REF!</v>
      </c>
      <c r="E45" s="209" t="e">
        <f>#REF!</f>
        <v>#REF!</v>
      </c>
      <c r="F45" s="24"/>
      <c r="G45" s="24"/>
    </row>
    <row r="46" spans="1:20" ht="26.25" customHeight="1" x14ac:dyDescent="0.25">
      <c r="A46" s="122" t="s">
        <v>916</v>
      </c>
      <c r="B46" s="121" t="s">
        <v>1081</v>
      </c>
      <c r="C46" s="189" t="s">
        <v>63</v>
      </c>
      <c r="D46" s="209" t="e">
        <f>#REF!</f>
        <v>#REF!</v>
      </c>
      <c r="E46" s="209" t="e">
        <f>#REF!</f>
        <v>#REF!</v>
      </c>
      <c r="F46" s="24"/>
      <c r="G46" s="24"/>
    </row>
    <row r="47" spans="1:20" ht="26.25" customHeight="1" x14ac:dyDescent="0.25">
      <c r="A47" s="188" t="s">
        <v>918</v>
      </c>
      <c r="B47" s="121" t="s">
        <v>1082</v>
      </c>
      <c r="C47" s="189" t="s">
        <v>64</v>
      </c>
      <c r="D47" s="209" t="e">
        <f>#REF!</f>
        <v>#REF!</v>
      </c>
      <c r="E47" s="209" t="e">
        <f>#REF!</f>
        <v>#REF!</v>
      </c>
      <c r="F47" s="24"/>
      <c r="G47" s="24"/>
    </row>
    <row r="48" spans="1:20" ht="26.25" customHeight="1" x14ac:dyDescent="0.25">
      <c r="A48" s="122" t="s">
        <v>919</v>
      </c>
      <c r="B48" s="121" t="s">
        <v>1083</v>
      </c>
      <c r="C48" s="189" t="s">
        <v>65</v>
      </c>
      <c r="D48" s="209" t="e">
        <f>#REF!</f>
        <v>#REF!</v>
      </c>
      <c r="E48" s="209" t="e">
        <f>#REF!</f>
        <v>#REF!</v>
      </c>
      <c r="F48" s="24"/>
      <c r="G48" s="24"/>
    </row>
    <row r="49" spans="1:7" ht="32.25" customHeight="1" x14ac:dyDescent="0.25">
      <c r="A49" s="119" t="s">
        <v>920</v>
      </c>
      <c r="B49" s="213" t="s">
        <v>1084</v>
      </c>
      <c r="C49" s="190" t="s">
        <v>66</v>
      </c>
      <c r="D49" s="124" t="e">
        <f>D50+D51+D52+D53+D56+D57+D58</f>
        <v>#REF!</v>
      </c>
      <c r="E49" s="124" t="e">
        <f>E50+E51+E52+E53+E56+E57+E58</f>
        <v>#REF!</v>
      </c>
      <c r="F49" s="24"/>
      <c r="G49" s="24"/>
    </row>
    <row r="50" spans="1:7" ht="30.9" customHeight="1" x14ac:dyDescent="0.25">
      <c r="A50" s="122" t="s">
        <v>922</v>
      </c>
      <c r="B50" s="121" t="s">
        <v>1085</v>
      </c>
      <c r="C50" s="189" t="s">
        <v>71</v>
      </c>
      <c r="D50" s="209" t="e">
        <f>#REF!</f>
        <v>#REF!</v>
      </c>
      <c r="E50" s="209" t="e">
        <f>#REF!</f>
        <v>#REF!</v>
      </c>
      <c r="F50" s="24"/>
      <c r="G50" s="26"/>
    </row>
    <row r="51" spans="1:7" ht="45.75" customHeight="1" x14ac:dyDescent="0.25">
      <c r="A51" s="122" t="s">
        <v>923</v>
      </c>
      <c r="B51" s="202" t="s">
        <v>1086</v>
      </c>
      <c r="C51" s="191" t="s">
        <v>72</v>
      </c>
      <c r="D51" s="209" t="e">
        <f>#REF!</f>
        <v>#REF!</v>
      </c>
      <c r="E51" s="209" t="e">
        <f>#REF!</f>
        <v>#REF!</v>
      </c>
      <c r="F51" s="24"/>
      <c r="G51" s="26"/>
    </row>
    <row r="52" spans="1:7" ht="30" customHeight="1" x14ac:dyDescent="0.25">
      <c r="A52" s="204" t="s">
        <v>924</v>
      </c>
      <c r="B52" s="202" t="s">
        <v>1087</v>
      </c>
      <c r="C52" s="191" t="s">
        <v>73</v>
      </c>
      <c r="D52" s="209" t="e">
        <f>#REF!</f>
        <v>#REF!</v>
      </c>
      <c r="E52" s="209" t="e">
        <f>#REF!</f>
        <v>#REF!</v>
      </c>
      <c r="F52" s="24"/>
      <c r="G52" s="26"/>
    </row>
    <row r="53" spans="1:7" ht="28.5" customHeight="1" x14ac:dyDescent="0.25">
      <c r="A53" s="204" t="s">
        <v>925</v>
      </c>
      <c r="B53" s="121" t="s">
        <v>1088</v>
      </c>
      <c r="C53" s="189" t="s">
        <v>74</v>
      </c>
      <c r="D53" s="124" t="e">
        <f>D54+D55</f>
        <v>#REF!</v>
      </c>
      <c r="E53" s="124" t="e">
        <f>E54+E55</f>
        <v>#REF!</v>
      </c>
      <c r="F53" s="24"/>
      <c r="G53" s="32"/>
    </row>
    <row r="54" spans="1:7" ht="26.25" customHeight="1" x14ac:dyDescent="0.25">
      <c r="A54" s="122" t="s">
        <v>926</v>
      </c>
      <c r="B54" s="121" t="s">
        <v>1089</v>
      </c>
      <c r="C54" s="189" t="s">
        <v>295</v>
      </c>
      <c r="D54" s="209" t="e">
        <f>#REF!</f>
        <v>#REF!</v>
      </c>
      <c r="E54" s="209" t="e">
        <f>#REF!</f>
        <v>#REF!</v>
      </c>
      <c r="F54" s="24"/>
      <c r="G54" s="32"/>
    </row>
    <row r="55" spans="1:7" ht="26.25" customHeight="1" x14ac:dyDescent="0.25">
      <c r="A55" s="134" t="s">
        <v>150</v>
      </c>
      <c r="B55" s="121" t="s">
        <v>1090</v>
      </c>
      <c r="C55" s="189" t="s">
        <v>296</v>
      </c>
      <c r="D55" s="209" t="e">
        <f>#REF!</f>
        <v>#REF!</v>
      </c>
      <c r="E55" s="209" t="e">
        <f>#REF!</f>
        <v>#REF!</v>
      </c>
      <c r="F55" s="24"/>
      <c r="G55" s="32"/>
    </row>
    <row r="56" spans="1:7" ht="32.25" customHeight="1" x14ac:dyDescent="0.25">
      <c r="A56" s="122" t="s">
        <v>927</v>
      </c>
      <c r="B56" s="202" t="s">
        <v>1091</v>
      </c>
      <c r="C56" s="191" t="s">
        <v>297</v>
      </c>
      <c r="D56" s="123"/>
      <c r="E56" s="209" t="e">
        <f>#REF!</f>
        <v>#REF!</v>
      </c>
      <c r="F56" s="24"/>
      <c r="G56" s="24"/>
    </row>
    <row r="57" spans="1:7" ht="26.25" customHeight="1" x14ac:dyDescent="0.25">
      <c r="A57" s="122" t="s">
        <v>928</v>
      </c>
      <c r="B57" s="136" t="s">
        <v>1241</v>
      </c>
      <c r="C57" s="189" t="s">
        <v>298</v>
      </c>
      <c r="D57" s="209" t="e">
        <f>#REF!</f>
        <v>#REF!</v>
      </c>
      <c r="E57" s="209" t="e">
        <f>#REF!</f>
        <v>#REF!</v>
      </c>
      <c r="F57" s="24"/>
      <c r="G57" s="24"/>
    </row>
    <row r="58" spans="1:7" ht="26.25" customHeight="1" x14ac:dyDescent="0.25">
      <c r="A58" s="122" t="s">
        <v>929</v>
      </c>
      <c r="B58" s="137" t="s">
        <v>1092</v>
      </c>
      <c r="C58" s="189" t="s">
        <v>299</v>
      </c>
      <c r="D58" s="209" t="e">
        <f>#REF!</f>
        <v>#REF!</v>
      </c>
      <c r="E58" s="209" t="e">
        <f>#REF!</f>
        <v>#REF!</v>
      </c>
      <c r="F58" s="24"/>
      <c r="G58" s="24"/>
    </row>
    <row r="59" spans="1:7" ht="26.25" customHeight="1" x14ac:dyDescent="0.25">
      <c r="A59" s="135" t="s">
        <v>172</v>
      </c>
      <c r="B59" s="120" t="s">
        <v>1093</v>
      </c>
      <c r="C59" s="190" t="s">
        <v>300</v>
      </c>
      <c r="D59" s="123" t="e">
        <f>D33-D49</f>
        <v>#REF!</v>
      </c>
      <c r="E59" s="123" t="e">
        <f>E33-E49</f>
        <v>#REF!</v>
      </c>
      <c r="F59" s="24"/>
      <c r="G59" s="24"/>
    </row>
    <row r="60" spans="1:7" ht="16.5" customHeight="1" x14ac:dyDescent="0.25">
      <c r="A60" s="294" t="s">
        <v>1072</v>
      </c>
      <c r="B60" s="387" t="s">
        <v>573</v>
      </c>
      <c r="C60" s="387" t="s">
        <v>385</v>
      </c>
      <c r="D60" s="392" t="s">
        <v>386</v>
      </c>
      <c r="E60" s="393"/>
      <c r="F60" s="24"/>
      <c r="G60" s="24"/>
    </row>
    <row r="61" spans="1:7" ht="21" x14ac:dyDescent="0.25">
      <c r="A61" s="296"/>
      <c r="B61" s="391"/>
      <c r="C61" s="391"/>
      <c r="D61" s="183" t="s">
        <v>387</v>
      </c>
      <c r="E61" s="183" t="s">
        <v>389</v>
      </c>
      <c r="F61" s="24"/>
      <c r="G61" s="24"/>
    </row>
    <row r="62" spans="1:7" ht="26.25" customHeight="1" x14ac:dyDescent="0.25">
      <c r="A62" s="212" t="s">
        <v>930</v>
      </c>
      <c r="B62" s="213" t="s">
        <v>1242</v>
      </c>
      <c r="C62" s="189" t="s">
        <v>301</v>
      </c>
      <c r="D62" s="124" t="e">
        <f>D31+D59</f>
        <v>#REF!</v>
      </c>
      <c r="E62" s="124" t="e">
        <f>E31+E59</f>
        <v>#REF!</v>
      </c>
      <c r="F62" s="24"/>
      <c r="G62" s="24"/>
    </row>
    <row r="63" spans="1:7" ht="26.25" customHeight="1" x14ac:dyDescent="0.25">
      <c r="A63" s="122" t="s">
        <v>931</v>
      </c>
      <c r="B63" s="136" t="s">
        <v>1094</v>
      </c>
      <c r="C63" s="189" t="s">
        <v>302</v>
      </c>
      <c r="D63" s="124" t="e">
        <f>D64+D65</f>
        <v>#REF!</v>
      </c>
      <c r="E63" s="124" t="e">
        <f>E64+E65</f>
        <v>#REF!</v>
      </c>
      <c r="F63" s="24"/>
      <c r="G63" s="24"/>
    </row>
    <row r="64" spans="1:7" ht="26.25" customHeight="1" x14ac:dyDescent="0.25">
      <c r="A64" s="122" t="s">
        <v>932</v>
      </c>
      <c r="B64" s="138" t="s">
        <v>1095</v>
      </c>
      <c r="C64" s="189" t="s">
        <v>76</v>
      </c>
      <c r="D64" s="209" t="e">
        <f>#REF!</f>
        <v>#REF!</v>
      </c>
      <c r="E64" s="209" t="e">
        <f>#REF!</f>
        <v>#REF!</v>
      </c>
      <c r="F64" s="24"/>
      <c r="G64" s="24"/>
    </row>
    <row r="65" spans="1:7" ht="25.5" customHeight="1" x14ac:dyDescent="0.25">
      <c r="A65" s="134" t="s">
        <v>150</v>
      </c>
      <c r="B65" s="202" t="s">
        <v>1096</v>
      </c>
      <c r="C65" s="191" t="s">
        <v>77</v>
      </c>
      <c r="D65" s="209" t="e">
        <f>#REF!</f>
        <v>#REF!</v>
      </c>
      <c r="E65" s="209" t="e">
        <f>#REF!</f>
        <v>#REF!</v>
      </c>
      <c r="F65" s="24"/>
      <c r="G65" s="24"/>
    </row>
    <row r="66" spans="1:7" ht="25.5" customHeight="1" x14ac:dyDescent="0.25">
      <c r="A66" s="122" t="s">
        <v>933</v>
      </c>
      <c r="B66" s="214" t="s">
        <v>1097</v>
      </c>
      <c r="C66" s="191" t="s">
        <v>78</v>
      </c>
      <c r="D66" s="209" t="e">
        <f>#REF!</f>
        <v>#REF!</v>
      </c>
      <c r="E66" s="209" t="e">
        <f>#REF!</f>
        <v>#REF!</v>
      </c>
      <c r="F66" s="24"/>
      <c r="G66" s="24"/>
    </row>
    <row r="67" spans="1:7" ht="42.75" customHeight="1" x14ac:dyDescent="0.25">
      <c r="A67" s="198" t="s">
        <v>934</v>
      </c>
      <c r="B67" s="205" t="s">
        <v>1098</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5">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5">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5">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5">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5">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cp:lastModifiedBy>
  <cp:lastPrinted>2019-03-25T12:12:28Z</cp:lastPrinted>
  <dcterms:created xsi:type="dcterms:W3CDTF">2002-11-28T13:29:35Z</dcterms:created>
  <dcterms:modified xsi:type="dcterms:W3CDTF">2019-03-25T12:12:31Z</dcterms:modified>
</cp:coreProperties>
</file>