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0" yWindow="210" windowWidth="19155" windowHeight="1104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DA569" i="3" s="1"/>
  <c r="CB569" i="3" s="1"/>
  <c r="CW568" i="3"/>
  <c r="CW567" i="3"/>
  <c r="CW566" i="3"/>
  <c r="CW565" i="3"/>
  <c r="CW564" i="3"/>
  <c r="CW563" i="3"/>
  <c r="CW562" i="3"/>
  <c r="CW561" i="3"/>
  <c r="DA561" i="3" s="1"/>
  <c r="CB561" i="3" s="1"/>
  <c r="CW560" i="3"/>
  <c r="CW559" i="3"/>
  <c r="CW558" i="3"/>
  <c r="CW557" i="3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DA682" i="3" s="1"/>
  <c r="CB682" i="3" s="1"/>
  <c r="CX681" i="3"/>
  <c r="CX680" i="3"/>
  <c r="CX679" i="3"/>
  <c r="CX678" i="3"/>
  <c r="DA678" i="3" s="1"/>
  <c r="CB678" i="3" s="1"/>
  <c r="CX676" i="3"/>
  <c r="CX675" i="3"/>
  <c r="CX674" i="3"/>
  <c r="CX673" i="3"/>
  <c r="DA673" i="3" s="1"/>
  <c r="CB673" i="3" s="1"/>
  <c r="CX672" i="3"/>
  <c r="CX669" i="3" s="1"/>
  <c r="DA669" i="3" s="1"/>
  <c r="CB669" i="3" s="1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DA692" i="3" s="1"/>
  <c r="CB692" i="3" s="1"/>
  <c r="CW691" i="3"/>
  <c r="CW690" i="3"/>
  <c r="CW689" i="3"/>
  <c r="DA689" i="3" s="1"/>
  <c r="CB689" i="3" s="1"/>
  <c r="CW688" i="3"/>
  <c r="DA688" i="3"/>
  <c r="CB688" i="3" s="1"/>
  <c r="CW687" i="3"/>
  <c r="CW686" i="3"/>
  <c r="DA686" i="3" s="1"/>
  <c r="CB686" i="3" s="1"/>
  <c r="CW685" i="3"/>
  <c r="CW684" i="3"/>
  <c r="CW683" i="3"/>
  <c r="DA683" i="3" s="1"/>
  <c r="CB683" i="3"/>
  <c r="CW682" i="3"/>
  <c r="CW681" i="3"/>
  <c r="CW680" i="3"/>
  <c r="CW679" i="3"/>
  <c r="DA679" i="3" s="1"/>
  <c r="CB679" i="3" s="1"/>
  <c r="CW678" i="3"/>
  <c r="CW677" i="3"/>
  <c r="CW676" i="3"/>
  <c r="CW675" i="3"/>
  <c r="DA675" i="3" s="1"/>
  <c r="CB675" i="3" s="1"/>
  <c r="CW674" i="3"/>
  <c r="CW673" i="3"/>
  <c r="CW672" i="3"/>
  <c r="CW671" i="3"/>
  <c r="CW670" i="3"/>
  <c r="CW669" i="3"/>
  <c r="CW668" i="3"/>
  <c r="CW667" i="3"/>
  <c r="CW666" i="3"/>
  <c r="DA666" i="3"/>
  <c r="CB666" i="3" s="1"/>
  <c r="CW665" i="3"/>
  <c r="DA665" i="3" s="1"/>
  <c r="CB665" i="3" s="1"/>
  <c r="CW664" i="3"/>
  <c r="DA664" i="3" s="1"/>
  <c r="CB664" i="3" s="1"/>
  <c r="CW663" i="3"/>
  <c r="DA663" i="3" s="1"/>
  <c r="CB663" i="3"/>
  <c r="B668" i="3"/>
  <c r="CX660" i="3"/>
  <c r="DA660" i="3" s="1"/>
  <c r="CB660" i="3" s="1"/>
  <c r="CX659" i="3"/>
  <c r="CX658" i="3"/>
  <c r="CX657" i="3"/>
  <c r="CX656" i="3"/>
  <c r="CX655" i="3" s="1"/>
  <c r="DA655" i="3" s="1"/>
  <c r="CB655" i="3" s="1"/>
  <c r="CX654" i="3"/>
  <c r="CX653" i="3"/>
  <c r="CX652" i="3"/>
  <c r="CX647" i="3"/>
  <c r="CX641" i="3" s="1"/>
  <c r="DA641" i="3" s="1"/>
  <c r="CB641" i="3" s="1"/>
  <c r="CX661" i="3"/>
  <c r="CW620" i="3"/>
  <c r="B620" i="3"/>
  <c r="CW616" i="3"/>
  <c r="DA616" i="3" s="1"/>
  <c r="CB616" i="3" s="1"/>
  <c r="CW617" i="3"/>
  <c r="DA617" i="3" s="1"/>
  <c r="CB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B563" i="3" s="1"/>
  <c r="CX562" i="3"/>
  <c r="CX561" i="3"/>
  <c r="CX560" i="3"/>
  <c r="CX559" i="3"/>
  <c r="CX570" i="3" s="1"/>
  <c r="CX558" i="3"/>
  <c r="CX557" i="3"/>
  <c r="CX556" i="3"/>
  <c r="CX548" i="3"/>
  <c r="CX547" i="3"/>
  <c r="CX546" i="3"/>
  <c r="DA546" i="3" s="1"/>
  <c r="CB546" i="3" s="1"/>
  <c r="CX545" i="3"/>
  <c r="DA545" i="3" s="1"/>
  <c r="CB545" i="3" s="1"/>
  <c r="CX544" i="3"/>
  <c r="CX543" i="3"/>
  <c r="CX542" i="3"/>
  <c r="CX541" i="3"/>
  <c r="CX540" i="3"/>
  <c r="CW512" i="3"/>
  <c r="CW583" i="3" s="1"/>
  <c r="DA583" i="3" s="1"/>
  <c r="CB583" i="3" s="1"/>
  <c r="CW513" i="3"/>
  <c r="B513" i="3"/>
  <c r="CX507" i="3"/>
  <c r="CX506" i="3"/>
  <c r="CX505" i="3"/>
  <c r="CX504" i="3"/>
  <c r="CX503" i="3"/>
  <c r="CX502" i="3"/>
  <c r="CX501" i="3"/>
  <c r="CX500" i="3"/>
  <c r="CX499" i="3"/>
  <c r="DA499" i="3" s="1"/>
  <c r="CB499" i="3" s="1"/>
  <c r="CX495" i="3"/>
  <c r="CX494" i="3"/>
  <c r="CX493" i="3"/>
  <c r="CX492" i="3"/>
  <c r="DA492" i="3" s="1"/>
  <c r="CB492" i="3" s="1"/>
  <c r="CX491" i="3"/>
  <c r="CX490" i="3"/>
  <c r="CX489" i="3"/>
  <c r="CX488" i="3"/>
  <c r="DA488" i="3" s="1"/>
  <c r="CB488" i="3" s="1"/>
  <c r="CX487" i="3"/>
  <c r="CX483" i="3"/>
  <c r="CX482" i="3"/>
  <c r="CX481" i="3"/>
  <c r="CX480" i="3"/>
  <c r="CX479" i="3"/>
  <c r="CX478" i="3"/>
  <c r="CX477" i="3"/>
  <c r="DA477" i="3" s="1"/>
  <c r="CB477" i="3" s="1"/>
  <c r="CX476" i="3"/>
  <c r="CX475" i="3"/>
  <c r="CX471" i="3"/>
  <c r="CX470" i="3"/>
  <c r="DA470" i="3" s="1"/>
  <c r="CB470" i="3" s="1"/>
  <c r="CX469" i="3"/>
  <c r="CX468" i="3"/>
  <c r="CX467" i="3"/>
  <c r="CX466" i="3"/>
  <c r="DA466" i="3" s="1"/>
  <c r="CB466" i="3" s="1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DA430" i="3" s="1"/>
  <c r="CB430" i="3" s="1"/>
  <c r="CW429" i="3"/>
  <c r="CW428" i="3"/>
  <c r="CW427" i="3"/>
  <c r="CW426" i="3"/>
  <c r="DA426" i="3" s="1"/>
  <c r="CB426" i="3" s="1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DA396" i="3" s="1"/>
  <c r="CB396" i="3" s="1"/>
  <c r="CW395" i="3"/>
  <c r="DA395" i="3" s="1"/>
  <c r="CB395" i="3" s="1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DA385" i="3" s="1"/>
  <c r="CB385" i="3" s="1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/>
  <c r="CB336" i="3" s="1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DA51" i="3" s="1"/>
  <c r="CB51" i="3" s="1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CW56" i="3"/>
  <c r="DA56" i="3" s="1"/>
  <c r="CB56" i="3" s="1"/>
  <c r="CW55" i="3"/>
  <c r="CW54" i="3"/>
  <c r="DA54" i="3" s="1"/>
  <c r="CB54" i="3" s="1"/>
  <c r="CW53" i="3"/>
  <c r="DA53" i="3"/>
  <c r="CB53" i="3"/>
  <c r="CW52" i="3"/>
  <c r="CW51" i="3"/>
  <c r="CW50" i="3"/>
  <c r="CW49" i="3"/>
  <c r="CW48" i="3"/>
  <c r="DA48" i="3" s="1"/>
  <c r="CB48" i="3" s="1"/>
  <c r="CW47" i="3"/>
  <c r="CW46" i="3"/>
  <c r="CW45" i="3"/>
  <c r="DA45" i="3" s="1"/>
  <c r="CB45" i="3" s="1"/>
  <c r="CW44" i="3"/>
  <c r="CW43" i="3"/>
  <c r="CW42" i="3"/>
  <c r="DA42" i="3" s="1"/>
  <c r="CB42" i="3" s="1"/>
  <c r="CZ40" i="3"/>
  <c r="CZ39" i="3"/>
  <c r="CW39" i="3"/>
  <c r="DA39" i="3" s="1"/>
  <c r="CB39" i="3" s="1"/>
  <c r="CZ38" i="3"/>
  <c r="CW38" i="3"/>
  <c r="CZ37" i="3"/>
  <c r="CW37" i="3"/>
  <c r="DA37" i="3" s="1"/>
  <c r="CB37" i="3" s="1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DA659" i="3" s="1"/>
  <c r="CB659" i="3" s="1"/>
  <c r="CZ658" i="3"/>
  <c r="CW658" i="3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CZ652" i="3"/>
  <c r="CW652" i="3"/>
  <c r="DA652" i="3"/>
  <c r="CB652" i="3" s="1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 s="1"/>
  <c r="CB640" i="3" s="1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DA631" i="3"/>
  <c r="CB631" i="3" s="1"/>
  <c r="CW630" i="3"/>
  <c r="DA630" i="3" s="1"/>
  <c r="CB630" i="3" s="1"/>
  <c r="CW629" i="3"/>
  <c r="CW628" i="3"/>
  <c r="CW627" i="3"/>
  <c r="DA627" i="3" s="1"/>
  <c r="CB627" i="3" s="1"/>
  <c r="CW626" i="3"/>
  <c r="CW625" i="3"/>
  <c r="DA625" i="3" s="1"/>
  <c r="CB625" i="3" s="1"/>
  <c r="CW624" i="3"/>
  <c r="CW623" i="3"/>
  <c r="CW622" i="3"/>
  <c r="DA622" i="3"/>
  <c r="CB622" i="3" s="1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CW530" i="3"/>
  <c r="CW529" i="3"/>
  <c r="DA529" i="3" s="1"/>
  <c r="CB529" i="3" s="1"/>
  <c r="CW528" i="3"/>
  <c r="CW527" i="3"/>
  <c r="CW526" i="3"/>
  <c r="CZ537" i="3"/>
  <c r="CZ536" i="3"/>
  <c r="CZ535" i="3"/>
  <c r="CW525" i="3"/>
  <c r="CW524" i="3"/>
  <c r="DA524" i="3" s="1"/>
  <c r="CB524" i="3" s="1"/>
  <c r="CW523" i="3"/>
  <c r="CW522" i="3"/>
  <c r="CW521" i="3"/>
  <c r="CW520" i="3"/>
  <c r="DA520" i="3" s="1"/>
  <c r="CB520" i="3" s="1"/>
  <c r="CW519" i="3"/>
  <c r="CW518" i="3"/>
  <c r="CW517" i="3"/>
  <c r="CW516" i="3"/>
  <c r="DA516" i="3" s="1"/>
  <c r="CB516" i="3" s="1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B530" i="3" s="1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DA506" i="3" s="1"/>
  <c r="CB506" i="3" s="1"/>
  <c r="CW505" i="3"/>
  <c r="DA505" i="3"/>
  <c r="CB505" i="3" s="1"/>
  <c r="CW504" i="3"/>
  <c r="DA504" i="3" s="1"/>
  <c r="CB504" i="3" s="1"/>
  <c r="CW503" i="3"/>
  <c r="CW502" i="3"/>
  <c r="CW501" i="3"/>
  <c r="DA501" i="3" s="1"/>
  <c r="CB501" i="3" s="1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DA482" i="3" s="1"/>
  <c r="CW481" i="3"/>
  <c r="CW480" i="3"/>
  <c r="CW479" i="3"/>
  <c r="DA479" i="3" s="1"/>
  <c r="CB479" i="3" s="1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CW468" i="3"/>
  <c r="DA468" i="3" s="1"/>
  <c r="CB468" i="3" s="1"/>
  <c r="CW467" i="3"/>
  <c r="DA467" i="3" s="1"/>
  <c r="CB467" i="3" s="1"/>
  <c r="CW466" i="3"/>
  <c r="CW465" i="3"/>
  <c r="DA465" i="3" s="1"/>
  <c r="CB465" i="3" s="1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DA418" i="3" s="1"/>
  <c r="CB418" i="3" s="1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DA403" i="3" s="1"/>
  <c r="CB403" i="3" s="1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DA343" i="3" s="1"/>
  <c r="CB343" i="3" s="1"/>
  <c r="CX342" i="3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DA33" i="3" s="1"/>
  <c r="CB33" i="3" s="1"/>
  <c r="CX32" i="3"/>
  <c r="CX31" i="3"/>
  <c r="DA31" i="3" s="1"/>
  <c r="CB31" i="3" s="1"/>
  <c r="CX30" i="3"/>
  <c r="CX29" i="3"/>
  <c r="DA29" i="3" s="1"/>
  <c r="CB29" i="3" s="1"/>
  <c r="CX28" i="3"/>
  <c r="CX27" i="3"/>
  <c r="DA27" i="3" s="1"/>
  <c r="CB27" i="3" s="1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DA30" i="3" s="1"/>
  <c r="CW29" i="3"/>
  <c r="CW28" i="3"/>
  <c r="CW27" i="3"/>
  <c r="CW26" i="3"/>
  <c r="DA26" i="3" s="1"/>
  <c r="CB26" i="3" s="1"/>
  <c r="CW25" i="3"/>
  <c r="DA25" i="3" s="1"/>
  <c r="CB25" i="3" s="1"/>
  <c r="CW24" i="3"/>
  <c r="CW23" i="3"/>
  <c r="DA23" i="3" s="1"/>
  <c r="CB23" i="3" s="1"/>
  <c r="CW22" i="3"/>
  <c r="DA22" i="3" s="1"/>
  <c r="CB22" i="3" s="1"/>
  <c r="BH14" i="3"/>
  <c r="CW21" i="3"/>
  <c r="CW20" i="3"/>
  <c r="CW19" i="3"/>
  <c r="DA19" i="3" s="1"/>
  <c r="CB19" i="3" s="1"/>
  <c r="CW18" i="3"/>
  <c r="DA18" i="3" s="1"/>
  <c r="CB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 s="1"/>
  <c r="CX84" i="3"/>
  <c r="CZ693" i="3"/>
  <c r="DA693" i="3" s="1"/>
  <c r="CB693" i="3" s="1"/>
  <c r="CX596" i="3"/>
  <c r="DA596" i="3" s="1"/>
  <c r="CB596" i="3" s="1"/>
  <c r="CX358" i="3"/>
  <c r="CX431" i="3"/>
  <c r="CX430" i="3"/>
  <c r="CX429" i="3"/>
  <c r="DA429" i="3" s="1"/>
  <c r="CB429" i="3" s="1"/>
  <c r="CX428" i="3"/>
  <c r="DA428" i="3" s="1"/>
  <c r="CB428" i="3" s="1"/>
  <c r="CX427" i="3"/>
  <c r="CX426" i="3"/>
  <c r="CX425" i="3"/>
  <c r="DA425" i="3" s="1"/>
  <c r="CB425" i="3" s="1"/>
  <c r="CX424" i="3"/>
  <c r="CX432" i="3" s="1"/>
  <c r="DA432" i="3" s="1"/>
  <c r="CB432" i="3" s="1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DA315" i="3" s="1"/>
  <c r="CB315" i="3" s="1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DA252" i="3" s="1"/>
  <c r="CB252" i="3" s="1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DA611" i="3" s="1"/>
  <c r="CB611" i="3" s="1"/>
  <c r="CW610" i="3"/>
  <c r="CW609" i="3"/>
  <c r="CW608" i="3"/>
  <c r="CW607" i="3"/>
  <c r="CW606" i="3"/>
  <c r="CW605" i="3"/>
  <c r="CW604" i="3"/>
  <c r="CW603" i="3"/>
  <c r="CW602" i="3"/>
  <c r="DA602" i="3" s="1"/>
  <c r="CB602" i="3" s="1"/>
  <c r="CW601" i="3"/>
  <c r="CW600" i="3"/>
  <c r="CW599" i="3"/>
  <c r="DA599" i="3" s="1"/>
  <c r="CB599" i="3" s="1"/>
  <c r="CW598" i="3"/>
  <c r="DA598" i="3" s="1"/>
  <c r="CB598" i="3" s="1"/>
  <c r="CW597" i="3"/>
  <c r="CW596" i="3"/>
  <c r="CX615" i="3"/>
  <c r="CX614" i="3"/>
  <c r="CX613" i="3"/>
  <c r="CX612" i="3"/>
  <c r="CX611" i="3"/>
  <c r="CX610" i="3"/>
  <c r="DA610" i="3" s="1"/>
  <c r="CB610" i="3" s="1"/>
  <c r="CX609" i="3"/>
  <c r="CX608" i="3"/>
  <c r="CX607" i="3"/>
  <c r="CX606" i="3"/>
  <c r="CX605" i="3"/>
  <c r="CX604" i="3"/>
  <c r="CX603" i="3"/>
  <c r="DA603" i="3" s="1"/>
  <c r="CB603" i="3" s="1"/>
  <c r="CX602" i="3"/>
  <c r="CX601" i="3"/>
  <c r="CX600" i="3"/>
  <c r="CX599" i="3"/>
  <c r="CX598" i="3"/>
  <c r="CX595" i="3" s="1"/>
  <c r="DA595" i="3" s="1"/>
  <c r="CB595" i="3" s="1"/>
  <c r="CX597" i="3"/>
  <c r="CX457" i="3"/>
  <c r="CX456" i="3"/>
  <c r="CX455" i="3"/>
  <c r="DA455" i="3" s="1"/>
  <c r="CB455" i="3" s="1"/>
  <c r="CX454" i="3"/>
  <c r="CX453" i="3"/>
  <c r="CX452" i="3"/>
  <c r="CX451" i="3"/>
  <c r="DA451" i="3" s="1"/>
  <c r="CB451" i="3" s="1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DA416" i="3" s="1"/>
  <c r="CB416" i="3" s="1"/>
  <c r="CX415" i="3"/>
  <c r="CX414" i="3"/>
  <c r="DA414" i="3"/>
  <c r="CB414" i="3" s="1"/>
  <c r="CX413" i="3"/>
  <c r="DA413" i="3" s="1"/>
  <c r="CB413" i="3" s="1"/>
  <c r="CX412" i="3"/>
  <c r="CX411" i="3"/>
  <c r="CX410" i="3"/>
  <c r="DA410" i="3" s="1"/>
  <c r="CB410" i="3" s="1"/>
  <c r="CX409" i="3"/>
  <c r="DA409" i="3" s="1"/>
  <c r="CB409" i="3" s="1"/>
  <c r="CX408" i="3"/>
  <c r="DA408" i="3" s="1"/>
  <c r="CB408" i="3" s="1"/>
  <c r="CX407" i="3"/>
  <c r="CX406" i="3"/>
  <c r="CX405" i="3"/>
  <c r="DA405" i="3" s="1"/>
  <c r="CB405" i="3" s="1"/>
  <c r="CX404" i="3"/>
  <c r="CX403" i="3"/>
  <c r="CX402" i="3"/>
  <c r="DA402" i="3" s="1"/>
  <c r="CB402" i="3" s="1"/>
  <c r="CX401" i="3"/>
  <c r="DA401" i="3" s="1"/>
  <c r="CB401" i="3" s="1"/>
  <c r="CX400" i="3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DA359" i="3" s="1"/>
  <c r="CB359" i="3" s="1"/>
  <c r="CW358" i="3"/>
  <c r="CX377" i="3"/>
  <c r="CX376" i="3"/>
  <c r="CX375" i="3"/>
  <c r="CX374" i="3"/>
  <c r="CX373" i="3"/>
  <c r="CX372" i="3"/>
  <c r="DA372" i="3" s="1"/>
  <c r="CB372" i="3" s="1"/>
  <c r="CX371" i="3"/>
  <c r="CX370" i="3"/>
  <c r="CX369" i="3"/>
  <c r="CX368" i="3"/>
  <c r="DA368" i="3" s="1"/>
  <c r="CB368" i="3" s="1"/>
  <c r="CX367" i="3"/>
  <c r="CX366" i="3"/>
  <c r="CX365" i="3"/>
  <c r="CX364" i="3"/>
  <c r="DA364" i="3" s="1"/>
  <c r="CB364" i="3" s="1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 s="1"/>
  <c r="CB323" i="3" s="1"/>
  <c r="CW322" i="3"/>
  <c r="DA322" i="3" s="1"/>
  <c r="CB322" i="3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/>
  <c r="CB303" i="3" s="1"/>
  <c r="CW302" i="3"/>
  <c r="DA302" i="3" s="1"/>
  <c r="CB302" i="3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 s="1"/>
  <c r="CB278" i="3" s="1"/>
  <c r="CW277" i="3"/>
  <c r="DA277" i="3" s="1"/>
  <c r="CB277" i="3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B294" i="3" s="1"/>
  <c r="CW293" i="3"/>
  <c r="DA293" i="3" s="1"/>
  <c r="CB293" i="3" s="1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22" i="3" s="1"/>
  <c r="DA122" i="3" s="1"/>
  <c r="CB122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/>
  <c r="CB289" i="3" s="1"/>
  <c r="CW272" i="3"/>
  <c r="CW271" i="3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 s="1"/>
  <c r="CB223" i="3" s="1"/>
  <c r="CW204" i="3"/>
  <c r="DA204" i="3" s="1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CW123" i="3"/>
  <c r="DA123" i="3"/>
  <c r="CB123" i="3" s="1"/>
  <c r="CW95" i="3"/>
  <c r="CW94" i="3"/>
  <c r="DA94" i="3" s="1"/>
  <c r="CB94" i="3" s="1"/>
  <c r="CW93" i="3"/>
  <c r="DA93" i="3" s="1"/>
  <c r="CB93" i="3" s="1"/>
  <c r="CW92" i="3"/>
  <c r="DA92" i="3" s="1"/>
  <c r="CB92" i="3" s="1"/>
  <c r="CW91" i="3"/>
  <c r="CW90" i="3"/>
  <c r="DA90" i="3"/>
  <c r="CB90" i="3" s="1"/>
  <c r="CW89" i="3"/>
  <c r="DA89" i="3" s="1"/>
  <c r="CB89" i="3" s="1"/>
  <c r="CW88" i="3"/>
  <c r="CW87" i="3"/>
  <c r="DA87" i="3" s="1"/>
  <c r="CB87" i="3" s="1"/>
  <c r="CX83" i="3"/>
  <c r="CX82" i="3"/>
  <c r="B72" i="3"/>
  <c r="B69" i="3"/>
  <c r="B552" i="3"/>
  <c r="DA207" i="3"/>
  <c r="CB207" i="3" s="1"/>
  <c r="AB382" i="3"/>
  <c r="DA342" i="3"/>
  <c r="CB342" i="3" s="1"/>
  <c r="DA494" i="3"/>
  <c r="CB494" i="3" s="1"/>
  <c r="DA20" i="3"/>
  <c r="CB20" i="3" s="1"/>
  <c r="DA515" i="3"/>
  <c r="CB515" i="3"/>
  <c r="DA540" i="3"/>
  <c r="CB540" i="3" s="1"/>
  <c r="CB518" i="3"/>
  <c r="DA542" i="3"/>
  <c r="CB542" i="3" s="1"/>
  <c r="DA512" i="3"/>
  <c r="CB512" i="3" s="1"/>
  <c r="DA476" i="3"/>
  <c r="CB476" i="3" s="1"/>
  <c r="AC390" i="3"/>
  <c r="AK646" i="3"/>
  <c r="DA346" i="3"/>
  <c r="CB346" i="3" s="1"/>
  <c r="DA433" i="3"/>
  <c r="CB433" i="3" s="1"/>
  <c r="DA354" i="3"/>
  <c r="CB354" i="3" s="1"/>
  <c r="CB482" i="3"/>
  <c r="DA543" i="3"/>
  <c r="CB543" i="3" s="1"/>
  <c r="DA562" i="3"/>
  <c r="CB562" i="3" s="1"/>
  <c r="DA551" i="3"/>
  <c r="CB551" i="3" s="1"/>
  <c r="DA566" i="3"/>
  <c r="CB566" i="3" s="1"/>
  <c r="DA469" i="3"/>
  <c r="CB469" i="3" s="1"/>
  <c r="DA500" i="3"/>
  <c r="CB500" i="3" s="1"/>
  <c r="DA614" i="3"/>
  <c r="CB614" i="3" s="1"/>
  <c r="DA519" i="3"/>
  <c r="CB519" i="3" s="1"/>
  <c r="DA523" i="3"/>
  <c r="CB523" i="3" s="1"/>
  <c r="DA528" i="3"/>
  <c r="CB528" i="3" s="1"/>
  <c r="DA532" i="3"/>
  <c r="CB532" i="3" s="1"/>
  <c r="DA647" i="3"/>
  <c r="CB647" i="3" s="1"/>
  <c r="DA52" i="3"/>
  <c r="CB52" i="3" s="1"/>
  <c r="DA691" i="3"/>
  <c r="CB691" i="3" s="1"/>
  <c r="DA558" i="3"/>
  <c r="CB558" i="3" s="1"/>
  <c r="DA565" i="3"/>
  <c r="CB565" i="3" s="1"/>
  <c r="DA607" i="3"/>
  <c r="CB607" i="3" s="1"/>
  <c r="DA149" i="3"/>
  <c r="CB149" i="3" s="1"/>
  <c r="DA404" i="3"/>
  <c r="CB404" i="3" s="1"/>
  <c r="DA412" i="3"/>
  <c r="CB412" i="3" s="1"/>
  <c r="DA517" i="3"/>
  <c r="CB517" i="3" s="1"/>
  <c r="DA521" i="3"/>
  <c r="CB521" i="3" s="1"/>
  <c r="DA525" i="3"/>
  <c r="CB525" i="3" s="1"/>
  <c r="DA50" i="3"/>
  <c r="CB50" i="3" s="1"/>
  <c r="CW582" i="3"/>
  <c r="CW580" i="3"/>
  <c r="DA580" i="3" s="1"/>
  <c r="CB580" i="3" s="1"/>
  <c r="CW587" i="3"/>
  <c r="DA587" i="3" s="1"/>
  <c r="CB587" i="3" s="1"/>
  <c r="CW590" i="3"/>
  <c r="DA590" i="3" s="1"/>
  <c r="CB590" i="3" s="1"/>
  <c r="CW585" i="3"/>
  <c r="DA656" i="3"/>
  <c r="CB656" i="3" s="1"/>
  <c r="CB204" i="3"/>
  <c r="DA457" i="3"/>
  <c r="CB457" i="3" s="1"/>
  <c r="DA373" i="3"/>
  <c r="CB373" i="3" s="1"/>
  <c r="CW579" i="3"/>
  <c r="DA579" i="3" s="1"/>
  <c r="CB579" i="3" s="1"/>
  <c r="DA76" i="3"/>
  <c r="CB76" i="3" s="1"/>
  <c r="DA431" i="3"/>
  <c r="CB431" i="3" s="1"/>
  <c r="DA502" i="3"/>
  <c r="CB502" i="3" s="1"/>
  <c r="CB30" i="3"/>
  <c r="DA407" i="3"/>
  <c r="CB407" i="3" s="1"/>
  <c r="DA151" i="3"/>
  <c r="CB151" i="3" s="1"/>
  <c r="DA489" i="3"/>
  <c r="CB489" i="3" s="1"/>
  <c r="DA657" i="3"/>
  <c r="CB657" i="3" s="1"/>
  <c r="DA557" i="3"/>
  <c r="CB557" i="3" s="1"/>
  <c r="DA608" i="3"/>
  <c r="CB608" i="3" s="1"/>
  <c r="DA453" i="3"/>
  <c r="CB453" i="3" s="1"/>
  <c r="DA621" i="3"/>
  <c r="CB621" i="3"/>
  <c r="DA638" i="3"/>
  <c r="CB638" i="3" s="1"/>
  <c r="DA389" i="3"/>
  <c r="CB389" i="3" s="1"/>
  <c r="DA559" i="3"/>
  <c r="CB559" i="3" s="1"/>
  <c r="DA600" i="3"/>
  <c r="CB600" i="3" s="1"/>
  <c r="CX646" i="3"/>
  <c r="DA646" i="3" s="1"/>
  <c r="CB646" i="3" s="1"/>
  <c r="DA44" i="3"/>
  <c r="CB44" i="3" s="1"/>
  <c r="DA49" i="3"/>
  <c r="CB49" i="3" s="1"/>
  <c r="DA390" i="3"/>
  <c r="CB390" i="3" s="1"/>
  <c r="DA17" i="3"/>
  <c r="CB17" i="3" s="1"/>
  <c r="DA365" i="3"/>
  <c r="CB365" i="3" s="1"/>
  <c r="DA251" i="3" l="1"/>
  <c r="CB251" i="3" s="1"/>
  <c r="DA411" i="3"/>
  <c r="CB411" i="3" s="1"/>
  <c r="DA503" i="3"/>
  <c r="CB503" i="3" s="1"/>
  <c r="CX513" i="3"/>
  <c r="DA513" i="3" s="1"/>
  <c r="CB513" i="3" s="1"/>
  <c r="DA514" i="3"/>
  <c r="CB514" i="3" s="1"/>
  <c r="DA632" i="3"/>
  <c r="CB632" i="3" s="1"/>
  <c r="DA46" i="3"/>
  <c r="CB46" i="3" s="1"/>
  <c r="DA55" i="3"/>
  <c r="CB55" i="3" s="1"/>
  <c r="DA672" i="3"/>
  <c r="CB672" i="3" s="1"/>
  <c r="DA676" i="3"/>
  <c r="CB676" i="3" s="1"/>
  <c r="DA690" i="3"/>
  <c r="CB690" i="3" s="1"/>
  <c r="DA541" i="3"/>
  <c r="CB541" i="3" s="1"/>
  <c r="CX643" i="3"/>
  <c r="DA643" i="3" s="1"/>
  <c r="CB643" i="3" s="1"/>
  <c r="DA582" i="3"/>
  <c r="CB582" i="3" s="1"/>
  <c r="DA148" i="3"/>
  <c r="CB148" i="3" s="1"/>
  <c r="DA24" i="3"/>
  <c r="CB24" i="3" s="1"/>
  <c r="DA32" i="3"/>
  <c r="CB32" i="3" s="1"/>
  <c r="DA417" i="3"/>
  <c r="CB417" i="3" s="1"/>
  <c r="DA448" i="3"/>
  <c r="CB448" i="3" s="1"/>
  <c r="DA452" i="3"/>
  <c r="CB452" i="3" s="1"/>
  <c r="DA456" i="3"/>
  <c r="CB456" i="3" s="1"/>
  <c r="DA507" i="3"/>
  <c r="CB507" i="3" s="1"/>
  <c r="DA527" i="3"/>
  <c r="CB527" i="3" s="1"/>
  <c r="DA526" i="3"/>
  <c r="CB526" i="3" s="1"/>
  <c r="DA57" i="3"/>
  <c r="CB57" i="3" s="1"/>
  <c r="DA386" i="3"/>
  <c r="CB386" i="3" s="1"/>
  <c r="DA564" i="3"/>
  <c r="CB564" i="3" s="1"/>
  <c r="CX642" i="3"/>
  <c r="DA642" i="3" s="1"/>
  <c r="CB642" i="3" s="1"/>
  <c r="DA658" i="3"/>
  <c r="CB658" i="3" s="1"/>
  <c r="CX420" i="3"/>
  <c r="DA420" i="3" s="1"/>
  <c r="CB420" i="3" s="1"/>
  <c r="CX650" i="3"/>
  <c r="DA650" i="3" s="1"/>
  <c r="CB650" i="3" s="1"/>
  <c r="CX496" i="3"/>
  <c r="CX486" i="3" s="1"/>
  <c r="DA486" i="3" s="1"/>
  <c r="CB486" i="3" s="1"/>
  <c r="DA319" i="3"/>
  <c r="CB319" i="3" s="1"/>
  <c r="DA636" i="3"/>
  <c r="CB636" i="3" s="1"/>
  <c r="DA36" i="3"/>
  <c r="CB36" i="3" s="1"/>
  <c r="CX648" i="3"/>
  <c r="DA648" i="3" s="1"/>
  <c r="CB648" i="3" s="1"/>
  <c r="DA184" i="3"/>
  <c r="CB184" i="3" s="1"/>
  <c r="CW312" i="3"/>
  <c r="DA312" i="3" s="1"/>
  <c r="CB312" i="3" s="1"/>
  <c r="DA81" i="3"/>
  <c r="CB81" i="3" s="1"/>
  <c r="DA358" i="3"/>
  <c r="CB358" i="3" s="1"/>
  <c r="DA362" i="3"/>
  <c r="CB362" i="3" s="1"/>
  <c r="DA374" i="3"/>
  <c r="CB374" i="3" s="1"/>
  <c r="DA605" i="3"/>
  <c r="CB605" i="3" s="1"/>
  <c r="DA609" i="3"/>
  <c r="CB609" i="3" s="1"/>
  <c r="DA613" i="3"/>
  <c r="CB613" i="3" s="1"/>
  <c r="DA226" i="3"/>
  <c r="CB226" i="3" s="1"/>
  <c r="DA387" i="3"/>
  <c r="CB387" i="3" s="1"/>
  <c r="CX508" i="3"/>
  <c r="CX497" i="3" s="1"/>
  <c r="DA497" i="3" s="1"/>
  <c r="CB497" i="3" s="1"/>
  <c r="DA88" i="3"/>
  <c r="CB88" i="3" s="1"/>
  <c r="DA91" i="3"/>
  <c r="CB91" i="3" s="1"/>
  <c r="DA95" i="3"/>
  <c r="CB95" i="3" s="1"/>
  <c r="DA125" i="3"/>
  <c r="CB125" i="3" s="1"/>
  <c r="DA183" i="3"/>
  <c r="CB183" i="3" s="1"/>
  <c r="DA272" i="3"/>
  <c r="CB272" i="3" s="1"/>
  <c r="DA318" i="3"/>
  <c r="CB318" i="3" s="1"/>
  <c r="DA369" i="3"/>
  <c r="CB369" i="3" s="1"/>
  <c r="DA400" i="3"/>
  <c r="CB400" i="3" s="1"/>
  <c r="DA415" i="3"/>
  <c r="CB415" i="3" s="1"/>
  <c r="DA445" i="3"/>
  <c r="CB445" i="3" s="1"/>
  <c r="DA449" i="3"/>
  <c r="CB449" i="3" s="1"/>
  <c r="DA612" i="3"/>
  <c r="CB612" i="3" s="1"/>
  <c r="DA124" i="3"/>
  <c r="CB124" i="3" s="1"/>
  <c r="DA185" i="3"/>
  <c r="CB185" i="3" s="1"/>
  <c r="DA273" i="3"/>
  <c r="CB273" i="3" s="1"/>
  <c r="DA356" i="3"/>
  <c r="CB356" i="3" s="1"/>
  <c r="DA384" i="3"/>
  <c r="CB384" i="3" s="1"/>
  <c r="DA436" i="3"/>
  <c r="CB436" i="3" s="1"/>
  <c r="DA490" i="3"/>
  <c r="CB490" i="3" s="1"/>
  <c r="DA635" i="3"/>
  <c r="CB635" i="3" s="1"/>
  <c r="CX620" i="3"/>
  <c r="DA620" i="3" s="1"/>
  <c r="CB620" i="3" s="1"/>
  <c r="DA628" i="3"/>
  <c r="CB628" i="3" s="1"/>
  <c r="DA653" i="3"/>
  <c r="CB653" i="3" s="1"/>
  <c r="DA40" i="3"/>
  <c r="CB40" i="3" s="1"/>
  <c r="DA355" i="3"/>
  <c r="CB355" i="3" s="1"/>
  <c r="DA393" i="3"/>
  <c r="CB393" i="3" s="1"/>
  <c r="DA388" i="3"/>
  <c r="CB388" i="3" s="1"/>
  <c r="DA423" i="3"/>
  <c r="CB423" i="3" s="1"/>
  <c r="CX437" i="3"/>
  <c r="DA437" i="3" s="1"/>
  <c r="CB437" i="3" s="1"/>
  <c r="CW110" i="3"/>
  <c r="DA110" i="3" s="1"/>
  <c r="CB110" i="3" s="1"/>
  <c r="DA206" i="3"/>
  <c r="CB206" i="3" s="1"/>
  <c r="CW202" i="3"/>
  <c r="DA202" i="3" s="1"/>
  <c r="CB202" i="3" s="1"/>
  <c r="DA121" i="3"/>
  <c r="CB121" i="3" s="1"/>
  <c r="DA249" i="3"/>
  <c r="CB249" i="3" s="1"/>
  <c r="DA606" i="3"/>
  <c r="CB606" i="3" s="1"/>
  <c r="CX554" i="3"/>
  <c r="DA554" i="3" s="1"/>
  <c r="CB554" i="3" s="1"/>
  <c r="CX572" i="3"/>
  <c r="CX571" i="3"/>
  <c r="DA571" i="3" s="1"/>
  <c r="CB571" i="3" s="1"/>
  <c r="CW159" i="3"/>
  <c r="DA159" i="3" s="1"/>
  <c r="CB159" i="3" s="1"/>
  <c r="DA160" i="3"/>
  <c r="CB160" i="3" s="1"/>
  <c r="DA229" i="3"/>
  <c r="CB229" i="3" s="1"/>
  <c r="CW158" i="3"/>
  <c r="DA158" i="3" s="1"/>
  <c r="CB158" i="3" s="1"/>
  <c r="CW109" i="3"/>
  <c r="DA109" i="3" s="1"/>
  <c r="CB109" i="3" s="1"/>
  <c r="CX472" i="3"/>
  <c r="DA360" i="3"/>
  <c r="CB360" i="3" s="1"/>
  <c r="DA341" i="3"/>
  <c r="CB341" i="3" s="1"/>
  <c r="DA345" i="3"/>
  <c r="CB345" i="3" s="1"/>
  <c r="CW572" i="3"/>
  <c r="CW510" i="3" s="1"/>
  <c r="DA510" i="3" s="1"/>
  <c r="CB510" i="3" s="1"/>
  <c r="CW586" i="3"/>
  <c r="DA586" i="3" s="1"/>
  <c r="CB586" i="3" s="1"/>
  <c r="CW589" i="3"/>
  <c r="DA589" i="3" s="1"/>
  <c r="CB589" i="3" s="1"/>
  <c r="CW581" i="3"/>
  <c r="DA581" i="3" s="1"/>
  <c r="CB581" i="3" s="1"/>
  <c r="CW576" i="3"/>
  <c r="DA576" i="3" s="1"/>
  <c r="CB576" i="3" s="1"/>
  <c r="CW574" i="3"/>
  <c r="DA574" i="3" s="1"/>
  <c r="CB574" i="3" s="1"/>
  <c r="CW584" i="3"/>
  <c r="DA584" i="3" s="1"/>
  <c r="CB584" i="3" s="1"/>
  <c r="CW575" i="3"/>
  <c r="DA575" i="3" s="1"/>
  <c r="CB575" i="3" s="1"/>
  <c r="CW591" i="3"/>
  <c r="DA591" i="3" s="1"/>
  <c r="CB591" i="3" s="1"/>
  <c r="CX549" i="3"/>
  <c r="CX538" i="3"/>
  <c r="DA538" i="3" s="1"/>
  <c r="CB538" i="3" s="1"/>
  <c r="DA661" i="3"/>
  <c r="CB661" i="3" s="1"/>
  <c r="CX645" i="3"/>
  <c r="DA645" i="3" s="1"/>
  <c r="CB645" i="3" s="1"/>
  <c r="DA367" i="3"/>
  <c r="CB367" i="3" s="1"/>
  <c r="DA371" i="3"/>
  <c r="CB371" i="3" s="1"/>
  <c r="DA375" i="3"/>
  <c r="CB375" i="3" s="1"/>
  <c r="DA250" i="3"/>
  <c r="CB250" i="3" s="1"/>
  <c r="DA270" i="3"/>
  <c r="CB270" i="3" s="1"/>
  <c r="DA274" i="3"/>
  <c r="CB274" i="3" s="1"/>
  <c r="DA441" i="3"/>
  <c r="CB441" i="3" s="1"/>
  <c r="DA463" i="3"/>
  <c r="CB463" i="3" s="1"/>
  <c r="DA478" i="3"/>
  <c r="CB478" i="3" s="1"/>
  <c r="DA626" i="3"/>
  <c r="CB626" i="3" s="1"/>
  <c r="CX644" i="3"/>
  <c r="DA644" i="3" s="1"/>
  <c r="CB644" i="3" s="1"/>
  <c r="DA78" i="3"/>
  <c r="CB78" i="3" s="1"/>
  <c r="DA480" i="3"/>
  <c r="CB480" i="3" s="1"/>
  <c r="DA624" i="3"/>
  <c r="CB624" i="3" s="1"/>
  <c r="DA47" i="3"/>
  <c r="CB47" i="3" s="1"/>
  <c r="DA680" i="3"/>
  <c r="CB680" i="3" s="1"/>
  <c r="DA547" i="3"/>
  <c r="CB547" i="3" s="1"/>
  <c r="DA376" i="3"/>
  <c r="CB376" i="3" s="1"/>
  <c r="DA150" i="3"/>
  <c r="CB150" i="3" s="1"/>
  <c r="DA442" i="3"/>
  <c r="CB442" i="3" s="1"/>
  <c r="DA446" i="3"/>
  <c r="CB446" i="3" s="1"/>
  <c r="DA450" i="3"/>
  <c r="CB450" i="3" s="1"/>
  <c r="DA454" i="3"/>
  <c r="CB454" i="3" s="1"/>
  <c r="DA634" i="3"/>
  <c r="CB634" i="3" s="1"/>
  <c r="CX381" i="3"/>
  <c r="DA381" i="3" s="1"/>
  <c r="CB381" i="3" s="1"/>
  <c r="DA77" i="3"/>
  <c r="CB77" i="3" s="1"/>
  <c r="DA82" i="3"/>
  <c r="CB82" i="3" s="1"/>
  <c r="DA79" i="3"/>
  <c r="CB79" i="3" s="1"/>
  <c r="DA366" i="3"/>
  <c r="CB366" i="3" s="1"/>
  <c r="DA370" i="3"/>
  <c r="CB370" i="3" s="1"/>
  <c r="DA377" i="3"/>
  <c r="CB377" i="3" s="1"/>
  <c r="DA597" i="3"/>
  <c r="CB597" i="3" s="1"/>
  <c r="DA601" i="3"/>
  <c r="CB601" i="3" s="1"/>
  <c r="DA615" i="3"/>
  <c r="CB615" i="3" s="1"/>
  <c r="DA434" i="3"/>
  <c r="CB434" i="3" s="1"/>
  <c r="DA427" i="3"/>
  <c r="CB427" i="3" s="1"/>
  <c r="DA443" i="3"/>
  <c r="CB443" i="3" s="1"/>
  <c r="DA447" i="3"/>
  <c r="CB447" i="3" s="1"/>
  <c r="DA481" i="3"/>
  <c r="CB481" i="3" s="1"/>
  <c r="DA531" i="3"/>
  <c r="CB531" i="3" s="1"/>
  <c r="DA623" i="3"/>
  <c r="CB623" i="3" s="1"/>
  <c r="DA629" i="3"/>
  <c r="CB629" i="3" s="1"/>
  <c r="DA38" i="3"/>
  <c r="CB38" i="3" s="1"/>
  <c r="DA670" i="3"/>
  <c r="CB670" i="3" s="1"/>
  <c r="DA674" i="3"/>
  <c r="CB674" i="3" s="1"/>
  <c r="DA681" i="3"/>
  <c r="CB681" i="3" s="1"/>
  <c r="DA684" i="3"/>
  <c r="CB684" i="3" s="1"/>
  <c r="DA687" i="3"/>
  <c r="CB687" i="3" s="1"/>
  <c r="CW146" i="3"/>
  <c r="DA146" i="3" s="1"/>
  <c r="CB146" i="3" s="1"/>
  <c r="CW147" i="3"/>
  <c r="DA147" i="3" s="1"/>
  <c r="CB147" i="3" s="1"/>
  <c r="CW145" i="3"/>
  <c r="DA145" i="3" s="1"/>
  <c r="CB145" i="3" s="1"/>
  <c r="CX378" i="3"/>
  <c r="DA378" i="3" s="1"/>
  <c r="CB378" i="3" s="1"/>
  <c r="CX379" i="3"/>
  <c r="DA379" i="3" s="1"/>
  <c r="CB379" i="3" s="1"/>
  <c r="CX382" i="3"/>
  <c r="DA382" i="3" s="1"/>
  <c r="CB382" i="3" s="1"/>
  <c r="CX383" i="3"/>
  <c r="CW203" i="3"/>
  <c r="DA203" i="3" s="1"/>
  <c r="CB203" i="3" s="1"/>
  <c r="CX485" i="3"/>
  <c r="DA485" i="3" s="1"/>
  <c r="CB485" i="3" s="1"/>
  <c r="CW41" i="3"/>
  <c r="DA41" i="3" s="1"/>
  <c r="CB41" i="3" s="1"/>
  <c r="DA43" i="3"/>
  <c r="CB43" i="3" s="1"/>
  <c r="CW291" i="3"/>
  <c r="DA291" i="3" s="1"/>
  <c r="CB291" i="3" s="1"/>
  <c r="CX357" i="3"/>
  <c r="DA357" i="3" s="1"/>
  <c r="CB357" i="3" s="1"/>
  <c r="CX552" i="3"/>
  <c r="DA552" i="3" s="1"/>
  <c r="CB552" i="3" s="1"/>
  <c r="CX555" i="3"/>
  <c r="DA555" i="3" s="1"/>
  <c r="CB555" i="3" s="1"/>
  <c r="CX553" i="3"/>
  <c r="DA553" i="3" s="1"/>
  <c r="CB553" i="3" s="1"/>
  <c r="DA570" i="3"/>
  <c r="CB570" i="3" s="1"/>
  <c r="DA271" i="3"/>
  <c r="CB271" i="3" s="1"/>
  <c r="CW269" i="3"/>
  <c r="DA269" i="3" s="1"/>
  <c r="CB269" i="3" s="1"/>
  <c r="CW268" i="3"/>
  <c r="DA268" i="3" s="1"/>
  <c r="CB268" i="3" s="1"/>
  <c r="DA383" i="3"/>
  <c r="CB383" i="3" s="1"/>
  <c r="DA406" i="3"/>
  <c r="CB406" i="3" s="1"/>
  <c r="CX398" i="3"/>
  <c r="DA398" i="3" s="1"/>
  <c r="CB398" i="3" s="1"/>
  <c r="DA316" i="3"/>
  <c r="CB316" i="3" s="1"/>
  <c r="CW313" i="3"/>
  <c r="DA313" i="3" s="1"/>
  <c r="CB313" i="3" s="1"/>
  <c r="CW225" i="3"/>
  <c r="DA225" i="3" s="1"/>
  <c r="CB225" i="3" s="1"/>
  <c r="CX419" i="3"/>
  <c r="DA419" i="3" s="1"/>
  <c r="CB419" i="3" s="1"/>
  <c r="CX421" i="3"/>
  <c r="DA421" i="3" s="1"/>
  <c r="CB421" i="3" s="1"/>
  <c r="CX422" i="3"/>
  <c r="DA422" i="3" s="1"/>
  <c r="CB422" i="3" s="1"/>
  <c r="CW86" i="3"/>
  <c r="DA86" i="3" s="1"/>
  <c r="CB86" i="3" s="1"/>
  <c r="DA292" i="3"/>
  <c r="CB292" i="3" s="1"/>
  <c r="CW290" i="3"/>
  <c r="DA290" i="3" s="1"/>
  <c r="CB290" i="3" s="1"/>
  <c r="CW180" i="3"/>
  <c r="DA180" i="3" s="1"/>
  <c r="CB180" i="3" s="1"/>
  <c r="DA585" i="3"/>
  <c r="CB585" i="3" s="1"/>
  <c r="CW224" i="3"/>
  <c r="DA224" i="3" s="1"/>
  <c r="CB224" i="3" s="1"/>
  <c r="CW144" i="3"/>
  <c r="CW181" i="3"/>
  <c r="DA181" i="3" s="1"/>
  <c r="CB181" i="3" s="1"/>
  <c r="DA83" i="3"/>
  <c r="CB83" i="3" s="1"/>
  <c r="DA361" i="3"/>
  <c r="CB361" i="3" s="1"/>
  <c r="DA439" i="3"/>
  <c r="CB439" i="3" s="1"/>
  <c r="DA508" i="3"/>
  <c r="CB508" i="3" s="1"/>
  <c r="CW246" i="3"/>
  <c r="DA246" i="3" s="1"/>
  <c r="CB246" i="3" s="1"/>
  <c r="CW247" i="3"/>
  <c r="DA247" i="3" s="1"/>
  <c r="CB247" i="3" s="1"/>
  <c r="DA117" i="3"/>
  <c r="CB117" i="3" s="1"/>
  <c r="CW111" i="3"/>
  <c r="CX651" i="3"/>
  <c r="DA651" i="3" s="1"/>
  <c r="CB651" i="3" s="1"/>
  <c r="CX649" i="3"/>
  <c r="DA649" i="3" s="1"/>
  <c r="CB649" i="3" s="1"/>
  <c r="CX685" i="3"/>
  <c r="DA685" i="3" s="1"/>
  <c r="CB685" i="3" s="1"/>
  <c r="CW592" i="3"/>
  <c r="DA592" i="3" s="1"/>
  <c r="CB592" i="3" s="1"/>
  <c r="CW578" i="3"/>
  <c r="DA578" i="3" s="1"/>
  <c r="CB578" i="3" s="1"/>
  <c r="CW573" i="3"/>
  <c r="DA573" i="3" s="1"/>
  <c r="CB573" i="3" s="1"/>
  <c r="CW588" i="3"/>
  <c r="DA588" i="3" s="1"/>
  <c r="CB588" i="3" s="1"/>
  <c r="CW577" i="3"/>
  <c r="DA577" i="3" s="1"/>
  <c r="CB577" i="3" s="1"/>
  <c r="DA205" i="3"/>
  <c r="CB205" i="3" s="1"/>
  <c r="DA157" i="3"/>
  <c r="CB157" i="3" s="1"/>
  <c r="DA392" i="3"/>
  <c r="CB392" i="3" s="1"/>
  <c r="DA424" i="3"/>
  <c r="CB424" i="3" s="1"/>
  <c r="DA435" i="3"/>
  <c r="CB435" i="3" s="1"/>
  <c r="CX484" i="3"/>
  <c r="DA568" i="3"/>
  <c r="CB568" i="3" s="1"/>
  <c r="DA363" i="3"/>
  <c r="CB363" i="3" s="1"/>
  <c r="DA604" i="3"/>
  <c r="CB604" i="3" s="1"/>
  <c r="DA21" i="3"/>
  <c r="CB21" i="3" s="1"/>
  <c r="DA438" i="3"/>
  <c r="CB438" i="3" s="1"/>
  <c r="CX677" i="3"/>
  <c r="DA440" i="3"/>
  <c r="CB440" i="3" s="1"/>
  <c r="DA444" i="3"/>
  <c r="CB444" i="3" s="1"/>
  <c r="DA639" i="3"/>
  <c r="CB639" i="3" s="1"/>
  <c r="CX380" i="3"/>
  <c r="DA380" i="3" s="1"/>
  <c r="CB380" i="3" s="1"/>
  <c r="DA671" i="3"/>
  <c r="CB671" i="3" s="1"/>
  <c r="DA560" i="3"/>
  <c r="CB560" i="3" s="1"/>
  <c r="DA28" i="3"/>
  <c r="CB28" i="3" s="1"/>
  <c r="DA522" i="3"/>
  <c r="CB522" i="3" s="1"/>
  <c r="CX498" i="3" l="1"/>
  <c r="DA498" i="3" s="1"/>
  <c r="CB498" i="3" s="1"/>
  <c r="DA496" i="3"/>
  <c r="CB496" i="3" s="1"/>
  <c r="DA572" i="3"/>
  <c r="CB572" i="3" s="1"/>
  <c r="CX534" i="3"/>
  <c r="DA534" i="3" s="1"/>
  <c r="CB534" i="3" s="1"/>
  <c r="CX536" i="3"/>
  <c r="DA536" i="3" s="1"/>
  <c r="CB536" i="3" s="1"/>
  <c r="CX535" i="3"/>
  <c r="DA535" i="3" s="1"/>
  <c r="CB535" i="3" s="1"/>
  <c r="DA549" i="3"/>
  <c r="CB549" i="3" s="1"/>
  <c r="CX537" i="3"/>
  <c r="DA537" i="3" s="1"/>
  <c r="CB537" i="3" s="1"/>
  <c r="CW511" i="3"/>
  <c r="DA511" i="3" s="1"/>
  <c r="CB511" i="3" s="1"/>
  <c r="CW509" i="3"/>
  <c r="DA509" i="3" s="1"/>
  <c r="CB509" i="3" s="1"/>
  <c r="CX539" i="3"/>
  <c r="DA539" i="3" s="1"/>
  <c r="CB539" i="3" s="1"/>
  <c r="CX462" i="3"/>
  <c r="DA462" i="3" s="1"/>
  <c r="CB462" i="3" s="1"/>
  <c r="DA472" i="3"/>
  <c r="CB472" i="3" s="1"/>
  <c r="CX461" i="3"/>
  <c r="DA461" i="3" s="1"/>
  <c r="CB461" i="3" s="1"/>
  <c r="DA111" i="3"/>
  <c r="CB111" i="3" s="1"/>
  <c r="CW108" i="3"/>
  <c r="CX473" i="3"/>
  <c r="CX474" i="3"/>
  <c r="DA474" i="3" s="1"/>
  <c r="CB474" i="3" s="1"/>
  <c r="DA144" i="3"/>
  <c r="CB144" i="3" s="1"/>
  <c r="CW143" i="3"/>
  <c r="DA143" i="3" s="1"/>
  <c r="CB143" i="3" s="1"/>
  <c r="DA484" i="3"/>
  <c r="CB484" i="3" s="1"/>
  <c r="DA677" i="3"/>
  <c r="CB677" i="3" s="1"/>
  <c r="CX668" i="3"/>
  <c r="DA668" i="3" s="1"/>
  <c r="CB668" i="3" s="1"/>
  <c r="CX667" i="3"/>
  <c r="DA667" i="3" s="1"/>
  <c r="CB667" i="3" s="1"/>
  <c r="CX458" i="3" l="1"/>
  <c r="DA458" i="3" s="1"/>
  <c r="CB458" i="3" s="1"/>
  <c r="DA473" i="3"/>
  <c r="CB473" i="3" s="1"/>
  <c r="CX460" i="3"/>
  <c r="DA460" i="3" s="1"/>
  <c r="CB460" i="3" s="1"/>
  <c r="CX459" i="3"/>
  <c r="DA459" i="3" s="1"/>
  <c r="CB459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<sst xmlns="http://schemas.openxmlformats.org/spreadsheetml/2006/main" count="988" uniqueCount="227">
  <si>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</si>
  <si>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</si>
  <si>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</si>
  <si>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</si>
  <si>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</si>
  <si>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</si>
  <si>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</si>
  <si>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</si>
  <si>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</si>
  <si>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</si>
  <si>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</si>
  <si>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</si>
  <si>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</si>
  <si>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</si>
  <si>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</si>
  <si>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</si>
  <si>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</si>
  <si>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</si>
  <si>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</si>
  <si>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</si>
  <si>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</si>
  <si>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</si>
  <si>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</si>
  <si>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</si>
  <si>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</si>
  <si>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</si>
  <si>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</si>
  <si>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</si>
  <si>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</si>
  <si>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</si>
  <si>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</si>
  <si>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</si>
  <si>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</si>
  <si>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</si>
  <si>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</si>
  <si>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</si>
  <si>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</si>
  <si>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</si>
  <si>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</si>
  <si>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</si>
  <si>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</si>
  <si>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</si>
  <si>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</si>
  <si>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</si>
  <si>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</si>
  <si>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</si>
  <si>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</si>
  <si>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</si>
  <si>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</si>
  <si>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</si>
  <si>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</si>
  <si>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</si>
  <si>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</si>
  <si>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</si>
  <si>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</si>
  <si>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</si>
  <si>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</si>
  <si>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</si>
  <si>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</si>
  <si>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</si>
  <si>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</si>
  <si>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</si>
  <si>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</si>
  <si>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</si>
  <si>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</si>
  <si>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</si>
  <si>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</si>
  <si>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</si>
  <si>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</si>
  <si>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</si>
  <si>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</si>
  <si>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</si>
  <si>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</si>
  <si>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</si>
  <si>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</si>
  <si>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</si>
  <si>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</si>
  <si>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</si>
  <si>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</si>
  <si>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</si>
  <si>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</si>
  <si>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</si>
  <si>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</si>
  <si>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</si>
  <si>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</si>
  <si>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</si>
  <si>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</si>
  <si>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</si>
  <si>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</si>
  <si>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</si>
  <si>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</si>
  <si>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</si>
  <si>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</si>
  <si>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</si>
  <si>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</si>
  <si>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</si>
  <si>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</si>
  <si>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</si>
  <si>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</si>
  <si>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</si>
  <si>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</si>
  <si>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</si>
  <si>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</si>
  <si>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</si>
  <si>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</si>
  <si>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</si>
  <si>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</si>
  <si>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</si>
  <si>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</si>
  <si>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</si>
  <si>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</si>
  <si>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</si>
  <si>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</si>
  <si>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</si>
  <si>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</si>
  <si>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</si>
  <si>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</si>
  <si>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</si>
  <si>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</si>
  <si>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</si>
  <si>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</si>
  <si>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</si>
  <si>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</si>
  <si>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</si>
  <si>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</si>
  <si>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</si>
  <si>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</si>
  <si>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</si>
  <si>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</si>
  <si>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</si>
  <si>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</si>
  <si>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</si>
  <si>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</si>
  <si>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</si>
  <si>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</si>
  <si>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</si>
  <si>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</si>
  <si>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</si>
  <si>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</si>
  <si>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</si>
  <si>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</si>
  <si>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</si>
  <si>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</si>
  <si>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</si>
  <si>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</si>
  <si>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</si>
  <si>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</si>
  <si>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</si>
  <si>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</si>
  <si>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</si>
  <si>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</si>
  <si>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</si>
  <si>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</si>
  <si>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</si>
  <si>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</si>
  <si>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</si>
  <si>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</si>
  <si>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</si>
  <si>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</si>
  <si>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</si>
  <si>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</si>
  <si>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</si>
  <si>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</si>
  <si>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</si>
  <si>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</si>
  <si>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</si>
  <si>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</si>
  <si>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</si>
  <si>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</si>
  <si>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</si>
  <si>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</si>
  <si>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</si>
  <si>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</si>
  <si>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</si>
  <si>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</si>
  <si>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</si>
  <si>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</si>
  <si>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</si>
  <si>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</si>
  <si>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</si>
  <si>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</si>
  <si>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</si>
  <si>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</si>
  <si>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</si>
  <si>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</si>
  <si>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</si>
  <si>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</si>
  <si>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</si>
  <si>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</si>
  <si>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</si>
  <si>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</si>
  <si>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</si>
  <si>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</si>
  <si>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</si>
  <si>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</si>
  <si>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</si>
  <si>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</si>
  <si>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Slovsolanum - Družstvo pestovateľov a spracovateľov zemiakov</t>
  </si>
  <si>
    <t>Továrenská 985, 059 01 Spišská Belá</t>
  </si>
  <si>
    <t>Zápis v obchodnom registri Okresného súdu Prešov Odd: Dr, Vložka číslo: 10045/P.</t>
  </si>
  <si>
    <t>Predmet podnikania:</t>
  </si>
  <si>
    <t>1, výroba, nákup a predaj sadiva zemiakov slovenských, českých a zahraničných odrôd, výroba a predaj</t>
  </si>
  <si>
    <t>ostatných osív a sadív podľa požiadaviek členov družstva</t>
  </si>
  <si>
    <t>2, ostatná obchodná činnosť v rozsahu voľných živností</t>
  </si>
  <si>
    <t>3, poľnohospodárstvo a lesníctvo včítane predaja nespracovaných poľnohospodárskych a lesných</t>
  </si>
  <si>
    <t>výrobkov za účelom spracovania alebo ďalšieho predaja</t>
  </si>
  <si>
    <t xml:space="preserve">4, uvádzanie prípravkov na ochranu rastlín od obehu (odbyt jedov a žieravín s výnimkou zvášť </t>
  </si>
  <si>
    <t>nebezpečných)</t>
  </si>
  <si>
    <t>5, uvádzanie prípravkov na ochranu rastlín do obehu - predaj jedov v maloobchode</t>
  </si>
  <si>
    <t>6, uvádzanie prípravkov na ochranu rastlín do obehu (zvlášť nebezpečných jedov)  - maloobchod</t>
  </si>
  <si>
    <t>a veľkoobchod</t>
  </si>
  <si>
    <t>ŠTATUTÁRNY ORGÁN: Predstavenstvo       Predseda predstavenstva: Ing. Jaroslav Mačák</t>
  </si>
  <si>
    <t>Dcérska účtovná jednotka : SLOVBYS, s.r.o.</t>
  </si>
  <si>
    <t>Krátkodobé záväzky z obchodného styku, záväzky voči zamestnancom a poisťovniam, daňové záväzky</t>
  </si>
  <si>
    <t>družstvo uhrádza do splatnosti.</t>
  </si>
  <si>
    <t>neúčtovala</t>
  </si>
  <si>
    <t>Dlhodobý finančný majetok: Podielové CP a podiely v DÚJ vo výške 105900,- EUR.</t>
  </si>
  <si>
    <t>neeviduje</t>
  </si>
  <si>
    <t>neposkytla</t>
  </si>
  <si>
    <t>Dlhodobé záväzky z vyrovnacieho podielu  21990,51 EUR.</t>
  </si>
  <si>
    <t>Dlhodobé záväzky sú v tabuľke, podľa zúčtovania v Súvahe: Záväzky zo SF 1339,89 EUR.</t>
  </si>
  <si>
    <t>Krátkodobé rezervy spoločnosť netvorila.</t>
  </si>
  <si>
    <t xml:space="preserve"> </t>
  </si>
  <si>
    <t>Krátkodobé bankové úvery:  družstvo nečerpá úver.</t>
  </si>
  <si>
    <t>Družstvo ma plne odpísaný dlhodobý hmotný majetok</t>
  </si>
  <si>
    <t>preto neúčtovalo o odpisoch</t>
  </si>
  <si>
    <t>Účtovná jednotka nevytvorila v roku 2018 kapitálové fondy z príspevkov.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</si>
</sst>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91" activePane="bottomRight" state="frozen"/>
      <selection pane="topRight" activeCell="AO1" sqref="AO1"/>
      <selection pane="bottomLeft" activeCell="A2" sqref="A2"/>
      <selection pane="bottomRight" activeCell="B374" sqref="B374:BZ374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3" t="s">
        <v>119</v>
      </c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5"/>
      <c r="X2" s="2" t="s">
        <v>0</v>
      </c>
      <c r="Z2" s="30"/>
      <c r="AA2" s="30"/>
      <c r="AB2" s="161">
        <v>3</v>
      </c>
      <c r="AC2" s="162"/>
      <c r="AD2" s="161">
        <v>6</v>
      </c>
      <c r="AE2" s="162"/>
      <c r="AF2" s="161">
        <v>4</v>
      </c>
      <c r="AG2" s="172"/>
      <c r="AH2" s="162"/>
      <c r="AI2" s="161">
        <v>5</v>
      </c>
      <c r="AJ2" s="162"/>
      <c r="AK2" s="161">
        <v>1</v>
      </c>
      <c r="AL2" s="162"/>
      <c r="AM2" s="161">
        <v>8</v>
      </c>
      <c r="AN2" s="162"/>
      <c r="AO2" s="161">
        <v>3</v>
      </c>
      <c r="AP2" s="162"/>
      <c r="AQ2" s="161">
        <v>5</v>
      </c>
      <c r="AR2" s="162"/>
      <c r="AW2" s="30"/>
      <c r="AX2" s="2" t="s">
        <v>93</v>
      </c>
      <c r="AZ2" s="30"/>
      <c r="BA2" s="30"/>
      <c r="BB2" s="161">
        <v>2</v>
      </c>
      <c r="BC2" s="162"/>
      <c r="BD2" s="161">
        <v>0</v>
      </c>
      <c r="BE2" s="162"/>
      <c r="BF2" s="161">
        <v>2</v>
      </c>
      <c r="BG2" s="172"/>
      <c r="BH2" s="162"/>
      <c r="BI2" s="161">
        <v>0</v>
      </c>
      <c r="BJ2" s="162"/>
      <c r="BK2" s="161">
        <v>0</v>
      </c>
      <c r="BL2" s="162"/>
      <c r="BM2" s="161">
        <v>2</v>
      </c>
      <c r="BN2" s="162"/>
      <c r="BO2" s="161">
        <v>1</v>
      </c>
      <c r="BP2" s="162"/>
      <c r="BQ2" s="161">
        <v>2</v>
      </c>
      <c r="BR2" s="162"/>
      <c r="BS2" s="161">
        <v>0</v>
      </c>
      <c r="BT2" s="162"/>
      <c r="BU2" s="161">
        <v>1</v>
      </c>
      <c r="BV2" s="162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198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83" t="s">
        <v>195</v>
      </c>
      <c r="K14" s="83"/>
      <c r="L14" s="83"/>
      <c r="M14" s="83"/>
      <c r="N14" s="8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169" t="s">
        <v>85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169" t="s">
        <v>86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169" t="s">
        <v>84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317" t="s">
        <v>88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>Spoločnosť uvádza nasledujúce informácie:</v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2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2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2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2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2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2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2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2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2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7">
        <v>2018</v>
      </c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9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2" t="s">
        <v>157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20">
        <v>0</v>
      </c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2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69" t="s">
        <v>199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69" t="s">
        <v>200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25">
      <c r="A44" s="11"/>
      <c r="B44" s="69" t="s">
        <v>201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25">
      <c r="A45" s="11"/>
      <c r="B45" s="69" t="s">
        <v>202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25">
      <c r="A46" s="11"/>
      <c r="B46" s="69" t="s">
        <v>203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 x14ac:dyDescent="0.25">
      <c r="A47" s="11"/>
      <c r="B47" s="69" t="s">
        <v>204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 x14ac:dyDescent="0.25">
      <c r="A48" s="11"/>
      <c r="B48" s="69" t="s">
        <v>205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vidieť.</v>
      </c>
      <c r="CC48" s="33" t="s">
        <v>78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 x14ac:dyDescent="0.25">
      <c r="A49" s="11"/>
      <c r="B49" s="69" t="s">
        <v>206</v>
      </c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vidieť.</v>
      </c>
      <c r="CC49" s="33" t="s">
        <v>78</v>
      </c>
      <c r="CW49" s="20">
        <f t="shared" si="13"/>
        <v>1</v>
      </c>
      <c r="CZ49" s="20">
        <f t="shared" si="11"/>
        <v>1</v>
      </c>
      <c r="DA49" s="20">
        <f t="shared" si="12"/>
        <v>1</v>
      </c>
      <c r="DZ49" s="62"/>
    </row>
    <row r="50" spans="1:130" x14ac:dyDescent="0.25">
      <c r="A50" s="11"/>
      <c r="B50" s="69" t="s">
        <v>207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vidieť.</v>
      </c>
      <c r="CC50" s="33" t="s">
        <v>78</v>
      </c>
      <c r="CW50" s="20">
        <f t="shared" si="13"/>
        <v>1</v>
      </c>
      <c r="CZ50" s="20">
        <f t="shared" si="11"/>
        <v>1</v>
      </c>
      <c r="DA50" s="20">
        <f t="shared" si="12"/>
        <v>1</v>
      </c>
      <c r="DZ50" s="62"/>
    </row>
    <row r="51" spans="1:130" x14ac:dyDescent="0.25">
      <c r="A51" s="11"/>
      <c r="B51" s="69" t="s">
        <v>208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vidieť.</v>
      </c>
      <c r="CC51" s="33" t="s">
        <v>78</v>
      </c>
      <c r="CW51" s="20">
        <f t="shared" si="13"/>
        <v>1</v>
      </c>
      <c r="CZ51" s="20">
        <f t="shared" si="11"/>
        <v>1</v>
      </c>
      <c r="DA51" s="20">
        <f t="shared" si="12"/>
        <v>1</v>
      </c>
      <c r="DZ51" s="62"/>
    </row>
    <row r="52" spans="1:130" x14ac:dyDescent="0.25">
      <c r="A52" s="11"/>
      <c r="B52" s="69" t="s">
        <v>209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vidieť.</v>
      </c>
      <c r="CC52" s="33" t="s">
        <v>78</v>
      </c>
      <c r="CW52" s="20">
        <f t="shared" si="13"/>
        <v>1</v>
      </c>
      <c r="CZ52" s="20">
        <f t="shared" si="11"/>
        <v>1</v>
      </c>
      <c r="DA52" s="20">
        <f t="shared" si="12"/>
        <v>1</v>
      </c>
      <c r="DZ52" s="62"/>
    </row>
    <row r="53" spans="1:130" x14ac:dyDescent="0.25">
      <c r="A53" s="11"/>
      <c r="B53" s="69" t="s">
        <v>210</v>
      </c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vidieť.</v>
      </c>
      <c r="CC53" s="33" t="s">
        <v>78</v>
      </c>
      <c r="CW53" s="20">
        <f t="shared" si="13"/>
        <v>1</v>
      </c>
      <c r="CZ53" s="20">
        <f t="shared" si="11"/>
        <v>1</v>
      </c>
      <c r="DA53" s="20">
        <f t="shared" si="12"/>
        <v>1</v>
      </c>
      <c r="DZ53" s="62"/>
    </row>
    <row r="54" spans="1:130" hidden="1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 t="s">
        <v>211</v>
      </c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vidieť.</v>
      </c>
      <c r="CC55" s="33" t="s">
        <v>78</v>
      </c>
      <c r="CW55" s="20">
        <f t="shared" si="13"/>
        <v>1</v>
      </c>
      <c r="CZ55" s="20">
        <f t="shared" si="11"/>
        <v>1</v>
      </c>
      <c r="DA55" s="20">
        <f t="shared" si="12"/>
        <v>1</v>
      </c>
      <c r="DZ55" s="62"/>
    </row>
    <row r="56" spans="1:130" hidden="1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 t="s">
        <v>212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vidieť.</v>
      </c>
      <c r="CC57" s="33" t="s">
        <v>78</v>
      </c>
      <c r="CW57" s="20">
        <f t="shared" si="13"/>
        <v>1</v>
      </c>
      <c r="CZ57" s="20">
        <f t="shared" si="11"/>
        <v>1</v>
      </c>
      <c r="DA57" s="20">
        <f t="shared" si="12"/>
        <v>1</v>
      </c>
      <c r="DZ57" s="62"/>
    </row>
    <row r="58" spans="1:130" hidden="1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193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01" t="s">
        <v>122</v>
      </c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3"/>
      <c r="AB74" s="201" t="s">
        <v>70</v>
      </c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3"/>
      <c r="BD74" s="319" t="s">
        <v>75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04" t="s">
        <v>71</v>
      </c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6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2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5"/>
      <c r="BD76" s="223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5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2"/>
      <c r="AB77" s="223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5"/>
      <c r="BD77" s="223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5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2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5"/>
      <c r="BD78" s="223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5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2"/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5"/>
      <c r="BD79" s="223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5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2"/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5"/>
      <c r="BD80" s="223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5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00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2"/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5"/>
      <c r="BD81" s="223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5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5"/>
      <c r="BD82" s="223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5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2"/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5"/>
      <c r="BD83" s="223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5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302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4"/>
      <c r="BD84" s="302"/>
      <c r="BE84" s="303"/>
      <c r="BF84" s="303"/>
      <c r="BG84" s="303"/>
      <c r="BH84" s="303"/>
      <c r="BI84" s="303"/>
      <c r="BJ84" s="303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197" t="s">
        <v>171</v>
      </c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197"/>
      <c r="BN86" s="197"/>
      <c r="BO86" s="197"/>
      <c r="BP86" s="197"/>
      <c r="BQ86" s="197"/>
      <c r="BR86" s="197"/>
      <c r="BS86" s="197"/>
      <c r="BT86" s="197"/>
      <c r="BU86" s="197"/>
      <c r="BV86" s="197"/>
      <c r="BW86" s="197"/>
      <c r="BX86" s="197"/>
      <c r="BY86" s="197"/>
      <c r="BZ86" s="19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9" t="s">
        <v>89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7"/>
      <c r="BN107" s="207"/>
      <c r="BO107" s="207"/>
      <c r="BP107" s="207"/>
      <c r="BQ107" s="207"/>
      <c r="BR107" s="207"/>
      <c r="BS107" s="207"/>
      <c r="BT107" s="207"/>
      <c r="BU107" s="207"/>
      <c r="BV107" s="207"/>
      <c r="BW107" s="207"/>
      <c r="BX107" s="207"/>
      <c r="BY107" s="207"/>
      <c r="BZ107" s="20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  <c r="BI109" s="207"/>
      <c r="BJ109" s="207"/>
      <c r="BK109" s="207"/>
      <c r="BL109" s="207"/>
      <c r="BM109" s="207"/>
      <c r="BN109" s="207"/>
      <c r="BO109" s="207"/>
      <c r="BP109" s="207"/>
      <c r="BQ109" s="207"/>
      <c r="BR109" s="207"/>
      <c r="BS109" s="207"/>
      <c r="BT109" s="207"/>
      <c r="BU109" s="207"/>
      <c r="BV109" s="207"/>
      <c r="BW109" s="207"/>
      <c r="BX109" s="207"/>
      <c r="BY109" s="207"/>
      <c r="BZ109" s="20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217" t="s">
        <v>74</v>
      </c>
      <c r="C110" s="218"/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9"/>
      <c r="AU110" s="211" t="s">
        <v>11</v>
      </c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3"/>
      <c r="BF110" s="211" t="s">
        <v>12</v>
      </c>
      <c r="BG110" s="212"/>
      <c r="BH110" s="212"/>
      <c r="BI110" s="212"/>
      <c r="BJ110" s="212"/>
      <c r="BK110" s="212"/>
      <c r="BL110" s="212"/>
      <c r="BM110" s="212"/>
      <c r="BN110" s="212"/>
      <c r="BO110" s="212"/>
      <c r="BP110" s="213"/>
      <c r="BQ110" s="211" t="s">
        <v>55</v>
      </c>
      <c r="BR110" s="212"/>
      <c r="BS110" s="212"/>
      <c r="BT110" s="212"/>
      <c r="BU110" s="212"/>
      <c r="BV110" s="212"/>
      <c r="BW110" s="212"/>
      <c r="BX110" s="212"/>
      <c r="BY110" s="212"/>
      <c r="BZ110" s="21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220"/>
      <c r="C111" s="221"/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  <c r="AN111" s="221"/>
      <c r="AO111" s="221"/>
      <c r="AP111" s="221"/>
      <c r="AQ111" s="221"/>
      <c r="AR111" s="221"/>
      <c r="AS111" s="221"/>
      <c r="AT111" s="222"/>
      <c r="AU111" s="214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6"/>
      <c r="BF111" s="214"/>
      <c r="BG111" s="215"/>
      <c r="BH111" s="215"/>
      <c r="BI111" s="215"/>
      <c r="BJ111" s="215"/>
      <c r="BK111" s="215"/>
      <c r="BL111" s="215"/>
      <c r="BM111" s="215"/>
      <c r="BN111" s="215"/>
      <c r="BO111" s="215"/>
      <c r="BP111" s="216"/>
      <c r="BQ111" s="214"/>
      <c r="BR111" s="215"/>
      <c r="BS111" s="215"/>
      <c r="BT111" s="215"/>
      <c r="BU111" s="215"/>
      <c r="BV111" s="215"/>
      <c r="BW111" s="215"/>
      <c r="BX111" s="215"/>
      <c r="BY111" s="215"/>
      <c r="BZ111" s="21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04"/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6"/>
      <c r="AU112" s="208"/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10"/>
      <c r="BF112" s="208"/>
      <c r="BG112" s="209"/>
      <c r="BH112" s="209"/>
      <c r="BI112" s="209"/>
      <c r="BJ112" s="209"/>
      <c r="BK112" s="209"/>
      <c r="BL112" s="209"/>
      <c r="BM112" s="209"/>
      <c r="BN112" s="209"/>
      <c r="BO112" s="209"/>
      <c r="BP112" s="210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89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1"/>
      <c r="BF113" s="186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8"/>
      <c r="BQ113" s="198"/>
      <c r="BR113" s="199"/>
      <c r="BS113" s="199"/>
      <c r="BT113" s="199"/>
      <c r="BU113" s="199"/>
      <c r="BV113" s="199"/>
      <c r="BW113" s="199"/>
      <c r="BX113" s="199"/>
      <c r="BY113" s="199"/>
      <c r="BZ113" s="20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89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1"/>
      <c r="BF114" s="186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8"/>
      <c r="BQ114" s="198"/>
      <c r="BR114" s="199"/>
      <c r="BS114" s="199"/>
      <c r="BT114" s="199"/>
      <c r="BU114" s="199"/>
      <c r="BV114" s="199"/>
      <c r="BW114" s="199"/>
      <c r="BX114" s="199"/>
      <c r="BY114" s="199"/>
      <c r="BZ114" s="20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89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1"/>
      <c r="BF115" s="186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8"/>
      <c r="BQ115" s="198"/>
      <c r="BR115" s="199"/>
      <c r="BS115" s="199"/>
      <c r="BT115" s="199"/>
      <c r="BU115" s="199"/>
      <c r="BV115" s="199"/>
      <c r="BW115" s="199"/>
      <c r="BX115" s="199"/>
      <c r="BY115" s="199"/>
      <c r="BZ115" s="20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89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1"/>
      <c r="BF116" s="186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8"/>
      <c r="BQ116" s="198"/>
      <c r="BR116" s="199"/>
      <c r="BS116" s="199"/>
      <c r="BT116" s="199"/>
      <c r="BU116" s="199"/>
      <c r="BV116" s="199"/>
      <c r="BW116" s="199"/>
      <c r="BX116" s="199"/>
      <c r="BY116" s="199"/>
      <c r="BZ116" s="20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89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1"/>
      <c r="BF117" s="186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8"/>
      <c r="BQ117" s="198"/>
      <c r="BR117" s="199"/>
      <c r="BS117" s="199"/>
      <c r="BT117" s="199"/>
      <c r="BU117" s="199"/>
      <c r="BV117" s="199"/>
      <c r="BW117" s="199"/>
      <c r="BX117" s="199"/>
      <c r="BY117" s="199"/>
      <c r="BZ117" s="20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89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1"/>
      <c r="BF118" s="186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8"/>
      <c r="BQ118" s="198"/>
      <c r="BR118" s="199"/>
      <c r="BS118" s="199"/>
      <c r="BT118" s="199"/>
      <c r="BU118" s="199"/>
      <c r="BV118" s="199"/>
      <c r="BW118" s="199"/>
      <c r="BX118" s="199"/>
      <c r="BY118" s="199"/>
      <c r="BZ118" s="20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89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1"/>
      <c r="BF119" s="186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8"/>
      <c r="BQ119" s="198"/>
      <c r="BR119" s="199"/>
      <c r="BS119" s="199"/>
      <c r="BT119" s="199"/>
      <c r="BU119" s="199"/>
      <c r="BV119" s="199"/>
      <c r="BW119" s="199"/>
      <c r="BX119" s="199"/>
      <c r="BY119" s="199"/>
      <c r="BZ119" s="20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89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1"/>
      <c r="BF120" s="186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8"/>
      <c r="BQ120" s="198"/>
      <c r="BR120" s="199"/>
      <c r="BS120" s="199"/>
      <c r="BT120" s="199"/>
      <c r="BU120" s="199"/>
      <c r="BV120" s="199"/>
      <c r="BW120" s="199"/>
      <c r="BX120" s="199"/>
      <c r="BY120" s="199"/>
      <c r="BZ120" s="20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5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6"/>
      <c r="BR121" s="227"/>
      <c r="BS121" s="227"/>
      <c r="BT121" s="227"/>
      <c r="BU121" s="227"/>
      <c r="BV121" s="227"/>
      <c r="BW121" s="227"/>
      <c r="BX121" s="227"/>
      <c r="BY121" s="227"/>
      <c r="BZ121" s="2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207"/>
      <c r="BO122" s="207"/>
      <c r="BP122" s="207"/>
      <c r="BQ122" s="207"/>
      <c r="BR122" s="207"/>
      <c r="BS122" s="207"/>
      <c r="BT122" s="207"/>
      <c r="BU122" s="207"/>
      <c r="BV122" s="207"/>
      <c r="BW122" s="207"/>
      <c r="BX122" s="207"/>
      <c r="BY122" s="207"/>
      <c r="BZ122" s="20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9" t="s">
        <v>90</v>
      </c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  <c r="BI143" s="207"/>
      <c r="BJ143" s="207"/>
      <c r="BK143" s="207"/>
      <c r="BL143" s="207"/>
      <c r="BM143" s="207"/>
      <c r="BN143" s="207"/>
      <c r="BO143" s="207"/>
      <c r="BP143" s="207"/>
      <c r="BQ143" s="207"/>
      <c r="BR143" s="207"/>
      <c r="BS143" s="207"/>
      <c r="BT143" s="207"/>
      <c r="BU143" s="207"/>
      <c r="BV143" s="207"/>
      <c r="BW143" s="207"/>
      <c r="BX143" s="207"/>
      <c r="BY143" s="207"/>
      <c r="BZ143" s="207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  <c r="BI145" s="207"/>
      <c r="BJ145" s="207"/>
      <c r="BK145" s="207"/>
      <c r="BL145" s="207"/>
      <c r="BM145" s="207"/>
      <c r="BN145" s="207"/>
      <c r="BO145" s="207"/>
      <c r="BP145" s="207"/>
      <c r="BQ145" s="207"/>
      <c r="BR145" s="207"/>
      <c r="BS145" s="207"/>
      <c r="BT145" s="207"/>
      <c r="BU145" s="207"/>
      <c r="BV145" s="207"/>
      <c r="BW145" s="207"/>
      <c r="BX145" s="207"/>
      <c r="BY145" s="207"/>
      <c r="BZ145" s="207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217" t="s">
        <v>74</v>
      </c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9"/>
      <c r="AU146" s="211" t="s">
        <v>11</v>
      </c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3"/>
      <c r="BF146" s="211" t="s">
        <v>12</v>
      </c>
      <c r="BG146" s="212"/>
      <c r="BH146" s="212"/>
      <c r="BI146" s="212"/>
      <c r="BJ146" s="212"/>
      <c r="BK146" s="212"/>
      <c r="BL146" s="212"/>
      <c r="BM146" s="212"/>
      <c r="BN146" s="212"/>
      <c r="BO146" s="212"/>
      <c r="BP146" s="213"/>
      <c r="BQ146" s="211" t="s">
        <v>55</v>
      </c>
      <c r="BR146" s="212"/>
      <c r="BS146" s="212"/>
      <c r="BT146" s="212"/>
      <c r="BU146" s="212"/>
      <c r="BV146" s="212"/>
      <c r="BW146" s="212"/>
      <c r="BX146" s="212"/>
      <c r="BY146" s="212"/>
      <c r="BZ146" s="213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220"/>
      <c r="C147" s="221"/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2"/>
      <c r="AU147" s="214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6"/>
      <c r="BF147" s="214"/>
      <c r="BG147" s="215"/>
      <c r="BH147" s="215"/>
      <c r="BI147" s="215"/>
      <c r="BJ147" s="215"/>
      <c r="BK147" s="215"/>
      <c r="BL147" s="215"/>
      <c r="BM147" s="215"/>
      <c r="BN147" s="215"/>
      <c r="BO147" s="215"/>
      <c r="BP147" s="216"/>
      <c r="BQ147" s="214"/>
      <c r="BR147" s="215"/>
      <c r="BS147" s="215"/>
      <c r="BT147" s="215"/>
      <c r="BU147" s="215"/>
      <c r="BV147" s="215"/>
      <c r="BW147" s="215"/>
      <c r="BX147" s="215"/>
      <c r="BY147" s="215"/>
      <c r="BZ147" s="216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04" t="s">
        <v>224</v>
      </c>
      <c r="C148" s="205"/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6"/>
      <c r="AU148" s="208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10"/>
      <c r="BF148" s="208"/>
      <c r="BG148" s="209"/>
      <c r="BH148" s="209"/>
      <c r="BI148" s="209"/>
      <c r="BJ148" s="209"/>
      <c r="BK148" s="209"/>
      <c r="BL148" s="209"/>
      <c r="BM148" s="209"/>
      <c r="BN148" s="209"/>
      <c r="BO148" s="209"/>
      <c r="BP148" s="210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 x14ac:dyDescent="0.25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89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1"/>
      <c r="BF149" s="186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8"/>
      <c r="BQ149" s="198"/>
      <c r="BR149" s="199"/>
      <c r="BS149" s="199"/>
      <c r="BT149" s="199"/>
      <c r="BU149" s="199"/>
      <c r="BV149" s="199"/>
      <c r="BW149" s="199"/>
      <c r="BX149" s="199"/>
      <c r="BY149" s="199"/>
      <c r="BZ149" s="20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66" t="s">
        <v>225</v>
      </c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89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1"/>
      <c r="BF150" s="186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8"/>
      <c r="BQ150" s="198"/>
      <c r="BR150" s="199"/>
      <c r="BS150" s="199"/>
      <c r="BT150" s="199"/>
      <c r="BU150" s="199"/>
      <c r="BV150" s="199"/>
      <c r="BW150" s="199"/>
      <c r="BX150" s="199"/>
      <c r="BY150" s="199"/>
      <c r="BZ150" s="200"/>
      <c r="CA150" s="25"/>
      <c r="CB150" s="39" t="str">
        <f t="shared" si="23"/>
        <v>Riadok bude vidieť.</v>
      </c>
      <c r="CC150" s="33" t="s">
        <v>78</v>
      </c>
      <c r="CW150" s="22">
        <f t="shared" si="25"/>
        <v>1</v>
      </c>
      <c r="CZ150" s="20">
        <f t="shared" si="24"/>
        <v>1</v>
      </c>
      <c r="DA150" s="20">
        <f t="shared" si="21"/>
        <v>1</v>
      </c>
      <c r="DZ150" s="62"/>
    </row>
    <row r="151" spans="1:130" hidden="1" x14ac:dyDescent="0.25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89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1"/>
      <c r="BF151" s="186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8"/>
      <c r="BQ151" s="198"/>
      <c r="BR151" s="199"/>
      <c r="BS151" s="199"/>
      <c r="BT151" s="199"/>
      <c r="BU151" s="199"/>
      <c r="BV151" s="199"/>
      <c r="BW151" s="199"/>
      <c r="BX151" s="199"/>
      <c r="BY151" s="199"/>
      <c r="BZ151" s="20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89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1"/>
      <c r="BF152" s="186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8"/>
      <c r="BQ152" s="198"/>
      <c r="BR152" s="199"/>
      <c r="BS152" s="199"/>
      <c r="BT152" s="199"/>
      <c r="BU152" s="199"/>
      <c r="BV152" s="199"/>
      <c r="BW152" s="199"/>
      <c r="BX152" s="199"/>
      <c r="BY152" s="199"/>
      <c r="BZ152" s="20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89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1"/>
      <c r="BF153" s="186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8"/>
      <c r="BQ153" s="198"/>
      <c r="BR153" s="199"/>
      <c r="BS153" s="199"/>
      <c r="BT153" s="199"/>
      <c r="BU153" s="199"/>
      <c r="BV153" s="199"/>
      <c r="BW153" s="199"/>
      <c r="BX153" s="199"/>
      <c r="BY153" s="199"/>
      <c r="BZ153" s="20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89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1"/>
      <c r="BF154" s="186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8"/>
      <c r="BQ154" s="198"/>
      <c r="BR154" s="199"/>
      <c r="BS154" s="199"/>
      <c r="BT154" s="199"/>
      <c r="BU154" s="199"/>
      <c r="BV154" s="199"/>
      <c r="BW154" s="199"/>
      <c r="BX154" s="199"/>
      <c r="BY154" s="199"/>
      <c r="BZ154" s="20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89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1"/>
      <c r="BF155" s="186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8"/>
      <c r="BQ155" s="198"/>
      <c r="BR155" s="199"/>
      <c r="BS155" s="199"/>
      <c r="BT155" s="199"/>
      <c r="BU155" s="199"/>
      <c r="BV155" s="199"/>
      <c r="BW155" s="199"/>
      <c r="BX155" s="199"/>
      <c r="BY155" s="199"/>
      <c r="BZ155" s="20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89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1"/>
      <c r="BF156" s="186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8"/>
      <c r="BQ156" s="198"/>
      <c r="BR156" s="199"/>
      <c r="BS156" s="199"/>
      <c r="BT156" s="199"/>
      <c r="BU156" s="199"/>
      <c r="BV156" s="199"/>
      <c r="BW156" s="199"/>
      <c r="BX156" s="199"/>
      <c r="BY156" s="199"/>
      <c r="BZ156" s="20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5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7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6"/>
      <c r="BR157" s="227"/>
      <c r="BS157" s="227"/>
      <c r="BT157" s="227"/>
      <c r="BU157" s="227"/>
      <c r="BV157" s="227"/>
      <c r="BW157" s="227"/>
      <c r="BX157" s="227"/>
      <c r="BY157" s="227"/>
      <c r="BZ157" s="228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9" t="s">
        <v>17</v>
      </c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9" t="s">
        <v>18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9" t="s">
        <v>19</v>
      </c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9"/>
      <c r="BX208" s="149"/>
      <c r="BY208" s="149"/>
      <c r="BZ208" s="14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9"/>
      <c r="BX214" s="149"/>
      <c r="BY214" s="149"/>
      <c r="BZ214" s="14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9"/>
      <c r="BX216" s="149"/>
      <c r="BY216" s="149"/>
      <c r="BZ216" s="14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197" t="s">
        <v>175</v>
      </c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7"/>
      <c r="AT225" s="197"/>
      <c r="AU225" s="197"/>
      <c r="AV225" s="197"/>
      <c r="AW225" s="197"/>
      <c r="AX225" s="197"/>
      <c r="AY225" s="197"/>
      <c r="AZ225" s="197"/>
      <c r="BA225" s="197"/>
      <c r="BB225" s="197"/>
      <c r="BC225" s="197"/>
      <c r="BD225" s="197"/>
      <c r="BE225" s="197"/>
      <c r="BF225" s="197"/>
      <c r="BG225" s="197"/>
      <c r="BH225" s="197"/>
      <c r="BI225" s="197"/>
      <c r="BJ225" s="197"/>
      <c r="BK225" s="197"/>
      <c r="BL225" s="197"/>
      <c r="BM225" s="197"/>
      <c r="BN225" s="197"/>
      <c r="BO225" s="197"/>
      <c r="BP225" s="197"/>
      <c r="BQ225" s="197"/>
      <c r="BR225" s="197"/>
      <c r="BS225" s="197"/>
      <c r="BT225" s="197"/>
      <c r="BU225" s="197"/>
      <c r="BV225" s="197"/>
      <c r="BW225" s="197"/>
      <c r="BX225" s="197"/>
      <c r="BY225" s="197"/>
      <c r="BZ225" s="19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9" t="s">
        <v>59</v>
      </c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9"/>
      <c r="BX226" s="149"/>
      <c r="BY226" s="149"/>
      <c r="BZ226" s="14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9" t="s">
        <v>60</v>
      </c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9" t="s">
        <v>80</v>
      </c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9" t="s">
        <v>81</v>
      </c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9"/>
      <c r="BX232" s="149"/>
      <c r="BY232" s="149"/>
      <c r="BZ232" s="14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9"/>
      <c r="BX236" s="149"/>
      <c r="BY236" s="149"/>
      <c r="BZ236" s="14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9"/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9"/>
      <c r="BX238" s="149"/>
      <c r="BY238" s="149"/>
      <c r="BZ238" s="14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9"/>
      <c r="BX242" s="149"/>
      <c r="BY242" s="149"/>
      <c r="BZ242" s="14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9"/>
      <c r="BX244" s="149"/>
      <c r="BY244" s="149"/>
      <c r="BZ244" s="14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6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49"/>
      <c r="BN320" s="149"/>
      <c r="BO320" s="149"/>
      <c r="BP320" s="149"/>
      <c r="BQ320" s="149"/>
      <c r="BR320" s="149"/>
      <c r="BS320" s="149"/>
      <c r="BT320" s="149"/>
      <c r="BU320" s="149"/>
      <c r="BV320" s="149"/>
      <c r="BW320" s="149"/>
      <c r="BX320" s="149"/>
      <c r="BY320" s="149"/>
      <c r="BZ320" s="14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149"/>
      <c r="BN321" s="149"/>
      <c r="BO321" s="149"/>
      <c r="BP321" s="149"/>
      <c r="BQ321" s="149"/>
      <c r="BR321" s="149"/>
      <c r="BS321" s="149"/>
      <c r="BT321" s="149"/>
      <c r="BU321" s="149"/>
      <c r="BV321" s="149"/>
      <c r="BW321" s="149"/>
      <c r="BX321" s="149"/>
      <c r="BY321" s="149"/>
      <c r="BZ321" s="14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  <c r="BI322" s="149"/>
      <c r="BJ322" s="149"/>
      <c r="BK322" s="149"/>
      <c r="BL322" s="149"/>
      <c r="BM322" s="149"/>
      <c r="BN322" s="149"/>
      <c r="BO322" s="149"/>
      <c r="BP322" s="149"/>
      <c r="BQ322" s="149"/>
      <c r="BR322" s="149"/>
      <c r="BS322" s="149"/>
      <c r="BT322" s="149"/>
      <c r="BU322" s="149"/>
      <c r="BV322" s="149"/>
      <c r="BW322" s="149"/>
      <c r="BX322" s="149"/>
      <c r="BY322" s="149"/>
      <c r="BZ322" s="14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  <c r="BI323" s="149"/>
      <c r="BJ323" s="149"/>
      <c r="BK323" s="149"/>
      <c r="BL323" s="149"/>
      <c r="BM323" s="149"/>
      <c r="BN323" s="149"/>
      <c r="BO323" s="149"/>
      <c r="BP323" s="149"/>
      <c r="BQ323" s="149"/>
      <c r="BR323" s="149"/>
      <c r="BS323" s="149"/>
      <c r="BT323" s="149"/>
      <c r="BU323" s="149"/>
      <c r="BV323" s="149"/>
      <c r="BW323" s="149"/>
      <c r="BX323" s="149"/>
      <c r="BY323" s="149"/>
      <c r="BZ323" s="14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  <c r="BI324" s="149"/>
      <c r="BJ324" s="149"/>
      <c r="BK324" s="149"/>
      <c r="BL324" s="149"/>
      <c r="BM324" s="149"/>
      <c r="BN324" s="149"/>
      <c r="BO324" s="149"/>
      <c r="BP324" s="149"/>
      <c r="BQ324" s="149"/>
      <c r="BR324" s="149"/>
      <c r="BS324" s="149"/>
      <c r="BT324" s="149"/>
      <c r="BU324" s="149"/>
      <c r="BV324" s="149"/>
      <c r="BW324" s="149"/>
      <c r="BX324" s="149"/>
      <c r="BY324" s="149"/>
      <c r="BZ324" s="14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149"/>
      <c r="BN325" s="149"/>
      <c r="BO325" s="149"/>
      <c r="BP325" s="149"/>
      <c r="BQ325" s="149"/>
      <c r="BR325" s="149"/>
      <c r="BS325" s="149"/>
      <c r="BT325" s="149"/>
      <c r="BU325" s="149"/>
      <c r="BV325" s="149"/>
      <c r="BW325" s="149"/>
      <c r="BX325" s="149"/>
      <c r="BY325" s="149"/>
      <c r="BZ325" s="14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  <c r="BI326" s="149"/>
      <c r="BJ326" s="149"/>
      <c r="BK326" s="149"/>
      <c r="BL326" s="149"/>
      <c r="BM326" s="149"/>
      <c r="BN326" s="149"/>
      <c r="BO326" s="149"/>
      <c r="BP326" s="149"/>
      <c r="BQ326" s="149"/>
      <c r="BR326" s="149"/>
      <c r="BS326" s="149"/>
      <c r="BT326" s="149"/>
      <c r="BU326" s="149"/>
      <c r="BV326" s="149"/>
      <c r="BW326" s="149"/>
      <c r="BX326" s="149"/>
      <c r="BY326" s="149"/>
      <c r="BZ326" s="14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  <c r="BI327" s="149"/>
      <c r="BJ327" s="149"/>
      <c r="BK327" s="149"/>
      <c r="BL327" s="149"/>
      <c r="BM327" s="149"/>
      <c r="BN327" s="149"/>
      <c r="BO327" s="149"/>
      <c r="BP327" s="149"/>
      <c r="BQ327" s="149"/>
      <c r="BR327" s="149"/>
      <c r="BS327" s="149"/>
      <c r="BT327" s="149"/>
      <c r="BU327" s="149"/>
      <c r="BV327" s="149"/>
      <c r="BW327" s="149"/>
      <c r="BX327" s="149"/>
      <c r="BY327" s="149"/>
      <c r="BZ327" s="14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  <c r="BI328" s="149"/>
      <c r="BJ328" s="149"/>
      <c r="BK328" s="149"/>
      <c r="BL328" s="149"/>
      <c r="BM328" s="149"/>
      <c r="BN328" s="149"/>
      <c r="BO328" s="149"/>
      <c r="BP328" s="149"/>
      <c r="BQ328" s="149"/>
      <c r="BR328" s="149"/>
      <c r="BS328" s="149"/>
      <c r="BT328" s="149"/>
      <c r="BU328" s="149"/>
      <c r="BV328" s="149"/>
      <c r="BW328" s="149"/>
      <c r="BX328" s="149"/>
      <c r="BY328" s="149"/>
      <c r="BZ328" s="14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  <c r="BI329" s="149"/>
      <c r="BJ329" s="149"/>
      <c r="BK329" s="149"/>
      <c r="BL329" s="149"/>
      <c r="BM329" s="149"/>
      <c r="BN329" s="149"/>
      <c r="BO329" s="149"/>
      <c r="BP329" s="149"/>
      <c r="BQ329" s="149"/>
      <c r="BR329" s="149"/>
      <c r="BS329" s="149"/>
      <c r="BT329" s="149"/>
      <c r="BU329" s="149"/>
      <c r="BV329" s="149"/>
      <c r="BW329" s="149"/>
      <c r="BX329" s="149"/>
      <c r="BY329" s="149"/>
      <c r="BZ329" s="14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  <c r="BI330" s="149"/>
      <c r="BJ330" s="149"/>
      <c r="BK330" s="149"/>
      <c r="BL330" s="149"/>
      <c r="BM330" s="149"/>
      <c r="BN330" s="149"/>
      <c r="BO330" s="149"/>
      <c r="BP330" s="149"/>
      <c r="BQ330" s="149"/>
      <c r="BR330" s="149"/>
      <c r="BS330" s="149"/>
      <c r="BT330" s="149"/>
      <c r="BU330" s="149"/>
      <c r="BV330" s="149"/>
      <c r="BW330" s="149"/>
      <c r="BX330" s="149"/>
      <c r="BY330" s="149"/>
      <c r="BZ330" s="14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49"/>
      <c r="BN331" s="149"/>
      <c r="BO331" s="149"/>
      <c r="BP331" s="149"/>
      <c r="BQ331" s="149"/>
      <c r="BR331" s="149"/>
      <c r="BS331" s="149"/>
      <c r="BT331" s="149"/>
      <c r="BU331" s="149"/>
      <c r="BV331" s="149"/>
      <c r="BW331" s="149"/>
      <c r="BX331" s="149"/>
      <c r="BY331" s="149"/>
      <c r="BZ331" s="14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49"/>
      <c r="BN332" s="149"/>
      <c r="BO332" s="149"/>
      <c r="BP332" s="149"/>
      <c r="BQ332" s="149"/>
      <c r="BR332" s="149"/>
      <c r="BS332" s="149"/>
      <c r="BT332" s="149"/>
      <c r="BU332" s="149"/>
      <c r="BV332" s="149"/>
      <c r="BW332" s="149"/>
      <c r="BX332" s="149"/>
      <c r="BY332" s="149"/>
      <c r="BZ332" s="14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49"/>
      <c r="BN333" s="149"/>
      <c r="BO333" s="149"/>
      <c r="BP333" s="149"/>
      <c r="BQ333" s="149"/>
      <c r="BR333" s="149"/>
      <c r="BS333" s="149"/>
      <c r="BT333" s="149"/>
      <c r="BU333" s="149"/>
      <c r="BV333" s="149"/>
      <c r="BW333" s="149"/>
      <c r="BX333" s="149"/>
      <c r="BY333" s="149"/>
      <c r="BZ333" s="14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195" t="s">
        <v>94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194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103" t="s">
        <v>97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5"/>
      <c r="AS340" s="176" t="s">
        <v>98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179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1"/>
      <c r="AS341" s="179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97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106"/>
      <c r="AS342" s="97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98"/>
      <c r="BE342" s="98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97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106"/>
      <c r="AS343" s="97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98"/>
      <c r="BE343" s="98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97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106"/>
      <c r="AS344" s="97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98"/>
      <c r="BE344" s="98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97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106"/>
      <c r="AS345" s="97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98"/>
      <c r="BE345" s="98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97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106"/>
      <c r="AS346" s="97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97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106"/>
      <c r="AS347" s="97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97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106"/>
      <c r="AS348" s="97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98"/>
      <c r="BE348" s="98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97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106"/>
      <c r="AS349" s="97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98"/>
      <c r="BE349" s="98"/>
      <c r="BF349" s="98"/>
      <c r="BG349" s="98"/>
      <c r="BH349" s="98"/>
      <c r="BI349" s="98"/>
      <c r="BJ349" s="98"/>
      <c r="BK349" s="98"/>
      <c r="BL349" s="98"/>
      <c r="BM349" s="98"/>
      <c r="BN349" s="98"/>
      <c r="BO349" s="98"/>
      <c r="BP349" s="98"/>
      <c r="BQ349" s="98"/>
      <c r="BR349" s="98"/>
      <c r="BS349" s="98"/>
      <c r="BT349" s="98"/>
      <c r="BU349" s="98"/>
      <c r="BV349" s="98"/>
      <c r="BW349" s="98"/>
      <c r="BX349" s="98"/>
      <c r="BY349" s="98"/>
      <c r="BZ349" s="9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2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3" t="s">
        <v>34</v>
      </c>
      <c r="K356" s="83"/>
      <c r="L356" s="83"/>
      <c r="M356" s="83"/>
      <c r="N356" s="83"/>
      <c r="O356" s="83"/>
      <c r="P356" s="83"/>
      <c r="Q356" s="83"/>
      <c r="R356" s="8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hidden="1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 t="s">
        <v>213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69" t="s">
        <v>214</v>
      </c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hidden="1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 t="s">
        <v>220</v>
      </c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vidieť.</v>
      </c>
      <c r="CC362" s="33" t="s">
        <v>78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69" t="s">
        <v>219</v>
      </c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vidieť.</v>
      </c>
      <c r="CC363" s="33" t="s">
        <v>78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 t="s">
        <v>221</v>
      </c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vidieť.</v>
      </c>
      <c r="CC365" s="33" t="s">
        <v>78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 t="s">
        <v>223</v>
      </c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vidieť.</v>
      </c>
      <c r="CC367" s="33" t="s">
        <v>78</v>
      </c>
      <c r="CW367" s="20">
        <f t="shared" si="58"/>
        <v>1</v>
      </c>
      <c r="CX367" s="20">
        <f t="shared" si="59"/>
        <v>1</v>
      </c>
      <c r="CZ367" s="20">
        <f t="shared" si="56"/>
        <v>1</v>
      </c>
      <c r="DA367" s="37">
        <f t="shared" si="57"/>
        <v>1</v>
      </c>
      <c r="DZ367" s="62"/>
    </row>
    <row r="368" spans="1:130" hidden="1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 t="s">
        <v>222</v>
      </c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vidieť.</v>
      </c>
      <c r="CC369" s="33" t="s">
        <v>78</v>
      </c>
      <c r="CW369" s="20">
        <f t="shared" si="58"/>
        <v>1</v>
      </c>
      <c r="CX369" s="20">
        <f t="shared" si="59"/>
        <v>1</v>
      </c>
      <c r="CZ369" s="20">
        <f t="shared" si="56"/>
        <v>1</v>
      </c>
      <c r="DA369" s="37">
        <f t="shared" si="57"/>
        <v>1</v>
      </c>
      <c r="DZ369" s="62"/>
    </row>
    <row r="370" spans="1:130" x14ac:dyDescent="0.25">
      <c r="A370" s="11"/>
      <c r="B370" s="69" t="s">
        <v>226</v>
      </c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vidieť.</v>
      </c>
      <c r="CC370" s="33" t="s">
        <v>78</v>
      </c>
      <c r="CW370" s="20">
        <f t="shared" si="58"/>
        <v>1</v>
      </c>
      <c r="CX370" s="20">
        <f t="shared" si="59"/>
        <v>1</v>
      </c>
      <c r="CZ370" s="20">
        <f t="shared" si="56"/>
        <v>1</v>
      </c>
      <c r="DA370" s="37">
        <f t="shared" si="57"/>
        <v>1</v>
      </c>
      <c r="DZ370" s="62"/>
    </row>
    <row r="371" spans="1:130" hidden="1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7" t="s">
        <v>99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10">
        <f>+AJ38</f>
        <v>2018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v>23330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192" t="s">
        <v>92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70">
        <v>21990</v>
      </c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113" t="s">
        <v>38</v>
      </c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5"/>
      <c r="AB385" s="73">
        <v>1340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83" t="s">
        <v>158</v>
      </c>
      <c r="K387" s="83"/>
      <c r="L387" s="83"/>
      <c r="M387" s="83"/>
      <c r="N387" s="8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2018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91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103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384" t="s">
        <v>101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364" t="s">
        <v>102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83" t="s">
        <v>215</v>
      </c>
      <c r="K397" s="83"/>
      <c r="L397" s="83"/>
      <c r="M397" s="83"/>
      <c r="N397" s="83"/>
      <c r="O397" s="83"/>
      <c r="P397" s="83"/>
      <c r="Q397" s="83"/>
      <c r="R397" s="8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399" t="s">
        <v>125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4" t="s">
        <v>126</v>
      </c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6"/>
      <c r="BG422" s="116" t="s">
        <v>127</v>
      </c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3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3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3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3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3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3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3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3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2"/>
      <c r="BH432" s="143"/>
      <c r="BI432" s="143"/>
      <c r="BJ432" s="143"/>
      <c r="BK432" s="143"/>
      <c r="BL432" s="143"/>
      <c r="BM432" s="143"/>
      <c r="BN432" s="143"/>
      <c r="BO432" s="143"/>
      <c r="BP432" s="143"/>
      <c r="BQ432" s="143"/>
      <c r="BR432" s="143"/>
      <c r="BS432" s="143"/>
      <c r="BT432" s="143"/>
      <c r="BU432" s="143"/>
      <c r="BV432" s="143"/>
      <c r="BW432" s="143"/>
      <c r="BX432" s="143"/>
      <c r="BY432" s="143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3" t="s">
        <v>34</v>
      </c>
      <c r="K436" s="83"/>
      <c r="L436" s="83"/>
      <c r="M436" s="83"/>
      <c r="N436" s="83"/>
      <c r="O436" s="83"/>
      <c r="P436" s="83"/>
      <c r="Q436" s="83"/>
      <c r="R436" s="8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vidieť.</v>
      </c>
      <c r="CC437" s="33" t="s">
        <v>78</v>
      </c>
      <c r="CW437" s="20">
        <f t="shared" si="70"/>
        <v>1</v>
      </c>
      <c r="CX437" s="20">
        <f>+IF(SUM(CX438:CX457)=0,0,1)</f>
        <v>1</v>
      </c>
      <c r="CZ437" s="20">
        <f t="shared" si="72"/>
        <v>1</v>
      </c>
      <c r="DA437" s="37">
        <f t="shared" ref="DA437:DA463" si="73">+IF(CW437*CX437=0,0,IF(CZ437=0,0,1))</f>
        <v>1</v>
      </c>
      <c r="DZ437" s="62"/>
    </row>
    <row r="438" spans="1:130" hidden="1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 t="s">
        <v>216</v>
      </c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vidieť.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1</v>
      </c>
      <c r="CZ439" s="20">
        <f t="shared" si="72"/>
        <v>1</v>
      </c>
      <c r="DA439" s="37">
        <f t="shared" si="73"/>
        <v>1</v>
      </c>
      <c r="DZ439" s="62"/>
    </row>
    <row r="440" spans="1:130" hidden="1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246" t="s">
        <v>134</v>
      </c>
      <c r="C461" s="247"/>
      <c r="D461" s="247"/>
      <c r="E461" s="247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  <c r="AX461" s="247"/>
      <c r="AY461" s="247"/>
      <c r="AZ461" s="247"/>
      <c r="BA461" s="247"/>
      <c r="BB461" s="247"/>
      <c r="BC461" s="247"/>
      <c r="BD461" s="247"/>
      <c r="BE461" s="247"/>
      <c r="BF461" s="247"/>
      <c r="BG461" s="247"/>
      <c r="BH461" s="247"/>
      <c r="BI461" s="247"/>
      <c r="BJ461" s="247"/>
      <c r="BK461" s="247"/>
      <c r="BL461" s="247"/>
      <c r="BM461" s="247"/>
      <c r="BN461" s="247"/>
      <c r="BO461" s="247"/>
      <c r="BP461" s="247"/>
      <c r="BQ461" s="247"/>
      <c r="BR461" s="247"/>
      <c r="BS461" s="247"/>
      <c r="BT461" s="247"/>
      <c r="BU461" s="247"/>
      <c r="BV461" s="247"/>
      <c r="BW461" s="247"/>
      <c r="BX461" s="247"/>
      <c r="BY461" s="247"/>
      <c r="BZ461" s="248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363" t="s">
        <v>130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129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131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132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133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357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357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357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357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357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357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357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357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357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360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8"/>
      <c r="AX472" s="268"/>
      <c r="AY472" s="268"/>
      <c r="AZ472" s="268"/>
      <c r="BA472" s="268"/>
      <c r="BB472" s="268"/>
      <c r="BC472" s="268"/>
      <c r="BD472" s="268"/>
      <c r="BE472" s="268"/>
      <c r="BF472" s="268"/>
      <c r="BG472" s="268"/>
      <c r="BH472" s="268"/>
      <c r="BI472" s="268"/>
      <c r="BJ472" s="268"/>
      <c r="BK472" s="268"/>
      <c r="BL472" s="268"/>
      <c r="BM472" s="268"/>
      <c r="BN472" s="268"/>
      <c r="BO472" s="269" t="str">
        <f t="shared" si="77"/>
        <v/>
      </c>
      <c r="BP472" s="269"/>
      <c r="BQ472" s="269"/>
      <c r="BR472" s="269"/>
      <c r="BS472" s="269"/>
      <c r="BT472" s="269"/>
      <c r="BU472" s="269"/>
      <c r="BV472" s="269"/>
      <c r="BW472" s="269"/>
      <c r="BX472" s="269"/>
      <c r="BY472" s="269"/>
      <c r="BZ472" s="270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246" t="s">
        <v>135</v>
      </c>
      <c r="C473" s="247"/>
      <c r="D473" s="247"/>
      <c r="E473" s="247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47"/>
      <c r="AD473" s="247"/>
      <c r="AE473" s="247"/>
      <c r="AF473" s="247"/>
      <c r="AG473" s="247"/>
      <c r="AH473" s="247"/>
      <c r="AI473" s="247"/>
      <c r="AJ473" s="247"/>
      <c r="AK473" s="247"/>
      <c r="AL473" s="247"/>
      <c r="AM473" s="247"/>
      <c r="AN473" s="247"/>
      <c r="AO473" s="247"/>
      <c r="AP473" s="247"/>
      <c r="AQ473" s="247"/>
      <c r="AR473" s="247"/>
      <c r="AS473" s="247"/>
      <c r="AT473" s="247"/>
      <c r="AU473" s="247"/>
      <c r="AV473" s="247"/>
      <c r="AW473" s="247"/>
      <c r="AX473" s="247"/>
      <c r="AY473" s="247"/>
      <c r="AZ473" s="247"/>
      <c r="BA473" s="247"/>
      <c r="BB473" s="247"/>
      <c r="BC473" s="247"/>
      <c r="BD473" s="247"/>
      <c r="BE473" s="247"/>
      <c r="BF473" s="247"/>
      <c r="BG473" s="247"/>
      <c r="BH473" s="247"/>
      <c r="BI473" s="247"/>
      <c r="BJ473" s="247"/>
      <c r="BK473" s="247"/>
      <c r="BL473" s="247"/>
      <c r="BM473" s="247"/>
      <c r="BN473" s="247"/>
      <c r="BO473" s="247"/>
      <c r="BP473" s="247"/>
      <c r="BQ473" s="247"/>
      <c r="BR473" s="247"/>
      <c r="BS473" s="247"/>
      <c r="BT473" s="247"/>
      <c r="BU473" s="247"/>
      <c r="BV473" s="247"/>
      <c r="BW473" s="247"/>
      <c r="BX473" s="247"/>
      <c r="BY473" s="247"/>
      <c r="BZ473" s="248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363" t="s">
        <v>130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129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131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132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133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357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357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357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357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357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357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357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357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357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360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8"/>
      <c r="AX484" s="268"/>
      <c r="AY484" s="268"/>
      <c r="AZ484" s="268"/>
      <c r="BA484" s="268"/>
      <c r="BB484" s="268"/>
      <c r="BC484" s="268"/>
      <c r="BD484" s="268"/>
      <c r="BE484" s="268"/>
      <c r="BF484" s="268"/>
      <c r="BG484" s="268"/>
      <c r="BH484" s="268"/>
      <c r="BI484" s="268"/>
      <c r="BJ484" s="268"/>
      <c r="BK484" s="268"/>
      <c r="BL484" s="268"/>
      <c r="BM484" s="268"/>
      <c r="BN484" s="268"/>
      <c r="BO484" s="269" t="str">
        <f t="shared" si="82"/>
        <v/>
      </c>
      <c r="BP484" s="269"/>
      <c r="BQ484" s="269"/>
      <c r="BR484" s="269"/>
      <c r="BS484" s="269"/>
      <c r="BT484" s="269"/>
      <c r="BU484" s="269"/>
      <c r="BV484" s="269"/>
      <c r="BW484" s="269"/>
      <c r="BX484" s="269"/>
      <c r="BY484" s="269"/>
      <c r="BZ484" s="270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246" t="s">
        <v>137</v>
      </c>
      <c r="C485" s="247"/>
      <c r="D485" s="247"/>
      <c r="E485" s="247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47"/>
      <c r="AD485" s="247"/>
      <c r="AE485" s="247"/>
      <c r="AF485" s="247"/>
      <c r="AG485" s="247"/>
      <c r="AH485" s="247"/>
      <c r="AI485" s="247"/>
      <c r="AJ485" s="247"/>
      <c r="AK485" s="247"/>
      <c r="AL485" s="247"/>
      <c r="AM485" s="247"/>
      <c r="AN485" s="247"/>
      <c r="AO485" s="247"/>
      <c r="AP485" s="247"/>
      <c r="AQ485" s="247"/>
      <c r="AR485" s="247"/>
      <c r="AS485" s="247"/>
      <c r="AT485" s="247"/>
      <c r="AU485" s="247"/>
      <c r="AV485" s="247"/>
      <c r="AW485" s="247"/>
      <c r="AX485" s="247"/>
      <c r="AY485" s="247"/>
      <c r="AZ485" s="247"/>
      <c r="BA485" s="247"/>
      <c r="BB485" s="247"/>
      <c r="BC485" s="247"/>
      <c r="BD485" s="247"/>
      <c r="BE485" s="247"/>
      <c r="BF485" s="247"/>
      <c r="BG485" s="247"/>
      <c r="BH485" s="247"/>
      <c r="BI485" s="247"/>
      <c r="BJ485" s="247"/>
      <c r="BK485" s="247"/>
      <c r="BL485" s="247"/>
      <c r="BM485" s="247"/>
      <c r="BN485" s="247"/>
      <c r="BO485" s="247"/>
      <c r="BP485" s="247"/>
      <c r="BQ485" s="247"/>
      <c r="BR485" s="247"/>
      <c r="BS485" s="247"/>
      <c r="BT485" s="247"/>
      <c r="BU485" s="247"/>
      <c r="BV485" s="247"/>
      <c r="BW485" s="247"/>
      <c r="BX485" s="247"/>
      <c r="BY485" s="247"/>
      <c r="BZ485" s="248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363" t="s">
        <v>130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136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131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130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138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131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294"/>
      <c r="C487" s="245"/>
      <c r="D487" s="245"/>
      <c r="E487" s="245"/>
      <c r="F487" s="245"/>
      <c r="G487" s="245"/>
      <c r="H487" s="245"/>
      <c r="I487" s="245"/>
      <c r="J487" s="245"/>
      <c r="K487" s="245"/>
      <c r="L487" s="245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2" t="str">
        <f t="shared" ref="AB487:AB496" si="86">IF(B487="","",ROUND(B487*M487,2))</f>
        <v/>
      </c>
      <c r="AC487" s="243"/>
      <c r="AD487" s="243"/>
      <c r="AE487" s="243"/>
      <c r="AF487" s="243"/>
      <c r="AG487" s="243"/>
      <c r="AH487" s="243"/>
      <c r="AI487" s="243"/>
      <c r="AJ487" s="243"/>
      <c r="AK487" s="243"/>
      <c r="AL487" s="243"/>
      <c r="AM487" s="243"/>
      <c r="AN487" s="244"/>
      <c r="AO487" s="245"/>
      <c r="AP487" s="245"/>
      <c r="AQ487" s="245"/>
      <c r="AR487" s="245"/>
      <c r="AS487" s="245"/>
      <c r="AT487" s="245"/>
      <c r="AU487" s="245"/>
      <c r="AV487" s="245"/>
      <c r="AW487" s="245"/>
      <c r="AX487" s="245"/>
      <c r="AY487" s="245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294"/>
      <c r="C488" s="245"/>
      <c r="D488" s="245"/>
      <c r="E488" s="245"/>
      <c r="F488" s="245"/>
      <c r="G488" s="245"/>
      <c r="H488" s="245"/>
      <c r="I488" s="245"/>
      <c r="J488" s="245"/>
      <c r="K488" s="245"/>
      <c r="L488" s="245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2" t="str">
        <f t="shared" si="86"/>
        <v/>
      </c>
      <c r="AC488" s="243"/>
      <c r="AD488" s="243"/>
      <c r="AE488" s="243"/>
      <c r="AF488" s="243"/>
      <c r="AG488" s="243"/>
      <c r="AH488" s="243"/>
      <c r="AI488" s="243"/>
      <c r="AJ488" s="243"/>
      <c r="AK488" s="243"/>
      <c r="AL488" s="243"/>
      <c r="AM488" s="243"/>
      <c r="AN488" s="244"/>
      <c r="AO488" s="245"/>
      <c r="AP488" s="245"/>
      <c r="AQ488" s="245"/>
      <c r="AR488" s="245"/>
      <c r="AS488" s="245"/>
      <c r="AT488" s="245"/>
      <c r="AU488" s="245"/>
      <c r="AV488" s="245"/>
      <c r="AW488" s="245"/>
      <c r="AX488" s="245"/>
      <c r="AY488" s="245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294"/>
      <c r="C489" s="245"/>
      <c r="D489" s="245"/>
      <c r="E489" s="245"/>
      <c r="F489" s="245"/>
      <c r="G489" s="245"/>
      <c r="H489" s="245"/>
      <c r="I489" s="245"/>
      <c r="J489" s="245"/>
      <c r="K489" s="245"/>
      <c r="L489" s="245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2" t="str">
        <f t="shared" si="86"/>
        <v/>
      </c>
      <c r="AC489" s="243"/>
      <c r="AD489" s="243"/>
      <c r="AE489" s="243"/>
      <c r="AF489" s="243"/>
      <c r="AG489" s="243"/>
      <c r="AH489" s="243"/>
      <c r="AI489" s="243"/>
      <c r="AJ489" s="243"/>
      <c r="AK489" s="243"/>
      <c r="AL489" s="243"/>
      <c r="AM489" s="243"/>
      <c r="AN489" s="244"/>
      <c r="AO489" s="245"/>
      <c r="AP489" s="245"/>
      <c r="AQ489" s="245"/>
      <c r="AR489" s="245"/>
      <c r="AS489" s="245"/>
      <c r="AT489" s="245"/>
      <c r="AU489" s="245"/>
      <c r="AV489" s="245"/>
      <c r="AW489" s="245"/>
      <c r="AX489" s="245"/>
      <c r="AY489" s="245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294"/>
      <c r="C490" s="245"/>
      <c r="D490" s="245"/>
      <c r="E490" s="245"/>
      <c r="F490" s="245"/>
      <c r="G490" s="245"/>
      <c r="H490" s="245"/>
      <c r="I490" s="245"/>
      <c r="J490" s="245"/>
      <c r="K490" s="245"/>
      <c r="L490" s="245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2" t="str">
        <f t="shared" si="86"/>
        <v/>
      </c>
      <c r="AC490" s="243"/>
      <c r="AD490" s="243"/>
      <c r="AE490" s="243"/>
      <c r="AF490" s="243"/>
      <c r="AG490" s="243"/>
      <c r="AH490" s="243"/>
      <c r="AI490" s="243"/>
      <c r="AJ490" s="243"/>
      <c r="AK490" s="243"/>
      <c r="AL490" s="243"/>
      <c r="AM490" s="243"/>
      <c r="AN490" s="244"/>
      <c r="AO490" s="245"/>
      <c r="AP490" s="245"/>
      <c r="AQ490" s="245"/>
      <c r="AR490" s="245"/>
      <c r="AS490" s="245"/>
      <c r="AT490" s="245"/>
      <c r="AU490" s="245"/>
      <c r="AV490" s="245"/>
      <c r="AW490" s="245"/>
      <c r="AX490" s="245"/>
      <c r="AY490" s="245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294"/>
      <c r="C491" s="245"/>
      <c r="D491" s="245"/>
      <c r="E491" s="245"/>
      <c r="F491" s="245"/>
      <c r="G491" s="245"/>
      <c r="H491" s="245"/>
      <c r="I491" s="245"/>
      <c r="J491" s="245"/>
      <c r="K491" s="245"/>
      <c r="L491" s="245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2" t="str">
        <f t="shared" si="86"/>
        <v/>
      </c>
      <c r="AC491" s="243"/>
      <c r="AD491" s="243"/>
      <c r="AE491" s="243"/>
      <c r="AF491" s="243"/>
      <c r="AG491" s="243"/>
      <c r="AH491" s="243"/>
      <c r="AI491" s="243"/>
      <c r="AJ491" s="243"/>
      <c r="AK491" s="243"/>
      <c r="AL491" s="243"/>
      <c r="AM491" s="243"/>
      <c r="AN491" s="244"/>
      <c r="AO491" s="245"/>
      <c r="AP491" s="245"/>
      <c r="AQ491" s="245"/>
      <c r="AR491" s="245"/>
      <c r="AS491" s="245"/>
      <c r="AT491" s="245"/>
      <c r="AU491" s="245"/>
      <c r="AV491" s="245"/>
      <c r="AW491" s="245"/>
      <c r="AX491" s="245"/>
      <c r="AY491" s="245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294"/>
      <c r="C492" s="245"/>
      <c r="D492" s="245"/>
      <c r="E492" s="245"/>
      <c r="F492" s="245"/>
      <c r="G492" s="245"/>
      <c r="H492" s="245"/>
      <c r="I492" s="245"/>
      <c r="J492" s="245"/>
      <c r="K492" s="245"/>
      <c r="L492" s="245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2" t="str">
        <f t="shared" si="86"/>
        <v/>
      </c>
      <c r="AC492" s="243"/>
      <c r="AD492" s="243"/>
      <c r="AE492" s="243"/>
      <c r="AF492" s="243"/>
      <c r="AG492" s="243"/>
      <c r="AH492" s="243"/>
      <c r="AI492" s="243"/>
      <c r="AJ492" s="243"/>
      <c r="AK492" s="243"/>
      <c r="AL492" s="243"/>
      <c r="AM492" s="243"/>
      <c r="AN492" s="244"/>
      <c r="AO492" s="245"/>
      <c r="AP492" s="245"/>
      <c r="AQ492" s="245"/>
      <c r="AR492" s="245"/>
      <c r="AS492" s="245"/>
      <c r="AT492" s="245"/>
      <c r="AU492" s="245"/>
      <c r="AV492" s="245"/>
      <c r="AW492" s="245"/>
      <c r="AX492" s="245"/>
      <c r="AY492" s="245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294"/>
      <c r="C493" s="245"/>
      <c r="D493" s="245"/>
      <c r="E493" s="245"/>
      <c r="F493" s="245"/>
      <c r="G493" s="245"/>
      <c r="H493" s="245"/>
      <c r="I493" s="245"/>
      <c r="J493" s="245"/>
      <c r="K493" s="245"/>
      <c r="L493" s="245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2" t="str">
        <f t="shared" si="86"/>
        <v/>
      </c>
      <c r="AC493" s="243"/>
      <c r="AD493" s="243"/>
      <c r="AE493" s="243"/>
      <c r="AF493" s="243"/>
      <c r="AG493" s="243"/>
      <c r="AH493" s="243"/>
      <c r="AI493" s="243"/>
      <c r="AJ493" s="243"/>
      <c r="AK493" s="243"/>
      <c r="AL493" s="243"/>
      <c r="AM493" s="243"/>
      <c r="AN493" s="244"/>
      <c r="AO493" s="245"/>
      <c r="AP493" s="245"/>
      <c r="AQ493" s="245"/>
      <c r="AR493" s="245"/>
      <c r="AS493" s="245"/>
      <c r="AT493" s="245"/>
      <c r="AU493" s="245"/>
      <c r="AV493" s="245"/>
      <c r="AW493" s="245"/>
      <c r="AX493" s="245"/>
      <c r="AY493" s="245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294"/>
      <c r="C494" s="245"/>
      <c r="D494" s="245"/>
      <c r="E494" s="245"/>
      <c r="F494" s="245"/>
      <c r="G494" s="245"/>
      <c r="H494" s="245"/>
      <c r="I494" s="245"/>
      <c r="J494" s="245"/>
      <c r="K494" s="245"/>
      <c r="L494" s="245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2" t="str">
        <f t="shared" si="86"/>
        <v/>
      </c>
      <c r="AC494" s="243"/>
      <c r="AD494" s="243"/>
      <c r="AE494" s="243"/>
      <c r="AF494" s="243"/>
      <c r="AG494" s="243"/>
      <c r="AH494" s="243"/>
      <c r="AI494" s="243"/>
      <c r="AJ494" s="243"/>
      <c r="AK494" s="243"/>
      <c r="AL494" s="243"/>
      <c r="AM494" s="243"/>
      <c r="AN494" s="244"/>
      <c r="AO494" s="245"/>
      <c r="AP494" s="245"/>
      <c r="AQ494" s="245"/>
      <c r="AR494" s="245"/>
      <c r="AS494" s="245"/>
      <c r="AT494" s="245"/>
      <c r="AU494" s="245"/>
      <c r="AV494" s="245"/>
      <c r="AW494" s="245"/>
      <c r="AX494" s="245"/>
      <c r="AY494" s="245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294"/>
      <c r="C495" s="245"/>
      <c r="D495" s="245"/>
      <c r="E495" s="245"/>
      <c r="F495" s="245"/>
      <c r="G495" s="245"/>
      <c r="H495" s="245"/>
      <c r="I495" s="245"/>
      <c r="J495" s="245"/>
      <c r="K495" s="245"/>
      <c r="L495" s="245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2" t="str">
        <f t="shared" si="86"/>
        <v/>
      </c>
      <c r="AC495" s="243"/>
      <c r="AD495" s="243"/>
      <c r="AE495" s="243"/>
      <c r="AF495" s="243"/>
      <c r="AG495" s="243"/>
      <c r="AH495" s="243"/>
      <c r="AI495" s="243"/>
      <c r="AJ495" s="243"/>
      <c r="AK495" s="243"/>
      <c r="AL495" s="243"/>
      <c r="AM495" s="243"/>
      <c r="AN495" s="244"/>
      <c r="AO495" s="245"/>
      <c r="AP495" s="245"/>
      <c r="AQ495" s="245"/>
      <c r="AR495" s="245"/>
      <c r="AS495" s="245"/>
      <c r="AT495" s="245"/>
      <c r="AU495" s="245"/>
      <c r="AV495" s="245"/>
      <c r="AW495" s="245"/>
      <c r="AX495" s="245"/>
      <c r="AY495" s="245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6" t="str">
        <f t="shared" si="87"/>
        <v/>
      </c>
      <c r="BP496" s="306"/>
      <c r="BQ496" s="306"/>
      <c r="BR496" s="306"/>
      <c r="BS496" s="306"/>
      <c r="BT496" s="306"/>
      <c r="BU496" s="306"/>
      <c r="BV496" s="306"/>
      <c r="BW496" s="306"/>
      <c r="BX496" s="306"/>
      <c r="BY496" s="306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07" t="s">
        <v>139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376" t="s">
        <v>130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129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140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131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132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133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294"/>
      <c r="C499" s="245"/>
      <c r="D499" s="245"/>
      <c r="E499" s="245"/>
      <c r="F499" s="245"/>
      <c r="G499" s="245"/>
      <c r="H499" s="245"/>
      <c r="I499" s="245"/>
      <c r="J499" s="245"/>
      <c r="K499" s="245"/>
      <c r="L499" s="245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294"/>
      <c r="C500" s="245"/>
      <c r="D500" s="245"/>
      <c r="E500" s="245"/>
      <c r="F500" s="245"/>
      <c r="G500" s="245"/>
      <c r="H500" s="245"/>
      <c r="I500" s="245"/>
      <c r="J500" s="245"/>
      <c r="K500" s="245"/>
      <c r="L500" s="245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294"/>
      <c r="C501" s="245"/>
      <c r="D501" s="245"/>
      <c r="E501" s="245"/>
      <c r="F501" s="245"/>
      <c r="G501" s="245"/>
      <c r="H501" s="245"/>
      <c r="I501" s="245"/>
      <c r="J501" s="245"/>
      <c r="K501" s="245"/>
      <c r="L501" s="245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294"/>
      <c r="C502" s="245"/>
      <c r="D502" s="245"/>
      <c r="E502" s="245"/>
      <c r="F502" s="245"/>
      <c r="G502" s="245"/>
      <c r="H502" s="245"/>
      <c r="I502" s="245"/>
      <c r="J502" s="245"/>
      <c r="K502" s="245"/>
      <c r="L502" s="245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294"/>
      <c r="C503" s="245"/>
      <c r="D503" s="245"/>
      <c r="E503" s="245"/>
      <c r="F503" s="245"/>
      <c r="G503" s="245"/>
      <c r="H503" s="245"/>
      <c r="I503" s="245"/>
      <c r="J503" s="245"/>
      <c r="K503" s="245"/>
      <c r="L503" s="245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294"/>
      <c r="C504" s="245"/>
      <c r="D504" s="245"/>
      <c r="E504" s="245"/>
      <c r="F504" s="245"/>
      <c r="G504" s="245"/>
      <c r="H504" s="245"/>
      <c r="I504" s="245"/>
      <c r="J504" s="245"/>
      <c r="K504" s="245"/>
      <c r="L504" s="245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294"/>
      <c r="C505" s="245"/>
      <c r="D505" s="245"/>
      <c r="E505" s="245"/>
      <c r="F505" s="245"/>
      <c r="G505" s="245"/>
      <c r="H505" s="245"/>
      <c r="I505" s="245"/>
      <c r="J505" s="245"/>
      <c r="K505" s="245"/>
      <c r="L505" s="245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294"/>
      <c r="C506" s="245"/>
      <c r="D506" s="245"/>
      <c r="E506" s="245"/>
      <c r="F506" s="245"/>
      <c r="G506" s="245"/>
      <c r="H506" s="245"/>
      <c r="I506" s="245"/>
      <c r="J506" s="245"/>
      <c r="K506" s="245"/>
      <c r="L506" s="245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294"/>
      <c r="C507" s="245"/>
      <c r="D507" s="245"/>
      <c r="E507" s="245"/>
      <c r="F507" s="245"/>
      <c r="G507" s="245"/>
      <c r="H507" s="245"/>
      <c r="I507" s="245"/>
      <c r="J507" s="245"/>
      <c r="K507" s="245"/>
      <c r="L507" s="245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6" t="str">
        <f t="shared" si="89"/>
        <v/>
      </c>
      <c r="AL508" s="306"/>
      <c r="AM508" s="306"/>
      <c r="AN508" s="306"/>
      <c r="AO508" s="306"/>
      <c r="AP508" s="306"/>
      <c r="AQ508" s="306"/>
      <c r="AR508" s="306"/>
      <c r="AS508" s="306"/>
      <c r="AT508" s="306"/>
      <c r="AU508" s="306"/>
      <c r="AV508" s="306"/>
      <c r="AW508" s="268"/>
      <c r="AX508" s="268"/>
      <c r="AY508" s="268"/>
      <c r="AZ508" s="268"/>
      <c r="BA508" s="268"/>
      <c r="BB508" s="268"/>
      <c r="BC508" s="268"/>
      <c r="BD508" s="268"/>
      <c r="BE508" s="268"/>
      <c r="BF508" s="268"/>
      <c r="BG508" s="268"/>
      <c r="BH508" s="268"/>
      <c r="BI508" s="268"/>
      <c r="BJ508" s="268"/>
      <c r="BK508" s="268"/>
      <c r="BL508" s="268"/>
      <c r="BM508" s="268"/>
      <c r="BN508" s="268"/>
      <c r="BO508" s="269" t="str">
        <f t="shared" si="90"/>
        <v/>
      </c>
      <c r="BP508" s="269"/>
      <c r="BQ508" s="269"/>
      <c r="BR508" s="269"/>
      <c r="BS508" s="269"/>
      <c r="BT508" s="269"/>
      <c r="BU508" s="269"/>
      <c r="BV508" s="269"/>
      <c r="BW508" s="269"/>
      <c r="BX508" s="269"/>
      <c r="BY508" s="269"/>
      <c r="BZ508" s="270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3" t="s">
        <v>217</v>
      </c>
      <c r="K512" s="83"/>
      <c r="L512" s="83"/>
      <c r="M512" s="83"/>
      <c r="N512" s="83"/>
      <c r="O512" s="83"/>
      <c r="P512" s="83"/>
      <c r="Q512" s="8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62" t="s">
        <v>144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4" t="s">
        <v>143</v>
      </c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  <c r="BQ538" s="255"/>
      <c r="BR538" s="255"/>
      <c r="BS538" s="255"/>
      <c r="BT538" s="255"/>
      <c r="BU538" s="255"/>
      <c r="BV538" s="255"/>
      <c r="BW538" s="255"/>
      <c r="BX538" s="255"/>
      <c r="BY538" s="255"/>
      <c r="BZ538" s="25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7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9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51" t="s">
        <v>145</v>
      </c>
      <c r="C540" s="252"/>
      <c r="D540" s="252"/>
      <c r="E540" s="252"/>
      <c r="F540" s="252"/>
      <c r="G540" s="252"/>
      <c r="H540" s="252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K540" s="252"/>
      <c r="AL540" s="252"/>
      <c r="AM540" s="252"/>
      <c r="AN540" s="252"/>
      <c r="AO540" s="252"/>
      <c r="AP540" s="252"/>
      <c r="AQ540" s="253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145" t="s">
        <v>146</v>
      </c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7"/>
      <c r="AR541" s="238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40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145" t="s">
        <v>147</v>
      </c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7"/>
      <c r="AR542" s="238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40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145" t="s">
        <v>148</v>
      </c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7"/>
      <c r="AR543" s="238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40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106"/>
      <c r="AR544" s="238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40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106"/>
      <c r="AR545" s="238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40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106"/>
      <c r="AR546" s="238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40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106"/>
      <c r="AR547" s="238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40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106"/>
      <c r="AR548" s="238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40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2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3" t="s">
        <v>217</v>
      </c>
      <c r="K551" s="83"/>
      <c r="L551" s="83"/>
      <c r="M551" s="83"/>
      <c r="N551" s="83"/>
      <c r="O551" s="83"/>
      <c r="P551" s="83"/>
      <c r="Q551" s="83"/>
      <c r="R551" s="8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6" t="s">
        <v>149</v>
      </c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29" t="s">
        <v>150</v>
      </c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1" t="s">
        <v>151</v>
      </c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136" t="s">
        <v>44</v>
      </c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8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23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23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23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23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9"/>
      <c r="AG561" s="123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9"/>
      <c r="AG562" s="123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9"/>
      <c r="AG563" s="123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9"/>
      <c r="AG564" s="123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97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9"/>
      <c r="AG565" s="123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9"/>
      <c r="AG566" s="123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9"/>
      <c r="AG567" s="123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9"/>
      <c r="AG568" s="123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9"/>
      <c r="AG569" s="123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142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3"/>
      <c r="BD570" s="143"/>
      <c r="BE570" s="143"/>
      <c r="BF570" s="143"/>
      <c r="BG570" s="143"/>
      <c r="BH570" s="143"/>
      <c r="BI570" s="143"/>
      <c r="BJ570" s="143"/>
      <c r="BK570" s="143"/>
      <c r="BL570" s="143"/>
      <c r="BM570" s="143"/>
      <c r="BN570" s="143"/>
      <c r="BO570" s="143"/>
      <c r="BP570" s="143"/>
      <c r="BQ570" s="143"/>
      <c r="BR570" s="143"/>
      <c r="BS570" s="143"/>
      <c r="BT570" s="143"/>
      <c r="BU570" s="143"/>
      <c r="BV570" s="143"/>
      <c r="BW570" s="143"/>
      <c r="BX570" s="143"/>
      <c r="BY570" s="143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83" t="s">
        <v>218</v>
      </c>
      <c r="K594" s="83"/>
      <c r="L594" s="83"/>
      <c r="M594" s="83"/>
      <c r="N594" s="83"/>
      <c r="O594" s="83"/>
      <c r="P594" s="83"/>
      <c r="Q594" s="83"/>
      <c r="R594" s="8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83" t="s">
        <v>218</v>
      </c>
      <c r="K619" s="83"/>
      <c r="L619" s="83"/>
      <c r="M619" s="83"/>
      <c r="N619" s="83"/>
      <c r="O619" s="83"/>
      <c r="P619" s="83"/>
      <c r="Q619" s="83"/>
      <c r="R619" s="8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152" t="s">
        <v>51</v>
      </c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4"/>
      <c r="AY645" s="152" t="s">
        <v>52</v>
      </c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4"/>
      <c r="BM645" s="152" t="s">
        <v>53</v>
      </c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159">
        <f>AJ38</f>
        <v>2018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60" t="s">
        <v>105</v>
      </c>
      <c r="C647" s="261"/>
      <c r="D647" s="261"/>
      <c r="E647" s="261"/>
      <c r="F647" s="261"/>
      <c r="G647" s="261"/>
      <c r="H647" s="261"/>
      <c r="I647" s="261"/>
      <c r="J647" s="261"/>
      <c r="K647" s="261"/>
      <c r="L647" s="261"/>
      <c r="M647" s="261"/>
      <c r="N647" s="261"/>
      <c r="O647" s="261"/>
      <c r="P647" s="261"/>
      <c r="Q647" s="261"/>
      <c r="R647" s="261"/>
      <c r="S647" s="261"/>
      <c r="T647" s="261"/>
      <c r="U647" s="261"/>
      <c r="V647" s="261"/>
      <c r="W647" s="261"/>
      <c r="X647" s="261"/>
      <c r="Y647" s="261"/>
      <c r="Z647" s="261"/>
      <c r="AA647" s="261"/>
      <c r="AB647" s="261"/>
      <c r="AC647" s="261"/>
      <c r="AD647" s="261"/>
      <c r="AE647" s="261"/>
      <c r="AF647" s="261"/>
      <c r="AG647" s="261"/>
      <c r="AH647" s="261"/>
      <c r="AI647" s="261"/>
      <c r="AJ647" s="261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73" t="s">
        <v>117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9"/>
      <c r="AL650" s="249"/>
      <c r="AM650" s="249"/>
      <c r="AN650" s="249"/>
      <c r="AO650" s="249"/>
      <c r="AP650" s="249"/>
      <c r="AQ650" s="249"/>
      <c r="AR650" s="249"/>
      <c r="AS650" s="249"/>
      <c r="AT650" s="249"/>
      <c r="AU650" s="249"/>
      <c r="AV650" s="249"/>
      <c r="AW650" s="249"/>
      <c r="AX650" s="249"/>
      <c r="AY650" s="249"/>
      <c r="AZ650" s="249"/>
      <c r="BA650" s="249"/>
      <c r="BB650" s="249"/>
      <c r="BC650" s="249"/>
      <c r="BD650" s="249"/>
      <c r="BE650" s="249"/>
      <c r="BF650" s="249"/>
      <c r="BG650" s="249"/>
      <c r="BH650" s="249"/>
      <c r="BI650" s="249"/>
      <c r="BJ650" s="249"/>
      <c r="BK650" s="249"/>
      <c r="BL650" s="249"/>
      <c r="BM650" s="249"/>
      <c r="BN650" s="249"/>
      <c r="BO650" s="249"/>
      <c r="BP650" s="249"/>
      <c r="BQ650" s="249"/>
      <c r="BR650" s="249"/>
      <c r="BS650" s="249"/>
      <c r="BT650" s="249"/>
      <c r="BU650" s="249"/>
      <c r="BV650" s="249"/>
      <c r="BW650" s="249"/>
      <c r="BX650" s="249"/>
      <c r="BY650" s="249"/>
      <c r="BZ650" s="25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79" t="s">
        <v>108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71" t="s">
        <v>106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71" t="s">
        <v>107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71" t="s">
        <v>109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322" t="s">
        <v>111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71" t="s">
        <v>112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71" t="s">
        <v>116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71" t="s">
        <v>113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71" t="s">
        <v>114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340" t="s">
        <v>115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3"/>
      <c r="BD660" s="143"/>
      <c r="BE660" s="143"/>
      <c r="BF660" s="143"/>
      <c r="BG660" s="143"/>
      <c r="BH660" s="143"/>
      <c r="BI660" s="143"/>
      <c r="BJ660" s="143"/>
      <c r="BK660" s="143"/>
      <c r="BL660" s="143"/>
      <c r="BM660" s="143"/>
      <c r="BN660" s="143"/>
      <c r="BO660" s="143"/>
      <c r="BP660" s="143"/>
      <c r="BQ660" s="143"/>
      <c r="BR660" s="143"/>
      <c r="BS660" s="143"/>
      <c r="BT660" s="143"/>
      <c r="BU660" s="143"/>
      <c r="BV660" s="143"/>
      <c r="BW660" s="143"/>
      <c r="BX660" s="143"/>
      <c r="BY660" s="143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334" t="s">
        <v>110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160</v>
      </c>
      <c r="K665" s="87" t="s">
        <v>195</v>
      </c>
      <c r="L665" s="87"/>
      <c r="M665" s="87"/>
      <c r="N665" s="87"/>
      <c r="O665" s="8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Slovsolanum</dc:creator>
  <cp:lastModifiedBy>Slovsolanum</cp:lastModifiedBy>
  <cp:lastPrinted>2019-03-05T10:56:12Z</cp:lastPrinted>
  <dcterms:created xsi:type="dcterms:W3CDTF">2012-01-12T21:00:01Z</dcterms:created>
  <dcterms:modified xsi:type="dcterms:W3CDTF">2019-03-05T11:50:20Z</dcterms:modified>
</cp:coreProperties>
</file>