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Audit dokumenty\Domroyal CF\"/>
    </mc:Choice>
  </mc:AlternateContent>
  <bookViews>
    <workbookView xWindow="0" yWindow="0" windowWidth="23040" windowHeight="8808"/>
  </bookViews>
  <sheets>
    <sheet name="CF" sheetId="1" r:id="rId1"/>
  </sheets>
  <definedNames>
    <definedName name="_xlnm.Print_Area" localSheetId="0">CF!$A$1:$D$94,CF!#REF!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70" i="1" l="1"/>
  <c r="C70" i="1"/>
  <c r="B70" i="1"/>
  <c r="A70" i="1"/>
  <c r="C58" i="1"/>
  <c r="D36" i="1"/>
  <c r="C36" i="1"/>
  <c r="B36" i="1"/>
  <c r="A36" i="1"/>
  <c r="C93" i="1"/>
  <c r="C89" i="1" l="1"/>
  <c r="C90" i="1"/>
  <c r="C92" i="1" s="1"/>
  <c r="C94" i="1" s="1"/>
</calcChain>
</file>

<file path=xl/sharedStrings.xml><?xml version="1.0" encoding="utf-8"?>
<sst xmlns="http://schemas.openxmlformats.org/spreadsheetml/2006/main" count="171" uniqueCount="171">
  <si>
    <t>S.</t>
  </si>
  <si>
    <t xml:space="preserve">Prehľad peňažných tokov pri použití nepriamej metódy vykazovania peňažných tokov z prevádzkovej činnosti </t>
  </si>
  <si>
    <t xml:space="preserve">Označenie položky      </t>
  </si>
  <si>
    <t xml:space="preserve"> Obsah položky</t>
  </si>
  <si>
    <t>Bežné účtovné obdobie</t>
  </si>
  <si>
    <t>Bezprostredne predchádzajúce účtovné obdobie</t>
  </si>
  <si>
    <t>Peňažné toky z prevádzkovej činnosti</t>
  </si>
  <si>
    <t xml:space="preserve">Z/S </t>
  </si>
  <si>
    <r>
      <t xml:space="preserve">Výsledok hospodárenia z bežnej činnosti pred zdanením daňou z príjmov </t>
    </r>
    <r>
      <rPr>
        <b/>
        <vertAlign val="superscript"/>
        <sz val="10"/>
        <rFont val="Times New Roman"/>
        <family val="1"/>
        <charset val="238"/>
      </rPr>
      <t>3)</t>
    </r>
    <r>
      <rPr>
        <b/>
        <sz val="10"/>
        <rFont val="Times New Roman"/>
        <family val="1"/>
      </rPr>
      <t>(+/-)</t>
    </r>
  </si>
  <si>
    <t xml:space="preserve">A. 1. </t>
  </si>
  <si>
    <t>Nepeňažné operácie ovplyvňujúce výsledok hospodárenia z bežnej činnosti pred zdanením daňou z príjmov (súčet A 1. 1. až A 1. 13.) (+/-)</t>
  </si>
  <si>
    <t xml:space="preserve">A. 1. 1. </t>
  </si>
  <si>
    <r>
      <t xml:space="preserve">Odpisy dlhodobého nehmotného majetku a dlhodobého hmotného majetku </t>
    </r>
    <r>
      <rPr>
        <vertAlign val="superscript"/>
        <sz val="10"/>
        <rFont val="Times New Roman"/>
        <family val="1"/>
        <charset val="238"/>
      </rPr>
      <t>4)</t>
    </r>
    <r>
      <rPr>
        <sz val="10"/>
        <rFont val="Times New Roman"/>
        <family val="1"/>
      </rPr>
      <t xml:space="preserve"> (+)</t>
    </r>
  </si>
  <si>
    <t xml:space="preserve">A. 1. 2. </t>
  </si>
  <si>
    <r>
      <t xml:space="preserve">Zostatková hodnota dlhodobého nehmotného majetku a dlhodobého hmotného majetku účtovaná pri vyradení tohto majetku do nákladov na bežnú činnosť, s výnimkou jeho predaja </t>
    </r>
    <r>
      <rPr>
        <vertAlign val="superscript"/>
        <sz val="10"/>
        <rFont val="Times New Roman"/>
        <family val="1"/>
        <charset val="238"/>
      </rPr>
      <t>5)</t>
    </r>
    <r>
      <rPr>
        <sz val="10"/>
        <rFont val="Times New Roman"/>
        <family val="1"/>
      </rPr>
      <t xml:space="preserve"> (+)</t>
    </r>
  </si>
  <si>
    <t xml:space="preserve">A. 1. 3. </t>
  </si>
  <si>
    <r>
      <t xml:space="preserve">Odpis opravnej položky k nadobudnutému majetku </t>
    </r>
    <r>
      <rPr>
        <vertAlign val="superscript"/>
        <sz val="10"/>
        <rFont val="Times New Roman"/>
        <family val="1"/>
        <charset val="238"/>
      </rPr>
      <t>6)</t>
    </r>
    <r>
      <rPr>
        <sz val="10"/>
        <rFont val="Times New Roman"/>
        <family val="1"/>
      </rPr>
      <t xml:space="preserve"> (+/-)</t>
    </r>
  </si>
  <si>
    <t xml:space="preserve">A. 1. 4. </t>
  </si>
  <si>
    <r>
      <t xml:space="preserve">Zmena stavu dlhodobých rezerv </t>
    </r>
    <r>
      <rPr>
        <vertAlign val="superscript"/>
        <sz val="10"/>
        <rFont val="Times New Roman"/>
        <family val="1"/>
        <charset val="238"/>
      </rPr>
      <t>7)</t>
    </r>
    <r>
      <rPr>
        <sz val="10"/>
        <rFont val="Times New Roman"/>
        <family val="1"/>
      </rPr>
      <t xml:space="preserve"> (+/-)</t>
    </r>
  </si>
  <si>
    <t xml:space="preserve">A. 1. 5. </t>
  </si>
  <si>
    <r>
      <t xml:space="preserve">Zmena stavu opravných položiek </t>
    </r>
    <r>
      <rPr>
        <vertAlign val="superscript"/>
        <sz val="10"/>
        <rFont val="Times New Roman"/>
        <family val="1"/>
        <charset val="238"/>
      </rPr>
      <t>8)</t>
    </r>
    <r>
      <rPr>
        <sz val="10"/>
        <rFont val="Times New Roman"/>
        <family val="1"/>
      </rPr>
      <t xml:space="preserve"> (+/-)</t>
    </r>
  </si>
  <si>
    <t xml:space="preserve">A. 1. 6. </t>
  </si>
  <si>
    <r>
      <t xml:space="preserve">Zmena stavu položiek časového rozlíšenia nákladov a výnosov </t>
    </r>
    <r>
      <rPr>
        <vertAlign val="superscript"/>
        <sz val="10"/>
        <rFont val="Times New Roman"/>
        <family val="1"/>
        <charset val="238"/>
      </rPr>
      <t>9)</t>
    </r>
    <r>
      <rPr>
        <sz val="10"/>
        <rFont val="Times New Roman"/>
        <family val="1"/>
      </rPr>
      <t xml:space="preserve"> (+/-)</t>
    </r>
  </si>
  <si>
    <t xml:space="preserve">A. 1. 7. </t>
  </si>
  <si>
    <r>
      <t xml:space="preserve">Dividendy a iné podiely na zisku účtované do výnosov </t>
    </r>
    <r>
      <rPr>
        <vertAlign val="superscript"/>
        <sz val="10"/>
        <rFont val="Times New Roman"/>
        <family val="1"/>
        <charset val="238"/>
      </rPr>
      <t xml:space="preserve">10) </t>
    </r>
    <r>
      <rPr>
        <sz val="10"/>
        <rFont val="Times New Roman"/>
        <family val="1"/>
      </rPr>
      <t>(-)</t>
    </r>
  </si>
  <si>
    <t xml:space="preserve">A. 1. 8. </t>
  </si>
  <si>
    <r>
      <t xml:space="preserve">Úroky účtované do nákladov </t>
    </r>
    <r>
      <rPr>
        <vertAlign val="superscript"/>
        <sz val="10"/>
        <rFont val="Times New Roman"/>
        <family val="1"/>
        <charset val="238"/>
      </rPr>
      <t>11)</t>
    </r>
    <r>
      <rPr>
        <sz val="10"/>
        <rFont val="Times New Roman"/>
        <family val="1"/>
      </rPr>
      <t xml:space="preserve"> (+)</t>
    </r>
  </si>
  <si>
    <t xml:space="preserve">A. 1. 9. </t>
  </si>
  <si>
    <r>
      <t xml:space="preserve">Úroky účtované do výnosov </t>
    </r>
    <r>
      <rPr>
        <vertAlign val="superscript"/>
        <sz val="10"/>
        <rFont val="Times New Roman"/>
        <family val="1"/>
        <charset val="238"/>
      </rPr>
      <t>12)</t>
    </r>
    <r>
      <rPr>
        <sz val="10"/>
        <rFont val="Times New Roman"/>
        <family val="1"/>
      </rPr>
      <t xml:space="preserve"> (-)</t>
    </r>
  </si>
  <si>
    <t xml:space="preserve">A. 1.10. </t>
  </si>
  <si>
    <r>
      <t xml:space="preserve">Kurzový zisk vyčíslený k peňažným prostriedkom a peňažným ekvivalentom ku dňu, ku ktorému sa zostavuje účtovná závierka (-) </t>
    </r>
    <r>
      <rPr>
        <vertAlign val="superscript"/>
        <sz val="10"/>
        <rFont val="Times New Roman"/>
        <family val="1"/>
        <charset val="238"/>
      </rPr>
      <t>13)</t>
    </r>
  </si>
  <si>
    <t xml:space="preserve">A. 1.11. </t>
  </si>
  <si>
    <r>
      <t>Kurzová strata vyčíslená k peňažným prostriedkom a peňažným ekvivalentom ku dňu, ku ktorému sa zostavuje účtovná závierka (+)</t>
    </r>
    <r>
      <rPr>
        <vertAlign val="superscript"/>
        <sz val="10"/>
        <rFont val="Times New Roman"/>
        <family val="1"/>
        <charset val="238"/>
      </rPr>
      <t xml:space="preserve"> 14)</t>
    </r>
  </si>
  <si>
    <t xml:space="preserve">A. 1.12. </t>
  </si>
  <si>
    <r>
      <t xml:space="preserve">Výsledok z predaja dlhodobého majetku, s výnimkou majetku, ktorý sa považuje za peňažný ekvivalent </t>
    </r>
    <r>
      <rPr>
        <vertAlign val="superscript"/>
        <sz val="10"/>
        <rFont val="Times New Roman"/>
        <family val="1"/>
        <charset val="238"/>
      </rPr>
      <t xml:space="preserve">15) </t>
    </r>
    <r>
      <rPr>
        <sz val="10"/>
        <rFont val="Times New Roman"/>
        <family val="1"/>
      </rPr>
      <t>(+/-)</t>
    </r>
  </si>
  <si>
    <t xml:space="preserve">A. 1.13. </t>
  </si>
  <si>
    <t>Ostatné položky nepeňažného charakteru, ktoré ovplyvňujú výsledok hospodárenia z bežnej činnosti, s výnimkou tých, ktoré sa uvádzajú osobitne v iných častiach prehľadu peňažných tokov (+/-)</t>
  </si>
  <si>
    <t xml:space="preserve">A. 2. </t>
  </si>
  <si>
    <r>
      <t xml:space="preserve">Vplyv zmien stavu pracovného kapitálu, </t>
    </r>
    <r>
      <rPr>
        <vertAlign val="superscript"/>
        <sz val="10"/>
        <rFont val="Times New Roman"/>
        <family val="1"/>
        <charset val="238"/>
      </rPr>
      <t>16)</t>
    </r>
    <r>
      <rPr>
        <sz val="10"/>
        <rFont val="Times New Roman"/>
        <family val="1"/>
      </rPr>
      <t xml:space="preserve"> ktorým na účely tohto opatrenia sa rozumie rozdiel medzi obežným majetkom a krátkodobými záväzkami s výnimkou položiek obežného majetku, ktoré sú súčasťou peňažných prostriedkov a peňažných ekvivalentov, na výsledok hospodárenia z bežnej činnosti (súčet A. 2. 1. až A. 2. 4.)</t>
    </r>
  </si>
  <si>
    <t xml:space="preserve">A. 2. 1. </t>
  </si>
  <si>
    <t>Zmena stavu pohľadávok z prevádzkovej činnosti (-/+)</t>
  </si>
  <si>
    <t xml:space="preserve">A. 2. 2. </t>
  </si>
  <si>
    <t>Zmena stavu záväzkov z prevádzkovej činnosti (+/-)</t>
  </si>
  <si>
    <t xml:space="preserve">A. 2. 3. </t>
  </si>
  <si>
    <t>Zmena stavu zásob (-/+)</t>
  </si>
  <si>
    <t xml:space="preserve">A. 2. 4. </t>
  </si>
  <si>
    <t>Zmena stavu krátkodobého finančného majetku, s výnimkou majetku, ktorý je súčasťou peňažných prostriedkov a peňažných ekvivalentov (-/+)</t>
  </si>
  <si>
    <t>Peňažné toky z prevádzkovej činnosti s výnimkou príjmov a výdavkov, ktoré sa uvádzajú osobitne v iných častiach prehľadu peňažných tokov (+/-), (súčet Z/S + A. 1. + A. 2.)</t>
  </si>
  <si>
    <t xml:space="preserve">A. 3. </t>
  </si>
  <si>
    <t>Prijaté úroky, s výnimkou tých, ktoré sa začleňujú do investičných činností (+)</t>
  </si>
  <si>
    <t xml:space="preserve">A. 4. </t>
  </si>
  <si>
    <t>Výdavky na zaplatené úroky, s výnimkou tých, ktoré sa začleňujú do finančných činností (-)</t>
  </si>
  <si>
    <t xml:space="preserve">A. 5. </t>
  </si>
  <si>
    <t>Príjmy z dividend a iných podielov na zisku, s výnimkou tých, ktoré sa začleňujú do investičných činností (+)</t>
  </si>
  <si>
    <t xml:space="preserve">A. 6. </t>
  </si>
  <si>
    <t>Výdavky na vyplatené dividendy a iné podiely na zisku, s výnimkou tých, ktoré sa začleňujú do finančných činností (-)</t>
  </si>
  <si>
    <r>
      <t xml:space="preserve"> Peňažné toky z prevádzkovej činnosti (+/-), (súčet </t>
    </r>
    <r>
      <rPr>
        <b/>
        <i/>
        <sz val="10"/>
        <rFont val="Times New Roman"/>
        <family val="1"/>
        <charset val="238"/>
      </rPr>
      <t>Z/S +</t>
    </r>
    <r>
      <rPr>
        <b/>
        <i/>
        <sz val="10"/>
        <rFont val="Times New Roman"/>
        <family val="1"/>
      </rPr>
      <t xml:space="preserve"> A. 1. až A. 6.)</t>
    </r>
  </si>
  <si>
    <t xml:space="preserve">A. 7. </t>
  </si>
  <si>
    <t>Výdavky na daň z príjmov účtovnej jednotky, s výnimkou tých, ktoré sa začleňujú do investičných činností alebo finančných činností (-/+)</t>
  </si>
  <si>
    <t xml:space="preserve">A. 8. </t>
  </si>
  <si>
    <t>Príjmy výnimočného rozsahu alebo výskytu vzťahujúce sa na prevádzkovú činnosť (+)</t>
  </si>
  <si>
    <t xml:space="preserve">A. 9. </t>
  </si>
  <si>
    <t>Výdavky výnimočného rozsahu alebo výskytu vzťahujúce sa na prevádzkovú činnosť (-)</t>
  </si>
  <si>
    <t>A.</t>
  </si>
  <si>
    <r>
      <t xml:space="preserve">Čistý peňažné toky z prevádzkovej činnosti </t>
    </r>
    <r>
      <rPr>
        <b/>
        <sz val="10"/>
        <rFont val="Times New Roman"/>
        <family val="1"/>
        <charset val="238"/>
      </rPr>
      <t>(+/-)</t>
    </r>
    <r>
      <rPr>
        <b/>
        <sz val="10"/>
        <rFont val="Times New Roman"/>
        <family val="1"/>
      </rPr>
      <t xml:space="preserve"> (súčet </t>
    </r>
    <r>
      <rPr>
        <b/>
        <sz val="10"/>
        <rFont val="Times New Roman"/>
        <family val="1"/>
        <charset val="238"/>
      </rPr>
      <t>Z/S +</t>
    </r>
    <r>
      <rPr>
        <b/>
        <sz val="10"/>
        <rFont val="Times New Roman"/>
        <family val="1"/>
      </rPr>
      <t xml:space="preserve"> A. 1. až A. 9.)</t>
    </r>
  </si>
  <si>
    <t>Peňažné toky z investičnej činnosti</t>
  </si>
  <si>
    <t xml:space="preserve">B. 1. </t>
  </si>
  <si>
    <r>
      <t xml:space="preserve">Výdavky na obstaranie dlhodobého nehmotného majetku (-) </t>
    </r>
    <r>
      <rPr>
        <vertAlign val="superscript"/>
        <sz val="10"/>
        <rFont val="Times New Roman"/>
        <family val="1"/>
        <charset val="238"/>
      </rPr>
      <t>1)</t>
    </r>
  </si>
  <si>
    <t xml:space="preserve">B. 2. </t>
  </si>
  <si>
    <r>
      <t xml:space="preserve">Výdavky na obstaranie dlhodobého hmotného majetku (-) </t>
    </r>
    <r>
      <rPr>
        <vertAlign val="superscript"/>
        <sz val="10"/>
        <rFont val="Times New Roman"/>
        <family val="1"/>
        <charset val="238"/>
      </rPr>
      <t>1)</t>
    </r>
  </si>
  <si>
    <t xml:space="preserve">B. 3. </t>
  </si>
  <si>
    <r>
      <t xml:space="preserve">Výdavky na obstaranie dlhodobých cenných papierov a podielov v iných účtovných jednotkách, s výnimkou cenných papierov, ktoré sa považujú za peňažné ekvivalenty a cenných papierov určených na predaj alebo na obchodovanie (-) </t>
    </r>
    <r>
      <rPr>
        <vertAlign val="superscript"/>
        <sz val="10"/>
        <rFont val="Times New Roman"/>
        <family val="1"/>
        <charset val="238"/>
      </rPr>
      <t>1)</t>
    </r>
  </si>
  <si>
    <t xml:space="preserve">B. 4. </t>
  </si>
  <si>
    <t>Príjmy z predaja dlhodobého nehmotného majetku (+)</t>
  </si>
  <si>
    <t xml:space="preserve">B. 5. </t>
  </si>
  <si>
    <t>Príjmy z predaja dlhodobého hmotného majetku (+)</t>
  </si>
  <si>
    <t xml:space="preserve">B. 6. </t>
  </si>
  <si>
    <t>Príjmy z predaja dlhodobých cenných papierov a podielov v iných účtovných jednotkách, s výnimkou cenných papierov, ktoré sa považujú za peňažné ekvivalenty a cenných papierov určených na predaj alebo na obchodovanie (+)</t>
  </si>
  <si>
    <t xml:space="preserve">B. 7. </t>
  </si>
  <si>
    <t>Výdavky na dlhodobé pôžičky poskytnuté účtovnou jednotkou inej účtovnej jednotke, ktorá je súčasťou konsolidovaného celku (-)</t>
  </si>
  <si>
    <t xml:space="preserve">B. 8. </t>
  </si>
  <si>
    <t>Príjmy zo splácania dlhodobých pôžičiek poskytnutých účtovnou jednotkou inej účtovnej jednotke, ktorá je súčasťou konsolidovaného celku (+)</t>
  </si>
  <si>
    <t xml:space="preserve">B. 9. </t>
  </si>
  <si>
    <t>Výdavky na dlhodobé pôžičky poskytnuté účtovnou jednotkou tretím osobám s výnimkou dlhodobých pôžičiek poskytnutých účtovnej jednotke, ktorá je súčasťou konsolidovaného celku (-)</t>
  </si>
  <si>
    <t xml:space="preserve">B. 10. </t>
  </si>
  <si>
    <t>Príjmy zo splácania pôžičiek poskytnutých účtovnou jednotkou tretím osobám, s výnimkou pôžičiek poskytnutých účtovnej jednotke, ktorá je súčasťou konsolidovaného celku (+)</t>
  </si>
  <si>
    <t xml:space="preserve">B. 11. </t>
  </si>
  <si>
    <t>Prijaté úroky, s výnimkou tých, ktoré sa začleňujú do prevádzkových činností (+)</t>
  </si>
  <si>
    <t xml:space="preserve">B. 12. </t>
  </si>
  <si>
    <t>Príjmy z dividend a iných podielov na zisku, s výnimkou tých, ktoré sa začleňujú do prevádzkových činností (+)</t>
  </si>
  <si>
    <t xml:space="preserve">B. 13. </t>
  </si>
  <si>
    <t>Výdavky súvisiace s derivátmi s výnimkou, ak sú určené na predaj alebo na obchodovanie, alebo ak sa tieto výdavky považujú za peňažné toky z finančnej činnosti (-)</t>
  </si>
  <si>
    <t xml:space="preserve">B. 14. </t>
  </si>
  <si>
    <t>Príjmy súvisiace s derivátmi s výnimkou, ak sú určené na predaj alebo na obchodovanie, alebo ak sa tieto výdavky považujú za peňažné toky z finančnej činnosti (+)</t>
  </si>
  <si>
    <t xml:space="preserve">B. 15. </t>
  </si>
  <si>
    <t>Výdavky na daň z príjmov účtovnej jednotky, ak je ju možné začleniť do investičných činností (-)</t>
  </si>
  <si>
    <t xml:space="preserve">B. 16. </t>
  </si>
  <si>
    <t>Príjmy výnimočného rozsahu alebo výskytu vzťahujúce sa na investičnú činnosť (+)</t>
  </si>
  <si>
    <t xml:space="preserve">B. 17. </t>
  </si>
  <si>
    <t>Výdavky výnimočného rozsahu alebo výskytu vzťahujúce sa na investičnú činnosť (-)</t>
  </si>
  <si>
    <t xml:space="preserve">B. 18. </t>
  </si>
  <si>
    <t>Ostatné príjmy vzťahujúce sa na investičnú činnosť (+)</t>
  </si>
  <si>
    <t xml:space="preserve">B. 19. </t>
  </si>
  <si>
    <t>Ostatné výdavky vzťahujúce sa na investičnú činnosť (-)</t>
  </si>
  <si>
    <t xml:space="preserve">B. </t>
  </si>
  <si>
    <r>
      <t xml:space="preserve">Čisté peňažné toky z investičnej činnosti (súčet B. 1. až B. </t>
    </r>
    <r>
      <rPr>
        <b/>
        <sz val="10"/>
        <rFont val="Times New Roman"/>
        <family val="1"/>
        <charset val="238"/>
      </rPr>
      <t>19.</t>
    </r>
    <r>
      <rPr>
        <b/>
        <sz val="10"/>
        <rFont val="Times New Roman"/>
        <family val="1"/>
      </rPr>
      <t>)</t>
    </r>
  </si>
  <si>
    <t>Peňažné toky z finančnej činnosti</t>
  </si>
  <si>
    <t xml:space="preserve">C. 1. </t>
  </si>
  <si>
    <t>Peňažné toky vo vlastnom imaní (súčet C. 1. 1. až C. 1. 8.)</t>
  </si>
  <si>
    <t xml:space="preserve">C. 1. 1. </t>
  </si>
  <si>
    <t>Príjmy z upísaných akcií a obchodných podielov (+)</t>
  </si>
  <si>
    <t xml:space="preserve">C. 1. 2. </t>
  </si>
  <si>
    <t>Príjmy z ďalších vkladov do vlastného imania spoločníkmi alebo fyzickou osobou, ktorá je účtovnou jednotkou (+)</t>
  </si>
  <si>
    <t xml:space="preserve">C. 1. 3. </t>
  </si>
  <si>
    <t>Prijaté peňažné dary (+)</t>
  </si>
  <si>
    <t xml:space="preserve">C. 1. 4. </t>
  </si>
  <si>
    <t>Príjmy z úhrady straty spoločníkmi (+)</t>
  </si>
  <si>
    <t xml:space="preserve">C. 1. 5. </t>
  </si>
  <si>
    <t>Výdavky na obstaranie alebo spätné odkúpenie vlastných akcií a vlastných obchodných podielov (-)</t>
  </si>
  <si>
    <t xml:space="preserve">C. 1. 6. </t>
  </si>
  <si>
    <t>Výdavky spojené so znížením fondov vytvorených účtovnou jednotkou (-)</t>
  </si>
  <si>
    <t xml:space="preserve">C. 1. 7. </t>
  </si>
  <si>
    <t>Výdavky na vyplatenie podielu na vlastnom imaní spoločníkmi účtovnej jednotky a fyzickou osobou, ktorá je účtovnou jednotkou (-)</t>
  </si>
  <si>
    <t xml:space="preserve">C. 1. 8. </t>
  </si>
  <si>
    <t>Výdavky z iných dôvodov, ktoré súvisia so znížením vlastného imania (-)</t>
  </si>
  <si>
    <t xml:space="preserve">C. 2. </t>
  </si>
  <si>
    <r>
      <t>Peňažné toky vznikajúce z dlhodobých záväzkov a krátkodobých záväzkov z finančnej činnosti (súčet C. 2. 1. až C. 2.</t>
    </r>
    <r>
      <rPr>
        <sz val="10"/>
        <rFont val="Times New Roman"/>
        <family val="1"/>
        <charset val="238"/>
      </rPr>
      <t xml:space="preserve"> 9.</t>
    </r>
    <r>
      <rPr>
        <sz val="10"/>
        <rFont val="Times New Roman"/>
        <family val="1"/>
      </rPr>
      <t>)</t>
    </r>
  </si>
  <si>
    <t xml:space="preserve">C. 2. 1. </t>
  </si>
  <si>
    <t>Príjmy z emisie dlhových cenných papierov (+)</t>
  </si>
  <si>
    <t xml:space="preserve">C. 2. 2. </t>
  </si>
  <si>
    <t>Výdavky na úhradu záväzkov z dlhových cenných papierov (-)</t>
  </si>
  <si>
    <t xml:space="preserve">C. 2. 3. </t>
  </si>
  <si>
    <t>Príjmy z úverov, ktoré účtovnej jednotke poskytla banka alebo pobočka zahraničnej banky, s výnimkou úverov, ktoré boli poskytnuté na zabezpečenie hlavného predmetu činnosti (+)</t>
  </si>
  <si>
    <t xml:space="preserve">C. 2. 4. </t>
  </si>
  <si>
    <t>Výdavky na splácanie úverov, ktoré účtovnej jednotke poskytla banka alebo pobočka zahraničnej banky, s výnimkou úverov, ktoré boli poskytnuté na zabezpečenie hlavného predmetu činnosti (-)</t>
  </si>
  <si>
    <t xml:space="preserve">C. 2. 5. </t>
  </si>
  <si>
    <t>Príjmy z prijatých pôžičiek (+)</t>
  </si>
  <si>
    <t xml:space="preserve">C. 2. 6. </t>
  </si>
  <si>
    <t>Výdavky na splácanie pôžičiek (-)</t>
  </si>
  <si>
    <t xml:space="preserve">C. 2. 7. </t>
  </si>
  <si>
    <t>Výdavky na úhradu záväzkov z používania majetku, ktorý je predmetom zmluvy o kúpe prenajatej veci (-)</t>
  </si>
  <si>
    <t xml:space="preserve">C. 2. 8. </t>
  </si>
  <si>
    <t>Príjmy z ostatných dlhodobých záväzkov a krátkodobých záväzkov vyplývajúcich z finančnej činnosti účtovnej jednotky, s výnimkou tých, ktoré sa uvádzajú osobitne v inej časti prehľadu peňažných tokov (+)</t>
  </si>
  <si>
    <t xml:space="preserve">C. 2. 9. </t>
  </si>
  <si>
    <t>Výdavky na splácanie ostatných dlhodobých záväzkov a krátkodobých záväzkov vyplývajúcich z finančnej činnosti účtovnej jednotky, s výnimkou tých, ktoré sa uvádzajú osobitne v inej časti prehľadu peňažných tokov (-)</t>
  </si>
  <si>
    <t xml:space="preserve">C. 3. </t>
  </si>
  <si>
    <t>Výdavky na zaplatené úroky, s výnimkou tých, ktoré sa začleňujú do prevádzkových činností (-)</t>
  </si>
  <si>
    <t xml:space="preserve">C. 4. </t>
  </si>
  <si>
    <t>Výdavky na vyplatené dividendy a iné podiely na zisku, s výnimkou tých, ktoré sa začleňujú do prevádzkových činností (-)</t>
  </si>
  <si>
    <t xml:space="preserve">C. 5. </t>
  </si>
  <si>
    <t>Výdavky súvisiace s derivátmi, s výnimkou, ak sú určené na predaj alebo na obchodovanie, alebo ak sa považujú za peňažné toky z investičnej činnosti (-)</t>
  </si>
  <si>
    <t xml:space="preserve">C. 6. </t>
  </si>
  <si>
    <t>Príjmy súvisiace s derivátmi, s výnimkou, ak sú určené na predaj alebo na obchodovanie, alebo ak sa považujú za peňažné toky z investičnej činnosti (+)</t>
  </si>
  <si>
    <t xml:space="preserve">C. 7. </t>
  </si>
  <si>
    <t>Výdavky na daň z príjmov účtovnej jednotky, ak ich možno začleniť do finančných činností (-)</t>
  </si>
  <si>
    <t xml:space="preserve">C. 8. </t>
  </si>
  <si>
    <t>Príjmy výnimočného rozsahu alebo výskytu vzťahujúce sa na finančnú činnosť (+)</t>
  </si>
  <si>
    <t xml:space="preserve">C. 9. </t>
  </si>
  <si>
    <t>Výdavky výnimočného rozsahu alebo výskytu vzťahujúce sa na finančnú činnosť (-)</t>
  </si>
  <si>
    <t xml:space="preserve">C. </t>
  </si>
  <si>
    <r>
      <t>Čisté peňažné toky z finančnej činnosti (súčet C. 1. až C.</t>
    </r>
    <r>
      <rPr>
        <b/>
        <sz val="10"/>
        <rFont val="Times New Roman"/>
        <family val="1"/>
        <charset val="238"/>
      </rPr>
      <t xml:space="preserve"> 9</t>
    </r>
    <r>
      <rPr>
        <b/>
        <sz val="10"/>
        <rFont val="Times New Roman"/>
        <family val="1"/>
      </rPr>
      <t>.)</t>
    </r>
  </si>
  <si>
    <t xml:space="preserve">D. </t>
  </si>
  <si>
    <t>Čisté zvýšenie alebo čisté zníženie peňažných prostriedkov (+/-)                                                                  (súčet A + B + C)</t>
  </si>
  <si>
    <t xml:space="preserve">E. </t>
  </si>
  <si>
    <r>
      <t xml:space="preserve">Stav peňažných prostriedkov a peňažných ekvivalentov na začiatku účtovného obdobia (+/-) </t>
    </r>
    <r>
      <rPr>
        <b/>
        <vertAlign val="superscript"/>
        <sz val="10"/>
        <rFont val="Times New Roman"/>
        <family val="1"/>
        <charset val="238"/>
      </rPr>
      <t>2)</t>
    </r>
  </si>
  <si>
    <t xml:space="preserve">F. </t>
  </si>
  <si>
    <r>
      <t xml:space="preserve">Stav peňažných prostriedkov a peňažných ekvivalentov na konci účtovného obdobia pred zohľadnením kurzových rozdielov vyčíslených ku dňu, ku ktorému sa zostavuje účtovná závierka (+/-) </t>
    </r>
    <r>
      <rPr>
        <b/>
        <vertAlign val="superscript"/>
        <sz val="10"/>
        <rFont val="Times New Roman"/>
        <family val="1"/>
        <charset val="238"/>
      </rPr>
      <t>2)</t>
    </r>
  </si>
  <si>
    <t xml:space="preserve">G. </t>
  </si>
  <si>
    <r>
      <t xml:space="preserve">Kurzové rozdiely vyčíslené k peňažným prostriedkom a peňažným ekvivalentom ku dňu, ku ktorému sa zostavuje účtovná závierka (+/-) </t>
    </r>
    <r>
      <rPr>
        <b/>
        <vertAlign val="superscript"/>
        <sz val="10"/>
        <rFont val="Times New Roman"/>
        <family val="1"/>
        <charset val="238"/>
      </rPr>
      <t>2)</t>
    </r>
  </si>
  <si>
    <t xml:space="preserve">H. </t>
  </si>
  <si>
    <r>
      <t xml:space="preserve">Zostatok peňažných prostriedkov a peňažných ekvivalentov na konci účtovného obdobia, upravený o kurzové rozdiely vyčíslené ku dňu, ku ktorému sa zostavuje účtovná závierka (+/-) </t>
    </r>
    <r>
      <rPr>
        <b/>
        <vertAlign val="superscript"/>
        <sz val="10"/>
        <rFont val="Times New Roman"/>
        <family val="1"/>
        <charset val="238"/>
      </rPr>
      <t>2)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</si>
</sst>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0"/>
      <name val="Arial"/>
      <charset val="238"/>
    </font>
    <font>
      <b/>
      <sz val="12"/>
      <name val="Times New Roman"/>
      <family val="1"/>
      <charset val="238"/>
    </font>
    <font>
      <b/>
      <sz val="12"/>
      <name val="Times New Roman"/>
      <family val="1"/>
    </font>
    <font>
      <b/>
      <sz val="10"/>
      <name val="Times New Roman"/>
      <family val="1"/>
    </font>
    <font>
      <sz val="10"/>
      <name val="Arial CE"/>
      <family val="2"/>
      <charset val="238"/>
    </font>
    <font>
      <b/>
      <sz val="10"/>
      <name val="Arial CE"/>
      <family val="2"/>
      <charset val="238"/>
    </font>
    <font>
      <sz val="10"/>
      <name val="Times New Roman"/>
      <family val="1"/>
    </font>
    <font>
      <b/>
      <vertAlign val="superscript"/>
      <sz val="10"/>
      <name val="Times New Roman"/>
      <family val="1"/>
      <charset val="238"/>
    </font>
    <font>
      <vertAlign val="superscript"/>
      <sz val="10"/>
      <name val="Times New Roman"/>
      <family val="1"/>
      <charset val="238"/>
    </font>
    <font>
      <b/>
      <i/>
      <sz val="10"/>
      <name val="Times New Roman"/>
      <family val="1"/>
    </font>
    <font>
      <b/>
      <i/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Alignment="1">
      <alignment horizontal="right" vertical="top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right" vertical="top" wrapText="1"/>
    </xf>
    <xf numFmtId="0" fontId="4" fillId="0" borderId="0" xfId="0" applyFont="1"/>
    <xf numFmtId="0" fontId="5" fillId="0" borderId="0" xfId="0" applyFont="1" applyAlignment="1">
      <alignment vertical="top"/>
    </xf>
    <xf numFmtId="0" fontId="4" fillId="0" borderId="0" xfId="0" applyFont="1" applyAlignment="1">
      <alignment vertical="top" wrapText="1"/>
    </xf>
    <xf numFmtId="3" fontId="4" fillId="0" borderId="0" xfId="0" applyNumberFormat="1" applyFont="1" applyAlignment="1">
      <alignment horizontal="right"/>
    </xf>
    <xf numFmtId="3" fontId="4" fillId="0" borderId="0" xfId="0" applyNumberFormat="1" applyFont="1"/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3" fontId="3" fillId="0" borderId="2" xfId="0" applyNumberFormat="1" applyFont="1" applyFill="1" applyBorder="1" applyAlignment="1">
      <alignment horizontal="center" vertical="center" wrapText="1"/>
    </xf>
    <xf numFmtId="3" fontId="3" fillId="0" borderId="3" xfId="0" applyNumberFormat="1" applyFont="1" applyFill="1" applyBorder="1" applyAlignment="1">
      <alignment horizontal="center" vertical="center" wrapText="1"/>
    </xf>
    <xf numFmtId="0" fontId="6" fillId="0" borderId="0" xfId="0" applyFont="1"/>
    <xf numFmtId="0" fontId="3" fillId="0" borderId="4" xfId="0" applyFont="1" applyBorder="1" applyAlignment="1">
      <alignment vertical="top"/>
    </xf>
    <xf numFmtId="0" fontId="4" fillId="0" borderId="5" xfId="0" applyFont="1" applyBorder="1" applyAlignment="1">
      <alignment vertical="top" wrapText="1"/>
    </xf>
    <xf numFmtId="3" fontId="4" fillId="0" borderId="6" xfId="0" applyNumberFormat="1" applyFont="1" applyBorder="1" applyAlignment="1">
      <alignment horizontal="right"/>
    </xf>
    <xf numFmtId="0" fontId="3" fillId="0" borderId="4" xfId="0" applyFont="1" applyBorder="1" applyAlignment="1">
      <alignment vertical="center"/>
    </xf>
    <xf numFmtId="0" fontId="3" fillId="0" borderId="5" xfId="0" applyFont="1" applyBorder="1" applyAlignment="1">
      <alignment horizontal="center" vertical="center" wrapText="1"/>
    </xf>
    <xf numFmtId="3" fontId="5" fillId="0" borderId="6" xfId="0" applyNumberFormat="1" applyFont="1" applyBorder="1" applyAlignment="1">
      <alignment horizontal="right"/>
    </xf>
    <xf numFmtId="0" fontId="5" fillId="0" borderId="0" xfId="0" applyFont="1"/>
    <xf numFmtId="0" fontId="6" fillId="0" borderId="5" xfId="0" applyFont="1" applyBorder="1" applyAlignment="1">
      <alignment vertical="center" wrapText="1"/>
    </xf>
    <xf numFmtId="0" fontId="6" fillId="0" borderId="5" xfId="0" applyFont="1" applyBorder="1" applyAlignment="1">
      <alignment wrapText="1"/>
    </xf>
    <xf numFmtId="3" fontId="4" fillId="0" borderId="6" xfId="0" applyNumberFormat="1" applyFont="1" applyBorder="1" applyAlignment="1" applyProtection="1">
      <alignment horizontal="right"/>
      <protection locked="0"/>
    </xf>
    <xf numFmtId="0" fontId="5" fillId="0" borderId="4" xfId="0" applyFont="1" applyBorder="1" applyAlignment="1">
      <alignment vertical="top"/>
    </xf>
    <xf numFmtId="0" fontId="9" fillId="0" borderId="5" xfId="0" applyFont="1" applyBorder="1" applyAlignment="1">
      <alignment vertical="center" wrapText="1"/>
    </xf>
    <xf numFmtId="3" fontId="4" fillId="0" borderId="5" xfId="0" applyNumberFormat="1" applyFont="1" applyFill="1" applyBorder="1" applyAlignment="1" applyProtection="1">
      <alignment horizontal="right"/>
    </xf>
    <xf numFmtId="3" fontId="4" fillId="0" borderId="6" xfId="0" applyNumberFormat="1" applyFont="1" applyFill="1" applyBorder="1" applyAlignment="1">
      <alignment horizontal="right"/>
    </xf>
    <xf numFmtId="0" fontId="3" fillId="0" borderId="4" xfId="0" applyFont="1" applyBorder="1" applyAlignment="1">
      <alignment horizontal="left" vertical="top"/>
    </xf>
    <xf numFmtId="0" fontId="6" fillId="0" borderId="5" xfId="0" applyFont="1" applyBorder="1" applyAlignment="1">
      <alignment horizontal="left" vertical="top" wrapText="1"/>
    </xf>
    <xf numFmtId="3" fontId="4" fillId="0" borderId="6" xfId="0" applyNumberFormat="1" applyFont="1" applyBorder="1" applyAlignment="1" applyProtection="1">
      <alignment horizontal="left" vertical="top"/>
      <protection locked="0"/>
    </xf>
    <xf numFmtId="0" fontId="4" fillId="0" borderId="0" xfId="0" applyFont="1" applyAlignment="1">
      <alignment horizontal="left" vertical="top"/>
    </xf>
    <xf numFmtId="0" fontId="3" fillId="0" borderId="5" xfId="0" applyFont="1" applyBorder="1" applyAlignment="1">
      <alignment vertical="center" wrapText="1"/>
    </xf>
    <xf numFmtId="3" fontId="5" fillId="0" borderId="5" xfId="0" applyNumberFormat="1" applyFont="1" applyFill="1" applyBorder="1" applyAlignment="1" applyProtection="1">
      <alignment horizontal="right"/>
    </xf>
    <xf numFmtId="3" fontId="5" fillId="0" borderId="6" xfId="0" applyNumberFormat="1" applyFont="1" applyFill="1" applyBorder="1" applyAlignment="1">
      <alignment horizontal="right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3" fontId="3" fillId="0" borderId="5" xfId="0" applyNumberFormat="1" applyFont="1" applyFill="1" applyBorder="1" applyAlignment="1">
      <alignment horizontal="center" vertical="center" wrapText="1"/>
    </xf>
    <xf numFmtId="3" fontId="3" fillId="0" borderId="6" xfId="0" applyNumberFormat="1" applyFont="1" applyFill="1" applyBorder="1" applyAlignment="1">
      <alignment horizontal="center" vertical="center" wrapText="1"/>
    </xf>
    <xf numFmtId="0" fontId="4" fillId="0" borderId="5" xfId="0" applyFont="1" applyBorder="1" applyAlignment="1">
      <alignment vertical="center" wrapText="1"/>
    </xf>
    <xf numFmtId="0" fontId="6" fillId="0" borderId="5" xfId="0" applyFont="1" applyBorder="1" applyAlignment="1">
      <alignment vertical="top" wrapText="1"/>
    </xf>
    <xf numFmtId="3" fontId="5" fillId="0" borderId="6" xfId="0" applyNumberFormat="1" applyFont="1" applyBorder="1" applyAlignment="1" applyProtection="1">
      <alignment horizontal="right"/>
      <protection locked="0"/>
    </xf>
    <xf numFmtId="0" fontId="3" fillId="0" borderId="7" xfId="0" applyFont="1" applyBorder="1" applyAlignment="1">
      <alignment vertical="top"/>
    </xf>
    <xf numFmtId="0" fontId="3" fillId="0" borderId="8" xfId="0" applyFont="1" applyBorder="1" applyAlignment="1">
      <alignment vertical="center" wrapText="1"/>
    </xf>
    <xf numFmtId="3" fontId="5" fillId="0" borderId="9" xfId="0" applyNumberFormat="1" applyFont="1" applyBorder="1" applyAlignment="1">
      <alignment horizontal="right"/>
    </xf>
    <xf numFmtId="3" fontId="4" fillId="0" borderId="0" xfId="0" applyNumberFormat="1" applyFont="1" applyFill="1" applyAlignment="1">
      <alignment horizontal="right"/>
    </xf>
    <xf numFmtId="3" fontId="4" fillId="0" borderId="5" xfId="0" applyNumberFormat="1" applyFont="1" applyFill="1" applyBorder="1" applyAlignment="1">
      <alignment horizontal="right"/>
    </xf>
    <xf numFmtId="3" fontId="4" fillId="0" borderId="5" xfId="0" applyNumberFormat="1" applyFont="1" applyFill="1" applyBorder="1" applyAlignment="1" applyProtection="1">
      <alignment horizontal="right"/>
      <protection locked="0"/>
    </xf>
    <xf numFmtId="3" fontId="4" fillId="0" borderId="5" xfId="0" applyNumberFormat="1" applyFont="1" applyFill="1" applyBorder="1" applyAlignment="1" applyProtection="1">
      <alignment horizontal="left" vertical="top"/>
      <protection locked="0"/>
    </xf>
    <xf numFmtId="3" fontId="5" fillId="0" borderId="8" xfId="0" applyNumberFormat="1" applyFont="1" applyFill="1" applyBorder="1" applyAlignment="1" applyProtection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4"/>
  <sheetViews>
    <sheetView tabSelected="1" view="pageBreakPreview" zoomScaleNormal="100" zoomScaleSheetLayoutView="100" workbookViewId="0">
      <selection activeCell="C93" sqref="C93"/>
    </sheetView>
  </sheetViews>
  <sheetFormatPr defaultColWidth="9.109375" defaultRowHeight="13.2" x14ac:dyDescent="0.25"/>
  <cols>
    <col min="1" max="1" width="9.109375" style="5"/>
    <col min="2" max="2" width="61.88671875" style="6" customWidth="1"/>
    <col min="3" max="3" width="15.6640625" style="45" customWidth="1"/>
    <col min="4" max="4" width="15.6640625" style="7" customWidth="1"/>
    <col min="5" max="16384" width="9.109375" style="4"/>
  </cols>
  <sheetData>
    <row r="1" spans="1:4" ht="33" customHeight="1" x14ac:dyDescent="0.25">
      <c r="A1" s="1" t="s">
        <v>0</v>
      </c>
      <c r="B1" s="2" t="s">
        <v>1</v>
      </c>
      <c r="C1" s="2"/>
      <c r="D1" s="3"/>
    </row>
    <row r="2" spans="1:4" ht="13.8" thickBot="1" x14ac:dyDescent="0.3"/>
    <row r="3" spans="1:4" s="13" customFormat="1" ht="39.75" customHeight="1" x14ac:dyDescent="0.25">
      <c r="A3" s="9" t="s">
        <v>2</v>
      </c>
      <c r="B3" s="10" t="s">
        <v>3</v>
      </c>
      <c r="C3" s="11" t="s">
        <v>4</v>
      </c>
      <c r="D3" s="12" t="s">
        <v>5</v>
      </c>
    </row>
    <row r="4" spans="1:4" ht="6" customHeight="1" x14ac:dyDescent="0.25">
      <c r="A4" s="14"/>
      <c r="B4" s="15"/>
      <c r="C4" s="46"/>
      <c r="D4" s="16"/>
    </row>
    <row r="5" spans="1:4" ht="13.5" customHeight="1" x14ac:dyDescent="0.25">
      <c r="A5" s="14" t="s">
        <v>6</v>
      </c>
      <c r="B5" s="15"/>
      <c r="C5" s="46"/>
      <c r="D5" s="16"/>
    </row>
    <row r="6" spans="1:4" s="20" customFormat="1" ht="27" customHeight="1" x14ac:dyDescent="0.25">
      <c r="A6" s="17" t="s">
        <v>7</v>
      </c>
      <c r="B6" s="18" t="s">
        <v>8</v>
      </c>
      <c r="C6" s="33">
        <v>50643</v>
      </c>
      <c r="D6" s="19"/>
    </row>
    <row r="7" spans="1:4" ht="27" customHeight="1" x14ac:dyDescent="0.25">
      <c r="A7" s="14" t="s">
        <v>9</v>
      </c>
      <c r="B7" s="21" t="s">
        <v>10</v>
      </c>
      <c r="C7" s="26">
        <v>-22204</v>
      </c>
      <c r="D7" s="16"/>
    </row>
    <row r="8" spans="1:4" ht="13.5" customHeight="1" x14ac:dyDescent="0.25">
      <c r="A8" s="14" t="s">
        <v>11</v>
      </c>
      <c r="B8" s="22" t="s">
        <v>12</v>
      </c>
      <c r="C8" s="26">
        <v>17554</v>
      </c>
      <c r="D8" s="23"/>
    </row>
    <row r="9" spans="1:4" ht="40.5" customHeight="1" x14ac:dyDescent="0.25">
      <c r="A9" s="14" t="s">
        <v>13</v>
      </c>
      <c r="B9" s="22" t="s">
        <v>14</v>
      </c>
      <c r="C9" s="26"/>
      <c r="D9" s="23"/>
    </row>
    <row r="10" spans="1:4" ht="13.5" customHeight="1" x14ac:dyDescent="0.25">
      <c r="A10" s="14" t="s">
        <v>15</v>
      </c>
      <c r="B10" s="22" t="s">
        <v>16</v>
      </c>
      <c r="C10" s="47"/>
      <c r="D10" s="23"/>
    </row>
    <row r="11" spans="1:4" ht="13.5" customHeight="1" x14ac:dyDescent="0.25">
      <c r="A11" s="14" t="s">
        <v>17</v>
      </c>
      <c r="B11" s="22" t="s">
        <v>18</v>
      </c>
      <c r="C11" s="26"/>
      <c r="D11" s="23"/>
    </row>
    <row r="12" spans="1:4" ht="13.5" customHeight="1" x14ac:dyDescent="0.25">
      <c r="A12" s="14" t="s">
        <v>19</v>
      </c>
      <c r="B12" s="22" t="s">
        <v>20</v>
      </c>
      <c r="C12" s="26">
        <v>6503</v>
      </c>
      <c r="D12" s="23"/>
    </row>
    <row r="13" spans="1:4" ht="13.5" customHeight="1" x14ac:dyDescent="0.25">
      <c r="A13" s="14" t="s">
        <v>21</v>
      </c>
      <c r="B13" s="22" t="s">
        <v>22</v>
      </c>
      <c r="C13" s="26">
        <v>-46992</v>
      </c>
      <c r="D13" s="23"/>
    </row>
    <row r="14" spans="1:4" ht="13.5" customHeight="1" x14ac:dyDescent="0.25">
      <c r="A14" s="14" t="s">
        <v>23</v>
      </c>
      <c r="B14" s="22" t="s">
        <v>24</v>
      </c>
      <c r="C14" s="47"/>
      <c r="D14" s="23"/>
    </row>
    <row r="15" spans="1:4" ht="13.5" customHeight="1" x14ac:dyDescent="0.25">
      <c r="A15" s="14" t="s">
        <v>25</v>
      </c>
      <c r="B15" s="22" t="s">
        <v>26</v>
      </c>
      <c r="C15" s="26">
        <v>4442</v>
      </c>
      <c r="D15" s="23"/>
    </row>
    <row r="16" spans="1:4" ht="13.5" customHeight="1" x14ac:dyDescent="0.25">
      <c r="A16" s="14" t="s">
        <v>27</v>
      </c>
      <c r="B16" s="22" t="s">
        <v>28</v>
      </c>
      <c r="C16" s="26">
        <v>-933</v>
      </c>
      <c r="D16" s="23"/>
    </row>
    <row r="17" spans="1:4" ht="27" customHeight="1" x14ac:dyDescent="0.25">
      <c r="A17" s="14" t="s">
        <v>29</v>
      </c>
      <c r="B17" s="21" t="s">
        <v>30</v>
      </c>
      <c r="C17" s="26"/>
      <c r="D17" s="23"/>
    </row>
    <row r="18" spans="1:4" ht="27" customHeight="1" x14ac:dyDescent="0.25">
      <c r="A18" s="14" t="s">
        <v>31</v>
      </c>
      <c r="B18" s="21" t="s">
        <v>32</v>
      </c>
      <c r="C18" s="26"/>
      <c r="D18" s="23"/>
    </row>
    <row r="19" spans="1:4" ht="27" customHeight="1" x14ac:dyDescent="0.25">
      <c r="A19" s="14" t="s">
        <v>33</v>
      </c>
      <c r="B19" s="21" t="s">
        <v>34</v>
      </c>
      <c r="C19" s="26">
        <v>-2778</v>
      </c>
      <c r="D19" s="23"/>
    </row>
    <row r="20" spans="1:4" ht="40.5" customHeight="1" x14ac:dyDescent="0.25">
      <c r="A20" s="14" t="s">
        <v>35</v>
      </c>
      <c r="B20" s="21" t="s">
        <v>36</v>
      </c>
      <c r="C20" s="47"/>
      <c r="D20" s="23"/>
    </row>
    <row r="21" spans="1:4" ht="53.4" customHeight="1" x14ac:dyDescent="0.25">
      <c r="A21" s="14" t="s">
        <v>37</v>
      </c>
      <c r="B21" s="21" t="s">
        <v>38</v>
      </c>
      <c r="C21" s="26">
        <v>691609</v>
      </c>
      <c r="D21" s="16"/>
    </row>
    <row r="22" spans="1:4" ht="13.5" customHeight="1" x14ac:dyDescent="0.25">
      <c r="A22" s="14" t="s">
        <v>39</v>
      </c>
      <c r="B22" s="21" t="s">
        <v>40</v>
      </c>
      <c r="C22" s="26">
        <v>-1303447</v>
      </c>
      <c r="D22" s="23"/>
    </row>
    <row r="23" spans="1:4" ht="13.5" customHeight="1" x14ac:dyDescent="0.25">
      <c r="A23" s="14" t="s">
        <v>41</v>
      </c>
      <c r="B23" s="21" t="s">
        <v>42</v>
      </c>
      <c r="C23" s="26">
        <v>1994595</v>
      </c>
      <c r="D23" s="23"/>
    </row>
    <row r="24" spans="1:4" ht="13.5" customHeight="1" x14ac:dyDescent="0.25">
      <c r="A24" s="14" t="s">
        <v>43</v>
      </c>
      <c r="B24" s="21" t="s">
        <v>44</v>
      </c>
      <c r="C24" s="26">
        <v>461</v>
      </c>
      <c r="D24" s="23"/>
    </row>
    <row r="25" spans="1:4" ht="27" customHeight="1" x14ac:dyDescent="0.25">
      <c r="A25" s="14" t="s">
        <v>45</v>
      </c>
      <c r="B25" s="21" t="s">
        <v>46</v>
      </c>
      <c r="C25" s="26"/>
      <c r="D25" s="23"/>
    </row>
    <row r="26" spans="1:4" ht="40.5" customHeight="1" x14ac:dyDescent="0.25">
      <c r="A26" s="24"/>
      <c r="B26" s="25" t="s">
        <v>47</v>
      </c>
      <c r="C26" s="33">
        <v>720048</v>
      </c>
      <c r="D26" s="19"/>
    </row>
    <row r="27" spans="1:4" ht="13.5" customHeight="1" x14ac:dyDescent="0.25">
      <c r="A27" s="14" t="s">
        <v>48</v>
      </c>
      <c r="B27" s="21" t="s">
        <v>49</v>
      </c>
      <c r="C27" s="26">
        <v>933</v>
      </c>
      <c r="D27" s="23"/>
    </row>
    <row r="28" spans="1:4" ht="27" customHeight="1" x14ac:dyDescent="0.25">
      <c r="A28" s="14" t="s">
        <v>50</v>
      </c>
      <c r="B28" s="21" t="s">
        <v>51</v>
      </c>
      <c r="C28" s="26">
        <v>-4442</v>
      </c>
      <c r="D28" s="23"/>
    </row>
    <row r="29" spans="1:4" ht="27" customHeight="1" x14ac:dyDescent="0.25">
      <c r="A29" s="14" t="s">
        <v>52</v>
      </c>
      <c r="B29" s="21" t="s">
        <v>53</v>
      </c>
      <c r="C29" s="47"/>
      <c r="D29" s="23"/>
    </row>
    <row r="30" spans="1:4" ht="27" customHeight="1" x14ac:dyDescent="0.25">
      <c r="A30" s="14" t="s">
        <v>54</v>
      </c>
      <c r="B30" s="21" t="s">
        <v>55</v>
      </c>
      <c r="C30" s="47"/>
      <c r="D30" s="23"/>
    </row>
    <row r="31" spans="1:4" ht="13.8" x14ac:dyDescent="0.25">
      <c r="A31" s="24"/>
      <c r="B31" s="25" t="s">
        <v>56</v>
      </c>
      <c r="C31" s="26">
        <v>716539</v>
      </c>
      <c r="D31" s="27"/>
    </row>
    <row r="32" spans="1:4" ht="27" customHeight="1" x14ac:dyDescent="0.25">
      <c r="A32" s="14" t="s">
        <v>57</v>
      </c>
      <c r="B32" s="21" t="s">
        <v>58</v>
      </c>
      <c r="C32" s="26">
        <v>-217325</v>
      </c>
      <c r="D32" s="23"/>
    </row>
    <row r="33" spans="1:4" s="31" customFormat="1" ht="13.5" customHeight="1" x14ac:dyDescent="0.25">
      <c r="A33" s="28" t="s">
        <v>59</v>
      </c>
      <c r="B33" s="29" t="s">
        <v>60</v>
      </c>
      <c r="C33" s="48"/>
      <c r="D33" s="30"/>
    </row>
    <row r="34" spans="1:4" s="31" customFormat="1" ht="13.5" customHeight="1" x14ac:dyDescent="0.25">
      <c r="A34" s="28" t="s">
        <v>61</v>
      </c>
      <c r="B34" s="29" t="s">
        <v>62</v>
      </c>
      <c r="C34" s="48"/>
      <c r="D34" s="30"/>
    </row>
    <row r="35" spans="1:4" ht="13.5" customHeight="1" x14ac:dyDescent="0.25">
      <c r="A35" s="14" t="s">
        <v>63</v>
      </c>
      <c r="B35" s="32" t="s">
        <v>64</v>
      </c>
      <c r="C35" s="33">
        <v>499214</v>
      </c>
      <c r="D35" s="34"/>
    </row>
    <row r="36" spans="1:4" s="13" customFormat="1" ht="40.5" customHeight="1" x14ac:dyDescent="0.25">
      <c r="A36" s="35" t="str">
        <f>+A3</f>
        <v xml:space="preserve">Označenie položky      </v>
      </c>
      <c r="B36" s="36" t="str">
        <f>+B3</f>
        <v xml:space="preserve"> Obsah položky</v>
      </c>
      <c r="C36" s="37" t="str">
        <f>+C3</f>
        <v>Bežné účtovné obdobie</v>
      </c>
      <c r="D36" s="38" t="str">
        <f>+D3</f>
        <v>Bezprostredne predchádzajúce účtovné obdobie</v>
      </c>
    </row>
    <row r="37" spans="1:4" ht="6" customHeight="1" x14ac:dyDescent="0.25">
      <c r="A37" s="14"/>
      <c r="B37" s="39"/>
      <c r="C37" s="46"/>
      <c r="D37" s="16"/>
    </row>
    <row r="38" spans="1:4" x14ac:dyDescent="0.25">
      <c r="A38" s="14" t="s">
        <v>65</v>
      </c>
      <c r="B38" s="39"/>
      <c r="C38" s="46"/>
      <c r="D38" s="16"/>
    </row>
    <row r="39" spans="1:4" ht="13.5" customHeight="1" x14ac:dyDescent="0.25">
      <c r="A39" s="14" t="s">
        <v>66</v>
      </c>
      <c r="B39" s="22" t="s">
        <v>67</v>
      </c>
      <c r="C39" s="26"/>
      <c r="D39" s="23"/>
    </row>
    <row r="40" spans="1:4" ht="13.5" customHeight="1" x14ac:dyDescent="0.25">
      <c r="A40" s="14" t="s">
        <v>68</v>
      </c>
      <c r="B40" s="22" t="s">
        <v>69</v>
      </c>
      <c r="C40" s="26">
        <v>-548033</v>
      </c>
      <c r="D40" s="23"/>
    </row>
    <row r="41" spans="1:4" ht="40.5" customHeight="1" x14ac:dyDescent="0.25">
      <c r="A41" s="14" t="s">
        <v>70</v>
      </c>
      <c r="B41" s="40" t="s">
        <v>71</v>
      </c>
      <c r="C41" s="26"/>
      <c r="D41" s="23"/>
    </row>
    <row r="42" spans="1:4" ht="13.5" customHeight="1" x14ac:dyDescent="0.25">
      <c r="A42" s="14" t="s">
        <v>72</v>
      </c>
      <c r="B42" s="21" t="s">
        <v>73</v>
      </c>
      <c r="C42" s="47"/>
      <c r="D42" s="23"/>
    </row>
    <row r="43" spans="1:4" ht="13.5" customHeight="1" x14ac:dyDescent="0.25">
      <c r="A43" s="14" t="s">
        <v>74</v>
      </c>
      <c r="B43" s="21" t="s">
        <v>75</v>
      </c>
      <c r="C43" s="26">
        <v>48283</v>
      </c>
      <c r="D43" s="23"/>
    </row>
    <row r="44" spans="1:4" ht="40.5" customHeight="1" x14ac:dyDescent="0.25">
      <c r="A44" s="14" t="s">
        <v>76</v>
      </c>
      <c r="B44" s="21" t="s">
        <v>77</v>
      </c>
      <c r="C44" s="47"/>
      <c r="D44" s="23"/>
    </row>
    <row r="45" spans="1:4" ht="27" customHeight="1" x14ac:dyDescent="0.25">
      <c r="A45" s="14" t="s">
        <v>78</v>
      </c>
      <c r="B45" s="21" t="s">
        <v>79</v>
      </c>
      <c r="C45" s="47"/>
      <c r="D45" s="23"/>
    </row>
    <row r="46" spans="1:4" ht="27" customHeight="1" x14ac:dyDescent="0.25">
      <c r="A46" s="14" t="s">
        <v>80</v>
      </c>
      <c r="B46" s="21" t="s">
        <v>81</v>
      </c>
      <c r="C46" s="47"/>
      <c r="D46" s="23"/>
    </row>
    <row r="47" spans="1:4" ht="40.5" customHeight="1" x14ac:dyDescent="0.25">
      <c r="A47" s="14" t="s">
        <v>82</v>
      </c>
      <c r="B47" s="21" t="s">
        <v>83</v>
      </c>
      <c r="C47" s="47"/>
      <c r="D47" s="23"/>
    </row>
    <row r="48" spans="1:4" ht="40.5" customHeight="1" x14ac:dyDescent="0.25">
      <c r="A48" s="14" t="s">
        <v>84</v>
      </c>
      <c r="B48" s="21" t="s">
        <v>85</v>
      </c>
      <c r="C48" s="47"/>
      <c r="D48" s="23"/>
    </row>
    <row r="49" spans="1:4" ht="13.5" customHeight="1" x14ac:dyDescent="0.25">
      <c r="A49" s="14" t="s">
        <v>86</v>
      </c>
      <c r="B49" s="40" t="s">
        <v>87</v>
      </c>
      <c r="C49" s="47"/>
      <c r="D49" s="23"/>
    </row>
    <row r="50" spans="1:4" ht="27" customHeight="1" x14ac:dyDescent="0.25">
      <c r="A50" s="14" t="s">
        <v>88</v>
      </c>
      <c r="B50" s="21" t="s">
        <v>89</v>
      </c>
      <c r="C50" s="26"/>
      <c r="D50" s="23"/>
    </row>
    <row r="51" spans="1:4" ht="40.5" customHeight="1" x14ac:dyDescent="0.25">
      <c r="A51" s="14" t="s">
        <v>90</v>
      </c>
      <c r="B51" s="21" t="s">
        <v>91</v>
      </c>
      <c r="C51" s="47"/>
      <c r="D51" s="23"/>
    </row>
    <row r="52" spans="1:4" ht="40.5" customHeight="1" x14ac:dyDescent="0.25">
      <c r="A52" s="14" t="s">
        <v>92</v>
      </c>
      <c r="B52" s="21" t="s">
        <v>93</v>
      </c>
      <c r="C52" s="47"/>
      <c r="D52" s="23"/>
    </row>
    <row r="53" spans="1:4" ht="27" customHeight="1" x14ac:dyDescent="0.25">
      <c r="A53" s="14" t="s">
        <v>94</v>
      </c>
      <c r="B53" s="21" t="s">
        <v>95</v>
      </c>
      <c r="C53" s="47"/>
      <c r="D53" s="23"/>
    </row>
    <row r="54" spans="1:4" ht="13.5" customHeight="1" x14ac:dyDescent="0.25">
      <c r="A54" s="14" t="s">
        <v>96</v>
      </c>
      <c r="B54" s="40" t="s">
        <v>97</v>
      </c>
      <c r="C54" s="47"/>
      <c r="D54" s="23"/>
    </row>
    <row r="55" spans="1:4" ht="13.5" customHeight="1" x14ac:dyDescent="0.25">
      <c r="A55" s="14" t="s">
        <v>98</v>
      </c>
      <c r="B55" s="40" t="s">
        <v>99</v>
      </c>
      <c r="C55" s="47"/>
      <c r="D55" s="23"/>
    </row>
    <row r="56" spans="1:4" ht="13.5" customHeight="1" x14ac:dyDescent="0.25">
      <c r="A56" s="14" t="s">
        <v>100</v>
      </c>
      <c r="B56" s="21" t="s">
        <v>101</v>
      </c>
      <c r="C56" s="47"/>
      <c r="D56" s="23"/>
    </row>
    <row r="57" spans="1:4" ht="13.5" customHeight="1" x14ac:dyDescent="0.25">
      <c r="A57" s="14" t="s">
        <v>102</v>
      </c>
      <c r="B57" s="21" t="s">
        <v>103</v>
      </c>
      <c r="C57" s="47"/>
      <c r="D57" s="23"/>
    </row>
    <row r="58" spans="1:4" s="20" customFormat="1" ht="13.5" customHeight="1" x14ac:dyDescent="0.25">
      <c r="A58" s="14" t="s">
        <v>104</v>
      </c>
      <c r="B58" s="32" t="s">
        <v>105</v>
      </c>
      <c r="C58" s="33">
        <f>SUM(C39:C57)</f>
        <v>-499750</v>
      </c>
      <c r="D58" s="19"/>
    </row>
    <row r="59" spans="1:4" ht="13.5" customHeight="1" x14ac:dyDescent="0.25">
      <c r="A59" s="14"/>
      <c r="B59" s="39"/>
      <c r="C59" s="46"/>
      <c r="D59" s="16"/>
    </row>
    <row r="60" spans="1:4" ht="13.5" customHeight="1" x14ac:dyDescent="0.25">
      <c r="A60" s="14" t="s">
        <v>106</v>
      </c>
      <c r="B60" s="39"/>
      <c r="C60" s="46"/>
      <c r="D60" s="16"/>
    </row>
    <row r="61" spans="1:4" ht="13.5" customHeight="1" x14ac:dyDescent="0.25">
      <c r="A61" s="14" t="s">
        <v>107</v>
      </c>
      <c r="B61" s="21" t="s">
        <v>108</v>
      </c>
      <c r="C61" s="26"/>
      <c r="D61" s="16"/>
    </row>
    <row r="62" spans="1:4" ht="13.5" customHeight="1" x14ac:dyDescent="0.25">
      <c r="A62" s="14" t="s">
        <v>109</v>
      </c>
      <c r="B62" s="21" t="s">
        <v>110</v>
      </c>
      <c r="C62" s="26"/>
      <c r="D62" s="23"/>
    </row>
    <row r="63" spans="1:4" ht="27" customHeight="1" x14ac:dyDescent="0.25">
      <c r="A63" s="14" t="s">
        <v>111</v>
      </c>
      <c r="B63" s="21" t="s">
        <v>112</v>
      </c>
      <c r="C63" s="47"/>
      <c r="D63" s="23"/>
    </row>
    <row r="64" spans="1:4" ht="13.5" customHeight="1" x14ac:dyDescent="0.25">
      <c r="A64" s="14" t="s">
        <v>113</v>
      </c>
      <c r="B64" s="21" t="s">
        <v>114</v>
      </c>
      <c r="C64" s="47"/>
      <c r="D64" s="23"/>
    </row>
    <row r="65" spans="1:4" ht="13.5" customHeight="1" x14ac:dyDescent="0.25">
      <c r="A65" s="14" t="s">
        <v>115</v>
      </c>
      <c r="B65" s="21" t="s">
        <v>116</v>
      </c>
      <c r="C65" s="47"/>
      <c r="D65" s="23"/>
    </row>
    <row r="66" spans="1:4" ht="27" customHeight="1" x14ac:dyDescent="0.25">
      <c r="A66" s="14" t="s">
        <v>117</v>
      </c>
      <c r="B66" s="21" t="s">
        <v>118</v>
      </c>
      <c r="C66" s="47"/>
      <c r="D66" s="23"/>
    </row>
    <row r="67" spans="1:4" ht="13.5" customHeight="1" x14ac:dyDescent="0.25">
      <c r="A67" s="14" t="s">
        <v>119</v>
      </c>
      <c r="B67" s="21" t="s">
        <v>120</v>
      </c>
      <c r="C67" s="47"/>
      <c r="D67" s="23"/>
    </row>
    <row r="68" spans="1:4" ht="27" customHeight="1" x14ac:dyDescent="0.25">
      <c r="A68" s="14" t="s">
        <v>121</v>
      </c>
      <c r="B68" s="21" t="s">
        <v>122</v>
      </c>
      <c r="C68" s="47"/>
      <c r="D68" s="23"/>
    </row>
    <row r="69" spans="1:4" ht="13.5" customHeight="1" x14ac:dyDescent="0.25">
      <c r="A69" s="14" t="s">
        <v>123</v>
      </c>
      <c r="B69" s="21" t="s">
        <v>124</v>
      </c>
      <c r="C69" s="26"/>
      <c r="D69" s="23"/>
    </row>
    <row r="70" spans="1:4" s="13" customFormat="1" ht="40.5" customHeight="1" x14ac:dyDescent="0.25">
      <c r="A70" s="35" t="str">
        <f>+A3</f>
        <v xml:space="preserve">Označenie položky      </v>
      </c>
      <c r="B70" s="36" t="str">
        <f>+B3</f>
        <v xml:space="preserve"> Obsah položky</v>
      </c>
      <c r="C70" s="37" t="str">
        <f>+C3</f>
        <v>Bežné účtovné obdobie</v>
      </c>
      <c r="D70" s="38" t="str">
        <f>+D3</f>
        <v>Bezprostredne predchádzajúce účtovné obdobie</v>
      </c>
    </row>
    <row r="71" spans="1:4" ht="6" customHeight="1" x14ac:dyDescent="0.25">
      <c r="A71" s="14"/>
      <c r="B71" s="21"/>
      <c r="C71" s="46"/>
      <c r="D71" s="16"/>
    </row>
    <row r="72" spans="1:4" ht="27" customHeight="1" x14ac:dyDescent="0.25">
      <c r="A72" s="14" t="s">
        <v>125</v>
      </c>
      <c r="B72" s="21" t="s">
        <v>126</v>
      </c>
      <c r="C72" s="26"/>
      <c r="D72" s="16"/>
    </row>
    <row r="73" spans="1:4" ht="13.5" customHeight="1" x14ac:dyDescent="0.25">
      <c r="A73" s="14" t="s">
        <v>127</v>
      </c>
      <c r="B73" s="21" t="s">
        <v>128</v>
      </c>
      <c r="C73" s="47"/>
      <c r="D73" s="23"/>
    </row>
    <row r="74" spans="1:4" ht="13.5" customHeight="1" x14ac:dyDescent="0.25">
      <c r="A74" s="14" t="s">
        <v>129</v>
      </c>
      <c r="B74" s="21" t="s">
        <v>130</v>
      </c>
      <c r="C74" s="47"/>
      <c r="D74" s="23"/>
    </row>
    <row r="75" spans="1:4" ht="40.5" customHeight="1" x14ac:dyDescent="0.25">
      <c r="A75" s="14" t="s">
        <v>131</v>
      </c>
      <c r="B75" s="21" t="s">
        <v>132</v>
      </c>
      <c r="C75" s="26"/>
      <c r="D75" s="23"/>
    </row>
    <row r="76" spans="1:4" ht="40.5" customHeight="1" x14ac:dyDescent="0.25">
      <c r="A76" s="14" t="s">
        <v>133</v>
      </c>
      <c r="B76" s="21" t="s">
        <v>134</v>
      </c>
      <c r="C76" s="26"/>
      <c r="D76" s="23"/>
    </row>
    <row r="77" spans="1:4" ht="13.5" customHeight="1" x14ac:dyDescent="0.25">
      <c r="A77" s="14" t="s">
        <v>135</v>
      </c>
      <c r="B77" s="21" t="s">
        <v>136</v>
      </c>
      <c r="C77" s="26"/>
      <c r="D77" s="23"/>
    </row>
    <row r="78" spans="1:4" ht="13.5" customHeight="1" x14ac:dyDescent="0.25">
      <c r="A78" s="14" t="s">
        <v>137</v>
      </c>
      <c r="B78" s="21" t="s">
        <v>138</v>
      </c>
      <c r="C78" s="26"/>
      <c r="D78" s="23"/>
    </row>
    <row r="79" spans="1:4" ht="27" customHeight="1" x14ac:dyDescent="0.25">
      <c r="A79" s="14" t="s">
        <v>139</v>
      </c>
      <c r="B79" s="21" t="s">
        <v>140</v>
      </c>
      <c r="C79" s="47"/>
      <c r="D79" s="23"/>
    </row>
    <row r="80" spans="1:4" ht="40.5" customHeight="1" x14ac:dyDescent="0.25">
      <c r="A80" s="14" t="s">
        <v>141</v>
      </c>
      <c r="B80" s="21" t="s">
        <v>142</v>
      </c>
      <c r="C80" s="26"/>
      <c r="D80" s="23"/>
    </row>
    <row r="81" spans="1:4" ht="40.5" customHeight="1" x14ac:dyDescent="0.25">
      <c r="A81" s="14" t="s">
        <v>143</v>
      </c>
      <c r="B81" s="21" t="s">
        <v>144</v>
      </c>
      <c r="C81" s="26"/>
      <c r="D81" s="23"/>
    </row>
    <row r="82" spans="1:4" ht="27" customHeight="1" x14ac:dyDescent="0.25">
      <c r="A82" s="14" t="s">
        <v>145</v>
      </c>
      <c r="B82" s="21" t="s">
        <v>146</v>
      </c>
      <c r="C82" s="47"/>
      <c r="D82" s="23"/>
    </row>
    <row r="83" spans="1:4" ht="27" customHeight="1" x14ac:dyDescent="0.25">
      <c r="A83" s="14" t="s">
        <v>147</v>
      </c>
      <c r="B83" s="21" t="s">
        <v>148</v>
      </c>
      <c r="C83" s="26"/>
      <c r="D83" s="23"/>
    </row>
    <row r="84" spans="1:4" ht="27" customHeight="1" x14ac:dyDescent="0.25">
      <c r="A84" s="14" t="s">
        <v>149</v>
      </c>
      <c r="B84" s="21" t="s">
        <v>150</v>
      </c>
      <c r="C84" s="47"/>
      <c r="D84" s="23"/>
    </row>
    <row r="85" spans="1:4" ht="27" customHeight="1" x14ac:dyDescent="0.25">
      <c r="A85" s="14" t="s">
        <v>151</v>
      </c>
      <c r="B85" s="21" t="s">
        <v>152</v>
      </c>
      <c r="C85" s="47"/>
      <c r="D85" s="23"/>
    </row>
    <row r="86" spans="1:4" ht="27" customHeight="1" x14ac:dyDescent="0.25">
      <c r="A86" s="14" t="s">
        <v>153</v>
      </c>
      <c r="B86" s="21" t="s">
        <v>154</v>
      </c>
      <c r="C86" s="47"/>
      <c r="D86" s="23"/>
    </row>
    <row r="87" spans="1:4" ht="13.5" customHeight="1" x14ac:dyDescent="0.25">
      <c r="A87" s="14" t="s">
        <v>155</v>
      </c>
      <c r="B87" s="40" t="s">
        <v>156</v>
      </c>
      <c r="C87" s="47"/>
      <c r="D87" s="23"/>
    </row>
    <row r="88" spans="1:4" ht="13.5" customHeight="1" x14ac:dyDescent="0.25">
      <c r="A88" s="14" t="s">
        <v>157</v>
      </c>
      <c r="B88" s="40" t="s">
        <v>158</v>
      </c>
      <c r="C88" s="47"/>
      <c r="D88" s="23"/>
    </row>
    <row r="89" spans="1:4" s="20" customFormat="1" ht="13.5" customHeight="1" x14ac:dyDescent="0.25">
      <c r="A89" s="14" t="s">
        <v>159</v>
      </c>
      <c r="B89" s="32" t="s">
        <v>160</v>
      </c>
      <c r="C89" s="33">
        <f>+C88+C87+C86+C85+C84+C83+C82+C72+C61</f>
        <v>0</v>
      </c>
      <c r="D89" s="19"/>
    </row>
    <row r="90" spans="1:4" s="20" customFormat="1" ht="27" customHeight="1" x14ac:dyDescent="0.25">
      <c r="A90" s="14" t="s">
        <v>161</v>
      </c>
      <c r="B90" s="32" t="s">
        <v>162</v>
      </c>
      <c r="C90" s="33">
        <f>+C35+C58+C89</f>
        <v>-536</v>
      </c>
      <c r="D90" s="19"/>
    </row>
    <row r="91" spans="1:4" s="20" customFormat="1" ht="27" customHeight="1" x14ac:dyDescent="0.25">
      <c r="A91" s="14" t="s">
        <v>163</v>
      </c>
      <c r="B91" s="32" t="s">
        <v>164</v>
      </c>
      <c r="C91" s="33">
        <v>1416</v>
      </c>
      <c r="D91" s="41"/>
    </row>
    <row r="92" spans="1:4" s="20" customFormat="1" ht="40.5" customHeight="1" x14ac:dyDescent="0.25">
      <c r="A92" s="14" t="s">
        <v>165</v>
      </c>
      <c r="B92" s="32" t="s">
        <v>166</v>
      </c>
      <c r="C92" s="33">
        <f>+C90+C91</f>
        <v>880</v>
      </c>
      <c r="D92" s="19"/>
    </row>
    <row r="93" spans="1:4" s="20" customFormat="1" ht="27" customHeight="1" x14ac:dyDescent="0.25">
      <c r="A93" s="14" t="s">
        <v>167</v>
      </c>
      <c r="B93" s="32" t="s">
        <v>168</v>
      </c>
      <c r="C93" s="33">
        <f>-C17-C18</f>
        <v>0</v>
      </c>
      <c r="D93" s="19"/>
    </row>
    <row r="94" spans="1:4" s="20" customFormat="1" ht="40.5" customHeight="1" thickBot="1" x14ac:dyDescent="0.3">
      <c r="A94" s="42" t="s">
        <v>169</v>
      </c>
      <c r="B94" s="43" t="s">
        <v>170</v>
      </c>
      <c r="C94" s="49">
        <f>+C92+C93</f>
        <v>880</v>
      </c>
      <c r="D94" s="44"/>
    </row>
  </sheetData>
  <mergeCells count="1">
    <mergeCell ref="B1:C1"/>
  </mergeCells>
  <pageMargins left="0.98425196850393704" right="0.78740157480314965" top="0.98425196850393704" bottom="0.98425196850393704" header="0.51181102362204722" footer="0.51181102362204722"/>
  <pageSetup paperSize="9" scale="82" orientation="portrait" horizontalDpi="300" verticalDpi="300" r:id="rId1"/>
  <headerFooter alignWithMargins="0"/>
  <rowBreaks count="2" manualBreakCount="2">
    <brk id="35" max="3" man="1"/>
    <brk id="6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CF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marcela</dc:creator>
  <cp:lastModifiedBy>marcela</cp:lastModifiedBy>
  <dcterms:created xsi:type="dcterms:W3CDTF">2019-05-14T12:55:16Z</dcterms:created>
  <dcterms:modified xsi:type="dcterms:W3CDTF">2019-05-14T12:59:17Z</dcterms:modified>
</cp:coreProperties>
</file>