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610" windowHeight="10215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D87" i="1"/>
  <c r="E59" i="1"/>
  <c r="E34" i="1"/>
  <c r="E38" i="1" s="1"/>
  <c r="D34" i="1"/>
  <c r="D38" i="1" s="1"/>
  <c r="D29" i="1"/>
  <c r="D88" i="1" l="1"/>
</calcChain>
</file>

<file path=xl/sharedStrings.xml><?xml version="1.0" encoding="utf-8"?>
<sst xmlns="http://schemas.openxmlformats.org/spreadsheetml/2006/main" count="174" uniqueCount="174">
  <si>
    <t>PREHĽAD PEŇAŽNÝCH TOKOV (CASH FLOW STATEMENTS)</t>
  </si>
  <si>
    <t>Za obdobie od do:</t>
  </si>
  <si>
    <t>1.1.2017-31.12.2017</t>
  </si>
  <si>
    <t>Bezprostredne predchádzjúce obdobie od do:</t>
  </si>
  <si>
    <t>Názov účtovnej jednotky:</t>
  </si>
  <si>
    <t>IČO:</t>
  </si>
  <si>
    <t>Ozn.</t>
  </si>
  <si>
    <t>Obsah položky</t>
  </si>
  <si>
    <t>Skutočnosť (v  EUR)</t>
  </si>
  <si>
    <t>Vykazované obdobie</t>
  </si>
  <si>
    <t>Bezprostredne predchádzajúce účtovné obdobie</t>
  </si>
  <si>
    <t xml:space="preserve">Peňažné toky z prevádzkovej činnosti </t>
  </si>
  <si>
    <t>A.1.</t>
  </si>
  <si>
    <t>Príjmy z predaja tovaru (+)</t>
  </si>
  <si>
    <t>A.2.</t>
  </si>
  <si>
    <t>Výdavky na nákup tovaru (-)</t>
  </si>
  <si>
    <t>A.3.</t>
  </si>
  <si>
    <t>Príjmy z predaja vlastných výrobkov (+)</t>
  </si>
  <si>
    <t>A.4.</t>
  </si>
  <si>
    <t>Príjmy z predaja služieb (+)</t>
  </si>
  <si>
    <t>A.5.</t>
  </si>
  <si>
    <t>Výdavky na obstaranie materiálu, energie a ostatných neskladovateľných dodávok (-)</t>
  </si>
  <si>
    <t>A.6.</t>
  </si>
  <si>
    <t>Výdavky na služby (-)</t>
  </si>
  <si>
    <t>A.7.</t>
  </si>
  <si>
    <t>Výdavky na osobné náklady (-)</t>
  </si>
  <si>
    <t>A.8.</t>
  </si>
  <si>
    <t>Výdavky na dane a poplatky, s výnimkou výdavkou na daň z príjmov účtovnej jednotky (-)</t>
  </si>
  <si>
    <t>A.9.</t>
  </si>
  <si>
    <t>Príjmy z predaja cenných papierov určených na predaj alebo na obchodovanie (+)</t>
  </si>
  <si>
    <t>A.10.</t>
  </si>
  <si>
    <t>Výdavky na nákup cenných papierov určených na predaj alebo na obchodovanie (-)</t>
  </si>
  <si>
    <t>A.11.</t>
  </si>
  <si>
    <t>Príjmy z uzatvorených zmlúv, ktorých predmetom je právo určené na predaj alebo na obchodovanie (+)</t>
  </si>
  <si>
    <t>A.12.</t>
  </si>
  <si>
    <t>Výdavky z uzatvorených zmlúv, ktorých predmetom je právo určené na predaj alebo na obchodovanie</t>
  </si>
  <si>
    <t>A.13.</t>
  </si>
  <si>
    <t>Príjmy z úverov, ktoré účtovnej jednotke poskytla banka alebo pobočka zahraničnej banky, ak boli úvery poskytnuté na zabezpečenie hlavného predmetu činnosti (+)</t>
  </si>
  <si>
    <t>A.14.</t>
  </si>
  <si>
    <t>Výdavky na splácanie  úverov, ktoré účtovnej jednotke poskytla banka alebo pobočka zahraničnej banky, ak boli úvery poskytnuté na zabezpečenie hlavného predmetu činnosti (-)</t>
  </si>
  <si>
    <t>A.15.</t>
  </si>
  <si>
    <t>Ostané príjmy z prevádzkových činností, s výnimkou tých, ktoré sa uvádzajú osobitne v iných častiach prehľadu peňažných tokov (+)</t>
  </si>
  <si>
    <t>A.16.</t>
  </si>
  <si>
    <t>Ostatné výdavky na prevádzkové činnosti, s výnimkou tých, ktoré sa uvádzajú osobitne v iných častiach prehľadu peňažných tokov (-)</t>
  </si>
  <si>
    <t>.</t>
  </si>
  <si>
    <t>Peňažné toky z prevádzkovej činnosti, s výnimkou príjmov a výdavkou, ktoré sa uvádzajú osobitne v iných častiach prehľadu peňažných tokov (+/-)</t>
  </si>
  <si>
    <t>A.17.</t>
  </si>
  <si>
    <t>Prijaté úroky, s výnimkou tých, ktoré sa začleňujú do investičných činností (+)</t>
  </si>
  <si>
    <t>A.18.</t>
  </si>
  <si>
    <t>Výdavky na zaplatené úroky, s výnimkou tých, ktoré sa začleňujú do finančných činností (-)</t>
  </si>
  <si>
    <t>A.19.</t>
  </si>
  <si>
    <t>Príjmy z dividend a iných podielov na zisku, s výnimkou tých ktoré sa začleňujú do investičných činností</t>
  </si>
  <si>
    <t>A.20.</t>
  </si>
  <si>
    <t>Výdavky na zaplatené dividendy a iné podiely na zisku, s výnimkou tých, ktoré sa začleňujú do finančných činností (-)</t>
  </si>
  <si>
    <t>..</t>
  </si>
  <si>
    <t>Peňažné toky z prevádzkovej činnosti (+/-)</t>
  </si>
  <si>
    <t>A.21.</t>
  </si>
  <si>
    <t>Výdavky na daň z príjmov účtovnej jednotky, s výnimkou tých, ktoré sa začleňujú do investičných činností alebo do finančných činností (-/+)</t>
  </si>
  <si>
    <t>A.22.</t>
  </si>
  <si>
    <t>Príjmy výnimočného rozsahu alebo výskytu vzťahujúce sa na prevádzkovú činnosť (+)</t>
  </si>
  <si>
    <t>A.23.</t>
  </si>
  <si>
    <t>Výdavky výnimočného rozsahu alebo výskytu vzťahujúce sa na prevádzkovú činnosť (-)</t>
  </si>
  <si>
    <t>A.</t>
  </si>
  <si>
    <t>Čisté peňažné toky z prevádzkovej činnosti</t>
  </si>
  <si>
    <t>Peňažné toky z investičnej činnosti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</si>
  <si>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</si>
  <si>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</si>
  <si>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</si>
  <si>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</si>
  <si>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</si>
  <si>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</si>
  <si>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</si>
  <si>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</si>
  <si>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</si>
  <si>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</si>
  <si>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</si>
  <si>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</si>
  <si>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</si>
  <si>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</si>
  <si>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>B.8.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</si>
  <si>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</si>
  <si>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</si>
  <si>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tretím osobám, s výnimkou dlhodobých pôžičiek poskytnutých účtovnej jednotke, ktorá je súčasťou konsolidovaného celku (-)</t>
  </si>
  <si>
    <t>B.10.</t>
  </si>
  <si>
    <t>Príjmy zo splácania pôžičiek poskytnutých účtovnou jednotkou tretím osobám, s výnimkou pôžičiek poskytnutých účtovnej jednotke, ktorá je súčasťou konsolidovaného celku (+)</t>
  </si>
  <si>
    <t>B.11.</t>
  </si>
  <si>
    <t>Prijaté úroky, s výnimkou tých, ktoré sa začleňujú do prevádzkových činností (+)</t>
  </si>
  <si>
    <t>B.12.</t>
  </si>
  <si>
    <t>Príjmy z dividend a iných podielov na zisku, s výnimkou tých ktoré sa začleňujú do prevádzkových činností (+)</t>
  </si>
  <si>
    <t>B.13.</t>
  </si>
  <si>
    <t>Výdavky súvisiace s derivátmi s výnimkou, ak sú určené na predaj alebo na obchodovanie alebo, ak sa tieto výdavky považujú za peňažné toky z finančnej činnosti (-)</t>
  </si>
  <si>
    <t>B.14.</t>
  </si>
  <si>
    <t>Príjmy súvisiace s derivátmi s výnimkou, ak sú určené na predaj alebo na obchodovanie alebo, ak sa tieto výdavky považujú za peňažné toky z finančnej činnosti (+)</t>
  </si>
  <si>
    <t>B.15.</t>
  </si>
  <si>
    <t>Výdavky na daň z príjmov účtovnej jednotky, ak ich je možné začleniť do investičných činností (-)</t>
  </si>
  <si>
    <t>B.16.</t>
  </si>
  <si>
    <t>Príjmy výnimočného rozsahu alebo výskytu vzťahujúce sa na investičnú  činnosť (+)</t>
  </si>
  <si>
    <t>B.17.</t>
  </si>
  <si>
    <t>Výdavky výnimočného rozsahu alebo výskytu vzťahujúce sa na investičnú činnosť (-)</t>
  </si>
  <si>
    <t>B.18.</t>
  </si>
  <si>
    <t>Ostané príjmy vzťahujúce sa na investičnú činnosť (+)</t>
  </si>
  <si>
    <t>B.19.</t>
  </si>
  <si>
    <t>Ostatné výdavky vzťahujúce sa na investičnú činnosť (-)</t>
  </si>
  <si>
    <t>B.</t>
  </si>
  <si>
    <t>Čisté peňažné toky z investičnej činnosti</t>
  </si>
  <si>
    <t>Peňažné toky z finančnej činnosti</t>
  </si>
  <si>
    <t>C.1.</t>
  </si>
  <si>
    <t>Peňažné toky vznikajúce vo vlastnom imaní</t>
  </si>
  <si>
    <t>C.1.1.</t>
  </si>
  <si>
    <t>Príjmy z upísaných akcií a obchodných podielov (+)</t>
  </si>
  <si>
    <t>C.1.2.</t>
  </si>
  <si>
    <t>Príjmy z ďalších vkladov do vlastného imania spoločníkmi alebo fyzickou osobou, ak je účtovnou jednotkou (+)</t>
  </si>
  <si>
    <t>C.1.3.</t>
  </si>
  <si>
    <t>Prijaté peňažné dary (+)</t>
  </si>
  <si>
    <t>C.1.4.</t>
  </si>
  <si>
    <t>Príjmy z úhrady straty spoločníkmi (+)</t>
  </si>
  <si>
    <t>C.1.5.</t>
  </si>
  <si>
    <t>Výdavky na obstaranie alebo spätné odkúpenie vlastných akcií a vlastných obchodných podielov (-)</t>
  </si>
  <si>
    <t>C.1.6.</t>
  </si>
  <si>
    <t>Výdavky spojené so znížením fondov vytvorených účtovnou jednotkou (-)</t>
  </si>
  <si>
    <t>C.1.7.</t>
  </si>
  <si>
    <t>Výdavky na zaplatenie podielu na vlastnom imaní spoločníkom alebo fyzickou osobou, ktorá je účtovnou jednotkou (-)</t>
  </si>
  <si>
    <t>C.1.8.</t>
  </si>
  <si>
    <t>Výdavky z ďalších dôvodov, ktoré súvisia so znížením vlastného imania (-)</t>
  </si>
  <si>
    <t>C.2.</t>
  </si>
  <si>
    <t>Peňažné toky vznikajúce z dlhodobých záväzkov a krátkodobých záväzkov z finančnej činnosti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</si>
  <si>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</si>
  <si>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</si>
  <si>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</si>
  <si>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</si>
  <si>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</si>
  <si>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úverov, ktoré účtovnej jednotke poskytla banka alebo 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</si>
  <si>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</si>
  <si>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</si>
  <si>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</si>
  <si>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</si>
  <si>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</si>
  <si>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</si>
  <si>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</si>
  <si>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 predmetom zmluvy o kúpe prenajatej veci (-)</t>
  </si>
  <si>
    <t>C.2.8.</t>
  </si>
  <si>
    <t>Príjmy z ostatných dlhodobých záväzkov a krátkodobých záväzkov vyplývajúcich z finančnej činnosti,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</si>
  <si>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</si>
  <si>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činnosti, s výnimkou tých, ktoré sa uvádzajú osobitne v inej časti prehľadu peňažných tokov (-)</t>
  </si>
  <si>
    <t>C.3.</t>
  </si>
  <si>
    <t>Výdavky na zaplatené úroky, s výnimkou tých, ktoré sa začleňujú 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</si>
  <si>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</si>
  <si>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</si>
  <si>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</si>
  <si>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 s výnimkou, ak sú určené na predaj alebo na obchodovanie, alebo ak sa považujú za peňažné toky z investičnej činnosti (-)</t>
  </si>
  <si>
    <t>C.6.</t>
  </si>
  <si>
    <t>Príjmy súvisiace s derivátmi s výnimkou, ak sú určené na predaj alebo na obchodovanie, alebo ak sa považujú za peňažné toky z investičnej činnosti (+)</t>
  </si>
  <si>
    <t>C.7.</t>
  </si>
  <si>
    <t>Výdavky na daň z príjmov účtovnej jednotky, ak ich možno začleniť do finančných činností (-)</t>
  </si>
  <si>
    <t>C.8.</t>
  </si>
  <si>
    <t>Príjmy výnimočného rozsahu alebo výskytu vzťahujúce sa na finančnú činnosť (+)</t>
  </si>
  <si>
    <t>C.9.</t>
  </si>
  <si>
    <t>Výdavky výnimočného rozsahu alebo výskytu vzťahujúce sa na finančnú činnosť (-)</t>
  </si>
  <si>
    <t>C.</t>
  </si>
  <si>
    <t>Čisté peňažné toky z finančnej činnosti (súčet C.1. až C.9.)</t>
  </si>
  <si>
    <t>D.</t>
  </si>
  <si>
    <t>Čisté zvýšenie alebo čisté zníženie peňažných prostriedkov (+/-)  (súčet A+B+C)</t>
  </si>
  <si>
    <t>E.</t>
  </si>
  <si>
    <t>Stav peňažných prostriedkov a peňažných ekvivalentov na začiatku účtovného obdobia (+/-)</t>
  </si>
  <si>
    <t>F.</t>
  </si>
  <si>
    <t>Stav peňažných prostriedkov a peňažných ekvivalentov na konci účtovného obdobia pred zohľadnením kurzových rozdielov vyčíslených ku dňu, ku ktorému sa zostavuje účtovná závierka (+/-)</t>
  </si>
  <si>
    <t>G.</t>
  </si>
  <si>
    <t>Kurzové rozdiely vyčíslené k peňažným prostriedkom a peňažným ekvivalentom ku dňu, ku ktorému sa zostavuje účtovná závierka (+/-)</t>
  </si>
  <si>
    <t>H.</t>
  </si>
  <si>
    <t>Zostatok peňažných prostriedkov a peňažných ekvivalentov na konci účtovného obdobia, upravený o kurzové rozdiely vyčíslené ku dňu, ku ktorému sa zostavuje účtovná závierka</t>
  </si>
  <si>
    <t>Analyticko-diagnostické laboratórium a ambulancie s.r.o.</t>
  </si>
  <si>
    <t>Zostavené dňa:15.05.2019</t>
  </si>
  <si>
    <t>Schválené dňa:15.05.2019</t>
  </si>
  <si>
    <t>1.1.2018-31.12.2018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</si>
</sst>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12"/>
      <name val="Arial"/>
      <family val="2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  <charset val="238"/>
    </font>
    <font>
      <sz val="7"/>
      <color indexed="10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b/>
      <sz val="8"/>
      <color indexed="18"/>
      <name val="Arial"/>
      <family val="2"/>
      <charset val="238"/>
    </font>
    <font>
      <i/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4">
    <xf numFmtId="0" fontId="0" fillId="0" borderId="0" xfId="0"/>
    <xf numFmtId="0" fontId="6" fillId="0" borderId="0" xfId="0" applyNumberFormat="1" applyFont="1" applyBorder="1" applyAlignment="1" applyProtection="1">
      <alignment vertical="center"/>
    </xf>
    <xf numFmtId="0" fontId="7" fillId="0" borderId="0" xfId="0" applyNumberFormat="1" applyFont="1" applyBorder="1" applyAlignment="1" applyProtection="1">
      <alignment vertical="center" wrapText="1"/>
    </xf>
    <xf numFmtId="0" fontId="3" fillId="0" borderId="0" xfId="0" applyNumberFormat="1" applyFont="1" applyAlignment="1" applyProtection="1">
      <alignment horizontal="center" vertical="center"/>
    </xf>
    <xf numFmtId="0" fontId="9" fillId="0" borderId="22" xfId="0" applyNumberFormat="1" applyFont="1" applyBorder="1" applyAlignment="1" applyProtection="1">
      <alignment horizontal="center" vertical="center" wrapText="1"/>
    </xf>
    <xf numFmtId="0" fontId="10" fillId="3" borderId="22" xfId="0" applyNumberFormat="1" applyFont="1" applyFill="1" applyBorder="1" applyAlignment="1" applyProtection="1">
      <alignment vertical="center" wrapText="1"/>
      <protection locked="0"/>
    </xf>
    <xf numFmtId="0" fontId="9" fillId="0" borderId="6" xfId="0" applyNumberFormat="1" applyFont="1" applyBorder="1" applyAlignment="1" applyProtection="1">
      <alignment horizontal="center" vertical="center" wrapText="1"/>
    </xf>
    <xf numFmtId="3" fontId="9" fillId="3" borderId="6" xfId="0" applyNumberFormat="1" applyFont="1" applyFill="1" applyBorder="1" applyAlignment="1" applyProtection="1">
      <alignment vertical="center" wrapText="1"/>
      <protection locked="0"/>
    </xf>
    <xf numFmtId="0" fontId="9" fillId="3" borderId="6" xfId="0" applyNumberFormat="1" applyFont="1" applyFill="1" applyBorder="1" applyAlignment="1" applyProtection="1">
      <alignment vertical="center" wrapText="1"/>
      <protection locked="0"/>
    </xf>
    <xf numFmtId="0" fontId="11" fillId="3" borderId="6" xfId="0" applyNumberFormat="1" applyFont="1" applyFill="1" applyBorder="1" applyAlignment="1" applyProtection="1">
      <alignment vertical="center" wrapText="1"/>
      <protection locked="0"/>
    </xf>
    <xf numFmtId="0" fontId="12" fillId="0" borderId="6" xfId="0" applyNumberFormat="1" applyFont="1" applyBorder="1" applyAlignment="1" applyProtection="1">
      <alignment horizontal="center" vertical="center" wrapText="1"/>
    </xf>
    <xf numFmtId="3" fontId="14" fillId="5" borderId="6" xfId="0" applyNumberFormat="1" applyFont="1" applyFill="1" applyBorder="1" applyAlignment="1" applyProtection="1">
      <alignment vertical="center" wrapText="1"/>
      <protection locked="0"/>
    </xf>
    <xf numFmtId="0" fontId="10" fillId="0" borderId="6" xfId="0" applyNumberFormat="1" applyFont="1" applyBorder="1" applyAlignment="1" applyProtection="1">
      <alignment horizontal="center" vertical="center" wrapText="1"/>
    </xf>
    <xf numFmtId="3" fontId="15" fillId="5" borderId="6" xfId="0" applyNumberFormat="1" applyFont="1" applyFill="1" applyBorder="1" applyAlignment="1" applyProtection="1">
      <alignment vertical="center" wrapText="1"/>
      <protection locked="0"/>
    </xf>
    <xf numFmtId="0" fontId="3" fillId="0" borderId="6" xfId="0" applyNumberFormat="1" applyFont="1" applyBorder="1" applyAlignment="1" applyProtection="1">
      <alignment horizontal="center" vertical="center" wrapText="1"/>
    </xf>
    <xf numFmtId="3" fontId="3" fillId="5" borderId="6" xfId="0" applyNumberFormat="1" applyFont="1" applyFill="1" applyBorder="1" applyAlignment="1" applyProtection="1">
      <alignment vertical="center" wrapText="1"/>
      <protection locked="0"/>
    </xf>
    <xf numFmtId="0" fontId="9" fillId="3" borderId="6" xfId="0" applyNumberFormat="1" applyFont="1" applyFill="1" applyBorder="1" applyAlignment="1" applyProtection="1">
      <alignment horizontal="right" vertical="center" wrapText="1"/>
      <protection locked="0"/>
    </xf>
    <xf numFmtId="3" fontId="9" fillId="3" borderId="6" xfId="0" applyNumberFormat="1" applyFont="1" applyFill="1" applyBorder="1" applyAlignment="1" applyProtection="1">
      <alignment horizontal="right" vertical="center" wrapText="1"/>
      <protection locked="0"/>
    </xf>
    <xf numFmtId="3" fontId="4" fillId="5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5" borderId="6" xfId="0" applyNumberFormat="1" applyFont="1" applyFill="1" applyBorder="1" applyAlignment="1" applyProtection="1">
      <alignment horizontal="right" vertical="center" wrapText="1"/>
      <protection locked="0"/>
    </xf>
    <xf numFmtId="0" fontId="12" fillId="5" borderId="6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6" xfId="0" applyNumberFormat="1" applyFont="1" applyBorder="1" applyAlignment="1" applyProtection="1">
      <alignment horizontal="center" vertical="center" wrapText="1"/>
    </xf>
    <xf numFmtId="3" fontId="12" fillId="5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6" xfId="0" applyNumberFormat="1" applyFont="1" applyBorder="1" applyAlignment="1" applyProtection="1">
      <alignment horizontal="center" vertical="center" wrapText="1"/>
    </xf>
    <xf numFmtId="3" fontId="1" fillId="2" borderId="1" xfId="1" applyNumberFormat="1" applyAlignment="1" applyProtection="1">
      <alignment horizontal="right" vertical="center" wrapText="1"/>
      <protection locked="0"/>
    </xf>
    <xf numFmtId="3" fontId="4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1" applyNumberFormat="1" applyAlignment="1" applyProtection="1">
      <alignment horizontal="right" vertical="center" wrapText="1"/>
      <protection locked="0"/>
    </xf>
    <xf numFmtId="0" fontId="4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0" applyNumberFormat="1" applyFont="1" applyAlignment="1" applyProtection="1">
      <alignment vertical="center" wrapText="1"/>
    </xf>
    <xf numFmtId="0" fontId="9" fillId="0" borderId="0" xfId="0" applyNumberFormat="1" applyFont="1" applyAlignment="1" applyProtection="1">
      <alignment horizontal="right" vertical="center" wrapText="1"/>
    </xf>
    <xf numFmtId="3" fontId="13" fillId="3" borderId="6" xfId="0" applyNumberFormat="1" applyFont="1" applyFill="1" applyBorder="1" applyAlignment="1" applyProtection="1">
      <alignment vertical="center" wrapText="1"/>
      <protection locked="0"/>
    </xf>
    <xf numFmtId="0" fontId="13" fillId="3" borderId="6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3" fontId="13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3" xfId="0" applyNumberFormat="1" applyFont="1" applyBorder="1" applyAlignment="1" applyProtection="1">
      <alignment vertical="center" wrapText="1"/>
    </xf>
    <xf numFmtId="0" fontId="13" fillId="0" borderId="5" xfId="0" applyNumberFormat="1" applyFont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9" fillId="0" borderId="3" xfId="0" applyNumberFormat="1" applyFont="1" applyBorder="1" applyAlignment="1" applyProtection="1">
      <alignment vertical="center" wrapText="1"/>
    </xf>
    <xf numFmtId="0" fontId="9" fillId="0" borderId="5" xfId="0" applyNumberFormat="1" applyFont="1" applyBorder="1" applyAlignment="1" applyProtection="1">
      <alignment vertical="center" wrapText="1"/>
    </xf>
    <xf numFmtId="0" fontId="16" fillId="0" borderId="3" xfId="0" applyNumberFormat="1" applyFont="1" applyBorder="1" applyAlignment="1" applyProtection="1">
      <alignment vertical="center" wrapText="1"/>
    </xf>
    <xf numFmtId="0" fontId="4" fillId="0" borderId="3" xfId="0" applyNumberFormat="1" applyFont="1" applyBorder="1" applyAlignment="1" applyProtection="1">
      <alignment horizontal="center" vertical="center" wrapText="1"/>
    </xf>
    <xf numFmtId="0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NumberFormat="1" applyFont="1" applyBorder="1" applyAlignment="1" applyProtection="1">
      <alignment vertical="center" wrapText="1"/>
    </xf>
    <xf numFmtId="0" fontId="4" fillId="0" borderId="5" xfId="0" applyNumberFormat="1" applyFont="1" applyBorder="1" applyAlignment="1" applyProtection="1">
      <alignment vertical="center" wrapText="1"/>
    </xf>
    <xf numFmtId="0" fontId="3" fillId="0" borderId="3" xfId="0" applyNumberFormat="1" applyFont="1" applyBorder="1" applyAlignment="1" applyProtection="1">
      <alignment vertical="center" wrapText="1"/>
    </xf>
    <xf numFmtId="0" fontId="3" fillId="0" borderId="5" xfId="0" applyNumberFormat="1" applyFont="1" applyBorder="1" applyAlignment="1" applyProtection="1">
      <alignment vertical="center" wrapText="1"/>
    </xf>
    <xf numFmtId="0" fontId="3" fillId="0" borderId="23" xfId="0" applyNumberFormat="1" applyFont="1" applyBorder="1" applyAlignment="1" applyProtection="1">
      <alignment vertical="center" wrapText="1"/>
    </xf>
    <xf numFmtId="0" fontId="3" fillId="0" borderId="24" xfId="0" applyNumberFormat="1" applyFont="1" applyBorder="1" applyAlignment="1" applyProtection="1">
      <alignment vertical="center" wrapText="1"/>
    </xf>
    <xf numFmtId="0" fontId="4" fillId="0" borderId="6" xfId="0" applyNumberFormat="1" applyFont="1" applyBorder="1" applyAlignment="1" applyProtection="1">
      <alignment vertical="center"/>
    </xf>
    <xf numFmtId="0" fontId="5" fillId="3" borderId="3" xfId="0" applyNumberFormat="1" applyFont="1" applyFill="1" applyBorder="1" applyAlignment="1" applyProtection="1">
      <alignment horizontal="left" vertical="center"/>
    </xf>
    <xf numFmtId="0" fontId="0" fillId="3" borderId="4" xfId="0" applyFill="1" applyBorder="1" applyAlignment="1" applyProtection="1">
      <alignment vertical="center"/>
    </xf>
    <xf numFmtId="0" fontId="0" fillId="3" borderId="5" xfId="0" applyFill="1" applyBorder="1" applyAlignment="1" applyProtection="1">
      <alignment vertical="center"/>
    </xf>
    <xf numFmtId="0" fontId="3" fillId="4" borderId="10" xfId="0" applyNumberFormat="1" applyFont="1" applyFill="1" applyBorder="1" applyAlignment="1" applyProtection="1">
      <alignment horizontal="center" vertical="center" wrapText="1"/>
    </xf>
    <xf numFmtId="0" fontId="8" fillId="4" borderId="15" xfId="0" applyNumberFormat="1" applyFont="1" applyFill="1" applyBorder="1" applyAlignment="1" applyProtection="1">
      <alignment horizontal="center" vertical="center"/>
    </xf>
    <xf numFmtId="0" fontId="8" fillId="4" borderId="19" xfId="0" applyNumberFormat="1" applyFont="1" applyFill="1" applyBorder="1" applyAlignment="1" applyProtection="1">
      <alignment horizontal="center" vertical="center"/>
    </xf>
    <xf numFmtId="0" fontId="3" fillId="4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Border="1" applyAlignment="1" applyProtection="1">
      <alignment horizontal="center" vertical="center"/>
    </xf>
    <xf numFmtId="0" fontId="0" fillId="0" borderId="16" xfId="0" applyNumberFormat="1" applyBorder="1" applyAlignment="1" applyProtection="1">
      <alignment horizontal="center" vertical="center"/>
    </xf>
    <xf numFmtId="0" fontId="0" fillId="0" borderId="17" xfId="0" applyNumberFormat="1" applyBorder="1" applyAlignment="1" applyProtection="1">
      <alignment horizontal="center" vertical="center"/>
    </xf>
    <xf numFmtId="0" fontId="0" fillId="0" borderId="20" xfId="0" applyNumberFormat="1" applyBorder="1" applyAlignment="1" applyProtection="1">
      <alignment horizontal="center" vertical="center"/>
    </xf>
    <xf numFmtId="0" fontId="0" fillId="0" borderId="21" xfId="0" applyNumberFormat="1" applyBorder="1" applyAlignment="1" applyProtection="1">
      <alignment horizontal="center" vertical="center"/>
    </xf>
    <xf numFmtId="0" fontId="3" fillId="4" borderId="13" xfId="0" applyNumberFormat="1" applyFont="1" applyFill="1" applyBorder="1" applyAlignment="1" applyProtection="1">
      <alignment horizontal="center" vertical="center"/>
    </xf>
    <xf numFmtId="0" fontId="3" fillId="4" borderId="14" xfId="0" applyNumberFormat="1" applyFont="1" applyFill="1" applyBorder="1" applyAlignment="1" applyProtection="1">
      <alignment horizontal="center" vertical="center"/>
    </xf>
    <xf numFmtId="0" fontId="3" fillId="4" borderId="18" xfId="0" applyNumberFormat="1" applyFont="1" applyFill="1" applyBorder="1" applyAlignment="1" applyProtection="1">
      <alignment horizontal="center" vertical="center" wrapText="1"/>
    </xf>
    <xf numFmtId="0" fontId="3" fillId="4" borderId="1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5" fillId="3" borderId="3" xfId="0" applyNumberFormat="1" applyFont="1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5" fillId="3" borderId="7" xfId="0" applyNumberFormat="1" applyFont="1" applyFill="1" applyBorder="1" applyAlignment="1" applyProtection="1">
      <alignment horizontal="left" vertical="center"/>
    </xf>
    <xf numFmtId="0" fontId="0" fillId="3" borderId="8" xfId="0" applyFill="1" applyBorder="1" applyAlignment="1" applyProtection="1">
      <alignment vertical="center"/>
    </xf>
    <xf numFmtId="0" fontId="0" fillId="3" borderId="9" xfId="0" applyFill="1" applyBorder="1" applyAlignment="1" applyProtection="1">
      <alignment vertical="center"/>
    </xf>
  </cellXfs>
  <cellStyles count="2">
    <cellStyle name="Kontrolná bunka" xfId="1" builtinId="2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96"/>
  <sheetViews>
    <sheetView tabSelected="1" workbookViewId="0">
      <selection activeCell="C8" sqref="C8"/>
    </sheetView>
  </sheetViews>
  <sheetFormatPr defaultRowHeight="15" x14ac:dyDescent="0.25"/>
  <cols>
    <col min="1" max="1" width="6.140625" customWidth="1"/>
    <col min="2" max="2" width="28.5703125" customWidth="1"/>
    <col min="3" max="3" width="43" customWidth="1"/>
    <col min="4" max="4" width="10.42578125" customWidth="1"/>
    <col min="5" max="5" width="9.85546875" customWidth="1"/>
  </cols>
  <sheetData>
    <row r="3" spans="1:5" ht="15.75" thickBot="1" x14ac:dyDescent="0.3">
      <c r="A3" s="65" t="s">
        <v>0</v>
      </c>
      <c r="B3" s="65"/>
      <c r="C3" s="65"/>
      <c r="D3" s="65"/>
      <c r="E3" s="65"/>
    </row>
    <row r="4" spans="1:5" ht="15.75" x14ac:dyDescent="0.25">
      <c r="A4" s="66" t="s">
        <v>1</v>
      </c>
      <c r="B4" s="67"/>
      <c r="C4" s="68" t="s">
        <v>173</v>
      </c>
      <c r="D4" s="69"/>
      <c r="E4" s="70"/>
    </row>
    <row r="5" spans="1:5" ht="15.75" x14ac:dyDescent="0.25">
      <c r="A5" s="66" t="s">
        <v>3</v>
      </c>
      <c r="B5" s="67"/>
      <c r="C5" s="68" t="s">
        <v>2</v>
      </c>
      <c r="D5" s="69"/>
      <c r="E5" s="70"/>
    </row>
    <row r="6" spans="1:5" ht="15.75" x14ac:dyDescent="0.25">
      <c r="A6" s="48" t="s">
        <v>4</v>
      </c>
      <c r="B6" s="48"/>
      <c r="C6" s="71" t="s">
        <v>170</v>
      </c>
      <c r="D6" s="72"/>
      <c r="E6" s="73"/>
    </row>
    <row r="7" spans="1:5" ht="15.75" x14ac:dyDescent="0.25">
      <c r="A7" s="48" t="s">
        <v>5</v>
      </c>
      <c r="B7" s="48"/>
      <c r="C7" s="49">
        <v>31718710</v>
      </c>
      <c r="D7" s="50"/>
      <c r="E7" s="51"/>
    </row>
    <row r="8" spans="1:5" ht="33.75" customHeight="1" thickBot="1" x14ac:dyDescent="0.3">
      <c r="A8" s="1"/>
      <c r="B8" s="1"/>
      <c r="C8" s="2"/>
      <c r="D8" s="3"/>
      <c r="E8" s="3"/>
    </row>
    <row r="9" spans="1:5" x14ac:dyDescent="0.25">
      <c r="A9" s="52" t="s">
        <v>6</v>
      </c>
      <c r="B9" s="55" t="s">
        <v>7</v>
      </c>
      <c r="C9" s="56"/>
      <c r="D9" s="61" t="s">
        <v>8</v>
      </c>
      <c r="E9" s="62"/>
    </row>
    <row r="10" spans="1:5" x14ac:dyDescent="0.25">
      <c r="A10" s="53"/>
      <c r="B10" s="57"/>
      <c r="C10" s="58"/>
      <c r="D10" s="63" t="s">
        <v>9</v>
      </c>
      <c r="E10" s="63" t="s">
        <v>10</v>
      </c>
    </row>
    <row r="11" spans="1:5" ht="15.75" thickBot="1" x14ac:dyDescent="0.3">
      <c r="A11" s="54"/>
      <c r="B11" s="59"/>
      <c r="C11" s="60"/>
      <c r="D11" s="64"/>
      <c r="E11" s="64"/>
    </row>
    <row r="12" spans="1:5" x14ac:dyDescent="0.25">
      <c r="A12" s="4"/>
      <c r="B12" s="46" t="s">
        <v>11</v>
      </c>
      <c r="C12" s="47"/>
      <c r="D12" s="5"/>
      <c r="E12" s="5"/>
    </row>
    <row r="13" spans="1:5" x14ac:dyDescent="0.25">
      <c r="A13" s="6" t="s">
        <v>12</v>
      </c>
      <c r="B13" s="37" t="s">
        <v>13</v>
      </c>
      <c r="C13" s="38"/>
      <c r="D13" s="7"/>
      <c r="E13" s="7"/>
    </row>
    <row r="14" spans="1:5" x14ac:dyDescent="0.25">
      <c r="A14" s="6" t="s">
        <v>14</v>
      </c>
      <c r="B14" s="37" t="s">
        <v>15</v>
      </c>
      <c r="C14" s="38"/>
      <c r="D14" s="7"/>
      <c r="E14" s="7"/>
    </row>
    <row r="15" spans="1:5" x14ac:dyDescent="0.25">
      <c r="A15" s="6" t="s">
        <v>16</v>
      </c>
      <c r="B15" s="37" t="s">
        <v>17</v>
      </c>
      <c r="C15" s="38"/>
      <c r="D15" s="7"/>
      <c r="E15" s="7"/>
    </row>
    <row r="16" spans="1:5" ht="18" customHeight="1" x14ac:dyDescent="0.25">
      <c r="A16" s="6" t="s">
        <v>18</v>
      </c>
      <c r="B16" s="37" t="s">
        <v>19</v>
      </c>
      <c r="C16" s="38"/>
      <c r="D16" s="30">
        <v>3653121</v>
      </c>
      <c r="E16" s="30">
        <v>3811242</v>
      </c>
    </row>
    <row r="17" spans="1:5" ht="18" customHeight="1" x14ac:dyDescent="0.25">
      <c r="A17" s="6" t="s">
        <v>20</v>
      </c>
      <c r="B17" s="37" t="s">
        <v>21</v>
      </c>
      <c r="C17" s="38"/>
      <c r="D17" s="30">
        <v>-1495222</v>
      </c>
      <c r="E17" s="30">
        <v>-1711600</v>
      </c>
    </row>
    <row r="18" spans="1:5" ht="18" customHeight="1" x14ac:dyDescent="0.25">
      <c r="A18" s="6" t="s">
        <v>22</v>
      </c>
      <c r="B18" s="37" t="s">
        <v>23</v>
      </c>
      <c r="C18" s="38"/>
      <c r="D18" s="30">
        <v>-434982</v>
      </c>
      <c r="E18" s="30">
        <v>-426007</v>
      </c>
    </row>
    <row r="19" spans="1:5" ht="18" customHeight="1" x14ac:dyDescent="0.25">
      <c r="A19" s="6" t="s">
        <v>24</v>
      </c>
      <c r="B19" s="37" t="s">
        <v>25</v>
      </c>
      <c r="C19" s="38"/>
      <c r="D19" s="30">
        <v>-1330591</v>
      </c>
      <c r="E19" s="30">
        <v>-1265436</v>
      </c>
    </row>
    <row r="20" spans="1:5" ht="18" customHeight="1" x14ac:dyDescent="0.25">
      <c r="A20" s="6" t="s">
        <v>26</v>
      </c>
      <c r="B20" s="37" t="s">
        <v>27</v>
      </c>
      <c r="C20" s="38"/>
      <c r="D20" s="30">
        <v>-12372</v>
      </c>
      <c r="E20" s="30">
        <v>-8839</v>
      </c>
    </row>
    <row r="21" spans="1:5" ht="18" customHeight="1" x14ac:dyDescent="0.25">
      <c r="A21" s="6" t="s">
        <v>28</v>
      </c>
      <c r="B21" s="37" t="s">
        <v>29</v>
      </c>
      <c r="C21" s="38"/>
      <c r="D21" s="8"/>
      <c r="E21" s="7"/>
    </row>
    <row r="22" spans="1:5" ht="18" customHeight="1" x14ac:dyDescent="0.25">
      <c r="A22" s="6" t="s">
        <v>30</v>
      </c>
      <c r="B22" s="37" t="s">
        <v>31</v>
      </c>
      <c r="C22" s="38"/>
      <c r="D22" s="8"/>
      <c r="E22" s="8"/>
    </row>
    <row r="23" spans="1:5" ht="18" customHeight="1" x14ac:dyDescent="0.25">
      <c r="A23" s="6" t="s">
        <v>32</v>
      </c>
      <c r="B23" s="37" t="s">
        <v>33</v>
      </c>
      <c r="C23" s="38"/>
      <c r="D23" s="8"/>
      <c r="E23" s="8"/>
    </row>
    <row r="24" spans="1:5" ht="18" customHeight="1" x14ac:dyDescent="0.25">
      <c r="A24" s="6" t="s">
        <v>34</v>
      </c>
      <c r="B24" s="37" t="s">
        <v>35</v>
      </c>
      <c r="C24" s="38"/>
      <c r="D24" s="8"/>
      <c r="E24" s="8"/>
    </row>
    <row r="25" spans="1:5" ht="18" customHeight="1" x14ac:dyDescent="0.25">
      <c r="A25" s="6" t="s">
        <v>36</v>
      </c>
      <c r="B25" s="37" t="s">
        <v>37</v>
      </c>
      <c r="C25" s="38"/>
      <c r="D25" s="9"/>
      <c r="E25" s="9"/>
    </row>
    <row r="26" spans="1:5" ht="18" customHeight="1" x14ac:dyDescent="0.25">
      <c r="A26" s="6" t="s">
        <v>38</v>
      </c>
      <c r="B26" s="37" t="s">
        <v>39</v>
      </c>
      <c r="C26" s="38"/>
      <c r="D26" s="8"/>
      <c r="E26" s="8"/>
    </row>
    <row r="27" spans="1:5" ht="18" customHeight="1" x14ac:dyDescent="0.25">
      <c r="A27" s="6" t="s">
        <v>40</v>
      </c>
      <c r="B27" s="37" t="s">
        <v>41</v>
      </c>
      <c r="C27" s="38"/>
      <c r="D27" s="30">
        <v>979</v>
      </c>
      <c r="E27" s="30">
        <v>14106</v>
      </c>
    </row>
    <row r="28" spans="1:5" ht="18" customHeight="1" x14ac:dyDescent="0.25">
      <c r="A28" s="6" t="s">
        <v>42</v>
      </c>
      <c r="B28" s="37" t="s">
        <v>43</v>
      </c>
      <c r="C28" s="38"/>
      <c r="D28" s="30">
        <v>-17780</v>
      </c>
      <c r="E28" s="30">
        <v>-26330</v>
      </c>
    </row>
    <row r="29" spans="1:5" ht="21" customHeight="1" x14ac:dyDescent="0.25">
      <c r="A29" s="10" t="s">
        <v>44</v>
      </c>
      <c r="B29" s="34" t="s">
        <v>45</v>
      </c>
      <c r="C29" s="35"/>
      <c r="D29" s="11">
        <f>D16+D17+D18+D19+D20+D21+D22+D23+D24+D25+D26+D27+D28</f>
        <v>363153</v>
      </c>
      <c r="E29" s="11">
        <f>E16+E17+E18+E19+E20+E21+E22+E23+E24+E25+E26+E27+E28</f>
        <v>387136</v>
      </c>
    </row>
    <row r="30" spans="1:5" ht="17.25" customHeight="1" x14ac:dyDescent="0.25">
      <c r="A30" s="6" t="s">
        <v>46</v>
      </c>
      <c r="B30" s="37" t="s">
        <v>47</v>
      </c>
      <c r="C30" s="38"/>
      <c r="D30" s="31">
        <v>48</v>
      </c>
      <c r="E30" s="31">
        <v>43</v>
      </c>
    </row>
    <row r="31" spans="1:5" ht="17.25" customHeight="1" x14ac:dyDescent="0.25">
      <c r="A31" s="6" t="s">
        <v>48</v>
      </c>
      <c r="B31" s="37" t="s">
        <v>49</v>
      </c>
      <c r="C31" s="38"/>
      <c r="D31" s="7"/>
      <c r="E31" s="7"/>
    </row>
    <row r="32" spans="1:5" ht="17.25" customHeight="1" x14ac:dyDescent="0.25">
      <c r="A32" s="6" t="s">
        <v>50</v>
      </c>
      <c r="B32" s="37" t="s">
        <v>51</v>
      </c>
      <c r="C32" s="38"/>
      <c r="D32" s="8"/>
      <c r="E32" s="8"/>
    </row>
    <row r="33" spans="1:5" ht="17.25" customHeight="1" x14ac:dyDescent="0.25">
      <c r="A33" s="6" t="s">
        <v>52</v>
      </c>
      <c r="B33" s="37" t="s">
        <v>53</v>
      </c>
      <c r="C33" s="38"/>
      <c r="D33" s="8"/>
      <c r="E33" s="8"/>
    </row>
    <row r="34" spans="1:5" ht="17.25" customHeight="1" x14ac:dyDescent="0.25">
      <c r="A34" s="12" t="s">
        <v>54</v>
      </c>
      <c r="B34" s="44" t="s">
        <v>55</v>
      </c>
      <c r="C34" s="45"/>
      <c r="D34" s="13">
        <f>D13+D14+D15+D16+D17+D18+D19+D20+D21+D22+D23+D24+D25+D26+D27+D28+D30+D31+D32+D33</f>
        <v>363201</v>
      </c>
      <c r="E34" s="13">
        <f>E13+E14+E15+E16+E17+E18+E19+E20+E21+E22+E23+E24+E25+E26+E27+E28+E30+E31+E32+E33</f>
        <v>387179</v>
      </c>
    </row>
    <row r="35" spans="1:5" ht="17.25" customHeight="1" x14ac:dyDescent="0.25">
      <c r="A35" s="6" t="s">
        <v>56</v>
      </c>
      <c r="B35" s="37" t="s">
        <v>57</v>
      </c>
      <c r="C35" s="38"/>
      <c r="D35" s="7"/>
      <c r="E35" s="7"/>
    </row>
    <row r="36" spans="1:5" ht="17.25" customHeight="1" x14ac:dyDescent="0.25">
      <c r="A36" s="6" t="s">
        <v>58</v>
      </c>
      <c r="B36" s="37" t="s">
        <v>59</v>
      </c>
      <c r="C36" s="38"/>
      <c r="D36" s="8"/>
      <c r="E36" s="8"/>
    </row>
    <row r="37" spans="1:5" ht="17.25" customHeight="1" x14ac:dyDescent="0.25">
      <c r="A37" s="6" t="s">
        <v>60</v>
      </c>
      <c r="B37" s="37" t="s">
        <v>61</v>
      </c>
      <c r="C37" s="38"/>
      <c r="D37" s="8"/>
      <c r="E37" s="8"/>
    </row>
    <row r="38" spans="1:5" ht="20.25" customHeight="1" x14ac:dyDescent="0.25">
      <c r="A38" s="14" t="s">
        <v>62</v>
      </c>
      <c r="B38" s="44" t="s">
        <v>63</v>
      </c>
      <c r="C38" s="45"/>
      <c r="D38" s="15">
        <f>D34+D35+D36+D37</f>
        <v>363201</v>
      </c>
      <c r="E38" s="15">
        <f>E34+E35+E36+E37</f>
        <v>387179</v>
      </c>
    </row>
    <row r="39" spans="1:5" x14ac:dyDescent="0.25">
      <c r="A39" s="40" t="s">
        <v>64</v>
      </c>
      <c r="B39" s="41"/>
      <c r="C39" s="42"/>
      <c r="D39" s="42"/>
      <c r="E39" s="43"/>
    </row>
    <row r="40" spans="1:5" x14ac:dyDescent="0.25">
      <c r="A40" s="6" t="s">
        <v>65</v>
      </c>
      <c r="B40" s="37" t="s">
        <v>66</v>
      </c>
      <c r="C40" s="38"/>
      <c r="D40" s="16"/>
      <c r="E40" s="16"/>
    </row>
    <row r="41" spans="1:5" x14ac:dyDescent="0.25">
      <c r="A41" s="6" t="s">
        <v>67</v>
      </c>
      <c r="B41" s="37" t="s">
        <v>68</v>
      </c>
      <c r="C41" s="38"/>
      <c r="D41" s="17"/>
      <c r="E41" s="17"/>
    </row>
    <row r="42" spans="1:5" ht="17.25" customHeight="1" x14ac:dyDescent="0.25">
      <c r="A42" s="6" t="s">
        <v>69</v>
      </c>
      <c r="B42" s="37" t="s">
        <v>70</v>
      </c>
      <c r="C42" s="38"/>
      <c r="D42" s="16"/>
      <c r="E42" s="16"/>
    </row>
    <row r="43" spans="1:5" ht="17.25" customHeight="1" x14ac:dyDescent="0.25">
      <c r="A43" s="6" t="s">
        <v>71</v>
      </c>
      <c r="B43" s="37" t="s">
        <v>72</v>
      </c>
      <c r="C43" s="38"/>
      <c r="D43" s="16"/>
      <c r="E43" s="16"/>
    </row>
    <row r="44" spans="1:5" ht="17.25" customHeight="1" x14ac:dyDescent="0.25">
      <c r="A44" s="6" t="s">
        <v>73</v>
      </c>
      <c r="B44" s="37" t="s">
        <v>74</v>
      </c>
      <c r="C44" s="38"/>
      <c r="D44" s="17"/>
      <c r="E44" s="17"/>
    </row>
    <row r="45" spans="1:5" ht="17.25" customHeight="1" x14ac:dyDescent="0.25">
      <c r="A45" s="6" t="s">
        <v>75</v>
      </c>
      <c r="B45" s="37" t="s">
        <v>76</v>
      </c>
      <c r="C45" s="38"/>
      <c r="D45" s="16"/>
      <c r="E45" s="16"/>
    </row>
    <row r="46" spans="1:5" ht="17.25" customHeight="1" x14ac:dyDescent="0.25">
      <c r="A46" s="6" t="s">
        <v>77</v>
      </c>
      <c r="B46" s="37" t="s">
        <v>78</v>
      </c>
      <c r="C46" s="38"/>
      <c r="D46" s="16"/>
      <c r="E46" s="16"/>
    </row>
    <row r="47" spans="1:5" ht="17.25" customHeight="1" x14ac:dyDescent="0.25">
      <c r="A47" s="6" t="s">
        <v>79</v>
      </c>
      <c r="B47" s="37" t="s">
        <v>80</v>
      </c>
      <c r="C47" s="38"/>
      <c r="D47" s="16"/>
      <c r="E47" s="16"/>
    </row>
    <row r="48" spans="1:5" ht="17.25" customHeight="1" x14ac:dyDescent="0.25">
      <c r="A48" s="6" t="s">
        <v>81</v>
      </c>
      <c r="B48" s="37" t="s">
        <v>82</v>
      </c>
      <c r="C48" s="38"/>
      <c r="D48" s="16"/>
      <c r="E48" s="16"/>
    </row>
    <row r="49" spans="1:5" ht="17.25" customHeight="1" x14ac:dyDescent="0.25">
      <c r="A49" s="6" t="s">
        <v>83</v>
      </c>
      <c r="B49" s="37" t="s">
        <v>84</v>
      </c>
      <c r="C49" s="38"/>
      <c r="D49" s="16"/>
      <c r="E49" s="16"/>
    </row>
    <row r="50" spans="1:5" ht="17.25" customHeight="1" x14ac:dyDescent="0.25">
      <c r="A50" s="6" t="s">
        <v>85</v>
      </c>
      <c r="B50" s="37" t="s">
        <v>86</v>
      </c>
      <c r="C50" s="38"/>
      <c r="D50" s="16"/>
      <c r="E50" s="16"/>
    </row>
    <row r="51" spans="1:5" ht="17.25" customHeight="1" x14ac:dyDescent="0.25">
      <c r="A51" s="6" t="s">
        <v>87</v>
      </c>
      <c r="B51" s="37" t="s">
        <v>88</v>
      </c>
      <c r="C51" s="38"/>
      <c r="D51" s="16"/>
      <c r="E51" s="16"/>
    </row>
    <row r="52" spans="1:5" ht="17.25" customHeight="1" x14ac:dyDescent="0.25">
      <c r="A52" s="6" t="s">
        <v>89</v>
      </c>
      <c r="B52" s="37" t="s">
        <v>90</v>
      </c>
      <c r="C52" s="38"/>
      <c r="D52" s="16"/>
      <c r="E52" s="16"/>
    </row>
    <row r="53" spans="1:5" ht="17.25" customHeight="1" x14ac:dyDescent="0.25">
      <c r="A53" s="6" t="s">
        <v>91</v>
      </c>
      <c r="B53" s="37" t="s">
        <v>92</v>
      </c>
      <c r="C53" s="38"/>
      <c r="D53" s="16"/>
      <c r="E53" s="16"/>
    </row>
    <row r="54" spans="1:5" ht="17.25" customHeight="1" x14ac:dyDescent="0.25">
      <c r="A54" s="6" t="s">
        <v>93</v>
      </c>
      <c r="B54" s="37" t="s">
        <v>94</v>
      </c>
      <c r="C54" s="38"/>
      <c r="D54" s="16"/>
      <c r="E54" s="16"/>
    </row>
    <row r="55" spans="1:5" ht="17.25" customHeight="1" x14ac:dyDescent="0.25">
      <c r="A55" s="6" t="s">
        <v>95</v>
      </c>
      <c r="B55" s="37" t="s">
        <v>96</v>
      </c>
      <c r="C55" s="38"/>
      <c r="D55" s="16"/>
      <c r="E55" s="16"/>
    </row>
    <row r="56" spans="1:5" ht="17.25" customHeight="1" x14ac:dyDescent="0.25">
      <c r="A56" s="6" t="s">
        <v>97</v>
      </c>
      <c r="B56" s="37" t="s">
        <v>98</v>
      </c>
      <c r="C56" s="38"/>
      <c r="D56" s="16"/>
      <c r="E56" s="16"/>
    </row>
    <row r="57" spans="1:5" ht="17.25" customHeight="1" x14ac:dyDescent="0.25">
      <c r="A57" s="6" t="s">
        <v>99</v>
      </c>
      <c r="B57" s="37" t="s">
        <v>100</v>
      </c>
      <c r="C57" s="38"/>
      <c r="D57" s="16"/>
      <c r="E57" s="16"/>
    </row>
    <row r="58" spans="1:5" ht="17.25" customHeight="1" x14ac:dyDescent="0.25">
      <c r="A58" s="6" t="s">
        <v>101</v>
      </c>
      <c r="B58" s="37" t="s">
        <v>102</v>
      </c>
      <c r="C58" s="38"/>
      <c r="D58" s="16"/>
      <c r="E58" s="16"/>
    </row>
    <row r="59" spans="1:5" ht="18.75" customHeight="1" x14ac:dyDescent="0.25">
      <c r="A59" s="10" t="s">
        <v>103</v>
      </c>
      <c r="B59" s="34" t="s">
        <v>104</v>
      </c>
      <c r="C59" s="35"/>
      <c r="D59" s="18">
        <v>0</v>
      </c>
      <c r="E59" s="19">
        <f>SUM(E40:E58)</f>
        <v>0</v>
      </c>
    </row>
    <row r="60" spans="1:5" x14ac:dyDescent="0.25">
      <c r="A60" s="40" t="s">
        <v>105</v>
      </c>
      <c r="B60" s="41"/>
      <c r="C60" s="42"/>
      <c r="D60" s="42"/>
      <c r="E60" s="43"/>
    </row>
    <row r="61" spans="1:5" ht="17.25" customHeight="1" x14ac:dyDescent="0.25">
      <c r="A61" s="6" t="s">
        <v>106</v>
      </c>
      <c r="B61" s="37" t="s">
        <v>107</v>
      </c>
      <c r="C61" s="38"/>
      <c r="D61" s="20"/>
      <c r="E61" s="20"/>
    </row>
    <row r="62" spans="1:5" ht="17.25" customHeight="1" x14ac:dyDescent="0.25">
      <c r="A62" s="6" t="s">
        <v>108</v>
      </c>
      <c r="B62" s="37" t="s">
        <v>109</v>
      </c>
      <c r="C62" s="38"/>
      <c r="D62" s="16"/>
      <c r="E62" s="16"/>
    </row>
    <row r="63" spans="1:5" ht="17.25" customHeight="1" x14ac:dyDescent="0.25">
      <c r="A63" s="6" t="s">
        <v>110</v>
      </c>
      <c r="B63" s="37" t="s">
        <v>111</v>
      </c>
      <c r="C63" s="38"/>
      <c r="D63" s="16"/>
      <c r="E63" s="16"/>
    </row>
    <row r="64" spans="1:5" ht="17.25" customHeight="1" x14ac:dyDescent="0.25">
      <c r="A64" s="6" t="s">
        <v>112</v>
      </c>
      <c r="B64" s="37" t="s">
        <v>113</v>
      </c>
      <c r="C64" s="38"/>
      <c r="D64" s="16"/>
      <c r="E64" s="16"/>
    </row>
    <row r="65" spans="1:5" ht="17.25" customHeight="1" x14ac:dyDescent="0.25">
      <c r="A65" s="6" t="s">
        <v>114</v>
      </c>
      <c r="B65" s="37" t="s">
        <v>115</v>
      </c>
      <c r="C65" s="38"/>
      <c r="D65" s="16"/>
      <c r="E65" s="16"/>
    </row>
    <row r="66" spans="1:5" ht="17.25" customHeight="1" x14ac:dyDescent="0.25">
      <c r="A66" s="6" t="s">
        <v>116</v>
      </c>
      <c r="B66" s="37" t="s">
        <v>117</v>
      </c>
      <c r="C66" s="38"/>
      <c r="D66" s="16"/>
      <c r="E66" s="16"/>
    </row>
    <row r="67" spans="1:5" ht="17.25" customHeight="1" x14ac:dyDescent="0.25">
      <c r="A67" s="6" t="s">
        <v>118</v>
      </c>
      <c r="B67" s="37" t="s">
        <v>119</v>
      </c>
      <c r="C67" s="38"/>
      <c r="D67" s="16"/>
      <c r="E67" s="16"/>
    </row>
    <row r="68" spans="1:5" ht="17.25" customHeight="1" x14ac:dyDescent="0.25">
      <c r="A68" s="6" t="s">
        <v>120</v>
      </c>
      <c r="B68" s="37" t="s">
        <v>121</v>
      </c>
      <c r="C68" s="38"/>
      <c r="D68" s="16"/>
      <c r="E68" s="16"/>
    </row>
    <row r="69" spans="1:5" ht="17.25" customHeight="1" x14ac:dyDescent="0.25">
      <c r="A69" s="6" t="s">
        <v>122</v>
      </c>
      <c r="B69" s="37" t="s">
        <v>123</v>
      </c>
      <c r="C69" s="38"/>
      <c r="D69" s="16"/>
      <c r="E69" s="16"/>
    </row>
    <row r="70" spans="1:5" ht="17.25" customHeight="1" x14ac:dyDescent="0.25">
      <c r="A70" s="21" t="s">
        <v>124</v>
      </c>
      <c r="B70" s="39" t="s">
        <v>125</v>
      </c>
      <c r="C70" s="38"/>
      <c r="D70" s="22"/>
      <c r="E70" s="22"/>
    </row>
    <row r="71" spans="1:5" ht="17.25" customHeight="1" x14ac:dyDescent="0.25">
      <c r="A71" s="6" t="s">
        <v>126</v>
      </c>
      <c r="B71" s="37" t="s">
        <v>127</v>
      </c>
      <c r="C71" s="38"/>
      <c r="D71" s="16"/>
      <c r="E71" s="16"/>
    </row>
    <row r="72" spans="1:5" ht="17.25" customHeight="1" x14ac:dyDescent="0.25">
      <c r="A72" s="6" t="s">
        <v>128</v>
      </c>
      <c r="B72" s="37" t="s">
        <v>129</v>
      </c>
      <c r="C72" s="38"/>
      <c r="D72" s="16"/>
      <c r="E72" s="16"/>
    </row>
    <row r="73" spans="1:5" ht="17.25" customHeight="1" x14ac:dyDescent="0.25">
      <c r="A73" s="6" t="s">
        <v>130</v>
      </c>
      <c r="B73" s="37" t="s">
        <v>131</v>
      </c>
      <c r="C73" s="38"/>
      <c r="D73" s="16"/>
      <c r="E73" s="16"/>
    </row>
    <row r="74" spans="1:5" ht="17.25" customHeight="1" x14ac:dyDescent="0.25">
      <c r="A74" s="6" t="s">
        <v>132</v>
      </c>
      <c r="B74" s="37" t="s">
        <v>133</v>
      </c>
      <c r="C74" s="38"/>
      <c r="D74" s="16"/>
      <c r="E74" s="16"/>
    </row>
    <row r="75" spans="1:5" ht="17.25" customHeight="1" x14ac:dyDescent="0.25">
      <c r="A75" s="6" t="s">
        <v>134</v>
      </c>
      <c r="B75" s="37" t="s">
        <v>135</v>
      </c>
      <c r="C75" s="38"/>
      <c r="D75" s="16"/>
      <c r="E75" s="16"/>
    </row>
    <row r="76" spans="1:5" ht="17.25" customHeight="1" x14ac:dyDescent="0.25">
      <c r="A76" s="6" t="s">
        <v>136</v>
      </c>
      <c r="B76" s="37" t="s">
        <v>137</v>
      </c>
      <c r="C76" s="38"/>
      <c r="D76" s="16"/>
      <c r="E76" s="16"/>
    </row>
    <row r="77" spans="1:5" ht="17.25" customHeight="1" x14ac:dyDescent="0.25">
      <c r="A77" s="6" t="s">
        <v>138</v>
      </c>
      <c r="B77" s="37" t="s">
        <v>139</v>
      </c>
      <c r="C77" s="38"/>
      <c r="D77" s="16"/>
      <c r="E77" s="16"/>
    </row>
    <row r="78" spans="1:5" ht="17.25" customHeight="1" x14ac:dyDescent="0.25">
      <c r="A78" s="6" t="s">
        <v>140</v>
      </c>
      <c r="B78" s="37" t="s">
        <v>141</v>
      </c>
      <c r="C78" s="38"/>
      <c r="D78" s="16"/>
      <c r="E78" s="16"/>
    </row>
    <row r="79" spans="1:5" ht="17.25" customHeight="1" x14ac:dyDescent="0.25">
      <c r="A79" s="6" t="s">
        <v>142</v>
      </c>
      <c r="B79" s="37" t="s">
        <v>143</v>
      </c>
      <c r="C79" s="38"/>
      <c r="D79" s="17"/>
      <c r="E79" s="17"/>
    </row>
    <row r="80" spans="1:5" ht="17.25" customHeight="1" x14ac:dyDescent="0.25">
      <c r="A80" s="6" t="s">
        <v>144</v>
      </c>
      <c r="B80" s="37" t="s">
        <v>145</v>
      </c>
      <c r="C80" s="38"/>
      <c r="D80" s="33">
        <v>-1020</v>
      </c>
      <c r="E80" s="33">
        <v>-666</v>
      </c>
    </row>
    <row r="81" spans="1:5" ht="17.25" customHeight="1" x14ac:dyDescent="0.25">
      <c r="A81" s="6" t="s">
        <v>146</v>
      </c>
      <c r="B81" s="37" t="s">
        <v>147</v>
      </c>
      <c r="C81" s="38"/>
      <c r="D81" s="33"/>
      <c r="E81" s="33"/>
    </row>
    <row r="82" spans="1:5" ht="17.25" customHeight="1" x14ac:dyDescent="0.25">
      <c r="A82" s="6" t="s">
        <v>148</v>
      </c>
      <c r="B82" s="37" t="s">
        <v>149</v>
      </c>
      <c r="C82" s="38"/>
      <c r="D82" s="33"/>
      <c r="E82" s="33"/>
    </row>
    <row r="83" spans="1:5" ht="17.25" customHeight="1" x14ac:dyDescent="0.25">
      <c r="A83" s="6" t="s">
        <v>150</v>
      </c>
      <c r="B83" s="37" t="s">
        <v>151</v>
      </c>
      <c r="C83" s="38"/>
      <c r="D83" s="33"/>
      <c r="E83" s="33"/>
    </row>
    <row r="84" spans="1:5" ht="17.25" customHeight="1" x14ac:dyDescent="0.25">
      <c r="A84" s="6" t="s">
        <v>152</v>
      </c>
      <c r="B84" s="37" t="s">
        <v>153</v>
      </c>
      <c r="C84" s="38"/>
      <c r="D84" s="33">
        <v>-77154</v>
      </c>
      <c r="E84" s="33">
        <v>-91257</v>
      </c>
    </row>
    <row r="85" spans="1:5" ht="17.25" customHeight="1" x14ac:dyDescent="0.25">
      <c r="A85" s="6" t="s">
        <v>154</v>
      </c>
      <c r="B85" s="37" t="s">
        <v>155</v>
      </c>
      <c r="C85" s="38"/>
      <c r="D85" s="33">
        <v>0</v>
      </c>
      <c r="E85" s="33">
        <v>485</v>
      </c>
    </row>
    <row r="86" spans="1:5" ht="17.25" customHeight="1" thickBot="1" x14ac:dyDescent="0.3">
      <c r="A86" s="6" t="s">
        <v>156</v>
      </c>
      <c r="B86" s="37" t="s">
        <v>157</v>
      </c>
      <c r="C86" s="38"/>
      <c r="D86" s="33">
        <v>-10561</v>
      </c>
      <c r="E86" s="33">
        <v>-11430</v>
      </c>
    </row>
    <row r="87" spans="1:5" ht="21.75" customHeight="1" thickTop="1" thickBot="1" x14ac:dyDescent="0.3">
      <c r="A87" s="23" t="s">
        <v>158</v>
      </c>
      <c r="B87" s="34" t="s">
        <v>159</v>
      </c>
      <c r="C87" s="35"/>
      <c r="D87" s="24">
        <f>D61+D70+D80+D81+D82+D83+D84+D85+D86</f>
        <v>-88735</v>
      </c>
      <c r="E87" s="24">
        <v>-92868</v>
      </c>
    </row>
    <row r="88" spans="1:5" ht="21.75" customHeight="1" thickTop="1" thickBot="1" x14ac:dyDescent="0.3">
      <c r="A88" s="23" t="s">
        <v>160</v>
      </c>
      <c r="B88" s="34" t="s">
        <v>161</v>
      </c>
      <c r="C88" s="35"/>
      <c r="D88" s="24">
        <f>D38+D59+D87</f>
        <v>274466</v>
      </c>
      <c r="E88" s="24">
        <v>294311</v>
      </c>
    </row>
    <row r="89" spans="1:5" ht="22.5" customHeight="1" thickTop="1" thickBot="1" x14ac:dyDescent="0.3">
      <c r="A89" s="23" t="s">
        <v>162</v>
      </c>
      <c r="B89" s="34" t="s">
        <v>163</v>
      </c>
      <c r="C89" s="35"/>
      <c r="D89" s="24">
        <v>4012969</v>
      </c>
      <c r="E89" s="25">
        <v>131805</v>
      </c>
    </row>
    <row r="90" spans="1:5" ht="22.5" customHeight="1" thickTop="1" thickBot="1" x14ac:dyDescent="0.3">
      <c r="A90" s="23" t="s">
        <v>164</v>
      </c>
      <c r="B90" s="34" t="s">
        <v>165</v>
      </c>
      <c r="C90" s="35"/>
      <c r="D90" s="24">
        <v>308189</v>
      </c>
      <c r="E90" s="25">
        <v>401296</v>
      </c>
    </row>
    <row r="91" spans="1:5" ht="26.25" customHeight="1" thickTop="1" thickBot="1" x14ac:dyDescent="0.3">
      <c r="A91" s="23" t="s">
        <v>166</v>
      </c>
      <c r="B91" s="34" t="s">
        <v>167</v>
      </c>
      <c r="C91" s="35"/>
      <c r="D91" s="26"/>
      <c r="E91" s="27"/>
    </row>
    <row r="92" spans="1:5" ht="22.5" customHeight="1" thickTop="1" thickBot="1" x14ac:dyDescent="0.3">
      <c r="A92" s="23" t="s">
        <v>168</v>
      </c>
      <c r="B92" s="34" t="s">
        <v>169</v>
      </c>
      <c r="C92" s="35"/>
      <c r="D92" s="24">
        <v>308189</v>
      </c>
      <c r="E92" s="25">
        <v>401296</v>
      </c>
    </row>
    <row r="93" spans="1:5" ht="15.75" thickTop="1" x14ac:dyDescent="0.25">
      <c r="A93" s="28"/>
      <c r="B93" s="28"/>
      <c r="C93" s="28"/>
      <c r="D93" s="29"/>
      <c r="E93" s="29"/>
    </row>
    <row r="95" spans="1:5" ht="33.75" customHeight="1" x14ac:dyDescent="0.25">
      <c r="A95" s="36" t="s">
        <v>171</v>
      </c>
      <c r="B95" s="36"/>
    </row>
    <row r="96" spans="1:5" x14ac:dyDescent="0.25">
      <c r="A96" s="32" t="s">
        <v>172</v>
      </c>
    </row>
  </sheetData>
  <mergeCells count="96">
    <mergeCell ref="A6:B6"/>
    <mergeCell ref="C6:E6"/>
    <mergeCell ref="A3:E3"/>
    <mergeCell ref="A4:B4"/>
    <mergeCell ref="C4:E4"/>
    <mergeCell ref="A5:B5"/>
    <mergeCell ref="C5:E5"/>
    <mergeCell ref="A7:B7"/>
    <mergeCell ref="C7:E7"/>
    <mergeCell ref="A9:A11"/>
    <mergeCell ref="B9:C11"/>
    <mergeCell ref="D9:E9"/>
    <mergeCell ref="D10:D11"/>
    <mergeCell ref="E10:E11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35:C35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7:C47"/>
    <mergeCell ref="B36:C36"/>
    <mergeCell ref="B37:C37"/>
    <mergeCell ref="B38:C38"/>
    <mergeCell ref="A39:E39"/>
    <mergeCell ref="B40:C40"/>
    <mergeCell ref="B41:C41"/>
    <mergeCell ref="B42:C42"/>
    <mergeCell ref="B43:C43"/>
    <mergeCell ref="B44:C44"/>
    <mergeCell ref="B45:C45"/>
    <mergeCell ref="B46:C46"/>
    <mergeCell ref="B59:C59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71:C71"/>
    <mergeCell ref="A60:E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83:C83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90:C90"/>
    <mergeCell ref="B91:C91"/>
    <mergeCell ref="B92:C92"/>
    <mergeCell ref="A95:B95"/>
    <mergeCell ref="B84:C84"/>
    <mergeCell ref="B85:C85"/>
    <mergeCell ref="B86:C86"/>
    <mergeCell ref="B87:C87"/>
    <mergeCell ref="B88:C88"/>
    <mergeCell ref="B89:C89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Adla</cp:lastModifiedBy>
  <cp:lastPrinted>2018-06-18T11:26:16Z</cp:lastPrinted>
  <dcterms:created xsi:type="dcterms:W3CDTF">2018-06-18T11:21:09Z</dcterms:created>
  <dcterms:modified xsi:type="dcterms:W3CDTF">2019-05-21T10:44:07Z</dcterms:modified>
</cp:coreProperties>
</file>