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X572" s="1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DA665" s="1"/>
  <c r="CB665" s="1"/>
  <c r="CW664"/>
  <c r="DA664" s="1"/>
  <c r="CB664" s="1"/>
  <c r="CW663"/>
  <c r="DA663" s="1"/>
  <c r="CB663" s="1"/>
  <c r="B668"/>
  <c r="CX660"/>
  <c r="CX659"/>
  <c r="CX658"/>
  <c r="CX657"/>
  <c r="CX656"/>
  <c r="CX654"/>
  <c r="CX653"/>
  <c r="CX652"/>
  <c r="CX647"/>
  <c r="CX644" s="1"/>
  <c r="CX661"/>
  <c r="CW620"/>
  <c r="B620"/>
  <c r="CW616"/>
  <c r="DA616" s="1"/>
  <c r="CB616" s="1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DA565" s="1"/>
  <c r="CB565" s="1"/>
  <c r="CX564"/>
  <c r="CX563"/>
  <c r="DA563" s="1"/>
  <c r="CB563" s="1"/>
  <c r="CX562"/>
  <c r="CX561"/>
  <c r="DA561" s="1"/>
  <c r="CB561" s="1"/>
  <c r="CX560"/>
  <c r="CX559"/>
  <c r="DA559" s="1"/>
  <c r="CB559" s="1"/>
  <c r="CX558"/>
  <c r="CX557"/>
  <c r="CX556"/>
  <c r="CX570" s="1"/>
  <c r="CX552" s="1"/>
  <c r="DA552" s="1"/>
  <c r="CB552" s="1"/>
  <c r="CX548"/>
  <c r="CX547"/>
  <c r="CX546"/>
  <c r="CX545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DA435" s="1"/>
  <c r="CB435" s="1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DA388" s="1"/>
  <c r="CB388" s="1"/>
  <c r="CX387"/>
  <c r="CX385"/>
  <c r="CX378" s="1"/>
  <c r="CX384"/>
  <c r="CW393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DA44" s="1"/>
  <c r="CB44" s="1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CW14"/>
  <c r="CW15"/>
  <c r="CZ662"/>
  <c r="CW662"/>
  <c r="CZ661"/>
  <c r="CW661"/>
  <c r="CZ660"/>
  <c r="CW660"/>
  <c r="DA660" s="1"/>
  <c r="CB660" s="1"/>
  <c r="CZ659"/>
  <c r="CW659"/>
  <c r="CZ658"/>
  <c r="CW658"/>
  <c r="DA658" s="1"/>
  <c r="CB658" s="1"/>
  <c r="CZ657"/>
  <c r="CW657"/>
  <c r="CZ656"/>
  <c r="CW656"/>
  <c r="DA656" s="1"/>
  <c r="CB656" s="1"/>
  <c r="CZ655"/>
  <c r="CW655"/>
  <c r="CZ654"/>
  <c r="CW654"/>
  <c r="DA654" s="1"/>
  <c r="CB654" s="1"/>
  <c r="CZ653"/>
  <c r="CW653"/>
  <c r="DA653" s="1"/>
  <c r="CB653" s="1"/>
  <c r="CZ652"/>
  <c r="CW652"/>
  <c r="DA652" s="1"/>
  <c r="CB652" s="1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DA626" s="1"/>
  <c r="CB626" s="1"/>
  <c r="CZ625"/>
  <c r="CX625"/>
  <c r="CZ624"/>
  <c r="CX624"/>
  <c r="CZ623"/>
  <c r="CX623"/>
  <c r="CZ622"/>
  <c r="CX622"/>
  <c r="DA622" s="1"/>
  <c r="CB622" s="1"/>
  <c r="CZ621"/>
  <c r="CX621"/>
  <c r="CW640"/>
  <c r="CW639"/>
  <c r="DA639" s="1"/>
  <c r="CB639" s="1"/>
  <c r="CW638"/>
  <c r="CW637"/>
  <c r="DA637" s="1"/>
  <c r="CB637" s="1"/>
  <c r="CW636"/>
  <c r="CW635"/>
  <c r="CW634"/>
  <c r="CW633"/>
  <c r="DA633" s="1"/>
  <c r="CB633" s="1"/>
  <c r="CW632"/>
  <c r="CW631"/>
  <c r="DA631" s="1"/>
  <c r="CB631" s="1"/>
  <c r="CW630"/>
  <c r="CW629"/>
  <c r="DA629" s="1"/>
  <c r="CB629" s="1"/>
  <c r="CW628"/>
  <c r="CW627"/>
  <c r="DA627" s="1"/>
  <c r="CB627" s="1"/>
  <c r="CW626"/>
  <c r="CW625"/>
  <c r="DA625" s="1"/>
  <c r="CB625" s="1"/>
  <c r="CW624"/>
  <c r="CW623"/>
  <c r="DA623" s="1"/>
  <c r="CB623" s="1"/>
  <c r="CW622"/>
  <c r="CW621"/>
  <c r="DA621" s="1"/>
  <c r="CB621" s="1"/>
  <c r="CW619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DA533" s="1"/>
  <c r="CB533" s="1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DA521" s="1"/>
  <c r="CB521" s="1"/>
  <c r="CX520"/>
  <c r="CX519"/>
  <c r="CX518"/>
  <c r="CX517"/>
  <c r="CX516"/>
  <c r="CX515"/>
  <c r="CX514"/>
  <c r="CW514"/>
  <c r="CW508"/>
  <c r="CW507"/>
  <c r="CW506"/>
  <c r="CW505"/>
  <c r="CW504"/>
  <c r="DA504" s="1"/>
  <c r="CB504" s="1"/>
  <c r="CW503"/>
  <c r="CW502"/>
  <c r="DA502" s="1"/>
  <c r="CB502" s="1"/>
  <c r="CW501"/>
  <c r="CW500"/>
  <c r="DA500" s="1"/>
  <c r="CB500" s="1"/>
  <c r="CW499"/>
  <c r="CW498"/>
  <c r="CW497"/>
  <c r="CW496"/>
  <c r="CW495"/>
  <c r="CW494"/>
  <c r="DA494" s="1"/>
  <c r="CB494" s="1"/>
  <c r="CW493"/>
  <c r="CW492"/>
  <c r="DA492" s="1"/>
  <c r="CB492" s="1"/>
  <c r="CW491"/>
  <c r="CW490"/>
  <c r="DA490" s="1"/>
  <c r="CB490" s="1"/>
  <c r="CW489"/>
  <c r="CW488"/>
  <c r="DA488" s="1"/>
  <c r="CB488" s="1"/>
  <c r="CW487"/>
  <c r="CW486"/>
  <c r="CW485"/>
  <c r="CW484"/>
  <c r="CW483"/>
  <c r="CW482"/>
  <c r="DA482" s="1"/>
  <c r="CB482" s="1"/>
  <c r="CW481"/>
  <c r="CW480"/>
  <c r="DA480" s="1"/>
  <c r="CB480" s="1"/>
  <c r="CW479"/>
  <c r="CW478"/>
  <c r="DA478" s="1"/>
  <c r="CB478" s="1"/>
  <c r="CW477"/>
  <c r="CW476"/>
  <c r="DA476" s="1"/>
  <c r="CB476" s="1"/>
  <c r="CW475"/>
  <c r="DA475" s="1"/>
  <c r="CB475" s="1"/>
  <c r="CW474"/>
  <c r="CW473"/>
  <c r="CW472"/>
  <c r="CW471"/>
  <c r="CW470"/>
  <c r="CW469"/>
  <c r="CW468"/>
  <c r="CW467"/>
  <c r="CW466"/>
  <c r="CW465"/>
  <c r="CW464"/>
  <c r="DA464" s="1"/>
  <c r="CB464" s="1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DA348" s="1"/>
  <c r="CB348" s="1"/>
  <c r="CW347"/>
  <c r="DA347" s="1"/>
  <c r="CB347" s="1"/>
  <c r="CW346"/>
  <c r="CW345"/>
  <c r="DA345" s="1"/>
  <c r="CB345" s="1"/>
  <c r="CW344"/>
  <c r="DA344" s="1"/>
  <c r="CB344" s="1"/>
  <c r="CW343"/>
  <c r="DA343" s="1"/>
  <c r="CB343" s="1"/>
  <c r="CW342"/>
  <c r="DA342" s="1"/>
  <c r="CB342" s="1"/>
  <c r="CW341"/>
  <c r="DA341" s="1"/>
  <c r="CB341" s="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CW33"/>
  <c r="CW32"/>
  <c r="CW31"/>
  <c r="CW30"/>
  <c r="CW29"/>
  <c r="CW28"/>
  <c r="CW27"/>
  <c r="DA27" s="1"/>
  <c r="CB27" s="1"/>
  <c r="CW26"/>
  <c r="CW25"/>
  <c r="DA25" s="1"/>
  <c r="CB25" s="1"/>
  <c r="CW24"/>
  <c r="CW23"/>
  <c r="DA23" s="1"/>
  <c r="CB23" s="1"/>
  <c r="CW22"/>
  <c r="BH14"/>
  <c r="CW21"/>
  <c r="CW20"/>
  <c r="CW19"/>
  <c r="DA19" s="1"/>
  <c r="CB19" s="1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DA426" s="1"/>
  <c r="CB426" s="1"/>
  <c r="CX425"/>
  <c r="CX424"/>
  <c r="DA424" s="1"/>
  <c r="CB424" s="1"/>
  <c r="CW157"/>
  <c r="CW156"/>
  <c r="CW155"/>
  <c r="CW154"/>
  <c r="CW153"/>
  <c r="CW152"/>
  <c r="CW151"/>
  <c r="CW150"/>
  <c r="CW149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CW127"/>
  <c r="DA127" s="1"/>
  <c r="CB127" s="1"/>
  <c r="CZ620"/>
  <c r="CZ619"/>
  <c r="DA619" s="1"/>
  <c r="CB619" s="1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DA395" s="1"/>
  <c r="CB395" s="1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DA355" s="1"/>
  <c r="CB355" s="1"/>
  <c r="CZ354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DA453" s="1"/>
  <c r="CB453" s="1"/>
  <c r="CX452"/>
  <c r="CX451"/>
  <c r="CX450"/>
  <c r="CX449"/>
  <c r="CX448"/>
  <c r="CX447"/>
  <c r="CX446"/>
  <c r="CX445"/>
  <c r="DA445" s="1"/>
  <c r="CB445" s="1"/>
  <c r="CX444"/>
  <c r="CX443"/>
  <c r="CX442"/>
  <c r="CX441"/>
  <c r="CX440"/>
  <c r="CX439"/>
  <c r="CX438"/>
  <c r="CX418"/>
  <c r="CX417"/>
  <c r="CX416"/>
  <c r="CX415"/>
  <c r="CX414"/>
  <c r="CX413"/>
  <c r="CX412"/>
  <c r="CX411"/>
  <c r="CX410"/>
  <c r="DA410" s="1"/>
  <c r="CB410" s="1"/>
  <c r="CX409"/>
  <c r="CX408"/>
  <c r="DA408" s="1"/>
  <c r="CB408" s="1"/>
  <c r="CX407"/>
  <c r="CX406"/>
  <c r="CX405"/>
  <c r="CX404"/>
  <c r="DA404" s="1"/>
  <c r="CB404" s="1"/>
  <c r="CX403"/>
  <c r="CX402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CW253"/>
  <c r="DA253" s="1"/>
  <c r="CB253" s="1"/>
  <c r="CW252"/>
  <c r="CW251"/>
  <c r="DA251" s="1"/>
  <c r="CB251" s="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 s="1"/>
  <c r="CB233" s="1"/>
  <c r="CW232"/>
  <c r="DA232" s="1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 s="1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DA206" s="1"/>
  <c r="CB206" s="1"/>
  <c r="CW205"/>
  <c r="CW185"/>
  <c r="DA185" s="1"/>
  <c r="CB185" s="1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DA121" s="1"/>
  <c r="CB121" s="1"/>
  <c r="CW69"/>
  <c r="DA69" s="1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DA80" s="1"/>
  <c r="CB80" s="1"/>
  <c r="CW81"/>
  <c r="CW82"/>
  <c r="CW83"/>
  <c r="CW84"/>
  <c r="CW85"/>
  <c r="DA85" s="1"/>
  <c r="CB85" s="1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DA271" s="1"/>
  <c r="CB271" s="1"/>
  <c r="CW270"/>
  <c r="CW267"/>
  <c r="DA267" s="1"/>
  <c r="CB267" s="1"/>
  <c r="CW249"/>
  <c r="CW248"/>
  <c r="DA248" s="1"/>
  <c r="CB248" s="1"/>
  <c r="CW245"/>
  <c r="DA245" s="1"/>
  <c r="CB245" s="1"/>
  <c r="CW228"/>
  <c r="CW227"/>
  <c r="CW226"/>
  <c r="DA226" s="1"/>
  <c r="CB226" s="1"/>
  <c r="CW223"/>
  <c r="DA223" s="1"/>
  <c r="CB223" s="1"/>
  <c r="CW204"/>
  <c r="DA204" s="1"/>
  <c r="CB204" s="1"/>
  <c r="CW201"/>
  <c r="DA201" s="1"/>
  <c r="CB201" s="1"/>
  <c r="CW184"/>
  <c r="CW183"/>
  <c r="CW182"/>
  <c r="DA182" s="1"/>
  <c r="CB182" s="1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CW123"/>
  <c r="DA123" s="1"/>
  <c r="CB123" s="1"/>
  <c r="CW95"/>
  <c r="CW94"/>
  <c r="DA94" s="1"/>
  <c r="CB94" s="1"/>
  <c r="CW93"/>
  <c r="CW92"/>
  <c r="DA92" s="1"/>
  <c r="CB92" s="1"/>
  <c r="CW91"/>
  <c r="DA91" s="1"/>
  <c r="CB91" s="1"/>
  <c r="CW90"/>
  <c r="DA90" s="1"/>
  <c r="CB90" s="1"/>
  <c r="CW89"/>
  <c r="CW88"/>
  <c r="DA88" s="1"/>
  <c r="CB88" s="1"/>
  <c r="CW87"/>
  <c r="DA87" s="1"/>
  <c r="CB87" s="1"/>
  <c r="CX83"/>
  <c r="CX82"/>
  <c r="B72"/>
  <c r="B69"/>
  <c r="B552"/>
  <c r="AB382"/>
  <c r="DA84"/>
  <c r="CB84" s="1"/>
  <c r="DA548"/>
  <c r="CB548" s="1"/>
  <c r="DA384"/>
  <c r="CB384" s="1"/>
  <c r="DA679"/>
  <c r="CB679" s="1"/>
  <c r="DA483"/>
  <c r="CB483" s="1"/>
  <c r="DA540"/>
  <c r="CB540" s="1"/>
  <c r="DA635"/>
  <c r="CB635" s="1"/>
  <c r="DA479"/>
  <c r="CB479" s="1"/>
  <c r="DA505"/>
  <c r="CB505" s="1"/>
  <c r="DA597"/>
  <c r="CB597" s="1"/>
  <c r="DA392"/>
  <c r="CB392" s="1"/>
  <c r="DA678"/>
  <c r="CB678" s="1"/>
  <c r="DA371"/>
  <c r="CB371" s="1"/>
  <c r="DA374"/>
  <c r="CB374" s="1"/>
  <c r="DA603"/>
  <c r="CB603" s="1"/>
  <c r="DA615"/>
  <c r="CB615" s="1"/>
  <c r="DA447"/>
  <c r="CB447" s="1"/>
  <c r="DA477"/>
  <c r="CB477" s="1"/>
  <c r="DA628"/>
  <c r="CB628" s="1"/>
  <c r="DA617"/>
  <c r="CB617" s="1"/>
  <c r="DA632"/>
  <c r="CB632" s="1"/>
  <c r="DA448"/>
  <c r="CB448" s="1"/>
  <c r="DA690"/>
  <c r="CB690" s="1"/>
  <c r="DA399"/>
  <c r="CB399" s="1"/>
  <c r="DA35"/>
  <c r="CB35" s="1"/>
  <c r="CX651"/>
  <c r="DA414"/>
  <c r="CB414" s="1"/>
  <c r="DA481"/>
  <c r="CB481" s="1"/>
  <c r="DA683"/>
  <c r="CB683" s="1"/>
  <c r="DA362"/>
  <c r="CB362" s="1"/>
  <c r="DA611"/>
  <c r="CB611" s="1"/>
  <c r="DA356"/>
  <c r="CB356" s="1"/>
  <c r="DA349"/>
  <c r="CB349" s="1"/>
  <c r="DA423"/>
  <c r="CB423" s="1"/>
  <c r="DA569"/>
  <c r="CB569" s="1"/>
  <c r="CX398"/>
  <c r="DA398" s="1"/>
  <c r="CB398" s="1"/>
  <c r="DA16"/>
  <c r="CB16" s="1"/>
  <c r="CX620"/>
  <c r="DA620" s="1"/>
  <c r="CB620" s="1"/>
  <c r="DA630"/>
  <c r="CB630" s="1"/>
  <c r="DA676"/>
  <c r="CB676" s="1"/>
  <c r="DA373"/>
  <c r="CB373" s="1"/>
  <c r="DA567"/>
  <c r="CB567" s="1"/>
  <c r="AC390"/>
  <c r="DA31"/>
  <c r="CB31" s="1"/>
  <c r="CX472"/>
  <c r="CX462" s="1"/>
  <c r="DA462" s="1"/>
  <c r="CB462" s="1"/>
  <c r="DA681"/>
  <c r="CB681" s="1"/>
  <c r="CW586"/>
  <c r="DA586" s="1"/>
  <c r="CB586" s="1"/>
  <c r="AK646"/>
  <c r="DA229"/>
  <c r="CB229" s="1"/>
  <c r="DA115"/>
  <c r="CB115" s="1"/>
  <c r="DA367"/>
  <c r="CB367" s="1"/>
  <c r="DA396"/>
  <c r="CB396" s="1"/>
  <c r="DA466"/>
  <c r="CB466" s="1"/>
  <c r="DA346"/>
  <c r="CB346" s="1"/>
  <c r="DA487"/>
  <c r="CB487" s="1"/>
  <c r="DA674"/>
  <c r="CB674" s="1"/>
  <c r="CX655"/>
  <c r="DA655" s="1"/>
  <c r="CB655" s="1"/>
  <c r="CW592"/>
  <c r="DA592" s="1"/>
  <c r="CB592" s="1"/>
  <c r="CW580"/>
  <c r="DA580" s="1"/>
  <c r="CB580" s="1"/>
  <c r="DA293"/>
  <c r="CB293" s="1"/>
  <c r="DA661"/>
  <c r="CB661" s="1"/>
  <c r="DA516"/>
  <c r="CB516" s="1"/>
  <c r="CX648"/>
  <c r="DA648" s="1"/>
  <c r="CB648" s="1"/>
  <c r="DA21"/>
  <c r="CB21" s="1"/>
  <c r="CX381" l="1"/>
  <c r="CW86"/>
  <c r="DA86" s="1"/>
  <c r="CB86" s="1"/>
  <c r="DA375"/>
  <c r="CB375" s="1"/>
  <c r="DA524"/>
  <c r="CB524" s="1"/>
  <c r="DA385"/>
  <c r="CB385" s="1"/>
  <c r="DA425"/>
  <c r="CB425" s="1"/>
  <c r="DA491"/>
  <c r="CB491" s="1"/>
  <c r="DA644"/>
  <c r="CB644" s="1"/>
  <c r="DA686"/>
  <c r="CB686" s="1"/>
  <c r="DA542"/>
  <c r="CB542" s="1"/>
  <c r="DA546"/>
  <c r="CB546" s="1"/>
  <c r="DA556"/>
  <c r="CB556" s="1"/>
  <c r="CX649"/>
  <c r="DA649" s="1"/>
  <c r="CB649" s="1"/>
  <c r="CW590"/>
  <c r="DA590" s="1"/>
  <c r="CB590" s="1"/>
  <c r="CX646"/>
  <c r="DA646" s="1"/>
  <c r="CB646" s="1"/>
  <c r="CX645"/>
  <c r="DA645" s="1"/>
  <c r="CB645" s="1"/>
  <c r="CW582"/>
  <c r="DA582" s="1"/>
  <c r="CB582" s="1"/>
  <c r="DA124"/>
  <c r="CB124" s="1"/>
  <c r="DA183"/>
  <c r="CB183" s="1"/>
  <c r="DA227"/>
  <c r="CB227" s="1"/>
  <c r="DA249"/>
  <c r="CB249" s="1"/>
  <c r="CW269"/>
  <c r="DA269" s="1"/>
  <c r="CB269" s="1"/>
  <c r="CW313"/>
  <c r="DA313" s="1"/>
  <c r="CB313" s="1"/>
  <c r="DA205"/>
  <c r="CB205" s="1"/>
  <c r="DA434"/>
  <c r="CB434" s="1"/>
  <c r="DA436"/>
  <c r="CB436" s="1"/>
  <c r="DA429"/>
  <c r="CB429" s="1"/>
  <c r="DA431"/>
  <c r="CB431" s="1"/>
  <c r="CX595"/>
  <c r="DA595" s="1"/>
  <c r="CB595" s="1"/>
  <c r="DA112"/>
  <c r="CB112" s="1"/>
  <c r="DA149"/>
  <c r="CB149" s="1"/>
  <c r="DA151"/>
  <c r="CB151" s="1"/>
  <c r="DA153"/>
  <c r="CB153" s="1"/>
  <c r="DA155"/>
  <c r="CB155" s="1"/>
  <c r="DA157"/>
  <c r="CB157" s="1"/>
  <c r="DA22"/>
  <c r="CB22" s="1"/>
  <c r="DA24"/>
  <c r="CB24" s="1"/>
  <c r="DA26"/>
  <c r="CB26" s="1"/>
  <c r="DA28"/>
  <c r="CB28" s="1"/>
  <c r="DA30"/>
  <c r="CB30" s="1"/>
  <c r="DA32"/>
  <c r="CB32" s="1"/>
  <c r="DA34"/>
  <c r="CB34" s="1"/>
  <c r="DA29"/>
  <c r="CB29" s="1"/>
  <c r="DA467"/>
  <c r="CB467" s="1"/>
  <c r="DA489"/>
  <c r="CB489" s="1"/>
  <c r="DA493"/>
  <c r="CB493" s="1"/>
  <c r="DA495"/>
  <c r="CB495" s="1"/>
  <c r="DA514"/>
  <c r="CB514" s="1"/>
  <c r="DA515"/>
  <c r="CB515" s="1"/>
  <c r="DA517"/>
  <c r="CB517" s="1"/>
  <c r="DA523"/>
  <c r="CB523" s="1"/>
  <c r="DA525"/>
  <c r="CB525" s="1"/>
  <c r="DA624"/>
  <c r="CB624" s="1"/>
  <c r="DA634"/>
  <c r="CB634" s="1"/>
  <c r="DA636"/>
  <c r="CB636" s="1"/>
  <c r="DA638"/>
  <c r="CB638" s="1"/>
  <c r="DA640"/>
  <c r="CB640" s="1"/>
  <c r="DA39"/>
  <c r="CB39" s="1"/>
  <c r="DA386"/>
  <c r="CB386" s="1"/>
  <c r="DA390"/>
  <c r="CB390" s="1"/>
  <c r="CX380"/>
  <c r="DA391"/>
  <c r="CB391" s="1"/>
  <c r="CX484"/>
  <c r="CX496"/>
  <c r="CX485" s="1"/>
  <c r="DA670"/>
  <c r="CB670" s="1"/>
  <c r="DA672"/>
  <c r="CB672" s="1"/>
  <c r="DA688"/>
  <c r="CB688" s="1"/>
  <c r="DA692"/>
  <c r="CB692" s="1"/>
  <c r="CX669"/>
  <c r="CX677"/>
  <c r="CX553"/>
  <c r="CW122"/>
  <c r="DA122" s="1"/>
  <c r="CB122" s="1"/>
  <c r="DA270"/>
  <c r="CB270" s="1"/>
  <c r="DA254"/>
  <c r="CB254" s="1"/>
  <c r="DA358"/>
  <c r="CB358" s="1"/>
  <c r="DA599"/>
  <c r="CB599" s="1"/>
  <c r="DA601"/>
  <c r="CB601" s="1"/>
  <c r="DA605"/>
  <c r="CB605" s="1"/>
  <c r="DA607"/>
  <c r="CB607" s="1"/>
  <c r="DA148"/>
  <c r="CB148" s="1"/>
  <c r="DA150"/>
  <c r="CB150" s="1"/>
  <c r="DA152"/>
  <c r="CB152" s="1"/>
  <c r="DA154"/>
  <c r="CB154" s="1"/>
  <c r="DA156"/>
  <c r="CB156" s="1"/>
  <c r="DA438"/>
  <c r="CB438" s="1"/>
  <c r="DA442"/>
  <c r="CB442" s="1"/>
  <c r="DA446"/>
  <c r="CB446" s="1"/>
  <c r="DA528"/>
  <c r="CB528" s="1"/>
  <c r="CX513"/>
  <c r="DA513" s="1"/>
  <c r="CB513" s="1"/>
  <c r="CW144"/>
  <c r="DA144" s="1"/>
  <c r="CB144" s="1"/>
  <c r="DA359"/>
  <c r="CB359" s="1"/>
  <c r="DA361"/>
  <c r="CB361" s="1"/>
  <c r="DA363"/>
  <c r="CB363" s="1"/>
  <c r="DA365"/>
  <c r="CB365" s="1"/>
  <c r="DA369"/>
  <c r="CB369" s="1"/>
  <c r="DA377"/>
  <c r="CB377" s="1"/>
  <c r="DA598"/>
  <c r="CB598" s="1"/>
  <c r="DA89"/>
  <c r="CB89" s="1"/>
  <c r="DA316"/>
  <c r="CB316" s="1"/>
  <c r="DA409"/>
  <c r="CB409" s="1"/>
  <c r="DA411"/>
  <c r="CB411" s="1"/>
  <c r="DA444"/>
  <c r="CB444" s="1"/>
  <c r="DA452"/>
  <c r="CB452" s="1"/>
  <c r="DA454"/>
  <c r="CB454" s="1"/>
  <c r="DA456"/>
  <c r="CB456" s="1"/>
  <c r="DA82"/>
  <c r="CB82" s="1"/>
  <c r="DA78"/>
  <c r="CB78" s="1"/>
  <c r="DA76"/>
  <c r="CB76" s="1"/>
  <c r="CW290"/>
  <c r="DA290" s="1"/>
  <c r="CB290" s="1"/>
  <c r="CX555"/>
  <c r="DA381"/>
  <c r="CB381" s="1"/>
  <c r="DA93"/>
  <c r="CB93" s="1"/>
  <c r="DA95"/>
  <c r="CB95" s="1"/>
  <c r="DA272"/>
  <c r="CB272" s="1"/>
  <c r="DA250"/>
  <c r="CB250" s="1"/>
  <c r="DA294"/>
  <c r="CB294" s="1"/>
  <c r="DA252"/>
  <c r="CB252" s="1"/>
  <c r="DA318"/>
  <c r="CB318" s="1"/>
  <c r="DA401"/>
  <c r="CB401" s="1"/>
  <c r="DA403"/>
  <c r="CB403" s="1"/>
  <c r="DA405"/>
  <c r="CB405" s="1"/>
  <c r="DA415"/>
  <c r="CB415" s="1"/>
  <c r="DA417"/>
  <c r="CB417" s="1"/>
  <c r="DA440"/>
  <c r="CB440" s="1"/>
  <c r="DA37"/>
  <c r="CB37" s="1"/>
  <c r="DA38"/>
  <c r="CB38" s="1"/>
  <c r="CX685"/>
  <c r="DA685" s="1"/>
  <c r="CB685" s="1"/>
  <c r="CW202"/>
  <c r="DA202" s="1"/>
  <c r="CB202" s="1"/>
  <c r="DA602"/>
  <c r="CB602" s="1"/>
  <c r="DA606"/>
  <c r="CB606" s="1"/>
  <c r="DA518"/>
  <c r="CB518" s="1"/>
  <c r="DA520"/>
  <c r="CB520" s="1"/>
  <c r="DA522"/>
  <c r="CB522" s="1"/>
  <c r="DA14"/>
  <c r="CB14" s="1"/>
  <c r="DA12"/>
  <c r="CB12" s="1"/>
  <c r="DA40"/>
  <c r="CB40" s="1"/>
  <c r="DA394"/>
  <c r="CB394" s="1"/>
  <c r="DA428"/>
  <c r="CB428" s="1"/>
  <c r="DA430"/>
  <c r="CB430" s="1"/>
  <c r="DA433"/>
  <c r="CB433" s="1"/>
  <c r="CX461"/>
  <c r="DA461" s="1"/>
  <c r="CB461" s="1"/>
  <c r="DA468"/>
  <c r="CB468" s="1"/>
  <c r="DA470"/>
  <c r="CB470" s="1"/>
  <c r="DA499"/>
  <c r="CB499" s="1"/>
  <c r="DA501"/>
  <c r="CB501" s="1"/>
  <c r="DA503"/>
  <c r="CB503" s="1"/>
  <c r="DA507"/>
  <c r="CB507" s="1"/>
  <c r="CX554"/>
  <c r="DA554" s="1"/>
  <c r="CB554" s="1"/>
  <c r="DA594"/>
  <c r="CB594" s="1"/>
  <c r="CX641"/>
  <c r="DA641" s="1"/>
  <c r="CB641" s="1"/>
  <c r="DA659"/>
  <c r="CB659" s="1"/>
  <c r="DA669"/>
  <c r="CB669" s="1"/>
  <c r="DA673"/>
  <c r="CB673" s="1"/>
  <c r="DA689"/>
  <c r="CB689" s="1"/>
  <c r="DA691"/>
  <c r="CB691" s="1"/>
  <c r="DA541"/>
  <c r="CB541" s="1"/>
  <c r="DA543"/>
  <c r="CB543" s="1"/>
  <c r="DA545"/>
  <c r="CB545" s="1"/>
  <c r="DA547"/>
  <c r="CB547" s="1"/>
  <c r="CW577"/>
  <c r="DA577" s="1"/>
  <c r="CB577" s="1"/>
  <c r="DA83"/>
  <c r="CB83" s="1"/>
  <c r="DA79"/>
  <c r="CB79" s="1"/>
  <c r="DA77"/>
  <c r="CB77" s="1"/>
  <c r="DA360"/>
  <c r="CB360" s="1"/>
  <c r="DA368"/>
  <c r="CB368" s="1"/>
  <c r="DA160"/>
  <c r="CB160" s="1"/>
  <c r="DA184"/>
  <c r="CB184" s="1"/>
  <c r="DA292"/>
  <c r="CB292" s="1"/>
  <c r="DA314"/>
  <c r="CB314" s="1"/>
  <c r="DA33"/>
  <c r="CB33" s="1"/>
  <c r="DA402"/>
  <c r="CB402" s="1"/>
  <c r="DA412"/>
  <c r="CB412" s="1"/>
  <c r="DA416"/>
  <c r="CB416" s="1"/>
  <c r="DA418"/>
  <c r="CB418" s="1"/>
  <c r="DA439"/>
  <c r="CB439" s="1"/>
  <c r="DA441"/>
  <c r="CB441" s="1"/>
  <c r="DA443"/>
  <c r="CB443" s="1"/>
  <c r="DA449"/>
  <c r="CB449" s="1"/>
  <c r="DA451"/>
  <c r="CB451" s="1"/>
  <c r="DA455"/>
  <c r="CB455" s="1"/>
  <c r="DA662"/>
  <c r="CB662" s="1"/>
  <c r="DA13"/>
  <c r="CB13" s="1"/>
  <c r="DA36"/>
  <c r="CB36" s="1"/>
  <c r="DA354"/>
  <c r="CB354" s="1"/>
  <c r="DA387"/>
  <c r="CB387" s="1"/>
  <c r="DA560"/>
  <c r="CB560" s="1"/>
  <c r="DA562"/>
  <c r="CB562" s="1"/>
  <c r="DA564"/>
  <c r="CB564" s="1"/>
  <c r="DA566"/>
  <c r="CB566" s="1"/>
  <c r="DA568"/>
  <c r="CB568" s="1"/>
  <c r="DA570"/>
  <c r="CB570" s="1"/>
  <c r="DA15"/>
  <c r="CB15" s="1"/>
  <c r="DA484"/>
  <c r="CB484" s="1"/>
  <c r="CX473"/>
  <c r="DA473" s="1"/>
  <c r="CB473" s="1"/>
  <c r="CW268"/>
  <c r="DA268" s="1"/>
  <c r="CB268" s="1"/>
  <c r="DA364"/>
  <c r="CB364" s="1"/>
  <c r="DA366"/>
  <c r="CB366" s="1"/>
  <c r="DA372"/>
  <c r="CB372" s="1"/>
  <c r="DA376"/>
  <c r="CB376" s="1"/>
  <c r="DA378"/>
  <c r="CB378" s="1"/>
  <c r="DA600"/>
  <c r="CB600" s="1"/>
  <c r="DA604"/>
  <c r="CB604" s="1"/>
  <c r="DA608"/>
  <c r="CB608" s="1"/>
  <c r="DA610"/>
  <c r="CB610" s="1"/>
  <c r="DA612"/>
  <c r="CB612" s="1"/>
  <c r="DA614"/>
  <c r="CB614" s="1"/>
  <c r="CX357"/>
  <c r="DA357" s="1"/>
  <c r="CB357" s="1"/>
  <c r="DA680"/>
  <c r="CB680" s="1"/>
  <c r="DA682"/>
  <c r="CB682" s="1"/>
  <c r="DA684"/>
  <c r="CB684" s="1"/>
  <c r="DA553"/>
  <c r="CB553" s="1"/>
  <c r="DA555"/>
  <c r="CB555" s="1"/>
  <c r="DA557"/>
  <c r="CB557" s="1"/>
  <c r="CX643"/>
  <c r="DA643" s="1"/>
  <c r="CB643" s="1"/>
  <c r="CX650"/>
  <c r="DA650" s="1"/>
  <c r="CB650" s="1"/>
  <c r="CW574"/>
  <c r="DA574" s="1"/>
  <c r="CB574" s="1"/>
  <c r="CW572"/>
  <c r="CW511" s="1"/>
  <c r="DA511" s="1"/>
  <c r="CB511" s="1"/>
  <c r="CX642"/>
  <c r="DA642" s="1"/>
  <c r="CB642" s="1"/>
  <c r="CW158"/>
  <c r="DA158" s="1"/>
  <c r="CB158" s="1"/>
  <c r="CW180"/>
  <c r="DA180" s="1"/>
  <c r="CB180" s="1"/>
  <c r="CW224"/>
  <c r="DA224" s="1"/>
  <c r="CB224" s="1"/>
  <c r="CW589"/>
  <c r="DA589" s="1"/>
  <c r="CB589" s="1"/>
  <c r="CW146"/>
  <c r="DA146" s="1"/>
  <c r="CB146" s="1"/>
  <c r="CX571"/>
  <c r="DA571" s="1"/>
  <c r="CB571" s="1"/>
  <c r="DA406"/>
  <c r="CB406" s="1"/>
  <c r="DA126"/>
  <c r="CB126" s="1"/>
  <c r="DA273"/>
  <c r="CB273" s="1"/>
  <c r="DA319"/>
  <c r="CB319" s="1"/>
  <c r="DA17"/>
  <c r="CB17" s="1"/>
  <c r="DA527"/>
  <c r="CB527" s="1"/>
  <c r="DA529"/>
  <c r="CB529" s="1"/>
  <c r="DA531"/>
  <c r="CB531" s="1"/>
  <c r="DA526"/>
  <c r="CB526" s="1"/>
  <c r="DA530"/>
  <c r="CB530" s="1"/>
  <c r="DA532"/>
  <c r="CB532" s="1"/>
  <c r="DA593"/>
  <c r="CB593" s="1"/>
  <c r="DA657"/>
  <c r="CB657" s="1"/>
  <c r="DA393"/>
  <c r="CB393" s="1"/>
  <c r="DA397"/>
  <c r="CB397" s="1"/>
  <c r="DA427"/>
  <c r="CB427" s="1"/>
  <c r="DA463"/>
  <c r="CB463" s="1"/>
  <c r="DA471"/>
  <c r="CB471" s="1"/>
  <c r="DA506"/>
  <c r="CB506" s="1"/>
  <c r="CX549"/>
  <c r="DA618"/>
  <c r="CB618" s="1"/>
  <c r="CX382"/>
  <c r="DA382" s="1"/>
  <c r="CB382" s="1"/>
  <c r="CX383"/>
  <c r="DA383" s="1"/>
  <c r="CB383" s="1"/>
  <c r="CX379"/>
  <c r="DA379" s="1"/>
  <c r="CB379" s="1"/>
  <c r="CX508"/>
  <c r="CX498" s="1"/>
  <c r="DA498" s="1"/>
  <c r="CB498" s="1"/>
  <c r="CX486"/>
  <c r="DA486" s="1"/>
  <c r="CB486" s="1"/>
  <c r="DA496"/>
  <c r="CB496" s="1"/>
  <c r="CX474"/>
  <c r="DA474" s="1"/>
  <c r="CB474" s="1"/>
  <c r="CW510"/>
  <c r="DA510" s="1"/>
  <c r="CB510" s="1"/>
  <c r="CW203"/>
  <c r="DA203" s="1"/>
  <c r="CB203" s="1"/>
  <c r="CW145"/>
  <c r="CW312"/>
  <c r="DA312" s="1"/>
  <c r="CB312" s="1"/>
  <c r="CW41"/>
  <c r="DA41" s="1"/>
  <c r="CB41" s="1"/>
  <c r="CW576"/>
  <c r="DA576" s="1"/>
  <c r="CB576" s="1"/>
  <c r="CW587"/>
  <c r="DA587" s="1"/>
  <c r="CB587" s="1"/>
  <c r="CW583"/>
  <c r="DA583" s="1"/>
  <c r="CB583" s="1"/>
  <c r="CW291"/>
  <c r="DA291" s="1"/>
  <c r="CB291" s="1"/>
  <c r="DA551"/>
  <c r="CB551" s="1"/>
  <c r="CW588"/>
  <c r="DA588" s="1"/>
  <c r="CB588" s="1"/>
  <c r="CW575"/>
  <c r="DA575" s="1"/>
  <c r="CB575" s="1"/>
  <c r="CW247"/>
  <c r="DA247" s="1"/>
  <c r="CB247" s="1"/>
  <c r="CW181"/>
  <c r="DA181" s="1"/>
  <c r="CB181" s="1"/>
  <c r="CW159"/>
  <c r="DA159" s="1"/>
  <c r="CB159" s="1"/>
  <c r="CW147"/>
  <c r="DA147" s="1"/>
  <c r="CB147" s="1"/>
  <c r="CW579"/>
  <c r="DA579" s="1"/>
  <c r="CB579" s="1"/>
  <c r="CW591"/>
  <c r="DA591" s="1"/>
  <c r="CB591" s="1"/>
  <c r="CW584"/>
  <c r="DA584" s="1"/>
  <c r="CB584" s="1"/>
  <c r="CW246"/>
  <c r="DA246" s="1"/>
  <c r="CB246" s="1"/>
  <c r="CW225"/>
  <c r="DA225" s="1"/>
  <c r="CB225" s="1"/>
  <c r="CW110"/>
  <c r="DA110" s="1"/>
  <c r="CB110" s="1"/>
  <c r="CW111"/>
  <c r="DA111" s="1"/>
  <c r="CB111" s="1"/>
  <c r="CW585"/>
  <c r="DA585" s="1"/>
  <c r="CB585" s="1"/>
  <c r="CW581"/>
  <c r="DA581" s="1"/>
  <c r="CB581" s="1"/>
  <c r="DA380"/>
  <c r="CB380" s="1"/>
  <c r="CX437"/>
  <c r="DA437" s="1"/>
  <c r="CB437" s="1"/>
  <c r="CX432"/>
  <c r="CW109"/>
  <c r="DA109" s="1"/>
  <c r="CB109" s="1"/>
  <c r="CW573"/>
  <c r="DA573" s="1"/>
  <c r="CB573" s="1"/>
  <c r="CW578"/>
  <c r="DA578" s="1"/>
  <c r="CB578" s="1"/>
  <c r="DA18"/>
  <c r="CB18" s="1"/>
  <c r="DA20"/>
  <c r="CB20" s="1"/>
  <c r="DA400"/>
  <c r="CB400" s="1"/>
  <c r="DA450"/>
  <c r="CB450" s="1"/>
  <c r="DA519"/>
  <c r="CB519" s="1"/>
  <c r="DA651"/>
  <c r="CB651" s="1"/>
  <c r="DA671"/>
  <c r="CB671" s="1"/>
  <c r="DA675"/>
  <c r="CB675" s="1"/>
  <c r="DA677"/>
  <c r="CB677" s="1"/>
  <c r="DA687"/>
  <c r="CB687" s="1"/>
  <c r="DA81"/>
  <c r="CB81" s="1"/>
  <c r="DA407"/>
  <c r="CB407" s="1"/>
  <c r="DA413"/>
  <c r="CB413" s="1"/>
  <c r="DA125"/>
  <c r="CB125" s="1"/>
  <c r="DA228"/>
  <c r="CB228" s="1"/>
  <c r="DA274"/>
  <c r="CB274" s="1"/>
  <c r="DA465"/>
  <c r="CB465" s="1"/>
  <c r="DA469"/>
  <c r="CB469" s="1"/>
  <c r="DA544"/>
  <c r="CB544" s="1"/>
  <c r="DA558"/>
  <c r="CB558" s="1"/>
  <c r="DA485"/>
  <c r="CB485" s="1"/>
  <c r="DA370"/>
  <c r="CB370" s="1"/>
  <c r="DA472"/>
  <c r="CB472" s="1"/>
  <c r="DA609"/>
  <c r="CB609" s="1"/>
  <c r="DA613"/>
  <c r="CB613" s="1"/>
  <c r="DA572" l="1"/>
  <c r="CB572" s="1"/>
  <c r="CW509"/>
  <c r="DA509" s="1"/>
  <c r="CB509" s="1"/>
  <c r="CX667"/>
  <c r="DA667" s="1"/>
  <c r="CB667" s="1"/>
  <c r="CX668"/>
  <c r="DA668" s="1"/>
  <c r="CB668" s="1"/>
  <c r="CX538"/>
  <c r="DA538" s="1"/>
  <c r="CB538" s="1"/>
  <c r="CX535"/>
  <c r="DA535" s="1"/>
  <c r="CB535" s="1"/>
  <c r="CX536"/>
  <c r="DA536" s="1"/>
  <c r="CB536" s="1"/>
  <c r="CX534"/>
  <c r="DA534" s="1"/>
  <c r="CB534" s="1"/>
  <c r="DA549"/>
  <c r="CB549" s="1"/>
  <c r="CX537"/>
  <c r="DA537" s="1"/>
  <c r="CB537" s="1"/>
  <c r="CW108"/>
  <c r="CW107" s="1"/>
  <c r="DA107" s="1"/>
  <c r="CB107" s="1"/>
  <c r="CX539"/>
  <c r="DA539" s="1"/>
  <c r="CB539" s="1"/>
  <c r="CX420"/>
  <c r="DA420" s="1"/>
  <c r="CB420" s="1"/>
  <c r="CX419"/>
  <c r="DA419" s="1"/>
  <c r="CB419" s="1"/>
  <c r="DA432"/>
  <c r="CB432" s="1"/>
  <c r="CX421"/>
  <c r="DA421" s="1"/>
  <c r="CB421" s="1"/>
  <c r="DA145"/>
  <c r="CB145" s="1"/>
  <c r="CW143"/>
  <c r="DA143" s="1"/>
  <c r="CB143" s="1"/>
  <c r="CX497"/>
  <c r="DA508"/>
  <c r="CB508" s="1"/>
  <c r="CX422"/>
  <c r="DA422" s="1"/>
  <c r="CB422" s="1"/>
  <c r="DA108" l="1"/>
  <c r="CB108" s="1"/>
  <c r="DA497"/>
  <c r="CB497" s="1"/>
  <c r="CX460"/>
  <c r="DA460" s="1"/>
  <c r="CB460" s="1"/>
  <c r="CX458"/>
  <c r="DA458" s="1"/>
  <c r="CB458" s="1"/>
  <c r="CX459"/>
  <c r="DA459" s="1"/>
  <c r="CB459" s="1"/>
</calcChain>
</file>

<file path=xl/sharedStrings.xml><?xml version="1.0" encoding="utf-8"?>
<sst xmlns="http://schemas.openxmlformats.org/spreadsheetml/2006/main" count="999" uniqueCount="232">
  <si>
    <t>IČO</t>
  </si>
  <si>
    <t>X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</si>
  <si>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</si>
  <si>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</si>
  <si>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</si>
  <si>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</si>
  <si>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</si>
  <si>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</si>
  <si>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</si>
  <si>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</si>
  <si>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</si>
  <si>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</si>
  <si>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</si>
  <si>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</si>
  <si>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</si>
  <si>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</si>
  <si>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</si>
  <si>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</si>
  <si>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</si>
  <si>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</si>
  <si>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</si>
  <si>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</si>
  <si>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</si>
  <si>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</si>
  <si>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</si>
  <si>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</si>
  <si>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</si>
  <si>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</si>
  <si>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</si>
  <si>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</si>
  <si>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</si>
  <si>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</si>
  <si>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</si>
  <si>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</si>
  <si>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</si>
  <si>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</si>
  <si>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</si>
  <si>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</si>
  <si>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</si>
  <si>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</si>
  <si>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</si>
  <si>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</si>
  <si>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</si>
  <si>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</si>
  <si>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</si>
  <si>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</si>
  <si>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</si>
  <si>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</si>
  <si>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</si>
  <si>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</si>
  <si>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</si>
  <si>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</si>
  <si>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</si>
  <si>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</si>
  <si>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</si>
  <si>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</si>
  <si>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</si>
  <si>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</si>
  <si>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</si>
  <si>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</si>
  <si>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</si>
  <si>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</si>
  <si>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</si>
  <si>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</si>
  <si>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</si>
  <si>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</si>
  <si>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</si>
  <si>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</si>
  <si>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</si>
  <si>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zákona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</si>
  <si>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</si>
  <si>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</si>
  <si>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</si>
  <si>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</si>
  <si>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</si>
  <si>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</si>
  <si>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</si>
  <si>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</si>
  <si>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</si>
  <si>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</si>
  <si>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</si>
  <si>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</si>
  <si>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</si>
  <si>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</si>
  <si>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</si>
  <si>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</si>
  <si>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</si>
  <si>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</si>
  <si>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</si>
  <si>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</si>
  <si>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</si>
  <si>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</si>
  <si>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</si>
  <si>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</si>
  <si>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</si>
  <si>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</si>
  <si>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</si>
  <si>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</si>
  <si>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</si>
  <si>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</si>
  <si>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</si>
  <si>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</si>
  <si>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</si>
  <si>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</si>
  <si>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</si>
  <si>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</si>
  <si>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</si>
  <si>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</si>
  <si>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</si>
  <si>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</si>
  <si>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</si>
  <si>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</si>
  <si>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</si>
  <si>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</si>
  <si>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</si>
  <si>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</si>
  <si>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</si>
  <si>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</si>
  <si>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</si>
  <si>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</si>
  <si>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</si>
  <si>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</si>
  <si>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</si>
  <si>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</si>
  <si>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</si>
  <si>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</si>
  <si>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</si>
  <si>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</si>
  <si>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</si>
  <si>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</si>
  <si>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</si>
  <si>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</si>
  <si>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</si>
  <si>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</si>
  <si>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</si>
  <si>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</si>
  <si>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</si>
  <si>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</si>
  <si>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</si>
  <si>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</si>
  <si>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</si>
  <si>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</si>
  <si>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</si>
  <si>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</si>
  <si>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</si>
  <si>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</si>
  <si>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</si>
  <si>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</si>
  <si>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</si>
  <si>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</si>
  <si>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</si>
  <si>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</si>
  <si>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</si>
  <si>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</si>
  <si>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</si>
  <si>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</si>
  <si>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</si>
  <si>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</si>
  <si>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</si>
  <si>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</si>
  <si>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</si>
  <si>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</si>
  <si>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</si>
  <si>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</si>
  <si>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</si>
  <si>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</si>
  <si>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</si>
  <si>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</si>
  <si>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</si>
  <si>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</si>
  <si>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</si>
  <si>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</si>
  <si>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</si>
  <si>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</si>
  <si>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</si>
  <si>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</si>
  <si>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</si>
  <si>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</si>
  <si>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</si>
  <si>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</si>
  <si>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</si>
  <si>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</si>
  <si>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</si>
  <si>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</si>
  <si>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</si>
  <si>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</si>
  <si>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</si>
  <si>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</si>
  <si>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</si>
  <si>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</si>
  <si>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</si>
  <si>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</si>
  <si>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ProDrev spol. s r.o., Slatinské Lazy 172, 962 25</t>
  </si>
  <si>
    <t xml:space="preserve">nie je </t>
  </si>
  <si>
    <t>)</t>
  </si>
  <si>
    <t>Novelou zákona o účtovníctve sa ÚJ stala od 1.1.2014 mikro účtovnou jednotkou (§ 2 ods. 5 až 7 zákona)</t>
  </si>
  <si>
    <t xml:space="preserve">bola </t>
  </si>
  <si>
    <t xml:space="preserve">zmena štruktúry položiek súvahy a </t>
  </si>
  <si>
    <t>výsledovky</t>
  </si>
  <si>
    <t xml:space="preserve">bez vplyvu na hospodársky </t>
  </si>
  <si>
    <t>výsledok</t>
  </si>
  <si>
    <t>Softvér MRP</t>
  </si>
  <si>
    <t>odpísaný</t>
  </si>
  <si>
    <t>podľa životnosti</t>
  </si>
  <si>
    <t>RO</t>
  </si>
  <si>
    <t>5%</t>
  </si>
  <si>
    <t>ZO</t>
  </si>
  <si>
    <t>Dlažba betonová</t>
  </si>
  <si>
    <t>FVZ technologická časť</t>
  </si>
  <si>
    <t>12,5%</t>
  </si>
  <si>
    <t>Tech zhodnotenie budova konica</t>
  </si>
  <si>
    <t>V bežnom účtovnom období spoločnosť nevykonala opravy významných chýb minulých účtovných období.</t>
  </si>
  <si>
    <t>Spoločnosť nemá záväzky zabezpečené záložným právom ani inou formou zabezpečenia.</t>
  </si>
  <si>
    <t>položku nákladov.</t>
  </si>
  <si>
    <t>neeviduje</t>
  </si>
  <si>
    <t>neposkytla</t>
  </si>
  <si>
    <t>Spoločnosť neposkytla členom orgánov účtovnej jednotky záruky, zabezpečenia ani pôžičky.</t>
  </si>
  <si>
    <t>l</t>
  </si>
  <si>
    <t>prevzala úver spoločníka Ing. Milana Žlnku na obstaranie fotovoltickej elektrárne.</t>
  </si>
  <si>
    <t>Zároveň spoločnosť eviduje záväzok voči spoločníkovi Ing. Mária Žlnková z obdobia prvých rokov činnosti</t>
  </si>
  <si>
    <t>spoločnosti, ktorý bude splácaný postupne podľa ekonomickej situácie spoločnosti.</t>
  </si>
  <si>
    <t>Najvyššiu skupinu výnosov predstavujú výnosy z výroby elektrickej energie vo fotovoltickom zariadení</t>
  </si>
  <si>
    <t>Automobil Fiat Freemont</t>
  </si>
  <si>
    <t>25%</t>
  </si>
  <si>
    <t>Spoločnosť nemá vlastné akcie.</t>
  </si>
  <si>
    <t>Spoločnosť neposkytuje služby vo verejnom záujme.</t>
  </si>
  <si>
    <t>TZ suš komory</t>
  </si>
  <si>
    <t>Spoločnosť eviduje záväzky v hodnote 47903 eur okrem rezerv.</t>
  </si>
  <si>
    <t>Záväzok v najväčšej hodnote 27634 eur predstavuje záväzok voči spoločníkovi , nakoľko spoločnosť</t>
  </si>
  <si>
    <t>Dlhodobý záväzok 343 predstavuje záväzok zo sociálneho fondu.</t>
  </si>
  <si>
    <t>vo výške 24584 eur.</t>
  </si>
  <si>
    <t>Spoločnosť účtovala o nákladoch na odpisy HNIM vo výške 5995 eur, čo predstavuje najvýššiu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</si>
</sst>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2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180" activePane="bottomRight" state="frozen"/>
      <selection pane="topRight" activeCell="AO1" sqref="AO1"/>
      <selection pane="bottomLeft" activeCell="A2" sqref="A2"/>
      <selection pane="bottomRight" activeCell="B400" sqref="B400:BZ400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194</v>
      </c>
      <c r="DZ1" s="62"/>
    </row>
    <row r="2" spans="1:130" ht="13.5" customHeight="1">
      <c r="A2" s="11"/>
      <c r="D2" s="176" t="s">
        <v>113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8"/>
      <c r="X2" s="2" t="s">
        <v>0</v>
      </c>
      <c r="Z2" s="30"/>
      <c r="AA2" s="30"/>
      <c r="AB2" s="173">
        <v>3</v>
      </c>
      <c r="AC2" s="174"/>
      <c r="AD2" s="173">
        <v>6</v>
      </c>
      <c r="AE2" s="174"/>
      <c r="AF2" s="173">
        <v>0</v>
      </c>
      <c r="AG2" s="175"/>
      <c r="AH2" s="174"/>
      <c r="AI2" s="173">
        <v>5</v>
      </c>
      <c r="AJ2" s="174"/>
      <c r="AK2" s="173">
        <v>4</v>
      </c>
      <c r="AL2" s="174"/>
      <c r="AM2" s="173">
        <v>8</v>
      </c>
      <c r="AN2" s="174"/>
      <c r="AO2" s="173">
        <v>7</v>
      </c>
      <c r="AP2" s="174"/>
      <c r="AQ2" s="173">
        <v>9</v>
      </c>
      <c r="AR2" s="174"/>
      <c r="AW2" s="30"/>
      <c r="AX2" s="2" t="s">
        <v>87</v>
      </c>
      <c r="AZ2" s="30"/>
      <c r="BA2" s="30"/>
      <c r="BB2" s="173">
        <v>2</v>
      </c>
      <c r="BC2" s="174"/>
      <c r="BD2" s="173">
        <v>0</v>
      </c>
      <c r="BE2" s="174"/>
      <c r="BF2" s="173">
        <v>2</v>
      </c>
      <c r="BG2" s="175"/>
      <c r="BH2" s="174"/>
      <c r="BI2" s="173">
        <v>0</v>
      </c>
      <c r="BJ2" s="174"/>
      <c r="BK2" s="173">
        <v>0</v>
      </c>
      <c r="BL2" s="174"/>
      <c r="BM2" s="173">
        <v>7</v>
      </c>
      <c r="BN2" s="174"/>
      <c r="BO2" s="173">
        <v>2</v>
      </c>
      <c r="BP2" s="174"/>
      <c r="BQ2" s="173">
        <v>6</v>
      </c>
      <c r="BR2" s="174"/>
      <c r="BS2" s="173">
        <v>5</v>
      </c>
      <c r="BT2" s="174"/>
      <c r="BU2" s="173">
        <v>9</v>
      </c>
      <c r="BV2" s="174"/>
      <c r="CA2" s="26" t="s">
        <v>67</v>
      </c>
      <c r="CB2" s="54" t="s">
        <v>112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190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112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112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39</v>
      </c>
      <c r="C5" s="14"/>
      <c r="D5" s="14"/>
      <c r="E5" s="15" t="s">
        <v>114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160</v>
      </c>
      <c r="CA7" s="24"/>
      <c r="CB7" s="39" t="str">
        <f t="shared" si="0"/>
        <v>Riadok bude vidieť.</v>
      </c>
      <c r="CC7" s="33" t="s">
        <v>74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106" t="s">
        <v>192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24"/>
      <c r="CB9" s="39" t="str">
        <f t="shared" si="0"/>
        <v>Riadok bude vidieť.</v>
      </c>
      <c r="CC9" s="33" t="s">
        <v>74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24"/>
      <c r="CB10" s="39" t="str">
        <f t="shared" si="0"/>
        <v>Riadok bude vidieť.</v>
      </c>
      <c r="CC10" s="33" t="s">
        <v>74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2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vidieť.</v>
      </c>
      <c r="CC12" s="33" t="s">
        <v>74</v>
      </c>
      <c r="CW12" s="20">
        <f t="shared" ref="CW12:CW35" si="4">+IF($J$14="nie je",0,1)</f>
        <v>1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1</v>
      </c>
      <c r="DZ12" s="62"/>
    </row>
    <row r="13" spans="1:130">
      <c r="A13" s="11"/>
      <c r="CA13" s="24"/>
      <c r="CB13" s="39" t="str">
        <f t="shared" si="3"/>
        <v>Riadok bude vidieť.</v>
      </c>
      <c r="CC13" s="33" t="s">
        <v>74</v>
      </c>
      <c r="CW13" s="20">
        <f t="shared" si="4"/>
        <v>1</v>
      </c>
      <c r="CZ13" s="20">
        <f t="shared" si="5"/>
        <v>1</v>
      </c>
      <c r="DA13" s="20">
        <f t="shared" si="6"/>
        <v>1</v>
      </c>
      <c r="DZ13" s="62"/>
    </row>
    <row r="14" spans="1:130">
      <c r="A14" s="11"/>
      <c r="B14" s="2" t="s">
        <v>77</v>
      </c>
      <c r="J14" s="108" t="s">
        <v>193</v>
      </c>
      <c r="K14" s="108"/>
      <c r="L14" s="108"/>
      <c r="M14" s="108"/>
      <c r="N14" s="108"/>
      <c r="O14" s="2" t="s">
        <v>161</v>
      </c>
      <c r="P14" s="47"/>
      <c r="BH14" s="2" t="str">
        <f>+IF(J14="je","Spoločnosť uvádza:","")</f>
        <v/>
      </c>
      <c r="CA14" s="25"/>
      <c r="CB14" s="39" t="str">
        <f t="shared" si="3"/>
        <v>Riadok bude vidieť.</v>
      </c>
      <c r="CC14" s="33" t="s">
        <v>74</v>
      </c>
      <c r="CD14" s="6"/>
      <c r="CG14" s="7"/>
      <c r="CW14" s="20">
        <f t="shared" si="4"/>
        <v>1</v>
      </c>
      <c r="CZ14" s="20">
        <f t="shared" si="5"/>
        <v>1</v>
      </c>
      <c r="DA14" s="20">
        <f t="shared" si="6"/>
        <v>1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191</v>
      </c>
      <c r="CW15" s="20">
        <f t="shared" si="4"/>
        <v>1</v>
      </c>
      <c r="CZ15" s="20">
        <f t="shared" si="5"/>
        <v>0</v>
      </c>
      <c r="DA15" s="20">
        <f t="shared" si="6"/>
        <v>0</v>
      </c>
      <c r="DZ15" s="62"/>
    </row>
    <row r="16" spans="1:130" hidden="1">
      <c r="A16" s="11"/>
      <c r="B16" s="191" t="s">
        <v>79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2"/>
      <c r="BX16" s="192"/>
      <c r="BY16" s="192"/>
      <c r="BZ16" s="193"/>
      <c r="CA16" s="25"/>
      <c r="CB16" s="39" t="str">
        <f t="shared" si="3"/>
        <v>Riadok bude skrytý.</v>
      </c>
      <c r="CC16" s="33" t="s">
        <v>191</v>
      </c>
      <c r="CW16" s="20">
        <f t="shared" si="4"/>
        <v>1</v>
      </c>
      <c r="CZ16" s="20">
        <f t="shared" si="5"/>
        <v>0</v>
      </c>
      <c r="DA16" s="20">
        <f t="shared" si="6"/>
        <v>0</v>
      </c>
      <c r="DZ16" s="62"/>
    </row>
    <row r="17" spans="1:130" hidden="1">
      <c r="A17" s="11"/>
      <c r="B17" s="148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50"/>
      <c r="CA17" s="25"/>
      <c r="CB17" s="39" t="str">
        <f t="shared" si="3"/>
        <v>Riadok bude skrytý.</v>
      </c>
      <c r="CC17" s="33" t="s">
        <v>74</v>
      </c>
      <c r="CW17" s="20">
        <f t="shared" si="4"/>
        <v>1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305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306"/>
      <c r="AH18" s="306"/>
      <c r="AI18" s="306"/>
      <c r="AJ18" s="306"/>
      <c r="AK18" s="306"/>
      <c r="AL18" s="306"/>
      <c r="AM18" s="306"/>
      <c r="AN18" s="306"/>
      <c r="AO18" s="306"/>
      <c r="AP18" s="306"/>
      <c r="AQ18" s="306"/>
      <c r="AR18" s="306"/>
      <c r="AS18" s="306"/>
      <c r="AT18" s="306"/>
      <c r="AU18" s="306"/>
      <c r="AV18" s="306"/>
      <c r="AW18" s="306"/>
      <c r="AX18" s="306"/>
      <c r="AY18" s="306"/>
      <c r="AZ18" s="306"/>
      <c r="BA18" s="306"/>
      <c r="BB18" s="306"/>
      <c r="BC18" s="306"/>
      <c r="BD18" s="306"/>
      <c r="BE18" s="306"/>
      <c r="BF18" s="306"/>
      <c r="BG18" s="306"/>
      <c r="BH18" s="306"/>
      <c r="BI18" s="306"/>
      <c r="BJ18" s="306"/>
      <c r="BK18" s="306"/>
      <c r="BL18" s="306"/>
      <c r="BM18" s="306"/>
      <c r="BN18" s="306"/>
      <c r="BO18" s="306"/>
      <c r="BP18" s="306"/>
      <c r="BQ18" s="306"/>
      <c r="BR18" s="306"/>
      <c r="BS18" s="306"/>
      <c r="BT18" s="306"/>
      <c r="BU18" s="306"/>
      <c r="BV18" s="306"/>
      <c r="BW18" s="306"/>
      <c r="BX18" s="306"/>
      <c r="BY18" s="306"/>
      <c r="BZ18" s="307"/>
      <c r="CA18" s="25"/>
      <c r="CB18" s="39" t="str">
        <f t="shared" si="3"/>
        <v>Riadok bude skrytý.</v>
      </c>
      <c r="CC18" s="33" t="s">
        <v>74</v>
      </c>
      <c r="CW18" s="20">
        <f t="shared" si="4"/>
        <v>1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91" t="s">
        <v>80</v>
      </c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3"/>
      <c r="CA19" s="25"/>
      <c r="CB19" s="39" t="str">
        <f t="shared" si="3"/>
        <v>Riadok bude skrytý.</v>
      </c>
      <c r="CC19" s="33" t="s">
        <v>74</v>
      </c>
      <c r="CW19" s="20">
        <f t="shared" si="4"/>
        <v>1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48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50"/>
      <c r="CA20" s="25"/>
      <c r="CB20" s="39" t="str">
        <f t="shared" si="3"/>
        <v>Riadok bude skrytý.</v>
      </c>
      <c r="CC20" s="33" t="s">
        <v>74</v>
      </c>
      <c r="CW20" s="20">
        <f t="shared" si="4"/>
        <v>1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7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1"/>
      <c r="CA21" s="25"/>
      <c r="CB21" s="39" t="str">
        <f t="shared" si="3"/>
        <v>Riadok bude skrytý.</v>
      </c>
      <c r="CC21" s="33" t="s">
        <v>74</v>
      </c>
      <c r="CW21" s="20">
        <f t="shared" si="4"/>
        <v>1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91" t="s">
        <v>78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3"/>
      <c r="CA22" s="25"/>
      <c r="CB22" s="39" t="str">
        <f t="shared" si="3"/>
        <v>Riadok bude skrytý.</v>
      </c>
      <c r="CC22" s="33" t="s">
        <v>191</v>
      </c>
      <c r="CW22" s="20">
        <f t="shared" si="4"/>
        <v>1</v>
      </c>
      <c r="CZ22" s="20">
        <f t="shared" si="5"/>
        <v>0</v>
      </c>
      <c r="DA22" s="20">
        <f t="shared" si="6"/>
        <v>0</v>
      </c>
      <c r="DZ22" s="62"/>
    </row>
    <row r="23" spans="1:130" hidden="1">
      <c r="A23" s="11"/>
      <c r="B23" s="310" t="s">
        <v>82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5" t="str">
        <f>+IF(B23="nie","","Spoločnosť uvádza nasledujúce informácie:")</f>
        <v>Spoločnosť uvádza nasledujúce informácie:</v>
      </c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6"/>
      <c r="CA23" s="25"/>
      <c r="CB23" s="39" t="str">
        <f t="shared" si="3"/>
        <v>Riadok bude skrytý.</v>
      </c>
      <c r="CC23" s="33" t="s">
        <v>191</v>
      </c>
      <c r="CW23" s="20">
        <f t="shared" si="4"/>
        <v>1</v>
      </c>
      <c r="CZ23" s="20">
        <f t="shared" si="5"/>
        <v>0</v>
      </c>
      <c r="DA23" s="20">
        <f t="shared" si="6"/>
        <v>0</v>
      </c>
      <c r="DZ23" s="62"/>
    </row>
    <row r="24" spans="1:130" hidden="1">
      <c r="A24" s="11"/>
      <c r="B24" s="3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1"/>
      <c r="CA24" s="25"/>
      <c r="CB24" s="39" t="str">
        <f t="shared" si="3"/>
        <v>Riadok bude skrytý.</v>
      </c>
      <c r="CC24" s="33" t="s">
        <v>191</v>
      </c>
      <c r="CW24" s="20">
        <f t="shared" si="4"/>
        <v>1</v>
      </c>
      <c r="CX24" s="20">
        <f>+IF($B$23="nie",0,1)</f>
        <v>1</v>
      </c>
      <c r="CZ24" s="20">
        <f t="shared" si="5"/>
        <v>0</v>
      </c>
      <c r="DA24" s="37">
        <f>+IF(CW24*CX24=0,0,IF(CZ24=0,0,1))</f>
        <v>0</v>
      </c>
      <c r="DZ24" s="62"/>
    </row>
    <row r="25" spans="1:130" hidden="1">
      <c r="A25" s="11"/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2"/>
      <c r="BW25" s="152"/>
      <c r="BX25" s="152"/>
      <c r="BY25" s="152"/>
      <c r="BZ25" s="153"/>
      <c r="CA25" s="25"/>
      <c r="CB25" s="39" t="str">
        <f t="shared" si="3"/>
        <v>Riadok bude skrytý.</v>
      </c>
      <c r="CC25" s="33" t="s">
        <v>74</v>
      </c>
      <c r="CW25" s="20">
        <f t="shared" si="4"/>
        <v>1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51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2"/>
      <c r="BW26" s="152"/>
      <c r="BX26" s="152"/>
      <c r="BY26" s="152"/>
      <c r="BZ26" s="153"/>
      <c r="CA26" s="25"/>
      <c r="CB26" s="39" t="str">
        <f t="shared" si="3"/>
        <v>Riadok bude skrytý.</v>
      </c>
      <c r="CC26" s="33" t="s">
        <v>74</v>
      </c>
      <c r="CW26" s="20">
        <f t="shared" si="4"/>
        <v>1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51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  <c r="BP27" s="152"/>
      <c r="BQ27" s="152"/>
      <c r="BR27" s="152"/>
      <c r="BS27" s="152"/>
      <c r="BT27" s="152"/>
      <c r="BU27" s="152"/>
      <c r="BV27" s="152"/>
      <c r="BW27" s="152"/>
      <c r="BX27" s="152"/>
      <c r="BY27" s="152"/>
      <c r="BZ27" s="153"/>
      <c r="CA27" s="25"/>
      <c r="CB27" s="39" t="str">
        <f t="shared" si="3"/>
        <v>Riadok bude skrytý.</v>
      </c>
      <c r="CC27" s="33" t="s">
        <v>74</v>
      </c>
      <c r="CW27" s="20">
        <f t="shared" si="4"/>
        <v>1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51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  <c r="BX28" s="152"/>
      <c r="BY28" s="152"/>
      <c r="BZ28" s="153"/>
      <c r="CA28" s="25"/>
      <c r="CB28" s="39" t="str">
        <f t="shared" si="3"/>
        <v>Riadok bude skrytý.</v>
      </c>
      <c r="CC28" s="33" t="s">
        <v>74</v>
      </c>
      <c r="CW28" s="20">
        <f t="shared" si="4"/>
        <v>1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51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  <c r="BP29" s="152"/>
      <c r="BQ29" s="152"/>
      <c r="BR29" s="152"/>
      <c r="BS29" s="152"/>
      <c r="BT29" s="152"/>
      <c r="BU29" s="152"/>
      <c r="BV29" s="152"/>
      <c r="BW29" s="152"/>
      <c r="BX29" s="152"/>
      <c r="BY29" s="152"/>
      <c r="BZ29" s="153"/>
      <c r="CA29" s="25"/>
      <c r="CB29" s="39" t="str">
        <f t="shared" si="3"/>
        <v>Riadok bude skrytý.</v>
      </c>
      <c r="CC29" s="33" t="s">
        <v>74</v>
      </c>
      <c r="CW29" s="20">
        <f t="shared" si="4"/>
        <v>1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51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  <c r="BX30" s="152"/>
      <c r="BY30" s="152"/>
      <c r="BZ30" s="153"/>
      <c r="CA30" s="25"/>
      <c r="CB30" s="39" t="str">
        <f t="shared" si="3"/>
        <v>Riadok bude skrytý.</v>
      </c>
      <c r="CC30" s="33" t="s">
        <v>74</v>
      </c>
      <c r="CW30" s="20">
        <f t="shared" si="4"/>
        <v>1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51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152"/>
      <c r="BR31" s="152"/>
      <c r="BS31" s="152"/>
      <c r="BT31" s="152"/>
      <c r="BU31" s="152"/>
      <c r="BV31" s="152"/>
      <c r="BW31" s="152"/>
      <c r="BX31" s="152"/>
      <c r="BY31" s="152"/>
      <c r="BZ31" s="153"/>
      <c r="CA31" s="25"/>
      <c r="CB31" s="39" t="str">
        <f t="shared" si="3"/>
        <v>Riadok bude skrytý.</v>
      </c>
      <c r="CC31" s="33" t="s">
        <v>74</v>
      </c>
      <c r="CW31" s="20">
        <f t="shared" si="4"/>
        <v>1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51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2"/>
      <c r="BN32" s="152"/>
      <c r="BO32" s="152"/>
      <c r="BP32" s="152"/>
      <c r="BQ32" s="152"/>
      <c r="BR32" s="152"/>
      <c r="BS32" s="152"/>
      <c r="BT32" s="152"/>
      <c r="BU32" s="152"/>
      <c r="BV32" s="152"/>
      <c r="BW32" s="152"/>
      <c r="BX32" s="152"/>
      <c r="BY32" s="152"/>
      <c r="BZ32" s="153"/>
      <c r="CA32" s="25"/>
      <c r="CB32" s="39" t="str">
        <f t="shared" si="3"/>
        <v>Riadok bude skrytý.</v>
      </c>
      <c r="CC32" s="33" t="s">
        <v>74</v>
      </c>
      <c r="CW32" s="20">
        <f t="shared" si="4"/>
        <v>1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51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52"/>
      <c r="BZ33" s="153"/>
      <c r="CA33" s="25"/>
      <c r="CB33" s="39" t="str">
        <f t="shared" si="3"/>
        <v>Riadok bude skrytý.</v>
      </c>
      <c r="CC33" s="33" t="s">
        <v>74</v>
      </c>
      <c r="CW33" s="20">
        <f t="shared" si="4"/>
        <v>1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1"/>
      <c r="CA34" s="25"/>
      <c r="CB34" s="39" t="str">
        <f t="shared" si="3"/>
        <v>Riadok bude vidieť.</v>
      </c>
      <c r="CC34" s="33" t="s">
        <v>74</v>
      </c>
      <c r="CW34" s="20">
        <f t="shared" si="4"/>
        <v>1</v>
      </c>
      <c r="CZ34" s="20">
        <f t="shared" si="5"/>
        <v>1</v>
      </c>
      <c r="DA34" s="20">
        <f t="shared" si="6"/>
        <v>1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vidieť.</v>
      </c>
      <c r="CC35" s="33" t="s">
        <v>74</v>
      </c>
      <c r="CW35" s="20">
        <f t="shared" si="4"/>
        <v>1</v>
      </c>
      <c r="CZ35" s="20">
        <f t="shared" si="5"/>
        <v>1</v>
      </c>
      <c r="DA35" s="20">
        <f t="shared" si="6"/>
        <v>1</v>
      </c>
      <c r="DZ35" s="62"/>
    </row>
    <row r="36" spans="1:130">
      <c r="A36" s="11"/>
      <c r="B36" s="67" t="s">
        <v>149</v>
      </c>
      <c r="CA36" s="26" t="s">
        <v>67</v>
      </c>
      <c r="CB36" s="39" t="str">
        <f t="shared" si="10"/>
        <v>Riadok bude vidieť.</v>
      </c>
      <c r="CC36" s="33" t="s">
        <v>74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33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7">
        <v>2018</v>
      </c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9"/>
      <c r="CA38" s="25"/>
      <c r="CB38" s="39" t="str">
        <f t="shared" si="10"/>
        <v>Riadok bude vidieť.</v>
      </c>
      <c r="CC38" s="33" t="s">
        <v>74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7" t="s">
        <v>151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100">
        <v>2</v>
      </c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2"/>
      <c r="CA39" s="25"/>
      <c r="CB39" s="39" t="str">
        <f t="shared" si="10"/>
        <v>Riadok bude vidieť.</v>
      </c>
      <c r="CC39" s="33" t="s">
        <v>74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150</v>
      </c>
      <c r="CA41" s="25"/>
      <c r="CB41" s="39" t="str">
        <f t="shared" si="10"/>
        <v>Riadok bude vidieť.</v>
      </c>
      <c r="CC41" s="33" t="s">
        <v>74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106" t="s">
        <v>195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25"/>
      <c r="CB42" s="39" t="str">
        <f t="shared" si="10"/>
        <v>Riadok bude vidieť.</v>
      </c>
      <c r="CC42" s="33" t="s">
        <v>74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hidden="1">
      <c r="A43" s="11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25"/>
      <c r="CB43" s="39" t="str">
        <f t="shared" si="10"/>
        <v>Riadok bude skrytý.</v>
      </c>
      <c r="CC43" s="33" t="s">
        <v>74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25"/>
      <c r="CB44" s="39" t="str">
        <f t="shared" si="10"/>
        <v>Riadok bude skrytý.</v>
      </c>
      <c r="CC44" s="33" t="s">
        <v>74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25"/>
      <c r="CB45" s="39" t="str">
        <f t="shared" si="10"/>
        <v>Riadok bude skrytý.</v>
      </c>
      <c r="CC45" s="33" t="s">
        <v>74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25"/>
      <c r="CB46" s="39" t="str">
        <f t="shared" si="10"/>
        <v>Riadok bude skrytý.</v>
      </c>
      <c r="CC46" s="33" t="s">
        <v>74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25"/>
      <c r="CB47" s="39" t="str">
        <f t="shared" si="10"/>
        <v>Riadok bude skrytý.</v>
      </c>
      <c r="CC47" s="33" t="s">
        <v>74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25"/>
      <c r="CB48" s="39" t="str">
        <f t="shared" si="10"/>
        <v>Riadok bude skrytý.</v>
      </c>
      <c r="CC48" s="33" t="s">
        <v>74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25"/>
      <c r="CB49" s="39" t="str">
        <f t="shared" si="10"/>
        <v>Riadok bude skrytý.</v>
      </c>
      <c r="CC49" s="33" t="s">
        <v>74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25"/>
      <c r="CB50" s="39" t="str">
        <f t="shared" si="10"/>
        <v>Riadok bude skrytý.</v>
      </c>
      <c r="CC50" s="33" t="s">
        <v>74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25"/>
      <c r="CB51" s="39" t="str">
        <f t="shared" si="10"/>
        <v>Riadok bude skrytý.</v>
      </c>
      <c r="CC51" s="33" t="s">
        <v>74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25"/>
      <c r="CB52" s="39" t="str">
        <f t="shared" si="10"/>
        <v>Riadok bude skrytý.</v>
      </c>
      <c r="CC52" s="33" t="s">
        <v>74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25"/>
      <c r="CB53" s="39" t="str">
        <f t="shared" si="10"/>
        <v>Riadok bude skrytý.</v>
      </c>
      <c r="CC53" s="33" t="s">
        <v>74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25"/>
      <c r="CB54" s="39" t="str">
        <f t="shared" si="10"/>
        <v>Riadok bude skrytý.</v>
      </c>
      <c r="CC54" s="33" t="s">
        <v>74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25"/>
      <c r="CB55" s="39" t="str">
        <f t="shared" si="10"/>
        <v>Riadok bude skrytý.</v>
      </c>
      <c r="CC55" s="33" t="s">
        <v>74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25"/>
      <c r="CB56" s="39" t="str">
        <f t="shared" si="10"/>
        <v>Riadok bude skrytý.</v>
      </c>
      <c r="CC56" s="33" t="s">
        <v>74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25"/>
      <c r="CB57" s="39" t="str">
        <f t="shared" si="10"/>
        <v>Riadok bude skrytý.</v>
      </c>
      <c r="CC57" s="33" t="s">
        <v>74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25"/>
      <c r="CB58" s="39" t="str">
        <f t="shared" si="10"/>
        <v>Riadok bude skrytý.</v>
      </c>
      <c r="CC58" s="33" t="s">
        <v>74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25"/>
      <c r="CB59" s="39" t="str">
        <f t="shared" si="10"/>
        <v>Riadok bude skrytý.</v>
      </c>
      <c r="CC59" s="33" t="s">
        <v>74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25"/>
      <c r="CB60" s="39" t="str">
        <f t="shared" si="10"/>
        <v>Riadok bude skrytý.</v>
      </c>
      <c r="CC60" s="33" t="s">
        <v>74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25"/>
      <c r="CB61" s="39" t="str">
        <f t="shared" si="10"/>
        <v>Riadok bude skrytý.</v>
      </c>
      <c r="CC61" s="33" t="s">
        <v>74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40</v>
      </c>
      <c r="C63" s="14"/>
      <c r="D63" s="14"/>
      <c r="E63" s="15" t="s">
        <v>115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67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76</v>
      </c>
      <c r="C65" s="5" t="s">
        <v>162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65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66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132" t="s">
        <v>196</v>
      </c>
      <c r="P68" s="132"/>
      <c r="Q68" s="132"/>
      <c r="R68" s="132"/>
      <c r="S68" s="132"/>
      <c r="T68" s="132"/>
      <c r="U68" s="21" t="s">
        <v>163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  <c r="BI69" s="147"/>
      <c r="BJ69" s="147"/>
      <c r="BK69" s="147"/>
      <c r="BL69" s="147"/>
      <c r="BM69" s="147"/>
      <c r="BN69" s="147"/>
      <c r="BO69" s="147"/>
      <c r="BP69" s="147"/>
      <c r="BQ69" s="147"/>
      <c r="BR69" s="147"/>
      <c r="BS69" s="147"/>
      <c r="BT69" s="147"/>
      <c r="BU69" s="147"/>
      <c r="BV69" s="147"/>
      <c r="BW69" s="147"/>
      <c r="BX69" s="147"/>
      <c r="BY69" s="147"/>
      <c r="BZ69" s="147"/>
      <c r="CA69" s="25"/>
      <c r="CB69" s="39" t="str">
        <f t="shared" ref="CB69:CB132" si="14">+IF(DA69=0,"Riadok bude skrytý.","Riadok bude vidieť.")</f>
        <v>Riadok bude vidieť.</v>
      </c>
      <c r="CC69" s="33" t="s">
        <v>74</v>
      </c>
      <c r="CW69" s="20">
        <f>+IF(O68="bola",0,1)</f>
        <v>1</v>
      </c>
      <c r="CZ69" s="20">
        <f t="shared" ref="CZ69:CZ132" si="15">IF(CC69="",1,IF(CC69="Chcem skryť riadok.",0,1))</f>
        <v>1</v>
      </c>
      <c r="DA69" s="20">
        <f t="shared" si="6"/>
        <v>1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164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187</v>
      </c>
      <c r="AJ71" s="303"/>
      <c r="AK71" s="303"/>
      <c r="AL71" s="303"/>
      <c r="AM71" s="303"/>
      <c r="AN71" s="303"/>
      <c r="AP71" s="6" t="s">
        <v>72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67</v>
      </c>
      <c r="CB71" s="39" t="str">
        <f t="shared" si="14"/>
        <v>Riadok bude vidieť.</v>
      </c>
      <c r="CC71" s="33" t="s">
        <v>74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74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197" t="s">
        <v>116</v>
      </c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9"/>
      <c r="AB74" s="197" t="s">
        <v>68</v>
      </c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199"/>
      <c r="BD74" s="312" t="s">
        <v>71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4"/>
      <c r="CA74" s="27"/>
      <c r="CB74" s="39" t="str">
        <f t="shared" si="14"/>
        <v>Riadok bude skrytý.</v>
      </c>
      <c r="CC74" s="33" t="s">
        <v>74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00" t="s">
        <v>197</v>
      </c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2"/>
      <c r="AB75" s="300" t="s">
        <v>69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199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74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51" t="s">
        <v>198</v>
      </c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3"/>
      <c r="AB76" s="216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8"/>
      <c r="BD76" s="216" t="s">
        <v>200</v>
      </c>
      <c r="BE76" s="217"/>
      <c r="BF76" s="217"/>
      <c r="BG76" s="217"/>
      <c r="BH76" s="217"/>
      <c r="BI76" s="217"/>
      <c r="BJ76" s="217"/>
      <c r="BK76" s="217"/>
      <c r="BL76" s="217"/>
      <c r="BM76" s="217"/>
      <c r="BN76" s="217"/>
      <c r="BO76" s="217"/>
      <c r="BP76" s="217"/>
      <c r="BQ76" s="217"/>
      <c r="BR76" s="217"/>
      <c r="BS76" s="217"/>
      <c r="BT76" s="217"/>
      <c r="BU76" s="217"/>
      <c r="BV76" s="217"/>
      <c r="BW76" s="217"/>
      <c r="BX76" s="217"/>
      <c r="BY76" s="217"/>
      <c r="BZ76" s="218"/>
      <c r="CA76" s="27"/>
      <c r="CB76" s="39" t="str">
        <f t="shared" si="14"/>
        <v>Riadok bude skrytý.</v>
      </c>
      <c r="CC76" s="33" t="s">
        <v>74</v>
      </c>
      <c r="CW76" s="22">
        <f t="shared" si="16"/>
        <v>0</v>
      </c>
      <c r="CX76" s="20">
        <f t="shared" ref="CX76:CX83" si="17">+IF(B76="",0,1)</f>
        <v>1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51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3"/>
      <c r="AB77" s="216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8"/>
      <c r="BD77" s="216"/>
      <c r="BE77" s="217"/>
      <c r="BF77" s="217"/>
      <c r="BG77" s="217"/>
      <c r="BH77" s="217"/>
      <c r="BI77" s="217"/>
      <c r="BJ77" s="217"/>
      <c r="BK77" s="217"/>
      <c r="BL77" s="217"/>
      <c r="BM77" s="217"/>
      <c r="BN77" s="217"/>
      <c r="BO77" s="217"/>
      <c r="BP77" s="217"/>
      <c r="BQ77" s="217"/>
      <c r="BR77" s="217"/>
      <c r="BS77" s="217"/>
      <c r="BT77" s="217"/>
      <c r="BU77" s="217"/>
      <c r="BV77" s="217"/>
      <c r="BW77" s="217"/>
      <c r="BX77" s="217"/>
      <c r="BY77" s="217"/>
      <c r="BZ77" s="218"/>
      <c r="CA77" s="27"/>
      <c r="CB77" s="39" t="str">
        <f t="shared" si="14"/>
        <v>Riadok bude skrytý.</v>
      </c>
      <c r="CC77" s="33" t="s">
        <v>74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51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3"/>
      <c r="AB78" s="216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8"/>
      <c r="BD78" s="216"/>
      <c r="BE78" s="217"/>
      <c r="BF78" s="217"/>
      <c r="BG78" s="217"/>
      <c r="BH78" s="217"/>
      <c r="BI78" s="217"/>
      <c r="BJ78" s="217"/>
      <c r="BK78" s="217"/>
      <c r="BL78" s="217"/>
      <c r="BM78" s="217"/>
      <c r="BN78" s="217"/>
      <c r="BO78" s="217"/>
      <c r="BP78" s="217"/>
      <c r="BQ78" s="217"/>
      <c r="BR78" s="217"/>
      <c r="BS78" s="217"/>
      <c r="BT78" s="217"/>
      <c r="BU78" s="217"/>
      <c r="BV78" s="217"/>
      <c r="BW78" s="217"/>
      <c r="BX78" s="217"/>
      <c r="BY78" s="217"/>
      <c r="BZ78" s="218"/>
      <c r="CA78" s="27"/>
      <c r="CB78" s="39" t="str">
        <f t="shared" si="14"/>
        <v>Riadok bude skrytý.</v>
      </c>
      <c r="CC78" s="33" t="s">
        <v>74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51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3"/>
      <c r="AB79" s="216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8"/>
      <c r="BD79" s="216"/>
      <c r="BE79" s="217"/>
      <c r="BF79" s="217"/>
      <c r="BG79" s="217"/>
      <c r="BH79" s="217"/>
      <c r="BI79" s="217"/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8"/>
      <c r="CA79" s="27"/>
      <c r="CB79" s="39" t="str">
        <f t="shared" si="14"/>
        <v>Riadok bude skrytý.</v>
      </c>
      <c r="CC79" s="33" t="s">
        <v>74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51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3"/>
      <c r="AB80" s="216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8"/>
      <c r="BD80" s="216"/>
      <c r="BE80" s="217"/>
      <c r="BF80" s="217"/>
      <c r="BG80" s="217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8"/>
      <c r="CA80" s="27"/>
      <c r="CB80" s="39" t="str">
        <f t="shared" si="14"/>
        <v>Riadok bude skrytý.</v>
      </c>
      <c r="CC80" s="33" t="s">
        <v>74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51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3"/>
      <c r="AB81" s="216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8"/>
      <c r="BD81" s="216"/>
      <c r="BE81" s="217"/>
      <c r="BF81" s="217"/>
      <c r="BG81" s="217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8"/>
      <c r="CA81" s="27"/>
      <c r="CB81" s="39" t="str">
        <f t="shared" si="14"/>
        <v>Riadok bude skrytý.</v>
      </c>
      <c r="CC81" s="33" t="s">
        <v>74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16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8"/>
      <c r="BD82" s="216"/>
      <c r="BE82" s="217"/>
      <c r="BF82" s="217"/>
      <c r="BG82" s="217"/>
      <c r="BH82" s="217"/>
      <c r="BI82" s="217"/>
      <c r="BJ82" s="217"/>
      <c r="BK82" s="217"/>
      <c r="BL82" s="217"/>
      <c r="BM82" s="217"/>
      <c r="BN82" s="217"/>
      <c r="BO82" s="217"/>
      <c r="BP82" s="217"/>
      <c r="BQ82" s="217"/>
      <c r="BR82" s="217"/>
      <c r="BS82" s="217"/>
      <c r="BT82" s="217"/>
      <c r="BU82" s="217"/>
      <c r="BV82" s="217"/>
      <c r="BW82" s="217"/>
      <c r="BX82" s="217"/>
      <c r="BY82" s="217"/>
      <c r="BZ82" s="218"/>
      <c r="CA82" s="27"/>
      <c r="CB82" s="39" t="str">
        <f t="shared" si="14"/>
        <v>Riadok bude skrytý.</v>
      </c>
      <c r="CC82" s="33" t="s">
        <v>74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51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3"/>
      <c r="AB83" s="216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8"/>
      <c r="BD83" s="216"/>
      <c r="BE83" s="217"/>
      <c r="BF83" s="217"/>
      <c r="BG83" s="217"/>
      <c r="BH83" s="217"/>
      <c r="BI83" s="217"/>
      <c r="BJ83" s="217"/>
      <c r="BK83" s="217"/>
      <c r="BL83" s="217"/>
      <c r="BM83" s="217"/>
      <c r="BN83" s="217"/>
      <c r="BO83" s="217"/>
      <c r="BP83" s="217"/>
      <c r="BQ83" s="217"/>
      <c r="BR83" s="217"/>
      <c r="BS83" s="217"/>
      <c r="BT83" s="217"/>
      <c r="BU83" s="217"/>
      <c r="BV83" s="217"/>
      <c r="BW83" s="217"/>
      <c r="BX83" s="217"/>
      <c r="BY83" s="217"/>
      <c r="BZ83" s="218"/>
      <c r="CA83" s="27"/>
      <c r="CB83" s="39" t="str">
        <f t="shared" si="14"/>
        <v>Riadok bude skrytý.</v>
      </c>
      <c r="CC83" s="33" t="s">
        <v>74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305"/>
      <c r="C84" s="306"/>
      <c r="D84" s="306"/>
      <c r="E84" s="306"/>
      <c r="F84" s="306"/>
      <c r="G84" s="306"/>
      <c r="H84" s="306"/>
      <c r="I84" s="306"/>
      <c r="J84" s="306"/>
      <c r="K84" s="306"/>
      <c r="L84" s="306"/>
      <c r="M84" s="306"/>
      <c r="N84" s="306"/>
      <c r="O84" s="306"/>
      <c r="P84" s="306"/>
      <c r="Q84" s="306"/>
      <c r="R84" s="306"/>
      <c r="S84" s="306"/>
      <c r="T84" s="306"/>
      <c r="U84" s="306"/>
      <c r="V84" s="306"/>
      <c r="W84" s="306"/>
      <c r="X84" s="306"/>
      <c r="Y84" s="306"/>
      <c r="Z84" s="306"/>
      <c r="AA84" s="307"/>
      <c r="AB84" s="294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295"/>
      <c r="AN84" s="295"/>
      <c r="AO84" s="295"/>
      <c r="AP84" s="295"/>
      <c r="AQ84" s="295"/>
      <c r="AR84" s="295"/>
      <c r="AS84" s="295"/>
      <c r="AT84" s="295"/>
      <c r="AU84" s="295"/>
      <c r="AV84" s="295"/>
      <c r="AW84" s="295"/>
      <c r="AX84" s="295"/>
      <c r="AY84" s="295"/>
      <c r="AZ84" s="295"/>
      <c r="BA84" s="295"/>
      <c r="BB84" s="295"/>
      <c r="BC84" s="296"/>
      <c r="BD84" s="294"/>
      <c r="BE84" s="295"/>
      <c r="BF84" s="295"/>
      <c r="BG84" s="295"/>
      <c r="BH84" s="295"/>
      <c r="BI84" s="295"/>
      <c r="BJ84" s="295"/>
      <c r="BK84" s="295"/>
      <c r="BL84" s="295"/>
      <c r="BM84" s="295"/>
      <c r="BN84" s="295"/>
      <c r="BO84" s="295"/>
      <c r="BP84" s="295"/>
      <c r="BQ84" s="295"/>
      <c r="BR84" s="295"/>
      <c r="BS84" s="295"/>
      <c r="BT84" s="295"/>
      <c r="BU84" s="295"/>
      <c r="BV84" s="295"/>
      <c r="BW84" s="295"/>
      <c r="BX84" s="295"/>
      <c r="BY84" s="295"/>
      <c r="BZ84" s="296"/>
      <c r="CA84" s="27"/>
      <c r="CB84" s="39" t="str">
        <f t="shared" si="14"/>
        <v>Riadok bude skrytý.</v>
      </c>
      <c r="CC84" s="33" t="s">
        <v>74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  <c r="BI85" s="206"/>
      <c r="BJ85" s="206"/>
      <c r="BK85" s="206"/>
      <c r="BL85" s="206"/>
      <c r="BM85" s="206"/>
      <c r="BN85" s="206"/>
      <c r="BO85" s="206"/>
      <c r="BP85" s="206"/>
      <c r="BQ85" s="206"/>
      <c r="BR85" s="206"/>
      <c r="BS85" s="206"/>
      <c r="BT85" s="206"/>
      <c r="BU85" s="206"/>
      <c r="BV85" s="206"/>
      <c r="BW85" s="206"/>
      <c r="BX85" s="206"/>
      <c r="BY85" s="206"/>
      <c r="BZ85" s="206"/>
      <c r="CA85" s="27"/>
      <c r="CB85" s="39" t="str">
        <f t="shared" si="14"/>
        <v>Riadok bude skrytý.</v>
      </c>
      <c r="CC85" s="33" t="s">
        <v>74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76</v>
      </c>
      <c r="C86" s="182" t="s">
        <v>165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  <c r="AV86" s="182"/>
      <c r="AW86" s="182"/>
      <c r="AX86" s="182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2"/>
      <c r="BN86" s="182"/>
      <c r="BO86" s="182"/>
      <c r="BP86" s="182"/>
      <c r="BQ86" s="182"/>
      <c r="BR86" s="182"/>
      <c r="BS86" s="182"/>
      <c r="BT86" s="182"/>
      <c r="BU86" s="182"/>
      <c r="BV86" s="182"/>
      <c r="BW86" s="182"/>
      <c r="BX86" s="182"/>
      <c r="BY86" s="182"/>
      <c r="BZ86" s="182"/>
      <c r="CA86" s="26" t="s">
        <v>67</v>
      </c>
      <c r="CB86" s="39" t="str">
        <f t="shared" si="14"/>
        <v>Riadok bude vidieť.</v>
      </c>
      <c r="CC86" s="33" t="s">
        <v>74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106" t="s">
        <v>3</v>
      </c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6"/>
      <c r="BV87" s="106"/>
      <c r="BW87" s="106"/>
      <c r="BX87" s="106"/>
      <c r="BY87" s="106"/>
      <c r="BZ87" s="106"/>
      <c r="CA87" s="27"/>
      <c r="CB87" s="39" t="str">
        <f t="shared" si="14"/>
        <v>Riadok bude vidieť.</v>
      </c>
      <c r="CC87" s="33" t="s">
        <v>74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106" t="s">
        <v>4</v>
      </c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6"/>
      <c r="BV88" s="106"/>
      <c r="BW88" s="106"/>
      <c r="BX88" s="106"/>
      <c r="BY88" s="106"/>
      <c r="BZ88" s="106"/>
      <c r="CA88" s="27"/>
      <c r="CB88" s="39" t="str">
        <f t="shared" si="14"/>
        <v>Riadok bude vidieť.</v>
      </c>
      <c r="CC88" s="33" t="s">
        <v>74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106" t="s">
        <v>5</v>
      </c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27"/>
      <c r="CB89" s="39" t="str">
        <f t="shared" si="14"/>
        <v>Riadok bude vidieť.</v>
      </c>
      <c r="CC89" s="33" t="s">
        <v>74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106" t="s">
        <v>6</v>
      </c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27"/>
      <c r="CB90" s="39" t="str">
        <f t="shared" si="14"/>
        <v>Riadok bude vidieť.</v>
      </c>
      <c r="CC90" s="33" t="s">
        <v>74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106" t="s">
        <v>7</v>
      </c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27"/>
      <c r="CB91" s="39" t="str">
        <f t="shared" si="14"/>
        <v>Riadok bude vidieť.</v>
      </c>
      <c r="CC91" s="33" t="s">
        <v>74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106" t="s">
        <v>8</v>
      </c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27"/>
      <c r="CB92" s="39" t="str">
        <f t="shared" si="14"/>
        <v>Riadok bude vidieť.</v>
      </c>
      <c r="CC92" s="33" t="s">
        <v>74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106" t="s">
        <v>9</v>
      </c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27"/>
      <c r="CB93" s="39" t="str">
        <f t="shared" si="14"/>
        <v>Riadok bude vidieť.</v>
      </c>
      <c r="CC93" s="33" t="s">
        <v>74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54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54" t="s">
        <v>83</v>
      </c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154"/>
      <c r="AF95" s="154"/>
      <c r="AG95" s="154"/>
      <c r="AH95" s="154"/>
      <c r="AI95" s="154"/>
      <c r="AJ95" s="154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  <c r="BI95" s="154"/>
      <c r="BJ95" s="154"/>
      <c r="BK95" s="154"/>
      <c r="BL95" s="154"/>
      <c r="BM95" s="154"/>
      <c r="BN95" s="154"/>
      <c r="BO95" s="154"/>
      <c r="BP95" s="154"/>
      <c r="BQ95" s="154"/>
      <c r="BR95" s="154"/>
      <c r="BS95" s="154"/>
      <c r="BT95" s="154"/>
      <c r="BU95" s="154"/>
      <c r="BV95" s="154"/>
      <c r="BW95" s="154"/>
      <c r="BX95" s="154"/>
      <c r="BY95" s="154"/>
      <c r="BZ95" s="154"/>
      <c r="CA95" s="27"/>
      <c r="CB95" s="39" t="str">
        <f t="shared" si="14"/>
        <v>Riadok bude vidieť.</v>
      </c>
      <c r="CC95" s="33" t="s">
        <v>74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27"/>
      <c r="CB96" s="39" t="str">
        <f t="shared" si="14"/>
        <v>Riadok bude skrytý.</v>
      </c>
      <c r="CC96" s="33" t="s">
        <v>74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27"/>
      <c r="CB97" s="39" t="str">
        <f t="shared" si="14"/>
        <v>Riadok bude skrytý.</v>
      </c>
      <c r="CC97" s="33" t="s">
        <v>74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27"/>
      <c r="CB98" s="39" t="str">
        <f t="shared" si="14"/>
        <v>Riadok bude skrytý.</v>
      </c>
      <c r="CC98" s="33" t="s">
        <v>74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27"/>
      <c r="CB99" s="39" t="str">
        <f t="shared" si="14"/>
        <v>Riadok bude skrytý.</v>
      </c>
      <c r="CC99" s="33" t="s">
        <v>74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27"/>
      <c r="CB100" s="39" t="str">
        <f t="shared" si="14"/>
        <v>Riadok bude skrytý.</v>
      </c>
      <c r="CC100" s="33" t="s">
        <v>74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27"/>
      <c r="CB101" s="39" t="str">
        <f t="shared" si="14"/>
        <v>Riadok bude skrytý.</v>
      </c>
      <c r="CC101" s="33" t="s">
        <v>74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27"/>
      <c r="CB102" s="39" t="str">
        <f t="shared" si="14"/>
        <v>Riadok bude skrytý.</v>
      </c>
      <c r="CC102" s="33" t="s">
        <v>74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106"/>
      <c r="BC103" s="106"/>
      <c r="BD103" s="106"/>
      <c r="BE103" s="106"/>
      <c r="BF103" s="106"/>
      <c r="BG103" s="106"/>
      <c r="BH103" s="106"/>
      <c r="BI103" s="106"/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6"/>
      <c r="BV103" s="106"/>
      <c r="BW103" s="106"/>
      <c r="BX103" s="106"/>
      <c r="BY103" s="106"/>
      <c r="BZ103" s="106"/>
      <c r="CA103" s="27"/>
      <c r="CB103" s="39" t="str">
        <f t="shared" si="14"/>
        <v>Riadok bude skrytý.</v>
      </c>
      <c r="CC103" s="33" t="s">
        <v>74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27"/>
      <c r="CB104" s="39" t="str">
        <f t="shared" si="14"/>
        <v>Riadok bude skrytý.</v>
      </c>
      <c r="CC104" s="33" t="s">
        <v>74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27"/>
      <c r="CB105" s="39" t="str">
        <f t="shared" si="14"/>
        <v>Riadok bude skrytý.</v>
      </c>
      <c r="CC105" s="33" t="s">
        <v>74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27"/>
      <c r="CB106" s="39" t="str">
        <f t="shared" si="14"/>
        <v>Riadok bude skrytý.</v>
      </c>
      <c r="CC106" s="33" t="s">
        <v>74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6"/>
      <c r="C107" s="206"/>
      <c r="D107" s="206"/>
      <c r="E107" s="206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06"/>
      <c r="BN107" s="206"/>
      <c r="BO107" s="206"/>
      <c r="BP107" s="206"/>
      <c r="BQ107" s="206"/>
      <c r="BR107" s="206"/>
      <c r="BS107" s="206"/>
      <c r="BT107" s="206"/>
      <c r="BU107" s="206"/>
      <c r="BV107" s="206"/>
      <c r="BW107" s="206"/>
      <c r="BX107" s="206"/>
      <c r="BY107" s="206"/>
      <c r="BZ107" s="206"/>
      <c r="CA107" s="31"/>
      <c r="CB107" s="39" t="str">
        <f t="shared" si="14"/>
        <v>Riadok bude vidieť.</v>
      </c>
      <c r="CC107" s="33" t="s">
        <v>74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166</v>
      </c>
      <c r="CA108" s="26" t="s">
        <v>67</v>
      </c>
      <c r="CB108" s="39" t="str">
        <f t="shared" si="14"/>
        <v>Riadok bude vidieť.</v>
      </c>
      <c r="CC108" s="33" t="s">
        <v>74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206"/>
      <c r="C109" s="206"/>
      <c r="D109" s="206"/>
      <c r="E109" s="206"/>
      <c r="F109" s="206"/>
      <c r="G109" s="206"/>
      <c r="H109" s="206"/>
      <c r="I109" s="206"/>
      <c r="J109" s="206"/>
      <c r="K109" s="206"/>
      <c r="L109" s="206"/>
      <c r="M109" s="206"/>
      <c r="N109" s="206"/>
      <c r="O109" s="206"/>
      <c r="P109" s="206"/>
      <c r="Q109" s="206"/>
      <c r="R109" s="206"/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/>
      <c r="AH109" s="206"/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  <c r="BI109" s="206"/>
      <c r="BJ109" s="206"/>
      <c r="BK109" s="206"/>
      <c r="BL109" s="206"/>
      <c r="BM109" s="206"/>
      <c r="BN109" s="206"/>
      <c r="BO109" s="206"/>
      <c r="BP109" s="206"/>
      <c r="BQ109" s="206"/>
      <c r="BR109" s="206"/>
      <c r="BS109" s="206"/>
      <c r="BT109" s="206"/>
      <c r="BU109" s="206"/>
      <c r="BV109" s="206"/>
      <c r="BW109" s="206"/>
      <c r="BX109" s="206"/>
      <c r="BY109" s="206"/>
      <c r="BZ109" s="206"/>
      <c r="CA109" s="31"/>
      <c r="CB109" s="39" t="str">
        <f t="shared" si="14"/>
        <v>Riadok bude vidieť.</v>
      </c>
      <c r="CC109" s="33" t="s">
        <v>74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222" t="s">
        <v>70</v>
      </c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223"/>
      <c r="P110" s="223"/>
      <c r="Q110" s="223"/>
      <c r="R110" s="223"/>
      <c r="S110" s="223"/>
      <c r="T110" s="223"/>
      <c r="U110" s="223"/>
      <c r="V110" s="223"/>
      <c r="W110" s="223"/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  <c r="AQ110" s="223"/>
      <c r="AR110" s="223"/>
      <c r="AS110" s="223"/>
      <c r="AT110" s="224"/>
      <c r="AU110" s="210" t="s">
        <v>10</v>
      </c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2"/>
      <c r="BF110" s="210" t="s">
        <v>11</v>
      </c>
      <c r="BG110" s="211"/>
      <c r="BH110" s="211"/>
      <c r="BI110" s="211"/>
      <c r="BJ110" s="211"/>
      <c r="BK110" s="211"/>
      <c r="BL110" s="211"/>
      <c r="BM110" s="211"/>
      <c r="BN110" s="211"/>
      <c r="BO110" s="211"/>
      <c r="BP110" s="212"/>
      <c r="BQ110" s="210" t="s">
        <v>53</v>
      </c>
      <c r="BR110" s="211"/>
      <c r="BS110" s="211"/>
      <c r="BT110" s="211"/>
      <c r="BU110" s="211"/>
      <c r="BV110" s="211"/>
      <c r="BW110" s="211"/>
      <c r="BX110" s="211"/>
      <c r="BY110" s="211"/>
      <c r="BZ110" s="212"/>
      <c r="CA110" s="26" t="s">
        <v>67</v>
      </c>
      <c r="CB110" s="39" t="str">
        <f t="shared" si="14"/>
        <v>Riadok bude vidieť.</v>
      </c>
      <c r="CC110" s="33" t="s">
        <v>74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25"/>
      <c r="C111" s="226"/>
      <c r="D111" s="226"/>
      <c r="E111" s="226"/>
      <c r="F111" s="226"/>
      <c r="G111" s="226"/>
      <c r="H111" s="226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26"/>
      <c r="Z111" s="226"/>
      <c r="AA111" s="226"/>
      <c r="AB111" s="226"/>
      <c r="AC111" s="226"/>
      <c r="AD111" s="226"/>
      <c r="AE111" s="226"/>
      <c r="AF111" s="226"/>
      <c r="AG111" s="226"/>
      <c r="AH111" s="226"/>
      <c r="AI111" s="226"/>
      <c r="AJ111" s="226"/>
      <c r="AK111" s="226"/>
      <c r="AL111" s="226"/>
      <c r="AM111" s="226"/>
      <c r="AN111" s="226"/>
      <c r="AO111" s="226"/>
      <c r="AP111" s="226"/>
      <c r="AQ111" s="226"/>
      <c r="AR111" s="226"/>
      <c r="AS111" s="226"/>
      <c r="AT111" s="227"/>
      <c r="AU111" s="213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5"/>
      <c r="BF111" s="213"/>
      <c r="BG111" s="214"/>
      <c r="BH111" s="214"/>
      <c r="BI111" s="214"/>
      <c r="BJ111" s="214"/>
      <c r="BK111" s="214"/>
      <c r="BL111" s="214"/>
      <c r="BM111" s="214"/>
      <c r="BN111" s="214"/>
      <c r="BO111" s="214"/>
      <c r="BP111" s="215"/>
      <c r="BQ111" s="213"/>
      <c r="BR111" s="214"/>
      <c r="BS111" s="214"/>
      <c r="BT111" s="214"/>
      <c r="BU111" s="214"/>
      <c r="BV111" s="214"/>
      <c r="BW111" s="214"/>
      <c r="BX111" s="214"/>
      <c r="BY111" s="214"/>
      <c r="BZ111" s="215"/>
      <c r="CA111" s="25"/>
      <c r="CB111" s="39" t="str">
        <f t="shared" si="14"/>
        <v>Riadok bude vidieť.</v>
      </c>
      <c r="CC111" s="33" t="s">
        <v>74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00" t="s">
        <v>201</v>
      </c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  <c r="Z112" s="201"/>
      <c r="AA112" s="201"/>
      <c r="AB112" s="201"/>
      <c r="AC112" s="201"/>
      <c r="AD112" s="201"/>
      <c r="AE112" s="201"/>
      <c r="AF112" s="201"/>
      <c r="AG112" s="201"/>
      <c r="AH112" s="201"/>
      <c r="AI112" s="201"/>
      <c r="AJ112" s="201"/>
      <c r="AK112" s="201"/>
      <c r="AL112" s="201"/>
      <c r="AM112" s="201"/>
      <c r="AN112" s="201"/>
      <c r="AO112" s="201"/>
      <c r="AP112" s="201"/>
      <c r="AQ112" s="201"/>
      <c r="AR112" s="201"/>
      <c r="AS112" s="201"/>
      <c r="AT112" s="202"/>
      <c r="AU112" s="207">
        <v>20</v>
      </c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9"/>
      <c r="BF112" s="207" t="s">
        <v>202</v>
      </c>
      <c r="BG112" s="208"/>
      <c r="BH112" s="208"/>
      <c r="BI112" s="208"/>
      <c r="BJ112" s="208"/>
      <c r="BK112" s="208"/>
      <c r="BL112" s="208"/>
      <c r="BM112" s="208"/>
      <c r="BN112" s="208"/>
      <c r="BO112" s="208"/>
      <c r="BP112" s="209"/>
      <c r="BQ112" s="219"/>
      <c r="BR112" s="220"/>
      <c r="BS112" s="220"/>
      <c r="BT112" s="220"/>
      <c r="BU112" s="220"/>
      <c r="BV112" s="220"/>
      <c r="BW112" s="220"/>
      <c r="BX112" s="220"/>
      <c r="BY112" s="220"/>
      <c r="BZ112" s="221"/>
      <c r="CA112" s="25"/>
      <c r="CB112" s="39" t="str">
        <f t="shared" si="14"/>
        <v>Riadok bude vidieť.</v>
      </c>
      <c r="CC112" s="33" t="s">
        <v>74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>
      <c r="A113" s="11"/>
      <c r="B113" s="148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50"/>
      <c r="AU113" s="203"/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5"/>
      <c r="BF113" s="183"/>
      <c r="BG113" s="184"/>
      <c r="BH113" s="184"/>
      <c r="BI113" s="184"/>
      <c r="BJ113" s="184"/>
      <c r="BK113" s="184"/>
      <c r="BL113" s="184"/>
      <c r="BM113" s="184"/>
      <c r="BN113" s="184"/>
      <c r="BO113" s="184"/>
      <c r="BP113" s="185"/>
      <c r="BQ113" s="194"/>
      <c r="BR113" s="195"/>
      <c r="BS113" s="195"/>
      <c r="BT113" s="195"/>
      <c r="BU113" s="195"/>
      <c r="BV113" s="195"/>
      <c r="BW113" s="195"/>
      <c r="BX113" s="195"/>
      <c r="BY113" s="195"/>
      <c r="BZ113" s="196"/>
      <c r="CA113" s="25"/>
      <c r="CB113" s="39" t="str">
        <f t="shared" si="14"/>
        <v>Riadok bude skrytý.</v>
      </c>
      <c r="CC113" s="33" t="s">
        <v>74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48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50"/>
      <c r="AU114" s="203"/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5"/>
      <c r="BF114" s="183"/>
      <c r="BG114" s="184"/>
      <c r="BH114" s="184"/>
      <c r="BI114" s="184"/>
      <c r="BJ114" s="184"/>
      <c r="BK114" s="184"/>
      <c r="BL114" s="184"/>
      <c r="BM114" s="184"/>
      <c r="BN114" s="184"/>
      <c r="BO114" s="184"/>
      <c r="BP114" s="185"/>
      <c r="BQ114" s="194"/>
      <c r="BR114" s="195"/>
      <c r="BS114" s="195"/>
      <c r="BT114" s="195"/>
      <c r="BU114" s="195"/>
      <c r="BV114" s="195"/>
      <c r="BW114" s="195"/>
      <c r="BX114" s="195"/>
      <c r="BY114" s="195"/>
      <c r="BZ114" s="196"/>
      <c r="CA114" s="25"/>
      <c r="CB114" s="39" t="str">
        <f t="shared" si="14"/>
        <v>Riadok bude skrytý.</v>
      </c>
      <c r="CC114" s="33" t="s">
        <v>74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48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50"/>
      <c r="AU115" s="203"/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5"/>
      <c r="BF115" s="183"/>
      <c r="BG115" s="184"/>
      <c r="BH115" s="184"/>
      <c r="BI115" s="184"/>
      <c r="BJ115" s="184"/>
      <c r="BK115" s="184"/>
      <c r="BL115" s="184"/>
      <c r="BM115" s="184"/>
      <c r="BN115" s="184"/>
      <c r="BO115" s="184"/>
      <c r="BP115" s="185"/>
      <c r="BQ115" s="194"/>
      <c r="BR115" s="195"/>
      <c r="BS115" s="195"/>
      <c r="BT115" s="195"/>
      <c r="BU115" s="195"/>
      <c r="BV115" s="195"/>
      <c r="BW115" s="195"/>
      <c r="BX115" s="195"/>
      <c r="BY115" s="195"/>
      <c r="BZ115" s="196"/>
      <c r="CA115" s="25"/>
      <c r="CB115" s="39" t="str">
        <f t="shared" si="14"/>
        <v>Riadok bude skrytý.</v>
      </c>
      <c r="CC115" s="33" t="s">
        <v>74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48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50"/>
      <c r="AU116" s="203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5"/>
      <c r="BF116" s="183"/>
      <c r="BG116" s="184"/>
      <c r="BH116" s="184"/>
      <c r="BI116" s="184"/>
      <c r="BJ116" s="184"/>
      <c r="BK116" s="184"/>
      <c r="BL116" s="184"/>
      <c r="BM116" s="184"/>
      <c r="BN116" s="184"/>
      <c r="BO116" s="184"/>
      <c r="BP116" s="185"/>
      <c r="BQ116" s="194"/>
      <c r="BR116" s="195"/>
      <c r="BS116" s="195"/>
      <c r="BT116" s="195"/>
      <c r="BU116" s="195"/>
      <c r="BV116" s="195"/>
      <c r="BW116" s="195"/>
      <c r="BX116" s="195"/>
      <c r="BY116" s="195"/>
      <c r="BZ116" s="196"/>
      <c r="CA116" s="25"/>
      <c r="CB116" s="39" t="str">
        <f t="shared" si="14"/>
        <v>Riadok bude skrytý.</v>
      </c>
      <c r="CC116" s="33" t="s">
        <v>74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48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  <c r="AB117" s="149"/>
      <c r="AC117" s="149"/>
      <c r="AD117" s="149"/>
      <c r="AE117" s="149"/>
      <c r="AF117" s="149"/>
      <c r="AG117" s="149"/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50"/>
      <c r="AU117" s="203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5"/>
      <c r="BF117" s="183"/>
      <c r="BG117" s="184"/>
      <c r="BH117" s="184"/>
      <c r="BI117" s="184"/>
      <c r="BJ117" s="184"/>
      <c r="BK117" s="184"/>
      <c r="BL117" s="184"/>
      <c r="BM117" s="184"/>
      <c r="BN117" s="184"/>
      <c r="BO117" s="184"/>
      <c r="BP117" s="185"/>
      <c r="BQ117" s="194"/>
      <c r="BR117" s="195"/>
      <c r="BS117" s="195"/>
      <c r="BT117" s="195"/>
      <c r="BU117" s="195"/>
      <c r="BV117" s="195"/>
      <c r="BW117" s="195"/>
      <c r="BX117" s="195"/>
      <c r="BY117" s="195"/>
      <c r="BZ117" s="196"/>
      <c r="CA117" s="25"/>
      <c r="CB117" s="39" t="str">
        <f t="shared" si="14"/>
        <v>Riadok bude skrytý.</v>
      </c>
      <c r="CC117" s="33" t="s">
        <v>74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48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50"/>
      <c r="AU118" s="203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5"/>
      <c r="BF118" s="183"/>
      <c r="BG118" s="184"/>
      <c r="BH118" s="184"/>
      <c r="BI118" s="184"/>
      <c r="BJ118" s="184"/>
      <c r="BK118" s="184"/>
      <c r="BL118" s="184"/>
      <c r="BM118" s="184"/>
      <c r="BN118" s="184"/>
      <c r="BO118" s="184"/>
      <c r="BP118" s="185"/>
      <c r="BQ118" s="194"/>
      <c r="BR118" s="195"/>
      <c r="BS118" s="195"/>
      <c r="BT118" s="195"/>
      <c r="BU118" s="195"/>
      <c r="BV118" s="195"/>
      <c r="BW118" s="195"/>
      <c r="BX118" s="195"/>
      <c r="BY118" s="195"/>
      <c r="BZ118" s="196"/>
      <c r="CA118" s="25"/>
      <c r="CB118" s="39" t="str">
        <f t="shared" si="14"/>
        <v>Riadok bude skrytý.</v>
      </c>
      <c r="CC118" s="33" t="s">
        <v>74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48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50"/>
      <c r="AU119" s="203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5"/>
      <c r="BF119" s="183"/>
      <c r="BG119" s="184"/>
      <c r="BH119" s="184"/>
      <c r="BI119" s="184"/>
      <c r="BJ119" s="184"/>
      <c r="BK119" s="184"/>
      <c r="BL119" s="184"/>
      <c r="BM119" s="184"/>
      <c r="BN119" s="184"/>
      <c r="BO119" s="184"/>
      <c r="BP119" s="185"/>
      <c r="BQ119" s="194"/>
      <c r="BR119" s="195"/>
      <c r="BS119" s="195"/>
      <c r="BT119" s="195"/>
      <c r="BU119" s="195"/>
      <c r="BV119" s="195"/>
      <c r="BW119" s="195"/>
      <c r="BX119" s="195"/>
      <c r="BY119" s="195"/>
      <c r="BZ119" s="196"/>
      <c r="CA119" s="25"/>
      <c r="CB119" s="39" t="str">
        <f t="shared" si="14"/>
        <v>Riadok bude skrytý.</v>
      </c>
      <c r="CC119" s="33" t="s">
        <v>74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48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50"/>
      <c r="AU120" s="203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5"/>
      <c r="BF120" s="183"/>
      <c r="BG120" s="184"/>
      <c r="BH120" s="184"/>
      <c r="BI120" s="184"/>
      <c r="BJ120" s="184"/>
      <c r="BK120" s="184"/>
      <c r="BL120" s="184"/>
      <c r="BM120" s="184"/>
      <c r="BN120" s="184"/>
      <c r="BO120" s="184"/>
      <c r="BP120" s="185"/>
      <c r="BQ120" s="194"/>
      <c r="BR120" s="195"/>
      <c r="BS120" s="195"/>
      <c r="BT120" s="195"/>
      <c r="BU120" s="195"/>
      <c r="BV120" s="195"/>
      <c r="BW120" s="195"/>
      <c r="BX120" s="195"/>
      <c r="BY120" s="195"/>
      <c r="BZ120" s="196"/>
      <c r="CA120" s="25"/>
      <c r="CB120" s="39" t="str">
        <f t="shared" si="14"/>
        <v>Riadok bude skrytý.</v>
      </c>
      <c r="CC120" s="33" t="s">
        <v>74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305"/>
      <c r="C121" s="306"/>
      <c r="D121" s="306"/>
      <c r="E121" s="306"/>
      <c r="F121" s="306"/>
      <c r="G121" s="306"/>
      <c r="H121" s="306"/>
      <c r="I121" s="306"/>
      <c r="J121" s="306"/>
      <c r="K121" s="306"/>
      <c r="L121" s="306"/>
      <c r="M121" s="306"/>
      <c r="N121" s="306"/>
      <c r="O121" s="306"/>
      <c r="P121" s="306"/>
      <c r="Q121" s="306"/>
      <c r="R121" s="306"/>
      <c r="S121" s="306"/>
      <c r="T121" s="306"/>
      <c r="U121" s="306"/>
      <c r="V121" s="306"/>
      <c r="W121" s="306"/>
      <c r="X121" s="306"/>
      <c r="Y121" s="306"/>
      <c r="Z121" s="306"/>
      <c r="AA121" s="306"/>
      <c r="AB121" s="306"/>
      <c r="AC121" s="306"/>
      <c r="AD121" s="306"/>
      <c r="AE121" s="306"/>
      <c r="AF121" s="306"/>
      <c r="AG121" s="306"/>
      <c r="AH121" s="306"/>
      <c r="AI121" s="306"/>
      <c r="AJ121" s="306"/>
      <c r="AK121" s="306"/>
      <c r="AL121" s="306"/>
      <c r="AM121" s="306"/>
      <c r="AN121" s="306"/>
      <c r="AO121" s="306"/>
      <c r="AP121" s="306"/>
      <c r="AQ121" s="306"/>
      <c r="AR121" s="306"/>
      <c r="AS121" s="306"/>
      <c r="AT121" s="307"/>
      <c r="AU121" s="234"/>
      <c r="AV121" s="235"/>
      <c r="AW121" s="235"/>
      <c r="AX121" s="235"/>
      <c r="AY121" s="235"/>
      <c r="AZ121" s="235"/>
      <c r="BA121" s="235"/>
      <c r="BB121" s="235"/>
      <c r="BC121" s="235"/>
      <c r="BD121" s="235"/>
      <c r="BE121" s="236"/>
      <c r="BF121" s="228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30"/>
      <c r="BQ121" s="231"/>
      <c r="BR121" s="232"/>
      <c r="BS121" s="232"/>
      <c r="BT121" s="232"/>
      <c r="BU121" s="232"/>
      <c r="BV121" s="232"/>
      <c r="BW121" s="232"/>
      <c r="BX121" s="232"/>
      <c r="BY121" s="232"/>
      <c r="BZ121" s="233"/>
      <c r="CA121" s="25"/>
      <c r="CB121" s="39" t="str">
        <f t="shared" si="14"/>
        <v>Riadok bude vidieť.</v>
      </c>
      <c r="CC121" s="33" t="s">
        <v>74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206"/>
      <c r="C122" s="206"/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206"/>
      <c r="BN122" s="206"/>
      <c r="BO122" s="206"/>
      <c r="BP122" s="206"/>
      <c r="BQ122" s="206"/>
      <c r="BR122" s="206"/>
      <c r="BS122" s="206"/>
      <c r="BT122" s="206"/>
      <c r="BU122" s="206"/>
      <c r="BV122" s="206"/>
      <c r="BW122" s="206"/>
      <c r="BX122" s="206"/>
      <c r="BY122" s="206"/>
      <c r="BZ122" s="206"/>
      <c r="CA122" s="27"/>
      <c r="CB122" s="39" t="str">
        <f t="shared" si="14"/>
        <v>Riadok bude vidieť.</v>
      </c>
      <c r="CC122" s="33" t="s">
        <v>74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106" t="s">
        <v>12</v>
      </c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106"/>
      <c r="BI123" s="106"/>
      <c r="BJ123" s="106"/>
      <c r="BK123" s="106"/>
      <c r="BL123" s="106"/>
      <c r="BM123" s="106"/>
      <c r="BN123" s="106"/>
      <c r="BO123" s="106"/>
      <c r="BP123" s="106"/>
      <c r="BQ123" s="106"/>
      <c r="BR123" s="106"/>
      <c r="BS123" s="106"/>
      <c r="BT123" s="106"/>
      <c r="BU123" s="106"/>
      <c r="BV123" s="106"/>
      <c r="BW123" s="106"/>
      <c r="BX123" s="106"/>
      <c r="BY123" s="106"/>
      <c r="BZ123" s="106"/>
      <c r="CA123" s="26"/>
      <c r="CB123" s="39" t="str">
        <f t="shared" si="14"/>
        <v>Riadok bude vidieť.</v>
      </c>
      <c r="CC123" s="33" t="s">
        <v>74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106" t="s">
        <v>9</v>
      </c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/>
      <c r="BL124" s="106"/>
      <c r="BM124" s="106"/>
      <c r="BN124" s="106"/>
      <c r="BO124" s="106"/>
      <c r="BP124" s="106"/>
      <c r="BQ124" s="106"/>
      <c r="BR124" s="106"/>
      <c r="BS124" s="106"/>
      <c r="BT124" s="106"/>
      <c r="BU124" s="106"/>
      <c r="BV124" s="106"/>
      <c r="BW124" s="106"/>
      <c r="BX124" s="106"/>
      <c r="BY124" s="106"/>
      <c r="BZ124" s="106"/>
      <c r="CA124" s="27"/>
      <c r="CB124" s="39" t="str">
        <f t="shared" si="14"/>
        <v>Riadok bude vidieť.</v>
      </c>
      <c r="CC124" s="33" t="s">
        <v>74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106" t="s">
        <v>73</v>
      </c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  <c r="BL125" s="106"/>
      <c r="BM125" s="106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  <c r="CA125" s="27"/>
      <c r="CB125" s="39" t="str">
        <f t="shared" si="14"/>
        <v>Riadok bude vidieť.</v>
      </c>
      <c r="CC125" s="33" t="s">
        <v>74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54" t="s">
        <v>84</v>
      </c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  <c r="BI126" s="154"/>
      <c r="BJ126" s="154"/>
      <c r="BK126" s="154"/>
      <c r="BL126" s="154"/>
      <c r="BM126" s="154"/>
      <c r="BN126" s="154"/>
      <c r="BO126" s="154"/>
      <c r="BP126" s="154"/>
      <c r="BQ126" s="154"/>
      <c r="BR126" s="154"/>
      <c r="BS126" s="154"/>
      <c r="BT126" s="154"/>
      <c r="BU126" s="154"/>
      <c r="BV126" s="154"/>
      <c r="BW126" s="154"/>
      <c r="BX126" s="154"/>
      <c r="BY126" s="154"/>
      <c r="BZ126" s="154"/>
      <c r="CA126" s="27"/>
      <c r="CB126" s="39" t="str">
        <f t="shared" si="14"/>
        <v>Riadok bude vidieť.</v>
      </c>
      <c r="CC126" s="33" t="s">
        <v>74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106"/>
      <c r="AR127" s="106"/>
      <c r="AS127" s="106"/>
      <c r="AT127" s="106"/>
      <c r="AU127" s="106"/>
      <c r="AV127" s="106"/>
      <c r="AW127" s="106"/>
      <c r="AX127" s="106"/>
      <c r="AY127" s="106"/>
      <c r="AZ127" s="106"/>
      <c r="BA127" s="106"/>
      <c r="BB127" s="106"/>
      <c r="BC127" s="106"/>
      <c r="BD127" s="106"/>
      <c r="BE127" s="106"/>
      <c r="BF127" s="106"/>
      <c r="BG127" s="106"/>
      <c r="BH127" s="106"/>
      <c r="BI127" s="106"/>
      <c r="BJ127" s="106"/>
      <c r="BK127" s="106"/>
      <c r="BL127" s="106"/>
      <c r="BM127" s="106"/>
      <c r="BN127" s="106"/>
      <c r="BO127" s="106"/>
      <c r="BP127" s="106"/>
      <c r="BQ127" s="106"/>
      <c r="BR127" s="106"/>
      <c r="BS127" s="106"/>
      <c r="BT127" s="106"/>
      <c r="BU127" s="106"/>
      <c r="BV127" s="106"/>
      <c r="BW127" s="106"/>
      <c r="BX127" s="106"/>
      <c r="BY127" s="106"/>
      <c r="BZ127" s="106"/>
      <c r="CA127" s="27"/>
      <c r="CB127" s="39" t="str">
        <f t="shared" si="14"/>
        <v>Riadok bude skrytý.</v>
      </c>
      <c r="CC127" s="33" t="s">
        <v>74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06"/>
      <c r="AO128" s="106"/>
      <c r="AP128" s="106"/>
      <c r="AQ128" s="106"/>
      <c r="AR128" s="106"/>
      <c r="AS128" s="106"/>
      <c r="AT128" s="106"/>
      <c r="AU128" s="106"/>
      <c r="AV128" s="106"/>
      <c r="AW128" s="106"/>
      <c r="AX128" s="106"/>
      <c r="AY128" s="106"/>
      <c r="AZ128" s="106"/>
      <c r="BA128" s="106"/>
      <c r="BB128" s="106"/>
      <c r="BC128" s="106"/>
      <c r="BD128" s="106"/>
      <c r="BE128" s="106"/>
      <c r="BF128" s="106"/>
      <c r="BG128" s="106"/>
      <c r="BH128" s="106"/>
      <c r="BI128" s="106"/>
      <c r="BJ128" s="106"/>
      <c r="BK128" s="106"/>
      <c r="BL128" s="106"/>
      <c r="BM128" s="106"/>
      <c r="BN128" s="106"/>
      <c r="BO128" s="106"/>
      <c r="BP128" s="106"/>
      <c r="BQ128" s="106"/>
      <c r="BR128" s="106"/>
      <c r="BS128" s="106"/>
      <c r="BT128" s="106"/>
      <c r="BU128" s="106"/>
      <c r="BV128" s="106"/>
      <c r="BW128" s="106"/>
      <c r="BX128" s="106"/>
      <c r="BY128" s="106"/>
      <c r="BZ128" s="106"/>
      <c r="CA128" s="27"/>
      <c r="CB128" s="39" t="str">
        <f t="shared" si="14"/>
        <v>Riadok bude skrytý.</v>
      </c>
      <c r="CC128" s="33" t="s">
        <v>74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6"/>
      <c r="BA129" s="106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106"/>
      <c r="BM129" s="106"/>
      <c r="BN129" s="106"/>
      <c r="BO129" s="106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106"/>
      <c r="CA129" s="27"/>
      <c r="CB129" s="39" t="str">
        <f t="shared" si="14"/>
        <v>Riadok bude skrytý.</v>
      </c>
      <c r="CC129" s="33" t="s">
        <v>74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  <c r="AN130" s="106"/>
      <c r="AO130" s="106"/>
      <c r="AP130" s="106"/>
      <c r="AQ130" s="106"/>
      <c r="AR130" s="106"/>
      <c r="AS130" s="106"/>
      <c r="AT130" s="106"/>
      <c r="AU130" s="106"/>
      <c r="AV130" s="106"/>
      <c r="AW130" s="106"/>
      <c r="AX130" s="106"/>
      <c r="AY130" s="106"/>
      <c r="AZ130" s="106"/>
      <c r="BA130" s="106"/>
      <c r="BB130" s="106"/>
      <c r="BC130" s="106"/>
      <c r="BD130" s="106"/>
      <c r="BE130" s="106"/>
      <c r="BF130" s="106"/>
      <c r="BG130" s="106"/>
      <c r="BH130" s="106"/>
      <c r="BI130" s="106"/>
      <c r="BJ130" s="106"/>
      <c r="BK130" s="106"/>
      <c r="BL130" s="106"/>
      <c r="BM130" s="106"/>
      <c r="BN130" s="106"/>
      <c r="BO130" s="106"/>
      <c r="BP130" s="106"/>
      <c r="BQ130" s="106"/>
      <c r="BR130" s="106"/>
      <c r="BS130" s="106"/>
      <c r="BT130" s="106"/>
      <c r="BU130" s="106"/>
      <c r="BV130" s="106"/>
      <c r="BW130" s="106"/>
      <c r="BX130" s="106"/>
      <c r="BY130" s="106"/>
      <c r="BZ130" s="106"/>
      <c r="CA130" s="27"/>
      <c r="CB130" s="39" t="str">
        <f t="shared" si="14"/>
        <v>Riadok bude skrytý.</v>
      </c>
      <c r="CC130" s="33" t="s">
        <v>74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27"/>
      <c r="CB131" s="39" t="str">
        <f t="shared" si="14"/>
        <v>Riadok bude skrytý.</v>
      </c>
      <c r="CC131" s="33" t="s">
        <v>74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6"/>
      <c r="AT132" s="106"/>
      <c r="AU132" s="106"/>
      <c r="AV132" s="106"/>
      <c r="AW132" s="106"/>
      <c r="AX132" s="106"/>
      <c r="AY132" s="106"/>
      <c r="AZ132" s="106"/>
      <c r="BA132" s="106"/>
      <c r="BB132" s="106"/>
      <c r="BC132" s="106"/>
      <c r="BD132" s="106"/>
      <c r="BE132" s="106"/>
      <c r="BF132" s="106"/>
      <c r="BG132" s="106"/>
      <c r="BH132" s="106"/>
      <c r="BI132" s="106"/>
      <c r="BJ132" s="106"/>
      <c r="BK132" s="106"/>
      <c r="BL132" s="106"/>
      <c r="BM132" s="106"/>
      <c r="BN132" s="106"/>
      <c r="BO132" s="106"/>
      <c r="BP132" s="106"/>
      <c r="BQ132" s="106"/>
      <c r="BR132" s="106"/>
      <c r="BS132" s="106"/>
      <c r="BT132" s="106"/>
      <c r="BU132" s="106"/>
      <c r="BV132" s="106"/>
      <c r="BW132" s="106"/>
      <c r="BX132" s="106"/>
      <c r="BY132" s="106"/>
      <c r="BZ132" s="106"/>
      <c r="CA132" s="27"/>
      <c r="CB132" s="39" t="str">
        <f t="shared" si="14"/>
        <v>Riadok bude skrytý.</v>
      </c>
      <c r="CC132" s="33" t="s">
        <v>74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6"/>
      <c r="AT133" s="106"/>
      <c r="AU133" s="106"/>
      <c r="AV133" s="106"/>
      <c r="AW133" s="106"/>
      <c r="AX133" s="106"/>
      <c r="AY133" s="106"/>
      <c r="AZ133" s="106"/>
      <c r="BA133" s="106"/>
      <c r="BB133" s="106"/>
      <c r="BC133" s="106"/>
      <c r="BD133" s="106"/>
      <c r="BE133" s="106"/>
      <c r="BF133" s="106"/>
      <c r="BG133" s="106"/>
      <c r="BH133" s="106"/>
      <c r="BI133" s="106"/>
      <c r="BJ133" s="106"/>
      <c r="BK133" s="106"/>
      <c r="BL133" s="106"/>
      <c r="BM133" s="106"/>
      <c r="BN133" s="106"/>
      <c r="BO133" s="106"/>
      <c r="BP133" s="106"/>
      <c r="BQ133" s="106"/>
      <c r="BR133" s="106"/>
      <c r="BS133" s="106"/>
      <c r="BT133" s="106"/>
      <c r="BU133" s="106"/>
      <c r="BV133" s="106"/>
      <c r="BW133" s="106"/>
      <c r="BX133" s="106"/>
      <c r="BY133" s="106"/>
      <c r="BZ133" s="106"/>
      <c r="CA133" s="27"/>
      <c r="CB133" s="39" t="str">
        <f t="shared" ref="CB133:CB196" si="23">+IF(DA133=0,"Riadok bude skrytý.","Riadok bude vidieť.")</f>
        <v>Riadok bude skrytý.</v>
      </c>
      <c r="CC133" s="33" t="s">
        <v>74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6"/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  <c r="BH134" s="106"/>
      <c r="BI134" s="106"/>
      <c r="BJ134" s="106"/>
      <c r="BK134" s="106"/>
      <c r="BL134" s="106"/>
      <c r="BM134" s="106"/>
      <c r="BN134" s="106"/>
      <c r="BO134" s="106"/>
      <c r="BP134" s="106"/>
      <c r="BQ134" s="106"/>
      <c r="BR134" s="106"/>
      <c r="BS134" s="106"/>
      <c r="BT134" s="106"/>
      <c r="BU134" s="106"/>
      <c r="BV134" s="106"/>
      <c r="BW134" s="106"/>
      <c r="BX134" s="106"/>
      <c r="BY134" s="106"/>
      <c r="BZ134" s="106"/>
      <c r="CA134" s="27"/>
      <c r="CB134" s="39" t="str">
        <f t="shared" si="23"/>
        <v>Riadok bude skrytý.</v>
      </c>
      <c r="CC134" s="33" t="s">
        <v>74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  <c r="BL135" s="106"/>
      <c r="BM135" s="106"/>
      <c r="BN135" s="106"/>
      <c r="BO135" s="106"/>
      <c r="BP135" s="106"/>
      <c r="BQ135" s="106"/>
      <c r="BR135" s="106"/>
      <c r="BS135" s="106"/>
      <c r="BT135" s="106"/>
      <c r="BU135" s="106"/>
      <c r="BV135" s="106"/>
      <c r="BW135" s="106"/>
      <c r="BX135" s="106"/>
      <c r="BY135" s="106"/>
      <c r="BZ135" s="106"/>
      <c r="CA135" s="27"/>
      <c r="CB135" s="39" t="str">
        <f t="shared" si="23"/>
        <v>Riadok bude skrytý.</v>
      </c>
      <c r="CC135" s="33" t="s">
        <v>74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6"/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  <c r="BL136" s="106"/>
      <c r="BM136" s="106"/>
      <c r="BN136" s="106"/>
      <c r="BO136" s="106"/>
      <c r="BP136" s="106"/>
      <c r="BQ136" s="106"/>
      <c r="BR136" s="106"/>
      <c r="BS136" s="106"/>
      <c r="BT136" s="106"/>
      <c r="BU136" s="106"/>
      <c r="BV136" s="106"/>
      <c r="BW136" s="106"/>
      <c r="BX136" s="106"/>
      <c r="BY136" s="106"/>
      <c r="BZ136" s="106"/>
      <c r="CA136" s="27"/>
      <c r="CB136" s="39" t="str">
        <f t="shared" si="23"/>
        <v>Riadok bude skrytý.</v>
      </c>
      <c r="CC136" s="33" t="s">
        <v>74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06"/>
      <c r="AO137" s="106"/>
      <c r="AP137" s="106"/>
      <c r="AQ137" s="106"/>
      <c r="AR137" s="106"/>
      <c r="AS137" s="106"/>
      <c r="AT137" s="106"/>
      <c r="AU137" s="106"/>
      <c r="AV137" s="106"/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6"/>
      <c r="BH137" s="106"/>
      <c r="BI137" s="106"/>
      <c r="BJ137" s="106"/>
      <c r="BK137" s="106"/>
      <c r="BL137" s="106"/>
      <c r="BM137" s="106"/>
      <c r="BN137" s="106"/>
      <c r="BO137" s="106"/>
      <c r="BP137" s="106"/>
      <c r="BQ137" s="106"/>
      <c r="BR137" s="106"/>
      <c r="BS137" s="106"/>
      <c r="BT137" s="106"/>
      <c r="BU137" s="106"/>
      <c r="BV137" s="106"/>
      <c r="BW137" s="106"/>
      <c r="BX137" s="106"/>
      <c r="BY137" s="106"/>
      <c r="BZ137" s="106"/>
      <c r="CA137" s="27"/>
      <c r="CB137" s="39" t="str">
        <f t="shared" si="23"/>
        <v>Riadok bude skrytý.</v>
      </c>
      <c r="CC137" s="33" t="s">
        <v>74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  <c r="AN138" s="106"/>
      <c r="AO138" s="106"/>
      <c r="AP138" s="106"/>
      <c r="AQ138" s="106"/>
      <c r="AR138" s="106"/>
      <c r="AS138" s="106"/>
      <c r="AT138" s="106"/>
      <c r="AU138" s="106"/>
      <c r="AV138" s="106"/>
      <c r="AW138" s="106"/>
      <c r="AX138" s="106"/>
      <c r="AY138" s="106"/>
      <c r="AZ138" s="106"/>
      <c r="BA138" s="106"/>
      <c r="BB138" s="106"/>
      <c r="BC138" s="106"/>
      <c r="BD138" s="106"/>
      <c r="BE138" s="106"/>
      <c r="BF138" s="106"/>
      <c r="BG138" s="106"/>
      <c r="BH138" s="106"/>
      <c r="BI138" s="106"/>
      <c r="BJ138" s="106"/>
      <c r="BK138" s="106"/>
      <c r="BL138" s="106"/>
      <c r="BM138" s="106"/>
      <c r="BN138" s="106"/>
      <c r="BO138" s="106"/>
      <c r="BP138" s="106"/>
      <c r="BQ138" s="106"/>
      <c r="BR138" s="106"/>
      <c r="BS138" s="106"/>
      <c r="BT138" s="106"/>
      <c r="BU138" s="106"/>
      <c r="BV138" s="106"/>
      <c r="BW138" s="106"/>
      <c r="BX138" s="106"/>
      <c r="BY138" s="106"/>
      <c r="BZ138" s="106"/>
      <c r="CA138" s="27"/>
      <c r="CB138" s="39" t="str">
        <f t="shared" si="23"/>
        <v>Riadok bude skrytý.</v>
      </c>
      <c r="CC138" s="33" t="s">
        <v>74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06"/>
      <c r="AO139" s="106"/>
      <c r="AP139" s="106"/>
      <c r="AQ139" s="106"/>
      <c r="AR139" s="106"/>
      <c r="AS139" s="106"/>
      <c r="AT139" s="106"/>
      <c r="AU139" s="106"/>
      <c r="AV139" s="106"/>
      <c r="AW139" s="106"/>
      <c r="AX139" s="106"/>
      <c r="AY139" s="106"/>
      <c r="AZ139" s="106"/>
      <c r="BA139" s="106"/>
      <c r="BB139" s="106"/>
      <c r="BC139" s="106"/>
      <c r="BD139" s="106"/>
      <c r="BE139" s="106"/>
      <c r="BF139" s="106"/>
      <c r="BG139" s="106"/>
      <c r="BH139" s="106"/>
      <c r="BI139" s="106"/>
      <c r="BJ139" s="106"/>
      <c r="BK139" s="106"/>
      <c r="BL139" s="106"/>
      <c r="BM139" s="106"/>
      <c r="BN139" s="106"/>
      <c r="BO139" s="106"/>
      <c r="BP139" s="106"/>
      <c r="BQ139" s="106"/>
      <c r="BR139" s="106"/>
      <c r="BS139" s="106"/>
      <c r="BT139" s="106"/>
      <c r="BU139" s="106"/>
      <c r="BV139" s="106"/>
      <c r="BW139" s="106"/>
      <c r="BX139" s="106"/>
      <c r="BY139" s="106"/>
      <c r="BZ139" s="106"/>
      <c r="CA139" s="27"/>
      <c r="CB139" s="39" t="str">
        <f t="shared" si="23"/>
        <v>Riadok bude skrytý.</v>
      </c>
      <c r="CC139" s="33" t="s">
        <v>74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06"/>
      <c r="AO140" s="106"/>
      <c r="AP140" s="106"/>
      <c r="AQ140" s="106"/>
      <c r="AR140" s="106"/>
      <c r="AS140" s="106"/>
      <c r="AT140" s="106"/>
      <c r="AU140" s="106"/>
      <c r="AV140" s="106"/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6"/>
      <c r="BH140" s="106"/>
      <c r="BI140" s="106"/>
      <c r="BJ140" s="106"/>
      <c r="BK140" s="106"/>
      <c r="BL140" s="106"/>
      <c r="BM140" s="106"/>
      <c r="BN140" s="106"/>
      <c r="BO140" s="106"/>
      <c r="BP140" s="106"/>
      <c r="BQ140" s="106"/>
      <c r="BR140" s="106"/>
      <c r="BS140" s="106"/>
      <c r="BT140" s="106"/>
      <c r="BU140" s="106"/>
      <c r="BV140" s="106"/>
      <c r="BW140" s="106"/>
      <c r="BX140" s="106"/>
      <c r="BY140" s="106"/>
      <c r="BZ140" s="106"/>
      <c r="CA140" s="27"/>
      <c r="CB140" s="39" t="str">
        <f t="shared" si="23"/>
        <v>Riadok bude skrytý.</v>
      </c>
      <c r="CC140" s="33" t="s">
        <v>74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06"/>
      <c r="AO141" s="106"/>
      <c r="AP141" s="106"/>
      <c r="AQ141" s="106"/>
      <c r="AR141" s="106"/>
      <c r="AS141" s="106"/>
      <c r="AT141" s="106"/>
      <c r="AU141" s="106"/>
      <c r="AV141" s="106"/>
      <c r="AW141" s="106"/>
      <c r="AX141" s="106"/>
      <c r="AY141" s="106"/>
      <c r="AZ141" s="106"/>
      <c r="BA141" s="106"/>
      <c r="BB141" s="106"/>
      <c r="BC141" s="106"/>
      <c r="BD141" s="106"/>
      <c r="BE141" s="106"/>
      <c r="BF141" s="106"/>
      <c r="BG141" s="106"/>
      <c r="BH141" s="106"/>
      <c r="BI141" s="106"/>
      <c r="BJ141" s="106"/>
      <c r="BK141" s="106"/>
      <c r="BL141" s="106"/>
      <c r="BM141" s="106"/>
      <c r="BN141" s="106"/>
      <c r="BO141" s="106"/>
      <c r="BP141" s="106"/>
      <c r="BQ141" s="106"/>
      <c r="BR141" s="106"/>
      <c r="BS141" s="106"/>
      <c r="BT141" s="106"/>
      <c r="BU141" s="106"/>
      <c r="BV141" s="106"/>
      <c r="BW141" s="106"/>
      <c r="BX141" s="106"/>
      <c r="BY141" s="106"/>
      <c r="BZ141" s="106"/>
      <c r="CA141" s="27"/>
      <c r="CB141" s="39" t="str">
        <f t="shared" si="23"/>
        <v>Riadok bude skrytý.</v>
      </c>
      <c r="CC141" s="33" t="s">
        <v>74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  <c r="AN142" s="106"/>
      <c r="AO142" s="106"/>
      <c r="AP142" s="106"/>
      <c r="AQ142" s="106"/>
      <c r="AR142" s="106"/>
      <c r="AS142" s="106"/>
      <c r="AT142" s="106"/>
      <c r="AU142" s="106"/>
      <c r="AV142" s="106"/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6"/>
      <c r="BJ142" s="106"/>
      <c r="BK142" s="106"/>
      <c r="BL142" s="106"/>
      <c r="BM142" s="106"/>
      <c r="BN142" s="106"/>
      <c r="BO142" s="106"/>
      <c r="BP142" s="106"/>
      <c r="BQ142" s="106"/>
      <c r="BR142" s="106"/>
      <c r="BS142" s="106"/>
      <c r="BT142" s="106"/>
      <c r="BU142" s="106"/>
      <c r="BV142" s="106"/>
      <c r="BW142" s="106"/>
      <c r="BX142" s="106"/>
      <c r="BY142" s="106"/>
      <c r="BZ142" s="106"/>
      <c r="CA142" s="27"/>
      <c r="CB142" s="39" t="str">
        <f t="shared" si="23"/>
        <v>Riadok bude skrytý.</v>
      </c>
      <c r="CC142" s="33" t="s">
        <v>74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6"/>
      <c r="C143" s="206"/>
      <c r="D143" s="206"/>
      <c r="E143" s="206"/>
      <c r="F143" s="206"/>
      <c r="G143" s="206"/>
      <c r="H143" s="206"/>
      <c r="I143" s="206"/>
      <c r="J143" s="206"/>
      <c r="K143" s="206"/>
      <c r="L143" s="206"/>
      <c r="M143" s="206"/>
      <c r="N143" s="206"/>
      <c r="O143" s="206"/>
      <c r="P143" s="206"/>
      <c r="Q143" s="206"/>
      <c r="R143" s="206"/>
      <c r="S143" s="206"/>
      <c r="T143" s="206"/>
      <c r="U143" s="206"/>
      <c r="V143" s="206"/>
      <c r="W143" s="206"/>
      <c r="X143" s="206"/>
      <c r="Y143" s="206"/>
      <c r="Z143" s="206"/>
      <c r="AA143" s="206"/>
      <c r="AB143" s="206"/>
      <c r="AC143" s="206"/>
      <c r="AD143" s="206"/>
      <c r="AE143" s="206"/>
      <c r="AF143" s="206"/>
      <c r="AG143" s="206"/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  <c r="BI143" s="206"/>
      <c r="BJ143" s="206"/>
      <c r="BK143" s="206"/>
      <c r="BL143" s="206"/>
      <c r="BM143" s="206"/>
      <c r="BN143" s="206"/>
      <c r="BO143" s="206"/>
      <c r="BP143" s="206"/>
      <c r="BQ143" s="206"/>
      <c r="BR143" s="206"/>
      <c r="BS143" s="206"/>
      <c r="BT143" s="206"/>
      <c r="BU143" s="206"/>
      <c r="BV143" s="206"/>
      <c r="BW143" s="206"/>
      <c r="BX143" s="206"/>
      <c r="BY143" s="206"/>
      <c r="BZ143" s="206"/>
      <c r="CA143" s="31"/>
      <c r="CB143" s="39" t="e">
        <f t="shared" si="23"/>
        <v>#REF!</v>
      </c>
      <c r="CC143" s="33" t="s">
        <v>74</v>
      </c>
      <c r="CW143" s="20" t="e">
        <f>+IF(SUM(CW144:CW157)=0,0,1)</f>
        <v>#REF!</v>
      </c>
      <c r="CZ143" s="20">
        <f t="shared" si="24"/>
        <v>1</v>
      </c>
      <c r="DA143" s="20" t="e">
        <f>+IF(CW143+CX143+CY143=0,0,IF(CZ143=0,0,1))</f>
        <v>#REF!</v>
      </c>
      <c r="DZ143" s="62"/>
    </row>
    <row r="144" spans="1:130">
      <c r="A144" s="11"/>
      <c r="B144" s="2" t="s">
        <v>166</v>
      </c>
      <c r="CA144" s="26" t="s">
        <v>67</v>
      </c>
      <c r="CB144" s="39" t="e">
        <f t="shared" si="23"/>
        <v>#REF!</v>
      </c>
      <c r="CC144" s="33" t="s">
        <v>74</v>
      </c>
      <c r="CW144" s="20" t="e">
        <f>+IF(SUM(CW148:CW157)=0,0,1)</f>
        <v>#REF!</v>
      </c>
      <c r="CZ144" s="20">
        <f t="shared" si="24"/>
        <v>1</v>
      </c>
      <c r="DA144" s="20" t="e">
        <f>+IF(CW144+CX144+CY144=0,0,IF(CZ144=0,0,1))</f>
        <v>#REF!</v>
      </c>
      <c r="DZ144" s="62"/>
    </row>
    <row r="145" spans="1:130">
      <c r="A145" s="11"/>
      <c r="B145" s="206"/>
      <c r="C145" s="206"/>
      <c r="D145" s="206"/>
      <c r="E145" s="206"/>
      <c r="F145" s="206"/>
      <c r="G145" s="206"/>
      <c r="H145" s="206"/>
      <c r="I145" s="206"/>
      <c r="J145" s="206"/>
      <c r="K145" s="206"/>
      <c r="L145" s="206"/>
      <c r="M145" s="206"/>
      <c r="N145" s="206"/>
      <c r="O145" s="206"/>
      <c r="P145" s="206"/>
      <c r="Q145" s="206"/>
      <c r="R145" s="206"/>
      <c r="S145" s="206"/>
      <c r="T145" s="206"/>
      <c r="U145" s="206"/>
      <c r="V145" s="206"/>
      <c r="W145" s="206"/>
      <c r="X145" s="206"/>
      <c r="Y145" s="206"/>
      <c r="Z145" s="206"/>
      <c r="AA145" s="206"/>
      <c r="AB145" s="206"/>
      <c r="AC145" s="206"/>
      <c r="AD145" s="206"/>
      <c r="AE145" s="206"/>
      <c r="AF145" s="206"/>
      <c r="AG145" s="206"/>
      <c r="AH145" s="206"/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  <c r="BI145" s="206"/>
      <c r="BJ145" s="206"/>
      <c r="BK145" s="206"/>
      <c r="BL145" s="206"/>
      <c r="BM145" s="206"/>
      <c r="BN145" s="206"/>
      <c r="BO145" s="206"/>
      <c r="BP145" s="206"/>
      <c r="BQ145" s="206"/>
      <c r="BR145" s="206"/>
      <c r="BS145" s="206"/>
      <c r="BT145" s="206"/>
      <c r="BU145" s="206"/>
      <c r="BV145" s="206"/>
      <c r="BW145" s="206"/>
      <c r="BX145" s="206"/>
      <c r="BY145" s="206"/>
      <c r="BZ145" s="206"/>
      <c r="CA145" s="31"/>
      <c r="CB145" s="39" t="e">
        <f t="shared" si="23"/>
        <v>#REF!</v>
      </c>
      <c r="CC145" s="33" t="s">
        <v>74</v>
      </c>
      <c r="CW145" s="20" t="e">
        <f>+IF(SUM(CW148:CW157)=0,0,1)</f>
        <v>#REF!</v>
      </c>
      <c r="CZ145" s="20">
        <f t="shared" si="24"/>
        <v>1</v>
      </c>
      <c r="DA145" s="20" t="e">
        <f>+IF(CW145+CX145+CY145=0,0,IF(CZ145=0,0,1))</f>
        <v>#REF!</v>
      </c>
      <c r="DZ145" s="62"/>
    </row>
    <row r="146" spans="1:130" ht="18" customHeight="1">
      <c r="A146" s="11"/>
      <c r="B146" s="222" t="s">
        <v>70</v>
      </c>
      <c r="C146" s="223"/>
      <c r="D146" s="223"/>
      <c r="E146" s="223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  <c r="AA146" s="223"/>
      <c r="AB146" s="223"/>
      <c r="AC146" s="223"/>
      <c r="AD146" s="223"/>
      <c r="AE146" s="223"/>
      <c r="AF146" s="223"/>
      <c r="AG146" s="223"/>
      <c r="AH146" s="223"/>
      <c r="AI146" s="223"/>
      <c r="AJ146" s="223"/>
      <c r="AK146" s="223"/>
      <c r="AL146" s="223"/>
      <c r="AM146" s="223"/>
      <c r="AN146" s="223"/>
      <c r="AO146" s="223"/>
      <c r="AP146" s="223"/>
      <c r="AQ146" s="223"/>
      <c r="AR146" s="223"/>
      <c r="AS146" s="223"/>
      <c r="AT146" s="224"/>
      <c r="AU146" s="210" t="s">
        <v>10</v>
      </c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2"/>
      <c r="BF146" s="210" t="s">
        <v>11</v>
      </c>
      <c r="BG146" s="211"/>
      <c r="BH146" s="211"/>
      <c r="BI146" s="211"/>
      <c r="BJ146" s="211"/>
      <c r="BK146" s="211"/>
      <c r="BL146" s="211"/>
      <c r="BM146" s="211"/>
      <c r="BN146" s="211"/>
      <c r="BO146" s="211"/>
      <c r="BP146" s="212"/>
      <c r="BQ146" s="210" t="s">
        <v>53</v>
      </c>
      <c r="BR146" s="211"/>
      <c r="BS146" s="211"/>
      <c r="BT146" s="211"/>
      <c r="BU146" s="211"/>
      <c r="BV146" s="211"/>
      <c r="BW146" s="211"/>
      <c r="BX146" s="211"/>
      <c r="BY146" s="211"/>
      <c r="BZ146" s="212"/>
      <c r="CA146" s="26" t="s">
        <v>67</v>
      </c>
      <c r="CB146" s="39" t="e">
        <f t="shared" si="23"/>
        <v>#REF!</v>
      </c>
      <c r="CC146" s="33" t="s">
        <v>74</v>
      </c>
      <c r="CW146" s="22" t="e">
        <f>+IF(SUM(CW148:CW157)=0,0,1)</f>
        <v>#REF!</v>
      </c>
      <c r="CZ146" s="20">
        <f t="shared" si="24"/>
        <v>1</v>
      </c>
      <c r="DA146" s="20" t="e">
        <f t="shared" si="21"/>
        <v>#REF!</v>
      </c>
      <c r="DZ146" s="62"/>
    </row>
    <row r="147" spans="1:130" ht="18" customHeight="1">
      <c r="A147" s="11"/>
      <c r="B147" s="225"/>
      <c r="C147" s="226"/>
      <c r="D147" s="226"/>
      <c r="E147" s="226"/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26"/>
      <c r="Z147" s="226"/>
      <c r="AA147" s="226"/>
      <c r="AB147" s="226"/>
      <c r="AC147" s="226"/>
      <c r="AD147" s="226"/>
      <c r="AE147" s="226"/>
      <c r="AF147" s="226"/>
      <c r="AG147" s="226"/>
      <c r="AH147" s="226"/>
      <c r="AI147" s="226"/>
      <c r="AJ147" s="226"/>
      <c r="AK147" s="226"/>
      <c r="AL147" s="226"/>
      <c r="AM147" s="226"/>
      <c r="AN147" s="226"/>
      <c r="AO147" s="226"/>
      <c r="AP147" s="226"/>
      <c r="AQ147" s="226"/>
      <c r="AR147" s="226"/>
      <c r="AS147" s="226"/>
      <c r="AT147" s="227"/>
      <c r="AU147" s="213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5"/>
      <c r="BF147" s="213"/>
      <c r="BG147" s="214"/>
      <c r="BH147" s="214"/>
      <c r="BI147" s="214"/>
      <c r="BJ147" s="214"/>
      <c r="BK147" s="214"/>
      <c r="BL147" s="214"/>
      <c r="BM147" s="214"/>
      <c r="BN147" s="214"/>
      <c r="BO147" s="214"/>
      <c r="BP147" s="215"/>
      <c r="BQ147" s="213"/>
      <c r="BR147" s="214"/>
      <c r="BS147" s="214"/>
      <c r="BT147" s="214"/>
      <c r="BU147" s="214"/>
      <c r="BV147" s="214"/>
      <c r="BW147" s="214"/>
      <c r="BX147" s="214"/>
      <c r="BY147" s="214"/>
      <c r="BZ147" s="215"/>
      <c r="CA147" s="25"/>
      <c r="CB147" s="39" t="e">
        <f t="shared" si="23"/>
        <v>#REF!</v>
      </c>
      <c r="CC147" s="33" t="s">
        <v>74</v>
      </c>
      <c r="CW147" s="22" t="e">
        <f>+IF(SUM(CW148:CW157)=0,0,1)</f>
        <v>#REF!</v>
      </c>
      <c r="CZ147" s="20">
        <f t="shared" si="24"/>
        <v>1</v>
      </c>
      <c r="DA147" s="20" t="e">
        <f t="shared" si="21"/>
        <v>#REF!</v>
      </c>
      <c r="DZ147" s="62"/>
    </row>
    <row r="148" spans="1:130">
      <c r="A148" s="11"/>
      <c r="B148" s="200"/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  <c r="AA148" s="201"/>
      <c r="AB148" s="201"/>
      <c r="AC148" s="201"/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1"/>
      <c r="AP148" s="201"/>
      <c r="AQ148" s="201"/>
      <c r="AR148" s="201"/>
      <c r="AS148" s="201"/>
      <c r="AT148" s="202"/>
      <c r="AU148" s="207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9"/>
      <c r="BF148" s="207"/>
      <c r="BG148" s="208"/>
      <c r="BH148" s="208"/>
      <c r="BI148" s="208"/>
      <c r="BJ148" s="208"/>
      <c r="BK148" s="208"/>
      <c r="BL148" s="208"/>
      <c r="BM148" s="208"/>
      <c r="BN148" s="208"/>
      <c r="BO148" s="208"/>
      <c r="BP148" s="209"/>
      <c r="BQ148" s="219"/>
      <c r="BR148" s="220"/>
      <c r="BS148" s="220"/>
      <c r="BT148" s="220"/>
      <c r="BU148" s="220"/>
      <c r="BV148" s="220"/>
      <c r="BW148" s="220"/>
      <c r="BX148" s="220"/>
      <c r="BY148" s="220"/>
      <c r="BZ148" s="221"/>
      <c r="CA148" s="25"/>
      <c r="CB148" s="39" t="str">
        <f t="shared" si="23"/>
        <v>Riadok bude skrytý.</v>
      </c>
      <c r="CC148" s="33" t="s">
        <v>74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51" t="s">
        <v>222</v>
      </c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  <c r="AG149" s="152"/>
      <c r="AH149" s="152"/>
      <c r="AI149" s="152"/>
      <c r="AJ149" s="152"/>
      <c r="AK149" s="152"/>
      <c r="AL149" s="152"/>
      <c r="AM149" s="152"/>
      <c r="AN149" s="152"/>
      <c r="AO149" s="152"/>
      <c r="AP149" s="152"/>
      <c r="AQ149" s="152"/>
      <c r="AR149" s="152"/>
      <c r="AS149" s="152"/>
      <c r="AT149" s="153"/>
      <c r="AU149" s="203" t="s">
        <v>203</v>
      </c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5"/>
      <c r="BF149" s="183" t="s">
        <v>204</v>
      </c>
      <c r="BG149" s="184"/>
      <c r="BH149" s="184"/>
      <c r="BI149" s="184"/>
      <c r="BJ149" s="184"/>
      <c r="BK149" s="184"/>
      <c r="BL149" s="184"/>
      <c r="BM149" s="184"/>
      <c r="BN149" s="184"/>
      <c r="BO149" s="184"/>
      <c r="BP149" s="185"/>
      <c r="BQ149" s="194" t="s">
        <v>223</v>
      </c>
      <c r="BR149" s="195"/>
      <c r="BS149" s="195"/>
      <c r="BT149" s="195"/>
      <c r="BU149" s="195"/>
      <c r="BV149" s="195"/>
      <c r="BW149" s="195"/>
      <c r="BX149" s="195"/>
      <c r="BY149" s="195"/>
      <c r="BZ149" s="196"/>
      <c r="CA149" s="25"/>
      <c r="CB149" s="39" t="e">
        <f t="shared" si="23"/>
        <v>#REF!</v>
      </c>
      <c r="CC149" s="33" t="s">
        <v>74</v>
      </c>
      <c r="CW149" s="22" t="e">
        <f>+IF(#REF!="",0,1)</f>
        <v>#REF!</v>
      </c>
      <c r="CZ149" s="20">
        <f t="shared" si="24"/>
        <v>1</v>
      </c>
      <c r="DA149" s="20" t="e">
        <f t="shared" si="21"/>
        <v>#REF!</v>
      </c>
      <c r="DZ149" s="62"/>
    </row>
    <row r="150" spans="1:130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25"/>
      <c r="CB150" s="39" t="str">
        <f t="shared" si="23"/>
        <v>Riadok bude vidieť.</v>
      </c>
      <c r="CC150" s="33" t="s">
        <v>74</v>
      </c>
      <c r="CW150" s="22">
        <f>+IF(B149="",0,1)</f>
        <v>1</v>
      </c>
      <c r="CZ150" s="20">
        <f t="shared" si="24"/>
        <v>1</v>
      </c>
      <c r="DA150" s="20">
        <f t="shared" si="21"/>
        <v>1</v>
      </c>
      <c r="DZ150" s="62"/>
    </row>
    <row r="151" spans="1:130">
      <c r="A151" s="11"/>
      <c r="B151" s="151" t="s">
        <v>207</v>
      </c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3"/>
      <c r="AU151" s="203" t="s">
        <v>203</v>
      </c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5"/>
      <c r="BF151" s="183" t="s">
        <v>206</v>
      </c>
      <c r="BG151" s="184"/>
      <c r="BH151" s="184"/>
      <c r="BI151" s="184"/>
      <c r="BJ151" s="184"/>
      <c r="BK151" s="184"/>
      <c r="BL151" s="184"/>
      <c r="BM151" s="184"/>
      <c r="BN151" s="184"/>
      <c r="BO151" s="184"/>
      <c r="BP151" s="185"/>
      <c r="BQ151" s="194" t="s">
        <v>205</v>
      </c>
      <c r="BR151" s="195"/>
      <c r="BS151" s="195"/>
      <c r="BT151" s="195"/>
      <c r="BU151" s="195"/>
      <c r="BV151" s="195"/>
      <c r="BW151" s="195"/>
      <c r="BX151" s="195"/>
      <c r="BY151" s="195"/>
      <c r="BZ151" s="196"/>
      <c r="CA151" s="25"/>
      <c r="CB151" s="39" t="str">
        <f t="shared" si="23"/>
        <v>Riadok bude vidieť.</v>
      </c>
      <c r="CC151" s="33" t="s">
        <v>74</v>
      </c>
      <c r="CW151" s="22">
        <f>+IF(B151="",0,1)</f>
        <v>1</v>
      </c>
      <c r="CZ151" s="20">
        <f t="shared" si="24"/>
        <v>1</v>
      </c>
      <c r="DA151" s="20">
        <f t="shared" si="21"/>
        <v>1</v>
      </c>
      <c r="DZ151" s="62"/>
    </row>
    <row r="152" spans="1:130">
      <c r="A152" s="11"/>
      <c r="B152" s="148" t="s">
        <v>226</v>
      </c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  <c r="AB152" s="149"/>
      <c r="AC152" s="149"/>
      <c r="AD152" s="149"/>
      <c r="AE152" s="149"/>
      <c r="AF152" s="149"/>
      <c r="AG152" s="149"/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50"/>
      <c r="AU152" s="203" t="s">
        <v>203</v>
      </c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5"/>
      <c r="BF152" s="183" t="s">
        <v>204</v>
      </c>
      <c r="BG152" s="184"/>
      <c r="BH152" s="184"/>
      <c r="BI152" s="184"/>
      <c r="BJ152" s="184"/>
      <c r="BK152" s="184"/>
      <c r="BL152" s="184"/>
      <c r="BM152" s="184"/>
      <c r="BN152" s="184"/>
      <c r="BO152" s="184"/>
      <c r="BP152" s="185"/>
      <c r="BQ152" s="194" t="s">
        <v>205</v>
      </c>
      <c r="BR152" s="195"/>
      <c r="BS152" s="195"/>
      <c r="BT152" s="195"/>
      <c r="BU152" s="195"/>
      <c r="BV152" s="195"/>
      <c r="BW152" s="195"/>
      <c r="BX152" s="195"/>
      <c r="BY152" s="195"/>
      <c r="BZ152" s="196"/>
      <c r="CA152" s="25"/>
      <c r="CB152" s="39" t="str">
        <f t="shared" si="23"/>
        <v>Riadok bude vidieť.</v>
      </c>
      <c r="CC152" s="33" t="s">
        <v>74</v>
      </c>
      <c r="CW152" s="22">
        <f t="shared" si="25"/>
        <v>1</v>
      </c>
      <c r="CZ152" s="20">
        <f t="shared" si="24"/>
        <v>1</v>
      </c>
      <c r="DA152" s="20">
        <f t="shared" si="21"/>
        <v>1</v>
      </c>
      <c r="DZ152" s="62"/>
    </row>
    <row r="153" spans="1:130">
      <c r="A153" s="11"/>
      <c r="B153" s="148" t="s">
        <v>210</v>
      </c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50"/>
      <c r="AU153" s="203" t="s">
        <v>203</v>
      </c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5"/>
      <c r="BF153" s="183" t="s">
        <v>204</v>
      </c>
      <c r="BG153" s="184"/>
      <c r="BH153" s="184"/>
      <c r="BI153" s="184"/>
      <c r="BJ153" s="184"/>
      <c r="BK153" s="184"/>
      <c r="BL153" s="184"/>
      <c r="BM153" s="184"/>
      <c r="BN153" s="184"/>
      <c r="BO153" s="184"/>
      <c r="BP153" s="185"/>
      <c r="BQ153" s="194" t="s">
        <v>205</v>
      </c>
      <c r="BR153" s="195"/>
      <c r="BS153" s="195"/>
      <c r="BT153" s="195"/>
      <c r="BU153" s="195"/>
      <c r="BV153" s="195"/>
      <c r="BW153" s="195"/>
      <c r="BX153" s="195"/>
      <c r="BY153" s="195"/>
      <c r="BZ153" s="196"/>
      <c r="CA153" s="25"/>
      <c r="CB153" s="39" t="str">
        <f t="shared" si="23"/>
        <v>Riadok bude vidieť.</v>
      </c>
      <c r="CC153" s="33" t="s">
        <v>74</v>
      </c>
      <c r="CW153" s="22">
        <f t="shared" si="25"/>
        <v>1</v>
      </c>
      <c r="CZ153" s="20">
        <f t="shared" si="24"/>
        <v>1</v>
      </c>
      <c r="DA153" s="20">
        <f t="shared" si="21"/>
        <v>1</v>
      </c>
      <c r="DZ153" s="62"/>
    </row>
    <row r="154" spans="1:130">
      <c r="A154" s="11"/>
      <c r="B154" s="148" t="s">
        <v>208</v>
      </c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9"/>
      <c r="AE154" s="149"/>
      <c r="AF154" s="149"/>
      <c r="AG154" s="149"/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50"/>
      <c r="AU154" s="203" t="s">
        <v>203</v>
      </c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5"/>
      <c r="BF154" s="183" t="s">
        <v>204</v>
      </c>
      <c r="BG154" s="184"/>
      <c r="BH154" s="184"/>
      <c r="BI154" s="184"/>
      <c r="BJ154" s="184"/>
      <c r="BK154" s="184"/>
      <c r="BL154" s="184"/>
      <c r="BM154" s="184"/>
      <c r="BN154" s="184"/>
      <c r="BO154" s="184"/>
      <c r="BP154" s="185"/>
      <c r="BQ154" s="194" t="s">
        <v>209</v>
      </c>
      <c r="BR154" s="195"/>
      <c r="BS154" s="195"/>
      <c r="BT154" s="195"/>
      <c r="BU154" s="195"/>
      <c r="BV154" s="195"/>
      <c r="BW154" s="195"/>
      <c r="BX154" s="195"/>
      <c r="BY154" s="195"/>
      <c r="BZ154" s="196"/>
      <c r="CA154" s="25"/>
      <c r="CB154" s="39" t="str">
        <f t="shared" si="23"/>
        <v>Riadok bude vidieť.</v>
      </c>
      <c r="CC154" s="33" t="s">
        <v>74</v>
      </c>
      <c r="CW154" s="22">
        <f t="shared" si="25"/>
        <v>1</v>
      </c>
      <c r="CZ154" s="20">
        <f t="shared" si="24"/>
        <v>1</v>
      </c>
      <c r="DA154" s="20">
        <f t="shared" si="21"/>
        <v>1</v>
      </c>
      <c r="DZ154" s="62"/>
    </row>
    <row r="155" spans="1:130">
      <c r="A155" s="11"/>
      <c r="B155" s="148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  <c r="AB155" s="149"/>
      <c r="AC155" s="149"/>
      <c r="AD155" s="149"/>
      <c r="AE155" s="149"/>
      <c r="AF155" s="149"/>
      <c r="AG155" s="149"/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50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83"/>
      <c r="BG155" s="184"/>
      <c r="BH155" s="184"/>
      <c r="BI155" s="184"/>
      <c r="BJ155" s="184"/>
      <c r="BK155" s="184"/>
      <c r="BL155" s="184"/>
      <c r="BM155" s="184"/>
      <c r="BN155" s="184"/>
      <c r="BO155" s="184"/>
      <c r="BP155" s="185"/>
      <c r="BQ155" s="194"/>
      <c r="BR155" s="195"/>
      <c r="BS155" s="195"/>
      <c r="BT155" s="195"/>
      <c r="BU155" s="195"/>
      <c r="BV155" s="195"/>
      <c r="BW155" s="195"/>
      <c r="BX155" s="195"/>
      <c r="BY155" s="195"/>
      <c r="BZ155" s="196"/>
      <c r="CA155" s="25"/>
      <c r="CB155" s="39" t="str">
        <f t="shared" si="23"/>
        <v>Riadok bude skrytý.</v>
      </c>
      <c r="CC155" s="33" t="s">
        <v>74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48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50"/>
      <c r="AU156" s="203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5"/>
      <c r="BF156" s="183"/>
      <c r="BG156" s="184"/>
      <c r="BH156" s="184"/>
      <c r="BI156" s="184"/>
      <c r="BJ156" s="184"/>
      <c r="BK156" s="184"/>
      <c r="BL156" s="184"/>
      <c r="BM156" s="184"/>
      <c r="BN156" s="184"/>
      <c r="BO156" s="184"/>
      <c r="BP156" s="185"/>
      <c r="BQ156" s="194"/>
      <c r="BR156" s="195"/>
      <c r="BS156" s="195"/>
      <c r="BT156" s="195"/>
      <c r="BU156" s="195"/>
      <c r="BV156" s="195"/>
      <c r="BW156" s="195"/>
      <c r="BX156" s="195"/>
      <c r="BY156" s="195"/>
      <c r="BZ156" s="196"/>
      <c r="CA156" s="25"/>
      <c r="CB156" s="39" t="str">
        <f t="shared" si="23"/>
        <v>Riadok bude skrytý.</v>
      </c>
      <c r="CC156" s="33" t="s">
        <v>74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234"/>
      <c r="AV157" s="235"/>
      <c r="AW157" s="235"/>
      <c r="AX157" s="235"/>
      <c r="AY157" s="235"/>
      <c r="AZ157" s="235"/>
      <c r="BA157" s="235"/>
      <c r="BB157" s="235"/>
      <c r="BC157" s="235"/>
      <c r="BD157" s="235"/>
      <c r="BE157" s="236"/>
      <c r="BF157" s="228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30"/>
      <c r="BQ157" s="231"/>
      <c r="BR157" s="232"/>
      <c r="BS157" s="232"/>
      <c r="BT157" s="232"/>
      <c r="BU157" s="232"/>
      <c r="BV157" s="232"/>
      <c r="BW157" s="232"/>
      <c r="BX157" s="232"/>
      <c r="BY157" s="232"/>
      <c r="BZ157" s="233"/>
      <c r="CA157" s="25"/>
      <c r="CB157" s="39" t="e">
        <f t="shared" si="23"/>
        <v>#REF!</v>
      </c>
      <c r="CC157" s="33" t="s">
        <v>74</v>
      </c>
      <c r="CW157" s="22" t="e">
        <f>+IF(B148&amp;#REF!&amp;B149&amp;B151&amp;B152&amp;B153&amp;B154&amp;B155&amp;B156&amp;B157="",0,1)</f>
        <v>#REF!</v>
      </c>
      <c r="CZ157" s="20">
        <f t="shared" si="24"/>
        <v>1</v>
      </c>
      <c r="DA157" s="20" t="e">
        <f t="shared" si="21"/>
        <v>#REF!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74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hidden="1">
      <c r="A159" s="11"/>
      <c r="B159" s="49" t="s">
        <v>76</v>
      </c>
      <c r="C159" s="5" t="s">
        <v>167</v>
      </c>
      <c r="D159" s="5"/>
      <c r="E159" s="5"/>
      <c r="F159" s="5"/>
      <c r="CA159" s="26" t="s">
        <v>67</v>
      </c>
      <c r="CB159" s="39" t="str">
        <f t="shared" si="23"/>
        <v>Riadok bude skrytý.</v>
      </c>
      <c r="CC159" s="33" t="s">
        <v>191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106" t="s">
        <v>13</v>
      </c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6"/>
      <c r="AT160" s="106"/>
      <c r="AU160" s="106"/>
      <c r="AV160" s="106"/>
      <c r="AW160" s="106"/>
      <c r="AX160" s="106"/>
      <c r="AY160" s="106"/>
      <c r="AZ160" s="106"/>
      <c r="BA160" s="106"/>
      <c r="BB160" s="106"/>
      <c r="BC160" s="106"/>
      <c r="BD160" s="106"/>
      <c r="BE160" s="106"/>
      <c r="BF160" s="106"/>
      <c r="BG160" s="106"/>
      <c r="BH160" s="106"/>
      <c r="BI160" s="106"/>
      <c r="BJ160" s="106"/>
      <c r="BK160" s="106"/>
      <c r="BL160" s="106"/>
      <c r="BM160" s="106"/>
      <c r="BN160" s="106"/>
      <c r="BO160" s="106"/>
      <c r="BP160" s="106"/>
      <c r="BQ160" s="106"/>
      <c r="BR160" s="106"/>
      <c r="BS160" s="106"/>
      <c r="BT160" s="106"/>
      <c r="BU160" s="106"/>
      <c r="BV160" s="106"/>
      <c r="BW160" s="106"/>
      <c r="BX160" s="106"/>
      <c r="BY160" s="106"/>
      <c r="BZ160" s="106"/>
      <c r="CA160" s="27"/>
      <c r="CB160" s="39" t="str">
        <f t="shared" si="23"/>
        <v>Riadok bude skrytý.</v>
      </c>
      <c r="CC160" s="33" t="s">
        <v>191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6"/>
      <c r="AT161" s="106"/>
      <c r="AU161" s="106"/>
      <c r="AV161" s="106"/>
      <c r="AW161" s="106"/>
      <c r="AX161" s="106"/>
      <c r="AY161" s="106"/>
      <c r="AZ161" s="106"/>
      <c r="BA161" s="106"/>
      <c r="BB161" s="106"/>
      <c r="BC161" s="106"/>
      <c r="BD161" s="106"/>
      <c r="BE161" s="106"/>
      <c r="BF161" s="106"/>
      <c r="BG161" s="106"/>
      <c r="BH161" s="106"/>
      <c r="BI161" s="106"/>
      <c r="BJ161" s="106"/>
      <c r="BK161" s="106"/>
      <c r="BL161" s="106"/>
      <c r="BM161" s="106"/>
      <c r="BN161" s="106"/>
      <c r="BO161" s="106"/>
      <c r="BP161" s="106"/>
      <c r="BQ161" s="106"/>
      <c r="BR161" s="106"/>
      <c r="BS161" s="106"/>
      <c r="BT161" s="106"/>
      <c r="BU161" s="106"/>
      <c r="BV161" s="106"/>
      <c r="BW161" s="106"/>
      <c r="BX161" s="106"/>
      <c r="BY161" s="106"/>
      <c r="BZ161" s="106"/>
      <c r="CA161" s="27"/>
      <c r="CB161" s="39" t="str">
        <f t="shared" si="23"/>
        <v>Riadok bude skrytý.</v>
      </c>
      <c r="CC161" s="33" t="s">
        <v>74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6"/>
      <c r="AT162" s="106"/>
      <c r="AU162" s="106"/>
      <c r="AV162" s="106"/>
      <c r="AW162" s="106"/>
      <c r="AX162" s="106"/>
      <c r="AY162" s="106"/>
      <c r="AZ162" s="106"/>
      <c r="BA162" s="106"/>
      <c r="BB162" s="106"/>
      <c r="BC162" s="106"/>
      <c r="BD162" s="106"/>
      <c r="BE162" s="106"/>
      <c r="BF162" s="106"/>
      <c r="BG162" s="106"/>
      <c r="BH162" s="106"/>
      <c r="BI162" s="106"/>
      <c r="BJ162" s="106"/>
      <c r="BK162" s="106"/>
      <c r="BL162" s="106"/>
      <c r="BM162" s="106"/>
      <c r="BN162" s="106"/>
      <c r="BO162" s="106"/>
      <c r="BP162" s="106"/>
      <c r="BQ162" s="106"/>
      <c r="BR162" s="106"/>
      <c r="BS162" s="106"/>
      <c r="BT162" s="106"/>
      <c r="BU162" s="106"/>
      <c r="BV162" s="106"/>
      <c r="BW162" s="106"/>
      <c r="BX162" s="106"/>
      <c r="BY162" s="106"/>
      <c r="BZ162" s="106"/>
      <c r="CA162" s="27"/>
      <c r="CB162" s="39" t="str">
        <f t="shared" si="23"/>
        <v>Riadok bude skrytý.</v>
      </c>
      <c r="CC162" s="33" t="s">
        <v>74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6"/>
      <c r="AT163" s="106"/>
      <c r="AU163" s="106"/>
      <c r="AV163" s="106"/>
      <c r="AW163" s="106"/>
      <c r="AX163" s="106"/>
      <c r="AY163" s="106"/>
      <c r="AZ163" s="106"/>
      <c r="BA163" s="106"/>
      <c r="BB163" s="106"/>
      <c r="BC163" s="106"/>
      <c r="BD163" s="106"/>
      <c r="BE163" s="106"/>
      <c r="BF163" s="106"/>
      <c r="BG163" s="106"/>
      <c r="BH163" s="106"/>
      <c r="BI163" s="106"/>
      <c r="BJ163" s="106"/>
      <c r="BK163" s="106"/>
      <c r="BL163" s="106"/>
      <c r="BM163" s="106"/>
      <c r="BN163" s="106"/>
      <c r="BO163" s="106"/>
      <c r="BP163" s="106"/>
      <c r="BQ163" s="106"/>
      <c r="BR163" s="106"/>
      <c r="BS163" s="106"/>
      <c r="BT163" s="106"/>
      <c r="BU163" s="106"/>
      <c r="BV163" s="106"/>
      <c r="BW163" s="106"/>
      <c r="BX163" s="106"/>
      <c r="BY163" s="106"/>
      <c r="BZ163" s="106"/>
      <c r="CA163" s="27"/>
      <c r="CB163" s="39" t="str">
        <f t="shared" si="23"/>
        <v>Riadok bude skrytý.</v>
      </c>
      <c r="CC163" s="33" t="s">
        <v>74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6"/>
      <c r="AT164" s="106"/>
      <c r="AU164" s="106"/>
      <c r="AV164" s="106"/>
      <c r="AW164" s="106"/>
      <c r="AX164" s="106"/>
      <c r="AY164" s="106"/>
      <c r="AZ164" s="106"/>
      <c r="BA164" s="106"/>
      <c r="BB164" s="106"/>
      <c r="BC164" s="106"/>
      <c r="BD164" s="106"/>
      <c r="BE164" s="106"/>
      <c r="BF164" s="106"/>
      <c r="BG164" s="106"/>
      <c r="BH164" s="106"/>
      <c r="BI164" s="106"/>
      <c r="BJ164" s="106"/>
      <c r="BK164" s="106"/>
      <c r="BL164" s="106"/>
      <c r="BM164" s="106"/>
      <c r="BN164" s="106"/>
      <c r="BO164" s="106"/>
      <c r="BP164" s="106"/>
      <c r="BQ164" s="106"/>
      <c r="BR164" s="106"/>
      <c r="BS164" s="106"/>
      <c r="BT164" s="106"/>
      <c r="BU164" s="106"/>
      <c r="BV164" s="106"/>
      <c r="BW164" s="106"/>
      <c r="BX164" s="106"/>
      <c r="BY164" s="106"/>
      <c r="BZ164" s="106"/>
      <c r="CA164" s="27"/>
      <c r="CB164" s="39" t="str">
        <f t="shared" si="23"/>
        <v>Riadok bude skrytý.</v>
      </c>
      <c r="CC164" s="33" t="s">
        <v>74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  <c r="AN165" s="106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06"/>
      <c r="BG165" s="106"/>
      <c r="BH165" s="106"/>
      <c r="BI165" s="106"/>
      <c r="BJ165" s="106"/>
      <c r="BK165" s="106"/>
      <c r="BL165" s="106"/>
      <c r="BM165" s="106"/>
      <c r="BN165" s="106"/>
      <c r="BO165" s="106"/>
      <c r="BP165" s="106"/>
      <c r="BQ165" s="106"/>
      <c r="BR165" s="106"/>
      <c r="BS165" s="106"/>
      <c r="BT165" s="106"/>
      <c r="BU165" s="106"/>
      <c r="BV165" s="106"/>
      <c r="BW165" s="106"/>
      <c r="BX165" s="106"/>
      <c r="BY165" s="106"/>
      <c r="BZ165" s="106"/>
      <c r="CA165" s="27"/>
      <c r="CB165" s="39" t="str">
        <f t="shared" si="23"/>
        <v>Riadok bude skrytý.</v>
      </c>
      <c r="CC165" s="33" t="s">
        <v>74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  <c r="AN166" s="106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06"/>
      <c r="BG166" s="106"/>
      <c r="BH166" s="106"/>
      <c r="BI166" s="106"/>
      <c r="BJ166" s="106"/>
      <c r="BK166" s="106"/>
      <c r="BL166" s="106"/>
      <c r="BM166" s="106"/>
      <c r="BN166" s="106"/>
      <c r="BO166" s="106"/>
      <c r="BP166" s="106"/>
      <c r="BQ166" s="106"/>
      <c r="BR166" s="106"/>
      <c r="BS166" s="106"/>
      <c r="BT166" s="106"/>
      <c r="BU166" s="106"/>
      <c r="BV166" s="106"/>
      <c r="BW166" s="106"/>
      <c r="BX166" s="106"/>
      <c r="BY166" s="106"/>
      <c r="BZ166" s="106"/>
      <c r="CA166" s="27"/>
      <c r="CB166" s="39" t="str">
        <f t="shared" si="23"/>
        <v>Riadok bude skrytý.</v>
      </c>
      <c r="CC166" s="33" t="s">
        <v>74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  <c r="AN167" s="106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06"/>
      <c r="BG167" s="106"/>
      <c r="BH167" s="106"/>
      <c r="BI167" s="106"/>
      <c r="BJ167" s="106"/>
      <c r="BK167" s="106"/>
      <c r="BL167" s="106"/>
      <c r="BM167" s="106"/>
      <c r="BN167" s="106"/>
      <c r="BO167" s="106"/>
      <c r="BP167" s="106"/>
      <c r="BQ167" s="106"/>
      <c r="BR167" s="106"/>
      <c r="BS167" s="106"/>
      <c r="BT167" s="106"/>
      <c r="BU167" s="106"/>
      <c r="BV167" s="106"/>
      <c r="BW167" s="106"/>
      <c r="BX167" s="106"/>
      <c r="BY167" s="106"/>
      <c r="BZ167" s="106"/>
      <c r="CA167" s="27"/>
      <c r="CB167" s="39" t="str">
        <f t="shared" si="23"/>
        <v>Riadok bude skrytý.</v>
      </c>
      <c r="CC167" s="33" t="s">
        <v>74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  <c r="AN168" s="106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106"/>
      <c r="BH168" s="106"/>
      <c r="BI168" s="106"/>
      <c r="BJ168" s="106"/>
      <c r="BK168" s="106"/>
      <c r="BL168" s="106"/>
      <c r="BM168" s="106"/>
      <c r="BN168" s="106"/>
      <c r="BO168" s="106"/>
      <c r="BP168" s="106"/>
      <c r="BQ168" s="106"/>
      <c r="BR168" s="106"/>
      <c r="BS168" s="106"/>
      <c r="BT168" s="106"/>
      <c r="BU168" s="106"/>
      <c r="BV168" s="106"/>
      <c r="BW168" s="106"/>
      <c r="BX168" s="106"/>
      <c r="BY168" s="106"/>
      <c r="BZ168" s="106"/>
      <c r="CA168" s="27"/>
      <c r="CB168" s="39" t="str">
        <f t="shared" si="23"/>
        <v>Riadok bude skrytý.</v>
      </c>
      <c r="CC168" s="33" t="s">
        <v>74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  <c r="AN169" s="106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06"/>
      <c r="BG169" s="106"/>
      <c r="BH169" s="106"/>
      <c r="BI169" s="106"/>
      <c r="BJ169" s="106"/>
      <c r="BK169" s="106"/>
      <c r="BL169" s="106"/>
      <c r="BM169" s="106"/>
      <c r="BN169" s="106"/>
      <c r="BO169" s="106"/>
      <c r="BP169" s="106"/>
      <c r="BQ169" s="106"/>
      <c r="BR169" s="106"/>
      <c r="BS169" s="106"/>
      <c r="BT169" s="106"/>
      <c r="BU169" s="106"/>
      <c r="BV169" s="106"/>
      <c r="BW169" s="106"/>
      <c r="BX169" s="106"/>
      <c r="BY169" s="106"/>
      <c r="BZ169" s="106"/>
      <c r="CA169" s="27"/>
      <c r="CB169" s="39" t="str">
        <f t="shared" si="23"/>
        <v>Riadok bude skrytý.</v>
      </c>
      <c r="CC169" s="33" t="s">
        <v>74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  <c r="AI170" s="106"/>
      <c r="AJ170" s="106"/>
      <c r="AK170" s="106"/>
      <c r="AL170" s="106"/>
      <c r="AM170" s="106"/>
      <c r="AN170" s="106"/>
      <c r="AO170" s="106"/>
      <c r="AP170" s="106"/>
      <c r="AQ170" s="106"/>
      <c r="AR170" s="106"/>
      <c r="AS170" s="106"/>
      <c r="AT170" s="106"/>
      <c r="AU170" s="106"/>
      <c r="AV170" s="106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06"/>
      <c r="BG170" s="106"/>
      <c r="BH170" s="106"/>
      <c r="BI170" s="106"/>
      <c r="BJ170" s="106"/>
      <c r="BK170" s="106"/>
      <c r="BL170" s="106"/>
      <c r="BM170" s="106"/>
      <c r="BN170" s="106"/>
      <c r="BO170" s="106"/>
      <c r="BP170" s="106"/>
      <c r="BQ170" s="106"/>
      <c r="BR170" s="106"/>
      <c r="BS170" s="106"/>
      <c r="BT170" s="106"/>
      <c r="BU170" s="106"/>
      <c r="BV170" s="106"/>
      <c r="BW170" s="106"/>
      <c r="BX170" s="106"/>
      <c r="BY170" s="106"/>
      <c r="BZ170" s="106"/>
      <c r="CA170" s="27"/>
      <c r="CB170" s="39" t="str">
        <f t="shared" si="23"/>
        <v>Riadok bude skrytý.</v>
      </c>
      <c r="CC170" s="33" t="s">
        <v>74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K171" s="106"/>
      <c r="AL171" s="106"/>
      <c r="AM171" s="106"/>
      <c r="AN171" s="106"/>
      <c r="AO171" s="106"/>
      <c r="AP171" s="106"/>
      <c r="AQ171" s="106"/>
      <c r="AR171" s="106"/>
      <c r="AS171" s="106"/>
      <c r="AT171" s="106"/>
      <c r="AU171" s="106"/>
      <c r="AV171" s="106"/>
      <c r="AW171" s="106"/>
      <c r="AX171" s="106"/>
      <c r="AY171" s="106"/>
      <c r="AZ171" s="106"/>
      <c r="BA171" s="106"/>
      <c r="BB171" s="106"/>
      <c r="BC171" s="106"/>
      <c r="BD171" s="106"/>
      <c r="BE171" s="106"/>
      <c r="BF171" s="106"/>
      <c r="BG171" s="106"/>
      <c r="BH171" s="106"/>
      <c r="BI171" s="106"/>
      <c r="BJ171" s="106"/>
      <c r="BK171" s="106"/>
      <c r="BL171" s="106"/>
      <c r="BM171" s="106"/>
      <c r="BN171" s="106"/>
      <c r="BO171" s="106"/>
      <c r="BP171" s="106"/>
      <c r="BQ171" s="106"/>
      <c r="BR171" s="106"/>
      <c r="BS171" s="106"/>
      <c r="BT171" s="106"/>
      <c r="BU171" s="106"/>
      <c r="BV171" s="106"/>
      <c r="BW171" s="106"/>
      <c r="BX171" s="106"/>
      <c r="BY171" s="106"/>
      <c r="BZ171" s="106"/>
      <c r="CA171" s="27"/>
      <c r="CB171" s="39" t="str">
        <f t="shared" si="23"/>
        <v>Riadok bude skrytý.</v>
      </c>
      <c r="CC171" s="33" t="s">
        <v>74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06"/>
      <c r="BG172" s="106"/>
      <c r="BH172" s="106"/>
      <c r="BI172" s="106"/>
      <c r="BJ172" s="106"/>
      <c r="BK172" s="106"/>
      <c r="BL172" s="106"/>
      <c r="BM172" s="106"/>
      <c r="BN172" s="106"/>
      <c r="BO172" s="106"/>
      <c r="BP172" s="106"/>
      <c r="BQ172" s="106"/>
      <c r="BR172" s="106"/>
      <c r="BS172" s="106"/>
      <c r="BT172" s="106"/>
      <c r="BU172" s="106"/>
      <c r="BV172" s="106"/>
      <c r="BW172" s="106"/>
      <c r="BX172" s="106"/>
      <c r="BY172" s="106"/>
      <c r="BZ172" s="106"/>
      <c r="CA172" s="27"/>
      <c r="CB172" s="39" t="str">
        <f t="shared" si="23"/>
        <v>Riadok bude skrytý.</v>
      </c>
      <c r="CC172" s="33" t="s">
        <v>74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  <c r="AI173" s="106"/>
      <c r="AJ173" s="106"/>
      <c r="AK173" s="106"/>
      <c r="AL173" s="106"/>
      <c r="AM173" s="106"/>
      <c r="AN173" s="106"/>
      <c r="AO173" s="106"/>
      <c r="AP173" s="106"/>
      <c r="AQ173" s="106"/>
      <c r="AR173" s="106"/>
      <c r="AS173" s="106"/>
      <c r="AT173" s="106"/>
      <c r="AU173" s="106"/>
      <c r="AV173" s="106"/>
      <c r="AW173" s="106"/>
      <c r="AX173" s="106"/>
      <c r="AY173" s="106"/>
      <c r="AZ173" s="106"/>
      <c r="BA173" s="106"/>
      <c r="BB173" s="106"/>
      <c r="BC173" s="106"/>
      <c r="BD173" s="106"/>
      <c r="BE173" s="106"/>
      <c r="BF173" s="106"/>
      <c r="BG173" s="106"/>
      <c r="BH173" s="106"/>
      <c r="BI173" s="106"/>
      <c r="BJ173" s="106"/>
      <c r="BK173" s="106"/>
      <c r="BL173" s="106"/>
      <c r="BM173" s="106"/>
      <c r="BN173" s="106"/>
      <c r="BO173" s="106"/>
      <c r="BP173" s="106"/>
      <c r="BQ173" s="106"/>
      <c r="BR173" s="106"/>
      <c r="BS173" s="106"/>
      <c r="BT173" s="106"/>
      <c r="BU173" s="106"/>
      <c r="BV173" s="106"/>
      <c r="BW173" s="106"/>
      <c r="BX173" s="106"/>
      <c r="BY173" s="106"/>
      <c r="BZ173" s="106"/>
      <c r="CA173" s="27"/>
      <c r="CB173" s="39" t="str">
        <f t="shared" si="23"/>
        <v>Riadok bude skrytý.</v>
      </c>
      <c r="CC173" s="33" t="s">
        <v>74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/>
      <c r="BN174" s="106"/>
      <c r="BO174" s="106"/>
      <c r="BP174" s="106"/>
      <c r="BQ174" s="106"/>
      <c r="BR174" s="106"/>
      <c r="BS174" s="106"/>
      <c r="BT174" s="106"/>
      <c r="BU174" s="106"/>
      <c r="BV174" s="106"/>
      <c r="BW174" s="106"/>
      <c r="BX174" s="106"/>
      <c r="BY174" s="106"/>
      <c r="BZ174" s="106"/>
      <c r="CA174" s="27"/>
      <c r="CB174" s="39" t="str">
        <f t="shared" si="23"/>
        <v>Riadok bude skrytý.</v>
      </c>
      <c r="CC174" s="33" t="s">
        <v>74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  <c r="AI175" s="106"/>
      <c r="AJ175" s="106"/>
      <c r="AK175" s="106"/>
      <c r="AL175" s="106"/>
      <c r="AM175" s="106"/>
      <c r="AN175" s="106"/>
      <c r="AO175" s="106"/>
      <c r="AP175" s="106"/>
      <c r="AQ175" s="106"/>
      <c r="AR175" s="106"/>
      <c r="AS175" s="106"/>
      <c r="AT175" s="106"/>
      <c r="AU175" s="106"/>
      <c r="AV175" s="106"/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06"/>
      <c r="BG175" s="106"/>
      <c r="BH175" s="106"/>
      <c r="BI175" s="106"/>
      <c r="BJ175" s="106"/>
      <c r="BK175" s="106"/>
      <c r="BL175" s="106"/>
      <c r="BM175" s="106"/>
      <c r="BN175" s="106"/>
      <c r="BO175" s="106"/>
      <c r="BP175" s="106"/>
      <c r="BQ175" s="106"/>
      <c r="BR175" s="106"/>
      <c r="BS175" s="106"/>
      <c r="BT175" s="106"/>
      <c r="BU175" s="106"/>
      <c r="BV175" s="106"/>
      <c r="BW175" s="106"/>
      <c r="BX175" s="106"/>
      <c r="BY175" s="106"/>
      <c r="BZ175" s="106"/>
      <c r="CA175" s="27"/>
      <c r="CB175" s="39" t="str">
        <f t="shared" si="23"/>
        <v>Riadok bude skrytý.</v>
      </c>
      <c r="CC175" s="33" t="s">
        <v>74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  <c r="AI176" s="106"/>
      <c r="AJ176" s="106"/>
      <c r="AK176" s="106"/>
      <c r="AL176" s="106"/>
      <c r="AM176" s="106"/>
      <c r="AN176" s="106"/>
      <c r="AO176" s="106"/>
      <c r="AP176" s="106"/>
      <c r="AQ176" s="106"/>
      <c r="AR176" s="106"/>
      <c r="AS176" s="106"/>
      <c r="AT176" s="106"/>
      <c r="AU176" s="106"/>
      <c r="AV176" s="106"/>
      <c r="AW176" s="106"/>
      <c r="AX176" s="106"/>
      <c r="AY176" s="106"/>
      <c r="AZ176" s="106"/>
      <c r="BA176" s="106"/>
      <c r="BB176" s="106"/>
      <c r="BC176" s="106"/>
      <c r="BD176" s="106"/>
      <c r="BE176" s="106"/>
      <c r="BF176" s="106"/>
      <c r="BG176" s="106"/>
      <c r="BH176" s="106"/>
      <c r="BI176" s="106"/>
      <c r="BJ176" s="106"/>
      <c r="BK176" s="106"/>
      <c r="BL176" s="106"/>
      <c r="BM176" s="106"/>
      <c r="BN176" s="106"/>
      <c r="BO176" s="106"/>
      <c r="BP176" s="106"/>
      <c r="BQ176" s="106"/>
      <c r="BR176" s="106"/>
      <c r="BS176" s="106"/>
      <c r="BT176" s="106"/>
      <c r="BU176" s="106"/>
      <c r="BV176" s="106"/>
      <c r="BW176" s="106"/>
      <c r="BX176" s="106"/>
      <c r="BY176" s="106"/>
      <c r="BZ176" s="106"/>
      <c r="CA176" s="27"/>
      <c r="CB176" s="39" t="str">
        <f t="shared" si="23"/>
        <v>Riadok bude skrytý.</v>
      </c>
      <c r="CC176" s="33" t="s">
        <v>74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  <c r="AI177" s="106"/>
      <c r="AJ177" s="106"/>
      <c r="AK177" s="106"/>
      <c r="AL177" s="106"/>
      <c r="AM177" s="106"/>
      <c r="AN177" s="106"/>
      <c r="AO177" s="106"/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  <c r="AZ177" s="106"/>
      <c r="BA177" s="106"/>
      <c r="BB177" s="106"/>
      <c r="BC177" s="106"/>
      <c r="BD177" s="106"/>
      <c r="BE177" s="106"/>
      <c r="BF177" s="106"/>
      <c r="BG177" s="106"/>
      <c r="BH177" s="106"/>
      <c r="BI177" s="106"/>
      <c r="BJ177" s="106"/>
      <c r="BK177" s="106"/>
      <c r="BL177" s="106"/>
      <c r="BM177" s="106"/>
      <c r="BN177" s="106"/>
      <c r="BO177" s="106"/>
      <c r="BP177" s="106"/>
      <c r="BQ177" s="106"/>
      <c r="BR177" s="106"/>
      <c r="BS177" s="106"/>
      <c r="BT177" s="106"/>
      <c r="BU177" s="106"/>
      <c r="BV177" s="106"/>
      <c r="BW177" s="106"/>
      <c r="BX177" s="106"/>
      <c r="BY177" s="106"/>
      <c r="BZ177" s="106"/>
      <c r="CA177" s="27"/>
      <c r="CB177" s="39" t="str">
        <f t="shared" si="23"/>
        <v>Riadok bude skrytý.</v>
      </c>
      <c r="CC177" s="33" t="s">
        <v>74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  <c r="AH178" s="106"/>
      <c r="AI178" s="106"/>
      <c r="AJ178" s="106"/>
      <c r="AK178" s="106"/>
      <c r="AL178" s="106"/>
      <c r="AM178" s="106"/>
      <c r="AN178" s="106"/>
      <c r="AO178" s="106"/>
      <c r="AP178" s="106"/>
      <c r="AQ178" s="106"/>
      <c r="AR178" s="106"/>
      <c r="AS178" s="106"/>
      <c r="AT178" s="106"/>
      <c r="AU178" s="106"/>
      <c r="AV178" s="106"/>
      <c r="AW178" s="106"/>
      <c r="AX178" s="106"/>
      <c r="AY178" s="106"/>
      <c r="AZ178" s="106"/>
      <c r="BA178" s="106"/>
      <c r="BB178" s="106"/>
      <c r="BC178" s="106"/>
      <c r="BD178" s="106"/>
      <c r="BE178" s="106"/>
      <c r="BF178" s="106"/>
      <c r="BG178" s="106"/>
      <c r="BH178" s="106"/>
      <c r="BI178" s="106"/>
      <c r="BJ178" s="106"/>
      <c r="BK178" s="106"/>
      <c r="BL178" s="106"/>
      <c r="BM178" s="106"/>
      <c r="BN178" s="106"/>
      <c r="BO178" s="106"/>
      <c r="BP178" s="106"/>
      <c r="BQ178" s="106"/>
      <c r="BR178" s="106"/>
      <c r="BS178" s="106"/>
      <c r="BT178" s="106"/>
      <c r="BU178" s="106"/>
      <c r="BV178" s="106"/>
      <c r="BW178" s="106"/>
      <c r="BX178" s="106"/>
      <c r="BY178" s="106"/>
      <c r="BZ178" s="106"/>
      <c r="CA178" s="27"/>
      <c r="CB178" s="39" t="str">
        <f t="shared" si="23"/>
        <v>Riadok bude skrytý.</v>
      </c>
      <c r="CC178" s="33" t="s">
        <v>74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  <c r="AN179" s="106"/>
      <c r="AO179" s="106"/>
      <c r="AP179" s="106"/>
      <c r="AQ179" s="106"/>
      <c r="AR179" s="106"/>
      <c r="AS179" s="106"/>
      <c r="AT179" s="106"/>
      <c r="AU179" s="106"/>
      <c r="AV179" s="106"/>
      <c r="AW179" s="106"/>
      <c r="AX179" s="106"/>
      <c r="AY179" s="106"/>
      <c r="AZ179" s="106"/>
      <c r="BA179" s="106"/>
      <c r="BB179" s="106"/>
      <c r="BC179" s="106"/>
      <c r="BD179" s="106"/>
      <c r="BE179" s="106"/>
      <c r="BF179" s="106"/>
      <c r="BG179" s="106"/>
      <c r="BH179" s="106"/>
      <c r="BI179" s="106"/>
      <c r="BJ179" s="106"/>
      <c r="BK179" s="106"/>
      <c r="BL179" s="106"/>
      <c r="BM179" s="106"/>
      <c r="BN179" s="106"/>
      <c r="BO179" s="106"/>
      <c r="BP179" s="106"/>
      <c r="BQ179" s="106"/>
      <c r="BR179" s="106"/>
      <c r="BS179" s="106"/>
      <c r="BT179" s="106"/>
      <c r="BU179" s="106"/>
      <c r="BV179" s="106"/>
      <c r="BW179" s="106"/>
      <c r="BX179" s="106"/>
      <c r="BY179" s="106"/>
      <c r="BZ179" s="106"/>
      <c r="CA179" s="27"/>
      <c r="CB179" s="39" t="str">
        <f t="shared" si="23"/>
        <v>Riadok bude skrytý.</v>
      </c>
      <c r="CC179" s="33" t="s">
        <v>74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76</v>
      </c>
      <c r="C181" s="5" t="s">
        <v>81</v>
      </c>
      <c r="D181" s="5"/>
      <c r="E181" s="5"/>
      <c r="F181" s="5"/>
      <c r="CA181" s="26" t="s">
        <v>67</v>
      </c>
      <c r="CB181" s="39" t="str">
        <f t="shared" si="23"/>
        <v>Riadok bude vidieť.</v>
      </c>
      <c r="CC181" s="33" t="s">
        <v>74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106" t="s">
        <v>55</v>
      </c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  <c r="Z182" s="106"/>
      <c r="AA182" s="106"/>
      <c r="AB182" s="106"/>
      <c r="AC182" s="106"/>
      <c r="AD182" s="106"/>
      <c r="AE182" s="106"/>
      <c r="AF182" s="106"/>
      <c r="AG182" s="106"/>
      <c r="AH182" s="106"/>
      <c r="AI182" s="106"/>
      <c r="AJ182" s="106"/>
      <c r="AK182" s="106"/>
      <c r="AL182" s="106"/>
      <c r="AM182" s="106"/>
      <c r="AN182" s="106"/>
      <c r="AO182" s="106"/>
      <c r="AP182" s="106"/>
      <c r="AQ182" s="106"/>
      <c r="AR182" s="106"/>
      <c r="AS182" s="106"/>
      <c r="AT182" s="106"/>
      <c r="AU182" s="106"/>
      <c r="AV182" s="106"/>
      <c r="AW182" s="106"/>
      <c r="AX182" s="106"/>
      <c r="AY182" s="106"/>
      <c r="AZ182" s="106"/>
      <c r="BA182" s="106"/>
      <c r="BB182" s="106"/>
      <c r="BC182" s="106"/>
      <c r="BD182" s="106"/>
      <c r="BE182" s="106"/>
      <c r="BF182" s="106"/>
      <c r="BG182" s="106"/>
      <c r="BH182" s="106"/>
      <c r="BI182" s="106"/>
      <c r="BJ182" s="106"/>
      <c r="BK182" s="106"/>
      <c r="BL182" s="106"/>
      <c r="BM182" s="106"/>
      <c r="BN182" s="106"/>
      <c r="BO182" s="106"/>
      <c r="BP182" s="106"/>
      <c r="BQ182" s="106"/>
      <c r="BR182" s="106"/>
      <c r="BS182" s="106"/>
      <c r="BT182" s="106"/>
      <c r="BU182" s="106"/>
      <c r="BV182" s="106"/>
      <c r="BW182" s="106"/>
      <c r="BX182" s="106"/>
      <c r="BY182" s="106"/>
      <c r="BZ182" s="106"/>
      <c r="CA182" s="27"/>
      <c r="CB182" s="39" t="str">
        <f t="shared" si="23"/>
        <v>Riadok bude vidieť.</v>
      </c>
      <c r="CC182" s="33" t="s">
        <v>74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106" t="s">
        <v>56</v>
      </c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106"/>
      <c r="AA183" s="106"/>
      <c r="AB183" s="106"/>
      <c r="AC183" s="106"/>
      <c r="AD183" s="106"/>
      <c r="AE183" s="106"/>
      <c r="AF183" s="106"/>
      <c r="AG183" s="106"/>
      <c r="AH183" s="106"/>
      <c r="AI183" s="106"/>
      <c r="AJ183" s="106"/>
      <c r="AK183" s="106"/>
      <c r="AL183" s="106"/>
      <c r="AM183" s="106"/>
      <c r="AN183" s="106"/>
      <c r="AO183" s="106"/>
      <c r="AP183" s="106"/>
      <c r="AQ183" s="106"/>
      <c r="AR183" s="106"/>
      <c r="AS183" s="106"/>
      <c r="AT183" s="106"/>
      <c r="AU183" s="106"/>
      <c r="AV183" s="106"/>
      <c r="AW183" s="106"/>
      <c r="AX183" s="106"/>
      <c r="AY183" s="106"/>
      <c r="AZ183" s="106"/>
      <c r="BA183" s="106"/>
      <c r="BB183" s="106"/>
      <c r="BC183" s="106"/>
      <c r="BD183" s="106"/>
      <c r="BE183" s="106"/>
      <c r="BF183" s="106"/>
      <c r="BG183" s="106"/>
      <c r="BH183" s="106"/>
      <c r="BI183" s="106"/>
      <c r="BJ183" s="106"/>
      <c r="BK183" s="106"/>
      <c r="BL183" s="106"/>
      <c r="BM183" s="106"/>
      <c r="BN183" s="106"/>
      <c r="BO183" s="106"/>
      <c r="BP183" s="106"/>
      <c r="BQ183" s="106"/>
      <c r="BR183" s="106"/>
      <c r="BS183" s="106"/>
      <c r="BT183" s="106"/>
      <c r="BU183" s="106"/>
      <c r="BV183" s="106"/>
      <c r="BW183" s="106"/>
      <c r="BX183" s="106"/>
      <c r="BY183" s="106"/>
      <c r="BZ183" s="106"/>
      <c r="CA183" s="27"/>
      <c r="CB183" s="39" t="str">
        <f t="shared" si="23"/>
        <v>Riadok bude vidieť.</v>
      </c>
      <c r="CC183" s="33" t="s">
        <v>74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hidden="1">
      <c r="A184" s="11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  <c r="AN184" s="106"/>
      <c r="AO184" s="106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06"/>
      <c r="BG184" s="106"/>
      <c r="BH184" s="106"/>
      <c r="BI184" s="106"/>
      <c r="BJ184" s="106"/>
      <c r="BK184" s="106"/>
      <c r="BL184" s="106"/>
      <c r="BM184" s="106"/>
      <c r="BN184" s="106"/>
      <c r="BO184" s="106"/>
      <c r="BP184" s="106"/>
      <c r="BQ184" s="106"/>
      <c r="BR184" s="106"/>
      <c r="BS184" s="106"/>
      <c r="BT184" s="106"/>
      <c r="BU184" s="106"/>
      <c r="BV184" s="106"/>
      <c r="BW184" s="106"/>
      <c r="BX184" s="106"/>
      <c r="BY184" s="106"/>
      <c r="BZ184" s="106"/>
      <c r="CA184" s="27"/>
      <c r="CB184" s="39" t="str">
        <f t="shared" si="23"/>
        <v>Riadok bude skrytý.</v>
      </c>
      <c r="CC184" s="33" t="s">
        <v>74</v>
      </c>
      <c r="CW184" s="20">
        <f t="shared" si="28"/>
        <v>0</v>
      </c>
      <c r="CZ184" s="20">
        <f t="shared" si="24"/>
        <v>1</v>
      </c>
      <c r="DA184" s="20">
        <f t="shared" si="27"/>
        <v>0</v>
      </c>
      <c r="DZ184" s="62"/>
    </row>
    <row r="185" spans="1:130">
      <c r="A185" s="11"/>
      <c r="B185" s="106" t="s">
        <v>14</v>
      </c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  <c r="AF185" s="106"/>
      <c r="AG185" s="106"/>
      <c r="AH185" s="106"/>
      <c r="AI185" s="106"/>
      <c r="AJ185" s="106"/>
      <c r="AK185" s="106"/>
      <c r="AL185" s="106"/>
      <c r="AM185" s="106"/>
      <c r="AN185" s="106"/>
      <c r="AO185" s="106"/>
      <c r="AP185" s="106"/>
      <c r="AQ185" s="106"/>
      <c r="AR185" s="106"/>
      <c r="AS185" s="106"/>
      <c r="AT185" s="106"/>
      <c r="AU185" s="106"/>
      <c r="AV185" s="106"/>
      <c r="AW185" s="106"/>
      <c r="AX185" s="106"/>
      <c r="AY185" s="106"/>
      <c r="AZ185" s="106"/>
      <c r="BA185" s="106"/>
      <c r="BB185" s="106"/>
      <c r="BC185" s="106"/>
      <c r="BD185" s="106"/>
      <c r="BE185" s="106"/>
      <c r="BF185" s="106"/>
      <c r="BG185" s="106"/>
      <c r="BH185" s="106"/>
      <c r="BI185" s="106"/>
      <c r="BJ185" s="106"/>
      <c r="BK185" s="106"/>
      <c r="BL185" s="106"/>
      <c r="BM185" s="106"/>
      <c r="BN185" s="106"/>
      <c r="BO185" s="106"/>
      <c r="BP185" s="106"/>
      <c r="BQ185" s="106"/>
      <c r="BR185" s="106"/>
      <c r="BS185" s="106"/>
      <c r="BT185" s="106"/>
      <c r="BU185" s="106"/>
      <c r="BV185" s="106"/>
      <c r="BW185" s="106"/>
      <c r="BX185" s="106"/>
      <c r="BY185" s="106"/>
      <c r="BZ185" s="106"/>
      <c r="CA185" s="27"/>
      <c r="CB185" s="39" t="str">
        <f t="shared" si="23"/>
        <v>Riadok bude vidieť.</v>
      </c>
      <c r="CC185" s="33" t="s">
        <v>74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  <c r="AH186" s="106"/>
      <c r="AI186" s="106"/>
      <c r="AJ186" s="106"/>
      <c r="AK186" s="106"/>
      <c r="AL186" s="106"/>
      <c r="AM186" s="106"/>
      <c r="AN186" s="106"/>
      <c r="AO186" s="106"/>
      <c r="AP186" s="106"/>
      <c r="AQ186" s="106"/>
      <c r="AR186" s="106"/>
      <c r="AS186" s="106"/>
      <c r="AT186" s="106"/>
      <c r="AU186" s="106"/>
      <c r="AV186" s="106"/>
      <c r="AW186" s="106"/>
      <c r="AX186" s="106"/>
      <c r="AY186" s="106"/>
      <c r="AZ186" s="106"/>
      <c r="BA186" s="106"/>
      <c r="BB186" s="106"/>
      <c r="BC186" s="106"/>
      <c r="BD186" s="106"/>
      <c r="BE186" s="106"/>
      <c r="BF186" s="106"/>
      <c r="BG186" s="106"/>
      <c r="BH186" s="106"/>
      <c r="BI186" s="106"/>
      <c r="BJ186" s="106"/>
      <c r="BK186" s="106"/>
      <c r="BL186" s="106"/>
      <c r="BM186" s="106"/>
      <c r="BN186" s="106"/>
      <c r="BO186" s="106"/>
      <c r="BP186" s="106"/>
      <c r="BQ186" s="106"/>
      <c r="BR186" s="106"/>
      <c r="BS186" s="106"/>
      <c r="BT186" s="106"/>
      <c r="BU186" s="106"/>
      <c r="BV186" s="106"/>
      <c r="BW186" s="106"/>
      <c r="BX186" s="106"/>
      <c r="BY186" s="106"/>
      <c r="BZ186" s="106"/>
      <c r="CA186" s="27"/>
      <c r="CB186" s="39" t="str">
        <f t="shared" si="23"/>
        <v>Riadok bude skrytý.</v>
      </c>
      <c r="CC186" s="33" t="s">
        <v>74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106"/>
      <c r="AY187" s="106"/>
      <c r="AZ187" s="106"/>
      <c r="BA187" s="106"/>
      <c r="BB187" s="106"/>
      <c r="BC187" s="106"/>
      <c r="BD187" s="106"/>
      <c r="BE187" s="106"/>
      <c r="BF187" s="106"/>
      <c r="BG187" s="106"/>
      <c r="BH187" s="106"/>
      <c r="BI187" s="106"/>
      <c r="BJ187" s="106"/>
      <c r="BK187" s="106"/>
      <c r="BL187" s="106"/>
      <c r="BM187" s="106"/>
      <c r="BN187" s="106"/>
      <c r="BO187" s="106"/>
      <c r="BP187" s="106"/>
      <c r="BQ187" s="106"/>
      <c r="BR187" s="106"/>
      <c r="BS187" s="106"/>
      <c r="BT187" s="106"/>
      <c r="BU187" s="106"/>
      <c r="BV187" s="106"/>
      <c r="BW187" s="106"/>
      <c r="BX187" s="106"/>
      <c r="BY187" s="106"/>
      <c r="BZ187" s="106"/>
      <c r="CA187" s="27"/>
      <c r="CB187" s="39" t="str">
        <f t="shared" si="23"/>
        <v>Riadok bude skrytý.</v>
      </c>
      <c r="CC187" s="33" t="s">
        <v>74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6"/>
      <c r="AT188" s="106"/>
      <c r="AU188" s="106"/>
      <c r="AV188" s="106"/>
      <c r="AW188" s="106"/>
      <c r="AX188" s="106"/>
      <c r="AY188" s="106"/>
      <c r="AZ188" s="106"/>
      <c r="BA188" s="106"/>
      <c r="BB188" s="106"/>
      <c r="BC188" s="106"/>
      <c r="BD188" s="106"/>
      <c r="BE188" s="106"/>
      <c r="BF188" s="106"/>
      <c r="BG188" s="106"/>
      <c r="BH188" s="106"/>
      <c r="BI188" s="106"/>
      <c r="BJ188" s="106"/>
      <c r="BK188" s="106"/>
      <c r="BL188" s="106"/>
      <c r="BM188" s="106"/>
      <c r="BN188" s="106"/>
      <c r="BO188" s="106"/>
      <c r="BP188" s="106"/>
      <c r="BQ188" s="106"/>
      <c r="BR188" s="106"/>
      <c r="BS188" s="106"/>
      <c r="BT188" s="106"/>
      <c r="BU188" s="106"/>
      <c r="BV188" s="106"/>
      <c r="BW188" s="106"/>
      <c r="BX188" s="106"/>
      <c r="BY188" s="106"/>
      <c r="BZ188" s="106"/>
      <c r="CA188" s="27"/>
      <c r="CB188" s="39" t="str">
        <f t="shared" si="23"/>
        <v>Riadok bude skrytý.</v>
      </c>
      <c r="CC188" s="33" t="s">
        <v>74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6"/>
      <c r="AT189" s="106"/>
      <c r="AU189" s="106"/>
      <c r="AV189" s="106"/>
      <c r="AW189" s="106"/>
      <c r="AX189" s="106"/>
      <c r="AY189" s="106"/>
      <c r="AZ189" s="106"/>
      <c r="BA189" s="106"/>
      <c r="BB189" s="106"/>
      <c r="BC189" s="106"/>
      <c r="BD189" s="106"/>
      <c r="BE189" s="106"/>
      <c r="BF189" s="106"/>
      <c r="BG189" s="106"/>
      <c r="BH189" s="106"/>
      <c r="BI189" s="106"/>
      <c r="BJ189" s="106"/>
      <c r="BK189" s="106"/>
      <c r="BL189" s="106"/>
      <c r="BM189" s="106"/>
      <c r="BN189" s="106"/>
      <c r="BO189" s="106"/>
      <c r="BP189" s="106"/>
      <c r="BQ189" s="106"/>
      <c r="BR189" s="106"/>
      <c r="BS189" s="106"/>
      <c r="BT189" s="106"/>
      <c r="BU189" s="106"/>
      <c r="BV189" s="106"/>
      <c r="BW189" s="106"/>
      <c r="BX189" s="106"/>
      <c r="BY189" s="106"/>
      <c r="BZ189" s="106"/>
      <c r="CA189" s="27"/>
      <c r="CB189" s="39" t="str">
        <f t="shared" si="23"/>
        <v>Riadok bude skrytý.</v>
      </c>
      <c r="CC189" s="33" t="s">
        <v>74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6"/>
      <c r="AT190" s="106"/>
      <c r="AU190" s="106"/>
      <c r="AV190" s="106"/>
      <c r="AW190" s="106"/>
      <c r="AX190" s="106"/>
      <c r="AY190" s="106"/>
      <c r="AZ190" s="106"/>
      <c r="BA190" s="106"/>
      <c r="BB190" s="106"/>
      <c r="BC190" s="106"/>
      <c r="BD190" s="106"/>
      <c r="BE190" s="106"/>
      <c r="BF190" s="106"/>
      <c r="BG190" s="106"/>
      <c r="BH190" s="106"/>
      <c r="BI190" s="106"/>
      <c r="BJ190" s="106"/>
      <c r="BK190" s="106"/>
      <c r="BL190" s="106"/>
      <c r="BM190" s="106"/>
      <c r="BN190" s="106"/>
      <c r="BO190" s="106"/>
      <c r="BP190" s="106"/>
      <c r="BQ190" s="106"/>
      <c r="BR190" s="106"/>
      <c r="BS190" s="106"/>
      <c r="BT190" s="106"/>
      <c r="BU190" s="106"/>
      <c r="BV190" s="106"/>
      <c r="BW190" s="106"/>
      <c r="BX190" s="106"/>
      <c r="BY190" s="106"/>
      <c r="BZ190" s="106"/>
      <c r="CA190" s="27"/>
      <c r="CB190" s="39" t="str">
        <f t="shared" si="23"/>
        <v>Riadok bude skrytý.</v>
      </c>
      <c r="CC190" s="33" t="s">
        <v>74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6"/>
      <c r="AT191" s="106"/>
      <c r="AU191" s="106"/>
      <c r="AV191" s="106"/>
      <c r="AW191" s="106"/>
      <c r="AX191" s="106"/>
      <c r="AY191" s="106"/>
      <c r="AZ191" s="106"/>
      <c r="BA191" s="106"/>
      <c r="BB191" s="106"/>
      <c r="BC191" s="106"/>
      <c r="BD191" s="106"/>
      <c r="BE191" s="106"/>
      <c r="BF191" s="106"/>
      <c r="BG191" s="106"/>
      <c r="BH191" s="106"/>
      <c r="BI191" s="106"/>
      <c r="BJ191" s="106"/>
      <c r="BK191" s="106"/>
      <c r="BL191" s="106"/>
      <c r="BM191" s="106"/>
      <c r="BN191" s="106"/>
      <c r="BO191" s="106"/>
      <c r="BP191" s="106"/>
      <c r="BQ191" s="106"/>
      <c r="BR191" s="106"/>
      <c r="BS191" s="106"/>
      <c r="BT191" s="106"/>
      <c r="BU191" s="106"/>
      <c r="BV191" s="106"/>
      <c r="BW191" s="106"/>
      <c r="BX191" s="106"/>
      <c r="BY191" s="106"/>
      <c r="BZ191" s="106"/>
      <c r="CA191" s="27"/>
      <c r="CB191" s="39" t="str">
        <f t="shared" si="23"/>
        <v>Riadok bude skrytý.</v>
      </c>
      <c r="CC191" s="33" t="s">
        <v>74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6"/>
      <c r="AT192" s="106"/>
      <c r="AU192" s="106"/>
      <c r="AV192" s="106"/>
      <c r="AW192" s="106"/>
      <c r="AX192" s="106"/>
      <c r="AY192" s="106"/>
      <c r="AZ192" s="106"/>
      <c r="BA192" s="106"/>
      <c r="BB192" s="106"/>
      <c r="BC192" s="106"/>
      <c r="BD192" s="106"/>
      <c r="BE192" s="106"/>
      <c r="BF192" s="106"/>
      <c r="BG192" s="106"/>
      <c r="BH192" s="106"/>
      <c r="BI192" s="106"/>
      <c r="BJ192" s="106"/>
      <c r="BK192" s="106"/>
      <c r="BL192" s="106"/>
      <c r="BM192" s="106"/>
      <c r="BN192" s="106"/>
      <c r="BO192" s="106"/>
      <c r="BP192" s="106"/>
      <c r="BQ192" s="106"/>
      <c r="BR192" s="106"/>
      <c r="BS192" s="106"/>
      <c r="BT192" s="106"/>
      <c r="BU192" s="106"/>
      <c r="BV192" s="106"/>
      <c r="BW192" s="106"/>
      <c r="BX192" s="106"/>
      <c r="BY192" s="106"/>
      <c r="BZ192" s="106"/>
      <c r="CA192" s="27"/>
      <c r="CB192" s="39" t="str">
        <f t="shared" si="23"/>
        <v>Riadok bude skrytý.</v>
      </c>
      <c r="CC192" s="33" t="s">
        <v>74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  <c r="AK193" s="106"/>
      <c r="AL193" s="106"/>
      <c r="AM193" s="106"/>
      <c r="AN193" s="106"/>
      <c r="AO193" s="106"/>
      <c r="AP193" s="106"/>
      <c r="AQ193" s="106"/>
      <c r="AR193" s="106"/>
      <c r="AS193" s="106"/>
      <c r="AT193" s="106"/>
      <c r="AU193" s="106"/>
      <c r="AV193" s="106"/>
      <c r="AW193" s="106"/>
      <c r="AX193" s="106"/>
      <c r="AY193" s="106"/>
      <c r="AZ193" s="106"/>
      <c r="BA193" s="106"/>
      <c r="BB193" s="106"/>
      <c r="BC193" s="106"/>
      <c r="BD193" s="106"/>
      <c r="BE193" s="106"/>
      <c r="BF193" s="106"/>
      <c r="BG193" s="106"/>
      <c r="BH193" s="106"/>
      <c r="BI193" s="106"/>
      <c r="BJ193" s="106"/>
      <c r="BK193" s="106"/>
      <c r="BL193" s="106"/>
      <c r="BM193" s="106"/>
      <c r="BN193" s="106"/>
      <c r="BO193" s="106"/>
      <c r="BP193" s="106"/>
      <c r="BQ193" s="106"/>
      <c r="BR193" s="106"/>
      <c r="BS193" s="106"/>
      <c r="BT193" s="106"/>
      <c r="BU193" s="106"/>
      <c r="BV193" s="106"/>
      <c r="BW193" s="106"/>
      <c r="BX193" s="106"/>
      <c r="BY193" s="106"/>
      <c r="BZ193" s="106"/>
      <c r="CA193" s="27"/>
      <c r="CB193" s="39" t="str">
        <f t="shared" si="23"/>
        <v>Riadok bude skrytý.</v>
      </c>
      <c r="CC193" s="33" t="s">
        <v>74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6"/>
      <c r="AN194" s="106"/>
      <c r="AO194" s="106"/>
      <c r="AP194" s="106"/>
      <c r="AQ194" s="106"/>
      <c r="AR194" s="106"/>
      <c r="AS194" s="106"/>
      <c r="AT194" s="106"/>
      <c r="AU194" s="106"/>
      <c r="AV194" s="106"/>
      <c r="AW194" s="106"/>
      <c r="AX194" s="106"/>
      <c r="AY194" s="106"/>
      <c r="AZ194" s="106"/>
      <c r="BA194" s="106"/>
      <c r="BB194" s="106"/>
      <c r="BC194" s="106"/>
      <c r="BD194" s="106"/>
      <c r="BE194" s="106"/>
      <c r="BF194" s="106"/>
      <c r="BG194" s="106"/>
      <c r="BH194" s="106"/>
      <c r="BI194" s="106"/>
      <c r="BJ194" s="106"/>
      <c r="BK194" s="106"/>
      <c r="BL194" s="106"/>
      <c r="BM194" s="106"/>
      <c r="BN194" s="106"/>
      <c r="BO194" s="106"/>
      <c r="BP194" s="106"/>
      <c r="BQ194" s="106"/>
      <c r="BR194" s="106"/>
      <c r="BS194" s="106"/>
      <c r="BT194" s="106"/>
      <c r="BU194" s="106"/>
      <c r="BV194" s="106"/>
      <c r="BW194" s="106"/>
      <c r="BX194" s="106"/>
      <c r="BY194" s="106"/>
      <c r="BZ194" s="106"/>
      <c r="CA194" s="27"/>
      <c r="CB194" s="39" t="str">
        <f t="shared" si="23"/>
        <v>Riadok bude skrytý.</v>
      </c>
      <c r="CC194" s="33" t="s">
        <v>74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6"/>
      <c r="AN195" s="106"/>
      <c r="AO195" s="106"/>
      <c r="AP195" s="106"/>
      <c r="AQ195" s="106"/>
      <c r="AR195" s="106"/>
      <c r="AS195" s="106"/>
      <c r="AT195" s="106"/>
      <c r="AU195" s="106"/>
      <c r="AV195" s="106"/>
      <c r="AW195" s="106"/>
      <c r="AX195" s="106"/>
      <c r="AY195" s="106"/>
      <c r="AZ195" s="106"/>
      <c r="BA195" s="106"/>
      <c r="BB195" s="106"/>
      <c r="BC195" s="106"/>
      <c r="BD195" s="106"/>
      <c r="BE195" s="106"/>
      <c r="BF195" s="106"/>
      <c r="BG195" s="106"/>
      <c r="BH195" s="106"/>
      <c r="BI195" s="10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106"/>
      <c r="BY195" s="106"/>
      <c r="BZ195" s="106"/>
      <c r="CA195" s="27"/>
      <c r="CB195" s="39" t="str">
        <f t="shared" si="23"/>
        <v>Riadok bude skrytý.</v>
      </c>
      <c r="CC195" s="33" t="s">
        <v>74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6"/>
      <c r="BC196" s="106"/>
      <c r="BD196" s="106"/>
      <c r="BE196" s="106"/>
      <c r="BF196" s="106"/>
      <c r="BG196" s="106"/>
      <c r="BH196" s="106"/>
      <c r="BI196" s="106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06"/>
      <c r="BV196" s="106"/>
      <c r="BW196" s="106"/>
      <c r="BX196" s="106"/>
      <c r="BY196" s="106"/>
      <c r="BZ196" s="106"/>
      <c r="CA196" s="27"/>
      <c r="CB196" s="39" t="str">
        <f t="shared" si="23"/>
        <v>Riadok bude skrytý.</v>
      </c>
      <c r="CC196" s="33" t="s">
        <v>74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  <c r="Z197" s="106"/>
      <c r="AA197" s="106"/>
      <c r="AB197" s="106"/>
      <c r="AC197" s="106"/>
      <c r="AD197" s="106"/>
      <c r="AE197" s="106"/>
      <c r="AF197" s="106"/>
      <c r="AG197" s="106"/>
      <c r="AH197" s="106"/>
      <c r="AI197" s="106"/>
      <c r="AJ197" s="106"/>
      <c r="AK197" s="106"/>
      <c r="AL197" s="106"/>
      <c r="AM197" s="106"/>
      <c r="AN197" s="106"/>
      <c r="AO197" s="106"/>
      <c r="AP197" s="106"/>
      <c r="AQ197" s="106"/>
      <c r="AR197" s="106"/>
      <c r="AS197" s="106"/>
      <c r="AT197" s="106"/>
      <c r="AU197" s="106"/>
      <c r="AV197" s="106"/>
      <c r="AW197" s="106"/>
      <c r="AX197" s="106"/>
      <c r="AY197" s="106"/>
      <c r="AZ197" s="106"/>
      <c r="BA197" s="106"/>
      <c r="BB197" s="106"/>
      <c r="BC197" s="106"/>
      <c r="BD197" s="106"/>
      <c r="BE197" s="106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06"/>
      <c r="BP197" s="106"/>
      <c r="BQ197" s="106"/>
      <c r="BR197" s="106"/>
      <c r="BS197" s="106"/>
      <c r="BT197" s="106"/>
      <c r="BU197" s="106"/>
      <c r="BV197" s="106"/>
      <c r="BW197" s="106"/>
      <c r="BX197" s="106"/>
      <c r="BY197" s="106"/>
      <c r="BZ197" s="106"/>
      <c r="CA197" s="27"/>
      <c r="CB197" s="39" t="str">
        <f t="shared" ref="CB197:CB238" si="29">+IF(DA197=0,"Riadok bude skrytý.","Riadok bude vidieť.")</f>
        <v>Riadok bude skrytý.</v>
      </c>
      <c r="CC197" s="33" t="s">
        <v>74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  <c r="AH198" s="106"/>
      <c r="AI198" s="106"/>
      <c r="AJ198" s="106"/>
      <c r="AK198" s="106"/>
      <c r="AL198" s="106"/>
      <c r="AM198" s="106"/>
      <c r="AN198" s="106"/>
      <c r="AO198" s="106"/>
      <c r="AP198" s="106"/>
      <c r="AQ198" s="106"/>
      <c r="AR198" s="106"/>
      <c r="AS198" s="106"/>
      <c r="AT198" s="106"/>
      <c r="AU198" s="106"/>
      <c r="AV198" s="106"/>
      <c r="AW198" s="106"/>
      <c r="AX198" s="106"/>
      <c r="AY198" s="106"/>
      <c r="AZ198" s="106"/>
      <c r="BA198" s="106"/>
      <c r="BB198" s="106"/>
      <c r="BC198" s="106"/>
      <c r="BD198" s="106"/>
      <c r="BE198" s="106"/>
      <c r="BF198" s="106"/>
      <c r="BG198" s="106"/>
      <c r="BH198" s="106"/>
      <c r="BI198" s="106"/>
      <c r="BJ198" s="106"/>
      <c r="BK198" s="106"/>
      <c r="BL198" s="106"/>
      <c r="BM198" s="106"/>
      <c r="BN198" s="106"/>
      <c r="BO198" s="106"/>
      <c r="BP198" s="106"/>
      <c r="BQ198" s="106"/>
      <c r="BR198" s="106"/>
      <c r="BS198" s="106"/>
      <c r="BT198" s="106"/>
      <c r="BU198" s="106"/>
      <c r="BV198" s="106"/>
      <c r="BW198" s="106"/>
      <c r="BX198" s="106"/>
      <c r="BY198" s="106"/>
      <c r="BZ198" s="106"/>
      <c r="CA198" s="27"/>
      <c r="CB198" s="39" t="str">
        <f t="shared" si="29"/>
        <v>Riadok bude skrytý.</v>
      </c>
      <c r="CC198" s="33" t="s">
        <v>74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6"/>
      <c r="AN199" s="106"/>
      <c r="AO199" s="106"/>
      <c r="AP199" s="106"/>
      <c r="AQ199" s="106"/>
      <c r="AR199" s="106"/>
      <c r="AS199" s="106"/>
      <c r="AT199" s="106"/>
      <c r="AU199" s="106"/>
      <c r="AV199" s="106"/>
      <c r="AW199" s="106"/>
      <c r="AX199" s="106"/>
      <c r="AY199" s="106"/>
      <c r="AZ199" s="106"/>
      <c r="BA199" s="106"/>
      <c r="BB199" s="106"/>
      <c r="BC199" s="106"/>
      <c r="BD199" s="106"/>
      <c r="BE199" s="106"/>
      <c r="BF199" s="106"/>
      <c r="BG199" s="106"/>
      <c r="BH199" s="106"/>
      <c r="BI199" s="106"/>
      <c r="BJ199" s="106"/>
      <c r="BK199" s="106"/>
      <c r="BL199" s="106"/>
      <c r="BM199" s="106"/>
      <c r="BN199" s="106"/>
      <c r="BO199" s="106"/>
      <c r="BP199" s="106"/>
      <c r="BQ199" s="106"/>
      <c r="BR199" s="106"/>
      <c r="BS199" s="106"/>
      <c r="BT199" s="106"/>
      <c r="BU199" s="106"/>
      <c r="BV199" s="106"/>
      <c r="BW199" s="106"/>
      <c r="BX199" s="106"/>
      <c r="BY199" s="106"/>
      <c r="BZ199" s="106"/>
      <c r="CA199" s="27"/>
      <c r="CB199" s="39" t="str">
        <f t="shared" si="29"/>
        <v>Riadok bude skrytý.</v>
      </c>
      <c r="CC199" s="33" t="s">
        <v>74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  <c r="Z200" s="106"/>
      <c r="AA200" s="106"/>
      <c r="AB200" s="106"/>
      <c r="AC200" s="106"/>
      <c r="AD200" s="106"/>
      <c r="AE200" s="106"/>
      <c r="AF200" s="106"/>
      <c r="AG200" s="106"/>
      <c r="AH200" s="106"/>
      <c r="AI200" s="106"/>
      <c r="AJ200" s="106"/>
      <c r="AK200" s="106"/>
      <c r="AL200" s="106"/>
      <c r="AM200" s="106"/>
      <c r="AN200" s="106"/>
      <c r="AO200" s="106"/>
      <c r="AP200" s="106"/>
      <c r="AQ200" s="106"/>
      <c r="AR200" s="106"/>
      <c r="AS200" s="106"/>
      <c r="AT200" s="106"/>
      <c r="AU200" s="106"/>
      <c r="AV200" s="106"/>
      <c r="AW200" s="106"/>
      <c r="AX200" s="106"/>
      <c r="AY200" s="106"/>
      <c r="AZ200" s="106"/>
      <c r="BA200" s="106"/>
      <c r="BB200" s="106"/>
      <c r="BC200" s="106"/>
      <c r="BD200" s="106"/>
      <c r="BE200" s="106"/>
      <c r="BF200" s="106"/>
      <c r="BG200" s="106"/>
      <c r="BH200" s="106"/>
      <c r="BI200" s="106"/>
      <c r="BJ200" s="106"/>
      <c r="BK200" s="106"/>
      <c r="BL200" s="106"/>
      <c r="BM200" s="106"/>
      <c r="BN200" s="106"/>
      <c r="BO200" s="106"/>
      <c r="BP200" s="106"/>
      <c r="BQ200" s="106"/>
      <c r="BR200" s="106"/>
      <c r="BS200" s="106"/>
      <c r="BT200" s="106"/>
      <c r="BU200" s="106"/>
      <c r="BV200" s="106"/>
      <c r="BW200" s="106"/>
      <c r="BX200" s="106"/>
      <c r="BY200" s="106"/>
      <c r="BZ200" s="106"/>
      <c r="CA200" s="27"/>
      <c r="CB200" s="39" t="str">
        <f t="shared" si="29"/>
        <v>Riadok bude skrytý.</v>
      </c>
      <c r="CC200" s="33" t="s">
        <v>74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06"/>
      <c r="AM201" s="106"/>
      <c r="AN201" s="106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27"/>
      <c r="CB201" s="39" t="str">
        <f t="shared" si="29"/>
        <v>Riadok bude skrytý.</v>
      </c>
      <c r="CC201" s="33" t="s">
        <v>74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76</v>
      </c>
      <c r="C203" s="5" t="s">
        <v>168</v>
      </c>
      <c r="D203" s="5"/>
      <c r="E203" s="5"/>
      <c r="F203" s="5"/>
      <c r="CA203" s="26" t="s">
        <v>67</v>
      </c>
      <c r="CB203" s="39" t="str">
        <f t="shared" si="29"/>
        <v>Riadok bude vidieť.</v>
      </c>
      <c r="CC203" s="33" t="s">
        <v>74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54" t="s">
        <v>15</v>
      </c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  <c r="AA204" s="154"/>
      <c r="AB204" s="154"/>
      <c r="AC204" s="154"/>
      <c r="AD204" s="154"/>
      <c r="AE204" s="154"/>
      <c r="AF204" s="154"/>
      <c r="AG204" s="154"/>
      <c r="AH204" s="154"/>
      <c r="AI204" s="154"/>
      <c r="AJ204" s="154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  <c r="BI204" s="154"/>
      <c r="BJ204" s="154"/>
      <c r="BK204" s="154"/>
      <c r="BL204" s="154"/>
      <c r="BM204" s="154"/>
      <c r="BN204" s="154"/>
      <c r="BO204" s="154"/>
      <c r="BP204" s="154"/>
      <c r="BQ204" s="154"/>
      <c r="BR204" s="154"/>
      <c r="BS204" s="154"/>
      <c r="BT204" s="154"/>
      <c r="BU204" s="154"/>
      <c r="BV204" s="154"/>
      <c r="BW204" s="154"/>
      <c r="BX204" s="154"/>
      <c r="BY204" s="154"/>
      <c r="BZ204" s="154"/>
      <c r="CA204" s="27"/>
      <c r="CB204" s="39" t="str">
        <f t="shared" si="29"/>
        <v>Riadok bude vidieť.</v>
      </c>
      <c r="CC204" s="33" t="s">
        <v>74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54" t="s">
        <v>16</v>
      </c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4"/>
      <c r="BN205" s="154"/>
      <c r="BO205" s="154"/>
      <c r="BP205" s="154"/>
      <c r="BQ205" s="154"/>
      <c r="BR205" s="154"/>
      <c r="BS205" s="154"/>
      <c r="BT205" s="154"/>
      <c r="BU205" s="154"/>
      <c r="BV205" s="154"/>
      <c r="BW205" s="154"/>
      <c r="BX205" s="154"/>
      <c r="BY205" s="154"/>
      <c r="BZ205" s="154"/>
      <c r="CA205" s="27"/>
      <c r="CB205" s="39" t="str">
        <f t="shared" si="29"/>
        <v>Riadok bude vidieť.</v>
      </c>
      <c r="CC205" s="33" t="s">
        <v>74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54" t="s">
        <v>17</v>
      </c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4"/>
      <c r="BN206" s="154"/>
      <c r="BO206" s="154"/>
      <c r="BP206" s="154"/>
      <c r="BQ206" s="154"/>
      <c r="BR206" s="154"/>
      <c r="BS206" s="154"/>
      <c r="BT206" s="154"/>
      <c r="BU206" s="154"/>
      <c r="BV206" s="154"/>
      <c r="BW206" s="154"/>
      <c r="BX206" s="154"/>
      <c r="BY206" s="154"/>
      <c r="BZ206" s="154"/>
      <c r="CA206" s="27"/>
      <c r="CB206" s="39" t="str">
        <f t="shared" si="29"/>
        <v>Riadok bude vidieť.</v>
      </c>
      <c r="CC206" s="33" t="s">
        <v>74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  <c r="AA207" s="154"/>
      <c r="AB207" s="154"/>
      <c r="AC207" s="154"/>
      <c r="AD207" s="154"/>
      <c r="AE207" s="154"/>
      <c r="AF207" s="154"/>
      <c r="AG207" s="154"/>
      <c r="AH207" s="154"/>
      <c r="AI207" s="154"/>
      <c r="AJ207" s="154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  <c r="BI207" s="154"/>
      <c r="BJ207" s="154"/>
      <c r="BK207" s="154"/>
      <c r="BL207" s="154"/>
      <c r="BM207" s="154"/>
      <c r="BN207" s="154"/>
      <c r="BO207" s="154"/>
      <c r="BP207" s="154"/>
      <c r="BQ207" s="154"/>
      <c r="BR207" s="154"/>
      <c r="BS207" s="154"/>
      <c r="BT207" s="154"/>
      <c r="BU207" s="154"/>
      <c r="BV207" s="154"/>
      <c r="BW207" s="154"/>
      <c r="BX207" s="154"/>
      <c r="BY207" s="154"/>
      <c r="BZ207" s="154"/>
      <c r="CA207" s="27"/>
      <c r="CB207" s="39" t="str">
        <f t="shared" si="29"/>
        <v>Riadok bude skrytý.</v>
      </c>
      <c r="CC207" s="33" t="s">
        <v>74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  <c r="AA208" s="154"/>
      <c r="AB208" s="154"/>
      <c r="AC208" s="154"/>
      <c r="AD208" s="154"/>
      <c r="AE208" s="154"/>
      <c r="AF208" s="154"/>
      <c r="AG208" s="154"/>
      <c r="AH208" s="154"/>
      <c r="AI208" s="154"/>
      <c r="AJ208" s="154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  <c r="BI208" s="154"/>
      <c r="BJ208" s="154"/>
      <c r="BK208" s="154"/>
      <c r="BL208" s="154"/>
      <c r="BM208" s="154"/>
      <c r="BN208" s="154"/>
      <c r="BO208" s="154"/>
      <c r="BP208" s="154"/>
      <c r="BQ208" s="154"/>
      <c r="BR208" s="154"/>
      <c r="BS208" s="154"/>
      <c r="BT208" s="154"/>
      <c r="BU208" s="154"/>
      <c r="BV208" s="154"/>
      <c r="BW208" s="154"/>
      <c r="BX208" s="154"/>
      <c r="BY208" s="154"/>
      <c r="BZ208" s="154"/>
      <c r="CA208" s="27"/>
      <c r="CB208" s="39" t="str">
        <f t="shared" si="29"/>
        <v>Riadok bude skrytý.</v>
      </c>
      <c r="CC208" s="33" t="s">
        <v>74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54"/>
      <c r="C209" s="154"/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154"/>
      <c r="BN209" s="154"/>
      <c r="BO209" s="154"/>
      <c r="BP209" s="154"/>
      <c r="BQ209" s="154"/>
      <c r="BR209" s="154"/>
      <c r="BS209" s="154"/>
      <c r="BT209" s="154"/>
      <c r="BU209" s="154"/>
      <c r="BV209" s="154"/>
      <c r="BW209" s="154"/>
      <c r="BX209" s="154"/>
      <c r="BY209" s="154"/>
      <c r="BZ209" s="154"/>
      <c r="CA209" s="27"/>
      <c r="CB209" s="39" t="str">
        <f t="shared" si="29"/>
        <v>Riadok bude skrytý.</v>
      </c>
      <c r="CC209" s="33" t="s">
        <v>74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/>
      <c r="AF210" s="154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  <c r="BI210" s="154"/>
      <c r="BJ210" s="154"/>
      <c r="BK210" s="154"/>
      <c r="BL210" s="154"/>
      <c r="BM210" s="154"/>
      <c r="BN210" s="154"/>
      <c r="BO210" s="154"/>
      <c r="BP210" s="154"/>
      <c r="BQ210" s="154"/>
      <c r="BR210" s="154"/>
      <c r="BS210" s="154"/>
      <c r="BT210" s="154"/>
      <c r="BU210" s="154"/>
      <c r="BV210" s="154"/>
      <c r="BW210" s="154"/>
      <c r="BX210" s="154"/>
      <c r="BY210" s="154"/>
      <c r="BZ210" s="154"/>
      <c r="CA210" s="27"/>
      <c r="CB210" s="39" t="str">
        <f t="shared" si="29"/>
        <v>Riadok bude skrytý.</v>
      </c>
      <c r="CC210" s="33" t="s">
        <v>74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4"/>
      <c r="BN211" s="154"/>
      <c r="BO211" s="154"/>
      <c r="BP211" s="154"/>
      <c r="BQ211" s="154"/>
      <c r="BR211" s="154"/>
      <c r="BS211" s="154"/>
      <c r="BT211" s="154"/>
      <c r="BU211" s="154"/>
      <c r="BV211" s="154"/>
      <c r="BW211" s="154"/>
      <c r="BX211" s="154"/>
      <c r="BY211" s="154"/>
      <c r="BZ211" s="154"/>
      <c r="CA211" s="27"/>
      <c r="CB211" s="39" t="str">
        <f t="shared" si="29"/>
        <v>Riadok bude skrytý.</v>
      </c>
      <c r="CC211" s="33" t="s">
        <v>74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154"/>
      <c r="BN212" s="154"/>
      <c r="BO212" s="154"/>
      <c r="BP212" s="154"/>
      <c r="BQ212" s="154"/>
      <c r="BR212" s="154"/>
      <c r="BS212" s="154"/>
      <c r="BT212" s="154"/>
      <c r="BU212" s="154"/>
      <c r="BV212" s="154"/>
      <c r="BW212" s="154"/>
      <c r="BX212" s="154"/>
      <c r="BY212" s="154"/>
      <c r="BZ212" s="154"/>
      <c r="CA212" s="27"/>
      <c r="CB212" s="39" t="str">
        <f t="shared" si="29"/>
        <v>Riadok bude skrytý.</v>
      </c>
      <c r="CC212" s="33" t="s">
        <v>74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  <c r="AA213" s="154"/>
      <c r="AB213" s="154"/>
      <c r="AC213" s="154"/>
      <c r="AD213" s="154"/>
      <c r="AE213" s="154"/>
      <c r="AF213" s="154"/>
      <c r="AG213" s="154"/>
      <c r="AH213" s="154"/>
      <c r="AI213" s="154"/>
      <c r="AJ213" s="154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  <c r="BE213" s="154"/>
      <c r="BF213" s="154"/>
      <c r="BG213" s="154"/>
      <c r="BH213" s="154"/>
      <c r="BI213" s="154"/>
      <c r="BJ213" s="154"/>
      <c r="BK213" s="154"/>
      <c r="BL213" s="154"/>
      <c r="BM213" s="154"/>
      <c r="BN213" s="154"/>
      <c r="BO213" s="154"/>
      <c r="BP213" s="154"/>
      <c r="BQ213" s="154"/>
      <c r="BR213" s="154"/>
      <c r="BS213" s="154"/>
      <c r="BT213" s="154"/>
      <c r="BU213" s="154"/>
      <c r="BV213" s="154"/>
      <c r="BW213" s="154"/>
      <c r="BX213" s="154"/>
      <c r="BY213" s="154"/>
      <c r="BZ213" s="154"/>
      <c r="CA213" s="27"/>
      <c r="CB213" s="39" t="str">
        <f t="shared" si="29"/>
        <v>Riadok bude skrytý.</v>
      </c>
      <c r="CC213" s="33" t="s">
        <v>74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  <c r="AA214" s="154"/>
      <c r="AB214" s="154"/>
      <c r="AC214" s="154"/>
      <c r="AD214" s="154"/>
      <c r="AE214" s="154"/>
      <c r="AF214" s="154"/>
      <c r="AG214" s="154"/>
      <c r="AH214" s="154"/>
      <c r="AI214" s="154"/>
      <c r="AJ214" s="154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4"/>
      <c r="BB214" s="154"/>
      <c r="BC214" s="154"/>
      <c r="BD214" s="154"/>
      <c r="BE214" s="154"/>
      <c r="BF214" s="154"/>
      <c r="BG214" s="154"/>
      <c r="BH214" s="154"/>
      <c r="BI214" s="154"/>
      <c r="BJ214" s="154"/>
      <c r="BK214" s="154"/>
      <c r="BL214" s="154"/>
      <c r="BM214" s="154"/>
      <c r="BN214" s="154"/>
      <c r="BO214" s="154"/>
      <c r="BP214" s="154"/>
      <c r="BQ214" s="154"/>
      <c r="BR214" s="154"/>
      <c r="BS214" s="154"/>
      <c r="BT214" s="154"/>
      <c r="BU214" s="154"/>
      <c r="BV214" s="154"/>
      <c r="BW214" s="154"/>
      <c r="BX214" s="154"/>
      <c r="BY214" s="154"/>
      <c r="BZ214" s="154"/>
      <c r="CA214" s="27"/>
      <c r="CB214" s="39" t="str">
        <f t="shared" si="29"/>
        <v>Riadok bude skrytý.</v>
      </c>
      <c r="CC214" s="33" t="s">
        <v>74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  <c r="AA215" s="154"/>
      <c r="AB215" s="154"/>
      <c r="AC215" s="154"/>
      <c r="AD215" s="154"/>
      <c r="AE215" s="154"/>
      <c r="AF215" s="154"/>
      <c r="AG215" s="154"/>
      <c r="AH215" s="154"/>
      <c r="AI215" s="154"/>
      <c r="AJ215" s="154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  <c r="BE215" s="154"/>
      <c r="BF215" s="154"/>
      <c r="BG215" s="154"/>
      <c r="BH215" s="154"/>
      <c r="BI215" s="154"/>
      <c r="BJ215" s="154"/>
      <c r="BK215" s="154"/>
      <c r="BL215" s="154"/>
      <c r="BM215" s="154"/>
      <c r="BN215" s="154"/>
      <c r="BO215" s="154"/>
      <c r="BP215" s="154"/>
      <c r="BQ215" s="154"/>
      <c r="BR215" s="154"/>
      <c r="BS215" s="154"/>
      <c r="BT215" s="154"/>
      <c r="BU215" s="154"/>
      <c r="BV215" s="154"/>
      <c r="BW215" s="154"/>
      <c r="BX215" s="154"/>
      <c r="BY215" s="154"/>
      <c r="BZ215" s="154"/>
      <c r="CA215" s="27"/>
      <c r="CB215" s="39" t="str">
        <f t="shared" si="29"/>
        <v>Riadok bude skrytý.</v>
      </c>
      <c r="CC215" s="33" t="s">
        <v>74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54"/>
      <c r="C216" s="154"/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  <c r="AA216" s="154"/>
      <c r="AB216" s="154"/>
      <c r="AC216" s="154"/>
      <c r="AD216" s="154"/>
      <c r="AE216" s="154"/>
      <c r="AF216" s="154"/>
      <c r="AG216" s="154"/>
      <c r="AH216" s="154"/>
      <c r="AI216" s="154"/>
      <c r="AJ216" s="154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  <c r="BI216" s="154"/>
      <c r="BJ216" s="154"/>
      <c r="BK216" s="154"/>
      <c r="BL216" s="154"/>
      <c r="BM216" s="154"/>
      <c r="BN216" s="154"/>
      <c r="BO216" s="154"/>
      <c r="BP216" s="154"/>
      <c r="BQ216" s="154"/>
      <c r="BR216" s="154"/>
      <c r="BS216" s="154"/>
      <c r="BT216" s="154"/>
      <c r="BU216" s="154"/>
      <c r="BV216" s="154"/>
      <c r="BW216" s="154"/>
      <c r="BX216" s="154"/>
      <c r="BY216" s="154"/>
      <c r="BZ216" s="154"/>
      <c r="CA216" s="27"/>
      <c r="CB216" s="39" t="str">
        <f t="shared" si="29"/>
        <v>Riadok bude skrytý.</v>
      </c>
      <c r="CC216" s="33" t="s">
        <v>74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  <c r="AA217" s="154"/>
      <c r="AB217" s="154"/>
      <c r="AC217" s="154"/>
      <c r="AD217" s="154"/>
      <c r="AE217" s="154"/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  <c r="BE217" s="154"/>
      <c r="BF217" s="154"/>
      <c r="BG217" s="154"/>
      <c r="BH217" s="154"/>
      <c r="BI217" s="154"/>
      <c r="BJ217" s="154"/>
      <c r="BK217" s="154"/>
      <c r="BL217" s="154"/>
      <c r="BM217" s="154"/>
      <c r="BN217" s="154"/>
      <c r="BO217" s="154"/>
      <c r="BP217" s="154"/>
      <c r="BQ217" s="154"/>
      <c r="BR217" s="154"/>
      <c r="BS217" s="154"/>
      <c r="BT217" s="154"/>
      <c r="BU217" s="154"/>
      <c r="BV217" s="154"/>
      <c r="BW217" s="154"/>
      <c r="BX217" s="154"/>
      <c r="BY217" s="154"/>
      <c r="BZ217" s="154"/>
      <c r="CA217" s="27"/>
      <c r="CB217" s="39" t="str">
        <f t="shared" si="29"/>
        <v>Riadok bude skrytý.</v>
      </c>
      <c r="CC217" s="33" t="s">
        <v>74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  <c r="AA218" s="154"/>
      <c r="AB218" s="154"/>
      <c r="AC218" s="154"/>
      <c r="AD218" s="154"/>
      <c r="AE218" s="154"/>
      <c r="AF218" s="154"/>
      <c r="AG218" s="154"/>
      <c r="AH218" s="154"/>
      <c r="AI218" s="154"/>
      <c r="AJ218" s="154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  <c r="BE218" s="154"/>
      <c r="BF218" s="154"/>
      <c r="BG218" s="154"/>
      <c r="BH218" s="154"/>
      <c r="BI218" s="154"/>
      <c r="BJ218" s="154"/>
      <c r="BK218" s="154"/>
      <c r="BL218" s="154"/>
      <c r="BM218" s="154"/>
      <c r="BN218" s="154"/>
      <c r="BO218" s="154"/>
      <c r="BP218" s="154"/>
      <c r="BQ218" s="154"/>
      <c r="BR218" s="154"/>
      <c r="BS218" s="154"/>
      <c r="BT218" s="154"/>
      <c r="BU218" s="154"/>
      <c r="BV218" s="154"/>
      <c r="BW218" s="154"/>
      <c r="BX218" s="154"/>
      <c r="BY218" s="154"/>
      <c r="BZ218" s="154"/>
      <c r="CA218" s="27"/>
      <c r="CB218" s="39" t="str">
        <f t="shared" si="29"/>
        <v>Riadok bude skrytý.</v>
      </c>
      <c r="CC218" s="33" t="s">
        <v>74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  <c r="AA219" s="154"/>
      <c r="AB219" s="154"/>
      <c r="AC219" s="154"/>
      <c r="AD219" s="154"/>
      <c r="AE219" s="154"/>
      <c r="AF219" s="154"/>
      <c r="AG219" s="154"/>
      <c r="AH219" s="154"/>
      <c r="AI219" s="154"/>
      <c r="AJ219" s="154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  <c r="BI219" s="154"/>
      <c r="BJ219" s="154"/>
      <c r="BK219" s="154"/>
      <c r="BL219" s="154"/>
      <c r="BM219" s="154"/>
      <c r="BN219" s="154"/>
      <c r="BO219" s="154"/>
      <c r="BP219" s="154"/>
      <c r="BQ219" s="154"/>
      <c r="BR219" s="154"/>
      <c r="BS219" s="154"/>
      <c r="BT219" s="154"/>
      <c r="BU219" s="154"/>
      <c r="BV219" s="154"/>
      <c r="BW219" s="154"/>
      <c r="BX219" s="154"/>
      <c r="BY219" s="154"/>
      <c r="BZ219" s="154"/>
      <c r="CA219" s="27"/>
      <c r="CB219" s="39" t="str">
        <f t="shared" si="29"/>
        <v>Riadok bude skrytý.</v>
      </c>
      <c r="CC219" s="33" t="s">
        <v>74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  <c r="AA220" s="154"/>
      <c r="AB220" s="154"/>
      <c r="AC220" s="154"/>
      <c r="AD220" s="154"/>
      <c r="AE220" s="154"/>
      <c r="AF220" s="154"/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  <c r="BI220" s="154"/>
      <c r="BJ220" s="154"/>
      <c r="BK220" s="154"/>
      <c r="BL220" s="154"/>
      <c r="BM220" s="154"/>
      <c r="BN220" s="154"/>
      <c r="BO220" s="154"/>
      <c r="BP220" s="154"/>
      <c r="BQ220" s="154"/>
      <c r="BR220" s="154"/>
      <c r="BS220" s="154"/>
      <c r="BT220" s="154"/>
      <c r="BU220" s="154"/>
      <c r="BV220" s="154"/>
      <c r="BW220" s="154"/>
      <c r="BX220" s="154"/>
      <c r="BY220" s="154"/>
      <c r="BZ220" s="154"/>
      <c r="CA220" s="27"/>
      <c r="CB220" s="39" t="str">
        <f t="shared" si="29"/>
        <v>Riadok bude skrytý.</v>
      </c>
      <c r="CC220" s="33" t="s">
        <v>74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  <c r="AA221" s="154"/>
      <c r="AB221" s="154"/>
      <c r="AC221" s="154"/>
      <c r="AD221" s="154"/>
      <c r="AE221" s="154"/>
      <c r="AF221" s="154"/>
      <c r="AG221" s="154"/>
      <c r="AH221" s="154"/>
      <c r="AI221" s="154"/>
      <c r="AJ221" s="154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  <c r="BI221" s="154"/>
      <c r="BJ221" s="154"/>
      <c r="BK221" s="154"/>
      <c r="BL221" s="154"/>
      <c r="BM221" s="154"/>
      <c r="BN221" s="154"/>
      <c r="BO221" s="154"/>
      <c r="BP221" s="154"/>
      <c r="BQ221" s="154"/>
      <c r="BR221" s="154"/>
      <c r="BS221" s="154"/>
      <c r="BT221" s="154"/>
      <c r="BU221" s="154"/>
      <c r="BV221" s="154"/>
      <c r="BW221" s="154"/>
      <c r="BX221" s="154"/>
      <c r="BY221" s="154"/>
      <c r="BZ221" s="154"/>
      <c r="CA221" s="27"/>
      <c r="CB221" s="39" t="str">
        <f t="shared" si="29"/>
        <v>Riadok bude skrytý.</v>
      </c>
      <c r="CC221" s="33" t="s">
        <v>74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4"/>
      <c r="BN222" s="154"/>
      <c r="BO222" s="154"/>
      <c r="BP222" s="154"/>
      <c r="BQ222" s="154"/>
      <c r="BR222" s="154"/>
      <c r="BS222" s="154"/>
      <c r="BT222" s="154"/>
      <c r="BU222" s="154"/>
      <c r="BV222" s="154"/>
      <c r="BW222" s="154"/>
      <c r="BX222" s="154"/>
      <c r="BY222" s="154"/>
      <c r="BZ222" s="154"/>
      <c r="CA222" s="27"/>
      <c r="CB222" s="39" t="str">
        <f t="shared" si="29"/>
        <v>Riadok bude skrytý.</v>
      </c>
      <c r="CC222" s="33" t="s">
        <v>74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  <c r="AA223" s="154"/>
      <c r="AB223" s="154"/>
      <c r="AC223" s="154"/>
      <c r="AD223" s="154"/>
      <c r="AE223" s="154"/>
      <c r="AF223" s="154"/>
      <c r="AG223" s="154"/>
      <c r="AH223" s="154"/>
      <c r="AI223" s="154"/>
      <c r="AJ223" s="154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  <c r="BI223" s="154"/>
      <c r="BJ223" s="154"/>
      <c r="BK223" s="154"/>
      <c r="BL223" s="154"/>
      <c r="BM223" s="154"/>
      <c r="BN223" s="154"/>
      <c r="BO223" s="154"/>
      <c r="BP223" s="154"/>
      <c r="BQ223" s="154"/>
      <c r="BR223" s="154"/>
      <c r="BS223" s="154"/>
      <c r="BT223" s="154"/>
      <c r="BU223" s="154"/>
      <c r="BV223" s="154"/>
      <c r="BW223" s="154"/>
      <c r="BX223" s="154"/>
      <c r="BY223" s="154"/>
      <c r="BZ223" s="154"/>
      <c r="CA223" s="27"/>
      <c r="CB223" s="39" t="str">
        <f t="shared" si="29"/>
        <v>Riadok bude skrytý.</v>
      </c>
      <c r="CC223" s="33" t="s">
        <v>74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76</v>
      </c>
      <c r="C225" s="182" t="s">
        <v>169</v>
      </c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2"/>
      <c r="AT225" s="182"/>
      <c r="AU225" s="182"/>
      <c r="AV225" s="182"/>
      <c r="AW225" s="182"/>
      <c r="AX225" s="182"/>
      <c r="AY225" s="182"/>
      <c r="AZ225" s="182"/>
      <c r="BA225" s="182"/>
      <c r="BB225" s="182"/>
      <c r="BC225" s="182"/>
      <c r="BD225" s="182"/>
      <c r="BE225" s="182"/>
      <c r="BF225" s="182"/>
      <c r="BG225" s="182"/>
      <c r="BH225" s="182"/>
      <c r="BI225" s="182"/>
      <c r="BJ225" s="182"/>
      <c r="BK225" s="182"/>
      <c r="BL225" s="182"/>
      <c r="BM225" s="182"/>
      <c r="BN225" s="182"/>
      <c r="BO225" s="182"/>
      <c r="BP225" s="182"/>
      <c r="BQ225" s="182"/>
      <c r="BR225" s="182"/>
      <c r="BS225" s="182"/>
      <c r="BT225" s="182"/>
      <c r="BU225" s="182"/>
      <c r="BV225" s="182"/>
      <c r="BW225" s="182"/>
      <c r="BX225" s="182"/>
      <c r="BY225" s="182"/>
      <c r="BZ225" s="182"/>
      <c r="CA225" s="26" t="s">
        <v>67</v>
      </c>
      <c r="CB225" s="39" t="str">
        <f t="shared" si="29"/>
        <v>Riadok bude vidieť.</v>
      </c>
      <c r="CC225" s="33" t="s">
        <v>74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54" t="s">
        <v>57</v>
      </c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154"/>
      <c r="BN226" s="154"/>
      <c r="BO226" s="154"/>
      <c r="BP226" s="154"/>
      <c r="BQ226" s="154"/>
      <c r="BR226" s="154"/>
      <c r="BS226" s="154"/>
      <c r="BT226" s="154"/>
      <c r="BU226" s="154"/>
      <c r="BV226" s="154"/>
      <c r="BW226" s="154"/>
      <c r="BX226" s="154"/>
      <c r="BY226" s="154"/>
      <c r="BZ226" s="154"/>
      <c r="CA226" s="27"/>
      <c r="CB226" s="39" t="str">
        <f t="shared" si="29"/>
        <v>Riadok bude vidieť.</v>
      </c>
      <c r="CC226" s="33" t="s">
        <v>74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54" t="s">
        <v>58</v>
      </c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/>
      <c r="AF227" s="154"/>
      <c r="AG227" s="154"/>
      <c r="AH227" s="154"/>
      <c r="AI227" s="154"/>
      <c r="AJ227" s="154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  <c r="BI227" s="154"/>
      <c r="BJ227" s="154"/>
      <c r="BK227" s="154"/>
      <c r="BL227" s="154"/>
      <c r="BM227" s="154"/>
      <c r="BN227" s="154"/>
      <c r="BO227" s="154"/>
      <c r="BP227" s="154"/>
      <c r="BQ227" s="154"/>
      <c r="BR227" s="154"/>
      <c r="BS227" s="154"/>
      <c r="BT227" s="154"/>
      <c r="BU227" s="154"/>
      <c r="BV227" s="154"/>
      <c r="BW227" s="154"/>
      <c r="BX227" s="154"/>
      <c r="BY227" s="154"/>
      <c r="BZ227" s="154"/>
      <c r="CA227" s="27"/>
      <c r="CB227" s="39" t="str">
        <f t="shared" si="29"/>
        <v>Riadok bude vidieť.</v>
      </c>
      <c r="CC227" s="33" t="s">
        <v>74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hidden="1">
      <c r="A228" s="11"/>
      <c r="B228" s="154"/>
      <c r="C228" s="154"/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154"/>
      <c r="BN228" s="154"/>
      <c r="BO228" s="154"/>
      <c r="BP228" s="154"/>
      <c r="BQ228" s="154"/>
      <c r="BR228" s="154"/>
      <c r="BS228" s="154"/>
      <c r="BT228" s="154"/>
      <c r="BU228" s="154"/>
      <c r="BV228" s="154"/>
      <c r="BW228" s="154"/>
      <c r="BX228" s="154"/>
      <c r="BY228" s="154"/>
      <c r="BZ228" s="154"/>
      <c r="CA228" s="27"/>
      <c r="CB228" s="39" t="str">
        <f t="shared" si="29"/>
        <v>Riadok bude skrytý.</v>
      </c>
      <c r="CC228" s="33" t="s">
        <v>74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 hidden="1">
      <c r="A229" s="11"/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154"/>
      <c r="BN229" s="154"/>
      <c r="BO229" s="154"/>
      <c r="BP229" s="154"/>
      <c r="BQ229" s="154"/>
      <c r="BR229" s="154"/>
      <c r="BS229" s="154"/>
      <c r="BT229" s="154"/>
      <c r="BU229" s="154"/>
      <c r="BV229" s="154"/>
      <c r="BW229" s="154"/>
      <c r="BX229" s="154"/>
      <c r="BY229" s="154"/>
      <c r="BZ229" s="154"/>
      <c r="CA229" s="27"/>
      <c r="CB229" s="39" t="str">
        <f t="shared" si="29"/>
        <v>Riadok bude skrytý.</v>
      </c>
      <c r="CC229" s="33" t="s">
        <v>74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hidden="1">
      <c r="A230" s="11"/>
      <c r="B230" s="154"/>
      <c r="C230" s="154"/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  <c r="AA230" s="154"/>
      <c r="AB230" s="154"/>
      <c r="AC230" s="154"/>
      <c r="AD230" s="154"/>
      <c r="AE230" s="154"/>
      <c r="AF230" s="154"/>
      <c r="AG230" s="154"/>
      <c r="AH230" s="154"/>
      <c r="AI230" s="154"/>
      <c r="AJ230" s="154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  <c r="BI230" s="154"/>
      <c r="BJ230" s="154"/>
      <c r="BK230" s="154"/>
      <c r="BL230" s="154"/>
      <c r="BM230" s="154"/>
      <c r="BN230" s="154"/>
      <c r="BO230" s="154"/>
      <c r="BP230" s="154"/>
      <c r="BQ230" s="154"/>
      <c r="BR230" s="154"/>
      <c r="BS230" s="154"/>
      <c r="BT230" s="154"/>
      <c r="BU230" s="154"/>
      <c r="BV230" s="154"/>
      <c r="BW230" s="154"/>
      <c r="BX230" s="154"/>
      <c r="BY230" s="154"/>
      <c r="BZ230" s="154"/>
      <c r="CA230" s="27"/>
      <c r="CB230" s="39" t="str">
        <f t="shared" si="29"/>
        <v>Riadok bude skrytý.</v>
      </c>
      <c r="CC230" s="33" t="s">
        <v>74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  <c r="AA231" s="154"/>
      <c r="AB231" s="154"/>
      <c r="AC231" s="154"/>
      <c r="AD231" s="154"/>
      <c r="AE231" s="154"/>
      <c r="AF231" s="154"/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  <c r="BI231" s="154"/>
      <c r="BJ231" s="154"/>
      <c r="BK231" s="154"/>
      <c r="BL231" s="154"/>
      <c r="BM231" s="154"/>
      <c r="BN231" s="154"/>
      <c r="BO231" s="154"/>
      <c r="BP231" s="154"/>
      <c r="BQ231" s="154"/>
      <c r="BR231" s="154"/>
      <c r="BS231" s="154"/>
      <c r="BT231" s="154"/>
      <c r="BU231" s="154"/>
      <c r="BV231" s="154"/>
      <c r="BW231" s="154"/>
      <c r="BX231" s="154"/>
      <c r="BY231" s="154"/>
      <c r="BZ231" s="154"/>
      <c r="CA231" s="27"/>
      <c r="CB231" s="39" t="str">
        <f t="shared" si="29"/>
        <v>Riadok bude skrytý.</v>
      </c>
      <c r="CC231" s="33" t="s">
        <v>74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  <c r="AA232" s="154"/>
      <c r="AB232" s="154"/>
      <c r="AC232" s="154"/>
      <c r="AD232" s="154"/>
      <c r="AE232" s="154"/>
      <c r="AF232" s="154"/>
      <c r="AG232" s="154"/>
      <c r="AH232" s="154"/>
      <c r="AI232" s="154"/>
      <c r="AJ232" s="154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  <c r="BE232" s="154"/>
      <c r="BF232" s="154"/>
      <c r="BG232" s="154"/>
      <c r="BH232" s="154"/>
      <c r="BI232" s="154"/>
      <c r="BJ232" s="154"/>
      <c r="BK232" s="154"/>
      <c r="BL232" s="154"/>
      <c r="BM232" s="154"/>
      <c r="BN232" s="154"/>
      <c r="BO232" s="154"/>
      <c r="BP232" s="154"/>
      <c r="BQ232" s="154"/>
      <c r="BR232" s="154"/>
      <c r="BS232" s="154"/>
      <c r="BT232" s="154"/>
      <c r="BU232" s="154"/>
      <c r="BV232" s="154"/>
      <c r="BW232" s="154"/>
      <c r="BX232" s="154"/>
      <c r="BY232" s="154"/>
      <c r="BZ232" s="154"/>
      <c r="CA232" s="27"/>
      <c r="CB232" s="39" t="str">
        <f t="shared" si="29"/>
        <v>Riadok bude skrytý.</v>
      </c>
      <c r="CC232" s="33" t="s">
        <v>74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54"/>
      <c r="C233" s="154"/>
      <c r="D233" s="154"/>
      <c r="E233" s="154"/>
      <c r="F233" s="154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  <c r="AA233" s="154"/>
      <c r="AB233" s="154"/>
      <c r="AC233" s="154"/>
      <c r="AD233" s="154"/>
      <c r="AE233" s="154"/>
      <c r="AF233" s="154"/>
      <c r="AG233" s="154"/>
      <c r="AH233" s="154"/>
      <c r="AI233" s="154"/>
      <c r="AJ233" s="154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  <c r="BE233" s="154"/>
      <c r="BF233" s="154"/>
      <c r="BG233" s="154"/>
      <c r="BH233" s="154"/>
      <c r="BI233" s="154"/>
      <c r="BJ233" s="154"/>
      <c r="BK233" s="154"/>
      <c r="BL233" s="154"/>
      <c r="BM233" s="154"/>
      <c r="BN233" s="154"/>
      <c r="BO233" s="154"/>
      <c r="BP233" s="154"/>
      <c r="BQ233" s="154"/>
      <c r="BR233" s="154"/>
      <c r="BS233" s="154"/>
      <c r="BT233" s="154"/>
      <c r="BU233" s="154"/>
      <c r="BV233" s="154"/>
      <c r="BW233" s="154"/>
      <c r="BX233" s="154"/>
      <c r="BY233" s="154"/>
      <c r="BZ233" s="154"/>
      <c r="CA233" s="27"/>
      <c r="CB233" s="39" t="str">
        <f t="shared" si="29"/>
        <v>Riadok bude skrytý.</v>
      </c>
      <c r="CC233" s="33" t="s">
        <v>74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  <c r="AA234" s="154"/>
      <c r="AB234" s="154"/>
      <c r="AC234" s="154"/>
      <c r="AD234" s="154"/>
      <c r="AE234" s="154"/>
      <c r="AF234" s="154"/>
      <c r="AG234" s="154"/>
      <c r="AH234" s="154"/>
      <c r="AI234" s="154"/>
      <c r="AJ234" s="154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  <c r="BE234" s="154"/>
      <c r="BF234" s="154"/>
      <c r="BG234" s="154"/>
      <c r="BH234" s="154"/>
      <c r="BI234" s="154"/>
      <c r="BJ234" s="154"/>
      <c r="BK234" s="154"/>
      <c r="BL234" s="154"/>
      <c r="BM234" s="154"/>
      <c r="BN234" s="154"/>
      <c r="BO234" s="154"/>
      <c r="BP234" s="154"/>
      <c r="BQ234" s="154"/>
      <c r="BR234" s="154"/>
      <c r="BS234" s="154"/>
      <c r="BT234" s="154"/>
      <c r="BU234" s="154"/>
      <c r="BV234" s="154"/>
      <c r="BW234" s="154"/>
      <c r="BX234" s="154"/>
      <c r="BY234" s="154"/>
      <c r="BZ234" s="154"/>
      <c r="CA234" s="27"/>
      <c r="CB234" s="39" t="str">
        <f t="shared" si="29"/>
        <v>Riadok bude skrytý.</v>
      </c>
      <c r="CC234" s="33" t="s">
        <v>74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  <c r="AA235" s="154"/>
      <c r="AB235" s="154"/>
      <c r="AC235" s="154"/>
      <c r="AD235" s="154"/>
      <c r="AE235" s="154"/>
      <c r="AF235" s="154"/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  <c r="BI235" s="154"/>
      <c r="BJ235" s="154"/>
      <c r="BK235" s="154"/>
      <c r="BL235" s="154"/>
      <c r="BM235" s="154"/>
      <c r="BN235" s="154"/>
      <c r="BO235" s="154"/>
      <c r="BP235" s="154"/>
      <c r="BQ235" s="154"/>
      <c r="BR235" s="154"/>
      <c r="BS235" s="154"/>
      <c r="BT235" s="154"/>
      <c r="BU235" s="154"/>
      <c r="BV235" s="154"/>
      <c r="BW235" s="154"/>
      <c r="BX235" s="154"/>
      <c r="BY235" s="154"/>
      <c r="BZ235" s="154"/>
      <c r="CA235" s="27"/>
      <c r="CB235" s="39" t="str">
        <f t="shared" si="29"/>
        <v>Riadok bude skrytý.</v>
      </c>
      <c r="CC235" s="33" t="s">
        <v>74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  <c r="AA236" s="154"/>
      <c r="AB236" s="154"/>
      <c r="AC236" s="154"/>
      <c r="AD236" s="154"/>
      <c r="AE236" s="154"/>
      <c r="AF236" s="154"/>
      <c r="AG236" s="154"/>
      <c r="AH236" s="154"/>
      <c r="AI236" s="154"/>
      <c r="AJ236" s="154"/>
      <c r="AK236" s="154"/>
      <c r="AL236" s="154"/>
      <c r="AM236" s="154"/>
      <c r="AN236" s="154"/>
      <c r="AO236" s="154"/>
      <c r="AP236" s="154"/>
      <c r="AQ236" s="154"/>
      <c r="AR236" s="154"/>
      <c r="AS236" s="154"/>
      <c r="AT236" s="154"/>
      <c r="AU236" s="154"/>
      <c r="AV236" s="154"/>
      <c r="AW236" s="154"/>
      <c r="AX236" s="154"/>
      <c r="AY236" s="154"/>
      <c r="AZ236" s="154"/>
      <c r="BA236" s="154"/>
      <c r="BB236" s="154"/>
      <c r="BC236" s="154"/>
      <c r="BD236" s="154"/>
      <c r="BE236" s="154"/>
      <c r="BF236" s="154"/>
      <c r="BG236" s="154"/>
      <c r="BH236" s="154"/>
      <c r="BI236" s="154"/>
      <c r="BJ236" s="154"/>
      <c r="BK236" s="154"/>
      <c r="BL236" s="154"/>
      <c r="BM236" s="154"/>
      <c r="BN236" s="154"/>
      <c r="BO236" s="154"/>
      <c r="BP236" s="154"/>
      <c r="BQ236" s="154"/>
      <c r="BR236" s="154"/>
      <c r="BS236" s="154"/>
      <c r="BT236" s="154"/>
      <c r="BU236" s="154"/>
      <c r="BV236" s="154"/>
      <c r="BW236" s="154"/>
      <c r="BX236" s="154"/>
      <c r="BY236" s="154"/>
      <c r="BZ236" s="154"/>
      <c r="CA236" s="27"/>
      <c r="CB236" s="39" t="str">
        <f t="shared" si="29"/>
        <v>Riadok bude skrytý.</v>
      </c>
      <c r="CC236" s="33" t="s">
        <v>74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54"/>
      <c r="C237" s="154"/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  <c r="AA237" s="154"/>
      <c r="AB237" s="154"/>
      <c r="AC237" s="154"/>
      <c r="AD237" s="154"/>
      <c r="AE237" s="154"/>
      <c r="AF237" s="154"/>
      <c r="AG237" s="154"/>
      <c r="AH237" s="154"/>
      <c r="AI237" s="154"/>
      <c r="AJ237" s="154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  <c r="BE237" s="154"/>
      <c r="BF237" s="154"/>
      <c r="BG237" s="154"/>
      <c r="BH237" s="154"/>
      <c r="BI237" s="154"/>
      <c r="BJ237" s="154"/>
      <c r="BK237" s="154"/>
      <c r="BL237" s="154"/>
      <c r="BM237" s="154"/>
      <c r="BN237" s="154"/>
      <c r="BO237" s="154"/>
      <c r="BP237" s="154"/>
      <c r="BQ237" s="154"/>
      <c r="BR237" s="154"/>
      <c r="BS237" s="154"/>
      <c r="BT237" s="154"/>
      <c r="BU237" s="154"/>
      <c r="BV237" s="154"/>
      <c r="BW237" s="154"/>
      <c r="BX237" s="154"/>
      <c r="BY237" s="154"/>
      <c r="BZ237" s="154"/>
      <c r="CA237" s="27"/>
      <c r="CB237" s="39" t="str">
        <f t="shared" si="29"/>
        <v>Riadok bude skrytý.</v>
      </c>
      <c r="CC237" s="33" t="s">
        <v>74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  <c r="AA238" s="154"/>
      <c r="AB238" s="154"/>
      <c r="AC238" s="154"/>
      <c r="AD238" s="154"/>
      <c r="AE238" s="154"/>
      <c r="AF238" s="154"/>
      <c r="AG238" s="154"/>
      <c r="AH238" s="154"/>
      <c r="AI238" s="154"/>
      <c r="AJ238" s="154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4"/>
      <c r="BH238" s="154"/>
      <c r="BI238" s="154"/>
      <c r="BJ238" s="154"/>
      <c r="BK238" s="154"/>
      <c r="BL238" s="154"/>
      <c r="BM238" s="154"/>
      <c r="BN238" s="154"/>
      <c r="BO238" s="154"/>
      <c r="BP238" s="154"/>
      <c r="BQ238" s="154"/>
      <c r="BR238" s="154"/>
      <c r="BS238" s="154"/>
      <c r="BT238" s="154"/>
      <c r="BU238" s="154"/>
      <c r="BV238" s="154"/>
      <c r="BW238" s="154"/>
      <c r="BX238" s="154"/>
      <c r="BY238" s="154"/>
      <c r="BZ238" s="154"/>
      <c r="CA238" s="27"/>
      <c r="CB238" s="39" t="str">
        <f t="shared" si="29"/>
        <v>Riadok bude skrytý.</v>
      </c>
      <c r="CC238" s="33" t="s">
        <v>74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54"/>
      <c r="C239" s="154"/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  <c r="AA239" s="154"/>
      <c r="AB239" s="154"/>
      <c r="AC239" s="154"/>
      <c r="AD239" s="154"/>
      <c r="AE239" s="154"/>
      <c r="AF239" s="154"/>
      <c r="AG239" s="154"/>
      <c r="AH239" s="154"/>
      <c r="AI239" s="154"/>
      <c r="AJ239" s="154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154"/>
      <c r="BI239" s="154"/>
      <c r="BJ239" s="154"/>
      <c r="BK239" s="154"/>
      <c r="BL239" s="154"/>
      <c r="BM239" s="154"/>
      <c r="BN239" s="154"/>
      <c r="BO239" s="154"/>
      <c r="BP239" s="154"/>
      <c r="BQ239" s="154"/>
      <c r="BR239" s="154"/>
      <c r="BS239" s="154"/>
      <c r="BT239" s="154"/>
      <c r="BU239" s="154"/>
      <c r="BV239" s="154"/>
      <c r="BW239" s="154"/>
      <c r="BX239" s="154"/>
      <c r="BY239" s="154"/>
      <c r="BZ239" s="154"/>
      <c r="CA239" s="27"/>
      <c r="CB239" s="39" t="str">
        <f t="shared" ref="CB239:CB268" si="34">+IF(DA239=0,"Riadok bude skrytý.","Riadok bude vidieť.")</f>
        <v>Riadok bude skrytý.</v>
      </c>
      <c r="CC239" s="33" t="s">
        <v>74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54"/>
      <c r="C240" s="154"/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4"/>
      <c r="BN240" s="154"/>
      <c r="BO240" s="154"/>
      <c r="BP240" s="154"/>
      <c r="BQ240" s="154"/>
      <c r="BR240" s="154"/>
      <c r="BS240" s="154"/>
      <c r="BT240" s="154"/>
      <c r="BU240" s="154"/>
      <c r="BV240" s="154"/>
      <c r="BW240" s="154"/>
      <c r="BX240" s="154"/>
      <c r="BY240" s="154"/>
      <c r="BZ240" s="154"/>
      <c r="CA240" s="27"/>
      <c r="CB240" s="39" t="str">
        <f t="shared" si="34"/>
        <v>Riadok bude skrytý.</v>
      </c>
      <c r="CC240" s="33" t="s">
        <v>74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4"/>
      <c r="BN241" s="154"/>
      <c r="BO241" s="154"/>
      <c r="BP241" s="154"/>
      <c r="BQ241" s="154"/>
      <c r="BR241" s="154"/>
      <c r="BS241" s="154"/>
      <c r="BT241" s="154"/>
      <c r="BU241" s="154"/>
      <c r="BV241" s="154"/>
      <c r="BW241" s="154"/>
      <c r="BX241" s="154"/>
      <c r="BY241" s="154"/>
      <c r="BZ241" s="154"/>
      <c r="CA241" s="27"/>
      <c r="CB241" s="39" t="str">
        <f t="shared" si="34"/>
        <v>Riadok bude skrytý.</v>
      </c>
      <c r="CC241" s="33" t="s">
        <v>74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4"/>
      <c r="BN242" s="154"/>
      <c r="BO242" s="154"/>
      <c r="BP242" s="154"/>
      <c r="BQ242" s="154"/>
      <c r="BR242" s="154"/>
      <c r="BS242" s="154"/>
      <c r="BT242" s="154"/>
      <c r="BU242" s="154"/>
      <c r="BV242" s="154"/>
      <c r="BW242" s="154"/>
      <c r="BX242" s="154"/>
      <c r="BY242" s="154"/>
      <c r="BZ242" s="154"/>
      <c r="CA242" s="27"/>
      <c r="CB242" s="39" t="str">
        <f t="shared" si="34"/>
        <v>Riadok bude skrytý.</v>
      </c>
      <c r="CC242" s="33" t="s">
        <v>74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4"/>
      <c r="BN243" s="154"/>
      <c r="BO243" s="154"/>
      <c r="BP243" s="154"/>
      <c r="BQ243" s="154"/>
      <c r="BR243" s="154"/>
      <c r="BS243" s="154"/>
      <c r="BT243" s="154"/>
      <c r="BU243" s="154"/>
      <c r="BV243" s="154"/>
      <c r="BW243" s="154"/>
      <c r="BX243" s="154"/>
      <c r="BY243" s="154"/>
      <c r="BZ243" s="154"/>
      <c r="CA243" s="27"/>
      <c r="CB243" s="39" t="str">
        <f t="shared" si="34"/>
        <v>Riadok bude skrytý.</v>
      </c>
      <c r="CC243" s="33" t="s">
        <v>74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4"/>
      <c r="BN244" s="154"/>
      <c r="BO244" s="154"/>
      <c r="BP244" s="154"/>
      <c r="BQ244" s="154"/>
      <c r="BR244" s="154"/>
      <c r="BS244" s="154"/>
      <c r="BT244" s="154"/>
      <c r="BU244" s="154"/>
      <c r="BV244" s="154"/>
      <c r="BW244" s="154"/>
      <c r="BX244" s="154"/>
      <c r="BY244" s="154"/>
      <c r="BZ244" s="154"/>
      <c r="CA244" s="27"/>
      <c r="CB244" s="39" t="str">
        <f t="shared" si="34"/>
        <v>Riadok bude skrytý.</v>
      </c>
      <c r="CC244" s="33" t="s">
        <v>74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4"/>
      <c r="BN245" s="154"/>
      <c r="BO245" s="154"/>
      <c r="BP245" s="154"/>
      <c r="BQ245" s="154"/>
      <c r="BR245" s="154"/>
      <c r="BS245" s="154"/>
      <c r="BT245" s="154"/>
      <c r="BU245" s="154"/>
      <c r="BV245" s="154"/>
      <c r="BW245" s="154"/>
      <c r="BX245" s="154"/>
      <c r="BY245" s="154"/>
      <c r="BZ245" s="154"/>
      <c r="CA245" s="27"/>
      <c r="CB245" s="39" t="str">
        <f t="shared" si="34"/>
        <v>Riadok bude skrytý.</v>
      </c>
      <c r="CC245" s="33" t="s">
        <v>74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76</v>
      </c>
      <c r="C247" s="5" t="s">
        <v>170</v>
      </c>
      <c r="D247" s="5"/>
      <c r="E247" s="5"/>
      <c r="F247" s="5"/>
      <c r="CA247" s="26" t="s">
        <v>67</v>
      </c>
      <c r="CB247" s="39" t="str">
        <f t="shared" si="34"/>
        <v>Riadok bude vidieť.</v>
      </c>
      <c r="CC247" s="33" t="s">
        <v>74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106" t="s">
        <v>20</v>
      </c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  <c r="AE248" s="106"/>
      <c r="AF248" s="106"/>
      <c r="AG248" s="106"/>
      <c r="AH248" s="106"/>
      <c r="AI248" s="106"/>
      <c r="AJ248" s="106"/>
      <c r="AK248" s="106"/>
      <c r="AL248" s="106"/>
      <c r="AM248" s="106"/>
      <c r="AN248" s="106"/>
      <c r="AO248" s="106"/>
      <c r="AP248" s="106"/>
      <c r="AQ248" s="106"/>
      <c r="AR248" s="106"/>
      <c r="AS248" s="106"/>
      <c r="AT248" s="106"/>
      <c r="AU248" s="106"/>
      <c r="AV248" s="106"/>
      <c r="AW248" s="106"/>
      <c r="AX248" s="106"/>
      <c r="AY248" s="106"/>
      <c r="AZ248" s="106"/>
      <c r="BA248" s="106"/>
      <c r="BB248" s="106"/>
      <c r="BC248" s="106"/>
      <c r="BD248" s="106"/>
      <c r="BE248" s="106"/>
      <c r="BF248" s="106"/>
      <c r="BG248" s="106"/>
      <c r="BH248" s="106"/>
      <c r="BI248" s="106"/>
      <c r="BJ248" s="106"/>
      <c r="BK248" s="106"/>
      <c r="BL248" s="106"/>
      <c r="BM248" s="106"/>
      <c r="BN248" s="106"/>
      <c r="BO248" s="106"/>
      <c r="BP248" s="106"/>
      <c r="BQ248" s="106"/>
      <c r="BR248" s="106"/>
      <c r="BS248" s="106"/>
      <c r="BT248" s="106"/>
      <c r="BU248" s="106"/>
      <c r="BV248" s="106"/>
      <c r="BW248" s="106"/>
      <c r="BX248" s="106"/>
      <c r="BY248" s="106"/>
      <c r="BZ248" s="106"/>
      <c r="CA248" s="27"/>
      <c r="CB248" s="39" t="str">
        <f t="shared" si="34"/>
        <v>Riadok bude vidieť.</v>
      </c>
      <c r="CC248" s="33" t="s">
        <v>74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106" t="s">
        <v>21</v>
      </c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  <c r="W249" s="106"/>
      <c r="X249" s="106"/>
      <c r="Y249" s="106"/>
      <c r="Z249" s="106"/>
      <c r="AA249" s="106"/>
      <c r="AB249" s="106"/>
      <c r="AC249" s="106"/>
      <c r="AD249" s="106"/>
      <c r="AE249" s="106"/>
      <c r="AF249" s="106"/>
      <c r="AG249" s="106"/>
      <c r="AH249" s="106"/>
      <c r="AI249" s="106"/>
      <c r="AJ249" s="106"/>
      <c r="AK249" s="106"/>
      <c r="AL249" s="106"/>
      <c r="AM249" s="106"/>
      <c r="AN249" s="106"/>
      <c r="AO249" s="106"/>
      <c r="AP249" s="106"/>
      <c r="AQ249" s="106"/>
      <c r="AR249" s="106"/>
      <c r="AS249" s="106"/>
      <c r="AT249" s="106"/>
      <c r="AU249" s="106"/>
      <c r="AV249" s="106"/>
      <c r="AW249" s="106"/>
      <c r="AX249" s="106"/>
      <c r="AY249" s="106"/>
      <c r="AZ249" s="106"/>
      <c r="BA249" s="106"/>
      <c r="BB249" s="106"/>
      <c r="BC249" s="106"/>
      <c r="BD249" s="106"/>
      <c r="BE249" s="106"/>
      <c r="BF249" s="106"/>
      <c r="BG249" s="106"/>
      <c r="BH249" s="106"/>
      <c r="BI249" s="106"/>
      <c r="BJ249" s="106"/>
      <c r="BK249" s="106"/>
      <c r="BL249" s="106"/>
      <c r="BM249" s="106"/>
      <c r="BN249" s="106"/>
      <c r="BO249" s="106"/>
      <c r="BP249" s="106"/>
      <c r="BQ249" s="106"/>
      <c r="BR249" s="106"/>
      <c r="BS249" s="106"/>
      <c r="BT249" s="106"/>
      <c r="BU249" s="106"/>
      <c r="BV249" s="106"/>
      <c r="BW249" s="106"/>
      <c r="BX249" s="106"/>
      <c r="BY249" s="106"/>
      <c r="BZ249" s="106"/>
      <c r="CA249" s="27"/>
      <c r="CB249" s="39" t="str">
        <f t="shared" si="34"/>
        <v>Riadok bude vidieť.</v>
      </c>
      <c r="CC249" s="33" t="s">
        <v>74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106" t="s">
        <v>22</v>
      </c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  <c r="W250" s="106"/>
      <c r="X250" s="106"/>
      <c r="Y250" s="106"/>
      <c r="Z250" s="106"/>
      <c r="AA250" s="106"/>
      <c r="AB250" s="106"/>
      <c r="AC250" s="106"/>
      <c r="AD250" s="106"/>
      <c r="AE250" s="106"/>
      <c r="AF250" s="106"/>
      <c r="AG250" s="106"/>
      <c r="AH250" s="106"/>
      <c r="AI250" s="106"/>
      <c r="AJ250" s="106"/>
      <c r="AK250" s="106"/>
      <c r="AL250" s="106"/>
      <c r="AM250" s="106"/>
      <c r="AN250" s="106"/>
      <c r="AO250" s="106"/>
      <c r="AP250" s="106"/>
      <c r="AQ250" s="106"/>
      <c r="AR250" s="106"/>
      <c r="AS250" s="106"/>
      <c r="AT250" s="106"/>
      <c r="AU250" s="106"/>
      <c r="AV250" s="106"/>
      <c r="AW250" s="106"/>
      <c r="AX250" s="106"/>
      <c r="AY250" s="106"/>
      <c r="AZ250" s="106"/>
      <c r="BA250" s="106"/>
      <c r="BB250" s="106"/>
      <c r="BC250" s="106"/>
      <c r="BD250" s="106"/>
      <c r="BE250" s="106"/>
      <c r="BF250" s="106"/>
      <c r="BG250" s="106"/>
      <c r="BH250" s="106"/>
      <c r="BI250" s="106"/>
      <c r="BJ250" s="106"/>
      <c r="BK250" s="106"/>
      <c r="BL250" s="106"/>
      <c r="BM250" s="106"/>
      <c r="BN250" s="106"/>
      <c r="BO250" s="106"/>
      <c r="BP250" s="106"/>
      <c r="BQ250" s="106"/>
      <c r="BR250" s="106"/>
      <c r="BS250" s="106"/>
      <c r="BT250" s="106"/>
      <c r="BU250" s="106"/>
      <c r="BV250" s="106"/>
      <c r="BW250" s="106"/>
      <c r="BX250" s="106"/>
      <c r="BY250" s="106"/>
      <c r="BZ250" s="106"/>
      <c r="CA250" s="27"/>
      <c r="CB250" s="39" t="str">
        <f t="shared" si="34"/>
        <v>Riadok bude vidieť.</v>
      </c>
      <c r="CC250" s="33" t="s">
        <v>74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106" t="s">
        <v>18</v>
      </c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  <c r="AI251" s="106"/>
      <c r="AJ251" s="106"/>
      <c r="AK251" s="106"/>
      <c r="AL251" s="106"/>
      <c r="AM251" s="106"/>
      <c r="AN251" s="106"/>
      <c r="AO251" s="106"/>
      <c r="AP251" s="106"/>
      <c r="AQ251" s="106"/>
      <c r="AR251" s="106"/>
      <c r="AS251" s="106"/>
      <c r="AT251" s="106"/>
      <c r="AU251" s="106"/>
      <c r="AV251" s="106"/>
      <c r="AW251" s="106"/>
      <c r="AX251" s="106"/>
      <c r="AY251" s="106"/>
      <c r="AZ251" s="106"/>
      <c r="BA251" s="106"/>
      <c r="BB251" s="106"/>
      <c r="BC251" s="106"/>
      <c r="BD251" s="106"/>
      <c r="BE251" s="106"/>
      <c r="BF251" s="106"/>
      <c r="BG251" s="106"/>
      <c r="BH251" s="106"/>
      <c r="BI251" s="106"/>
      <c r="BJ251" s="106"/>
      <c r="BK251" s="106"/>
      <c r="BL251" s="106"/>
      <c r="BM251" s="106"/>
      <c r="BN251" s="106"/>
      <c r="BO251" s="106"/>
      <c r="BP251" s="106"/>
      <c r="BQ251" s="106"/>
      <c r="BR251" s="106"/>
      <c r="BS251" s="106"/>
      <c r="BT251" s="106"/>
      <c r="BU251" s="106"/>
      <c r="BV251" s="106"/>
      <c r="BW251" s="106"/>
      <c r="BX251" s="106"/>
      <c r="BY251" s="106"/>
      <c r="BZ251" s="106"/>
      <c r="CA251" s="27"/>
      <c r="CB251" s="39" t="str">
        <f t="shared" si="34"/>
        <v>Riadok bude vidieť.</v>
      </c>
      <c r="CC251" s="33" t="s">
        <v>74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106" t="s">
        <v>19</v>
      </c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  <c r="AF252" s="106"/>
      <c r="AG252" s="106"/>
      <c r="AH252" s="106"/>
      <c r="AI252" s="106"/>
      <c r="AJ252" s="106"/>
      <c r="AK252" s="106"/>
      <c r="AL252" s="106"/>
      <c r="AM252" s="106"/>
      <c r="AN252" s="106"/>
      <c r="AO252" s="106"/>
      <c r="AP252" s="106"/>
      <c r="AQ252" s="106"/>
      <c r="AR252" s="106"/>
      <c r="AS252" s="106"/>
      <c r="AT252" s="106"/>
      <c r="AU252" s="106"/>
      <c r="AV252" s="106"/>
      <c r="AW252" s="106"/>
      <c r="AX252" s="106"/>
      <c r="AY252" s="106"/>
      <c r="AZ252" s="106"/>
      <c r="BA252" s="106"/>
      <c r="BB252" s="106"/>
      <c r="BC252" s="106"/>
      <c r="BD252" s="106"/>
      <c r="BE252" s="106"/>
      <c r="BF252" s="106"/>
      <c r="BG252" s="106"/>
      <c r="BH252" s="106"/>
      <c r="BI252" s="106"/>
      <c r="BJ252" s="106"/>
      <c r="BK252" s="106"/>
      <c r="BL252" s="106"/>
      <c r="BM252" s="106"/>
      <c r="BN252" s="106"/>
      <c r="BO252" s="106"/>
      <c r="BP252" s="106"/>
      <c r="BQ252" s="106"/>
      <c r="BR252" s="106"/>
      <c r="BS252" s="106"/>
      <c r="BT252" s="106"/>
      <c r="BU252" s="106"/>
      <c r="BV252" s="106"/>
      <c r="BW252" s="106"/>
      <c r="BX252" s="106"/>
      <c r="BY252" s="106"/>
      <c r="BZ252" s="106"/>
      <c r="CA252" s="27"/>
      <c r="CB252" s="39" t="str">
        <f t="shared" si="34"/>
        <v>Riadok bude vidieť.</v>
      </c>
      <c r="CC252" s="33" t="s">
        <v>74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  <c r="AF253" s="106"/>
      <c r="AG253" s="106"/>
      <c r="AH253" s="106"/>
      <c r="AI253" s="106"/>
      <c r="AJ253" s="106"/>
      <c r="AK253" s="106"/>
      <c r="AL253" s="106"/>
      <c r="AM253" s="106"/>
      <c r="AN253" s="106"/>
      <c r="AO253" s="106"/>
      <c r="AP253" s="106"/>
      <c r="AQ253" s="106"/>
      <c r="AR253" s="106"/>
      <c r="AS253" s="106"/>
      <c r="AT253" s="106"/>
      <c r="AU253" s="106"/>
      <c r="AV253" s="106"/>
      <c r="AW253" s="106"/>
      <c r="AX253" s="106"/>
      <c r="AY253" s="106"/>
      <c r="AZ253" s="106"/>
      <c r="BA253" s="106"/>
      <c r="BB253" s="106"/>
      <c r="BC253" s="106"/>
      <c r="BD253" s="106"/>
      <c r="BE253" s="106"/>
      <c r="BF253" s="106"/>
      <c r="BG253" s="106"/>
      <c r="BH253" s="106"/>
      <c r="BI253" s="106"/>
      <c r="BJ253" s="106"/>
      <c r="BK253" s="106"/>
      <c r="BL253" s="106"/>
      <c r="BM253" s="106"/>
      <c r="BN253" s="106"/>
      <c r="BO253" s="106"/>
      <c r="BP253" s="106"/>
      <c r="BQ253" s="106"/>
      <c r="BR253" s="106"/>
      <c r="BS253" s="106"/>
      <c r="BT253" s="106"/>
      <c r="BU253" s="106"/>
      <c r="BV253" s="106"/>
      <c r="BW253" s="106"/>
      <c r="BX253" s="106"/>
      <c r="BY253" s="106"/>
      <c r="BZ253" s="106"/>
      <c r="CA253" s="27"/>
      <c r="CB253" s="39" t="str">
        <f t="shared" si="34"/>
        <v>Riadok bude skrytý.</v>
      </c>
      <c r="CC253" s="33" t="s">
        <v>74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106" t="s">
        <v>211</v>
      </c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  <c r="AF254" s="106"/>
      <c r="AG254" s="106"/>
      <c r="AH254" s="106"/>
      <c r="AI254" s="106"/>
      <c r="AJ254" s="106"/>
      <c r="AK254" s="106"/>
      <c r="AL254" s="106"/>
      <c r="AM254" s="106"/>
      <c r="AN254" s="106"/>
      <c r="AO254" s="106"/>
      <c r="AP254" s="106"/>
      <c r="AQ254" s="106"/>
      <c r="AR254" s="106"/>
      <c r="AS254" s="106"/>
      <c r="AT254" s="106"/>
      <c r="AU254" s="106"/>
      <c r="AV254" s="106"/>
      <c r="AW254" s="106"/>
      <c r="AX254" s="106"/>
      <c r="AY254" s="106"/>
      <c r="AZ254" s="106"/>
      <c r="BA254" s="106"/>
      <c r="BB254" s="106"/>
      <c r="BC254" s="106"/>
      <c r="BD254" s="106"/>
      <c r="BE254" s="106"/>
      <c r="BF254" s="106"/>
      <c r="BG254" s="106"/>
      <c r="BH254" s="106"/>
      <c r="BI254" s="106"/>
      <c r="BJ254" s="106"/>
      <c r="BK254" s="106"/>
      <c r="BL254" s="106"/>
      <c r="BM254" s="106"/>
      <c r="BN254" s="106"/>
      <c r="BO254" s="106"/>
      <c r="BP254" s="106"/>
      <c r="BQ254" s="106"/>
      <c r="BR254" s="106"/>
      <c r="BS254" s="106"/>
      <c r="BT254" s="106"/>
      <c r="BU254" s="106"/>
      <c r="BV254" s="106"/>
      <c r="BW254" s="106"/>
      <c r="BX254" s="106"/>
      <c r="BY254" s="106"/>
      <c r="BZ254" s="106"/>
      <c r="CA254" s="27"/>
      <c r="CB254" s="39" t="str">
        <f t="shared" si="34"/>
        <v>Riadok bude vidieť.</v>
      </c>
      <c r="CC254" s="33" t="s">
        <v>74</v>
      </c>
      <c r="CW254" s="20">
        <f t="shared" si="36"/>
        <v>1</v>
      </c>
      <c r="CZ254" s="20">
        <f t="shared" si="35"/>
        <v>1</v>
      </c>
      <c r="DA254" s="20">
        <f t="shared" si="32"/>
        <v>1</v>
      </c>
      <c r="DZ254" s="62"/>
    </row>
    <row r="255" spans="1:130" hidden="1">
      <c r="A255" s="11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  <c r="AH255" s="106"/>
      <c r="AI255" s="106"/>
      <c r="AJ255" s="106"/>
      <c r="AK255" s="106"/>
      <c r="AL255" s="106"/>
      <c r="AM255" s="106"/>
      <c r="AN255" s="106"/>
      <c r="AO255" s="106"/>
      <c r="AP255" s="106"/>
      <c r="AQ255" s="106"/>
      <c r="AR255" s="106"/>
      <c r="AS255" s="106"/>
      <c r="AT255" s="106"/>
      <c r="AU255" s="106"/>
      <c r="AV255" s="106"/>
      <c r="AW255" s="106"/>
      <c r="AX255" s="106"/>
      <c r="AY255" s="106"/>
      <c r="AZ255" s="106"/>
      <c r="BA255" s="106"/>
      <c r="BB255" s="106"/>
      <c r="BC255" s="106"/>
      <c r="BD255" s="106"/>
      <c r="BE255" s="106"/>
      <c r="BF255" s="106"/>
      <c r="BG255" s="106"/>
      <c r="BH255" s="106"/>
      <c r="BI255" s="106"/>
      <c r="BJ255" s="106"/>
      <c r="BK255" s="106"/>
      <c r="BL255" s="106"/>
      <c r="BM255" s="106"/>
      <c r="BN255" s="106"/>
      <c r="BO255" s="106"/>
      <c r="BP255" s="106"/>
      <c r="BQ255" s="106"/>
      <c r="BR255" s="106"/>
      <c r="BS255" s="106"/>
      <c r="BT255" s="106"/>
      <c r="BU255" s="106"/>
      <c r="BV255" s="106"/>
      <c r="BW255" s="106"/>
      <c r="BX255" s="106"/>
      <c r="BY255" s="106"/>
      <c r="BZ255" s="106"/>
      <c r="CA255" s="27"/>
      <c r="CB255" s="39" t="str">
        <f t="shared" si="34"/>
        <v>Riadok bude skrytý.</v>
      </c>
      <c r="CC255" s="33" t="s">
        <v>74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  <c r="AI256" s="106"/>
      <c r="AJ256" s="106"/>
      <c r="AK256" s="106"/>
      <c r="AL256" s="106"/>
      <c r="AM256" s="106"/>
      <c r="AN256" s="106"/>
      <c r="AO256" s="106"/>
      <c r="AP256" s="106"/>
      <c r="AQ256" s="106"/>
      <c r="AR256" s="106"/>
      <c r="AS256" s="106"/>
      <c r="AT256" s="106"/>
      <c r="AU256" s="106"/>
      <c r="AV256" s="106"/>
      <c r="AW256" s="106"/>
      <c r="AX256" s="106"/>
      <c r="AY256" s="106"/>
      <c r="AZ256" s="106"/>
      <c r="BA256" s="106"/>
      <c r="BB256" s="106"/>
      <c r="BC256" s="106"/>
      <c r="BD256" s="106"/>
      <c r="BE256" s="106"/>
      <c r="BF256" s="106"/>
      <c r="BG256" s="106"/>
      <c r="BH256" s="106"/>
      <c r="BI256" s="106"/>
      <c r="BJ256" s="106"/>
      <c r="BK256" s="106"/>
      <c r="BL256" s="106"/>
      <c r="BM256" s="106"/>
      <c r="BN256" s="106"/>
      <c r="BO256" s="106"/>
      <c r="BP256" s="106"/>
      <c r="BQ256" s="106"/>
      <c r="BR256" s="106"/>
      <c r="BS256" s="106"/>
      <c r="BT256" s="106"/>
      <c r="BU256" s="106"/>
      <c r="BV256" s="106"/>
      <c r="BW256" s="106"/>
      <c r="BX256" s="106"/>
      <c r="BY256" s="106"/>
      <c r="BZ256" s="106"/>
      <c r="CA256" s="27"/>
      <c r="CB256" s="39" t="str">
        <f t="shared" si="34"/>
        <v>Riadok bude skrytý.</v>
      </c>
      <c r="CC256" s="33" t="s">
        <v>74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  <c r="AE257" s="106"/>
      <c r="AF257" s="106"/>
      <c r="AG257" s="106"/>
      <c r="AH257" s="106"/>
      <c r="AI257" s="106"/>
      <c r="AJ257" s="106"/>
      <c r="AK257" s="106"/>
      <c r="AL257" s="106"/>
      <c r="AM257" s="106"/>
      <c r="AN257" s="106"/>
      <c r="AO257" s="106"/>
      <c r="AP257" s="106"/>
      <c r="AQ257" s="106"/>
      <c r="AR257" s="106"/>
      <c r="AS257" s="106"/>
      <c r="AT257" s="106"/>
      <c r="AU257" s="106"/>
      <c r="AV257" s="106"/>
      <c r="AW257" s="106"/>
      <c r="AX257" s="106"/>
      <c r="AY257" s="106"/>
      <c r="AZ257" s="106"/>
      <c r="BA257" s="106"/>
      <c r="BB257" s="106"/>
      <c r="BC257" s="106"/>
      <c r="BD257" s="106"/>
      <c r="BE257" s="106"/>
      <c r="BF257" s="106"/>
      <c r="BG257" s="106"/>
      <c r="BH257" s="106"/>
      <c r="BI257" s="106"/>
      <c r="BJ257" s="106"/>
      <c r="BK257" s="106"/>
      <c r="BL257" s="106"/>
      <c r="BM257" s="106"/>
      <c r="BN257" s="106"/>
      <c r="BO257" s="106"/>
      <c r="BP257" s="106"/>
      <c r="BQ257" s="106"/>
      <c r="BR257" s="106"/>
      <c r="BS257" s="106"/>
      <c r="BT257" s="106"/>
      <c r="BU257" s="106"/>
      <c r="BV257" s="106"/>
      <c r="BW257" s="106"/>
      <c r="BX257" s="106"/>
      <c r="BY257" s="106"/>
      <c r="BZ257" s="106"/>
      <c r="CA257" s="27"/>
      <c r="CB257" s="39" t="str">
        <f t="shared" si="34"/>
        <v>Riadok bude skrytý.</v>
      </c>
      <c r="CC257" s="33" t="s">
        <v>74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  <c r="Z258" s="106"/>
      <c r="AA258" s="106"/>
      <c r="AB258" s="106"/>
      <c r="AC258" s="106"/>
      <c r="AD258" s="106"/>
      <c r="AE258" s="106"/>
      <c r="AF258" s="106"/>
      <c r="AG258" s="106"/>
      <c r="AH258" s="106"/>
      <c r="AI258" s="106"/>
      <c r="AJ258" s="106"/>
      <c r="AK258" s="106"/>
      <c r="AL258" s="106"/>
      <c r="AM258" s="106"/>
      <c r="AN258" s="106"/>
      <c r="AO258" s="106"/>
      <c r="AP258" s="106"/>
      <c r="AQ258" s="106"/>
      <c r="AR258" s="106"/>
      <c r="AS258" s="106"/>
      <c r="AT258" s="106"/>
      <c r="AU258" s="106"/>
      <c r="AV258" s="106"/>
      <c r="AW258" s="106"/>
      <c r="AX258" s="106"/>
      <c r="AY258" s="106"/>
      <c r="AZ258" s="106"/>
      <c r="BA258" s="106"/>
      <c r="BB258" s="106"/>
      <c r="BC258" s="106"/>
      <c r="BD258" s="106"/>
      <c r="BE258" s="106"/>
      <c r="BF258" s="106"/>
      <c r="BG258" s="106"/>
      <c r="BH258" s="106"/>
      <c r="BI258" s="106"/>
      <c r="BJ258" s="106"/>
      <c r="BK258" s="106"/>
      <c r="BL258" s="106"/>
      <c r="BM258" s="106"/>
      <c r="BN258" s="106"/>
      <c r="BO258" s="106"/>
      <c r="BP258" s="106"/>
      <c r="BQ258" s="106"/>
      <c r="BR258" s="106"/>
      <c r="BS258" s="106"/>
      <c r="BT258" s="106"/>
      <c r="BU258" s="106"/>
      <c r="BV258" s="106"/>
      <c r="BW258" s="106"/>
      <c r="BX258" s="106"/>
      <c r="BY258" s="106"/>
      <c r="BZ258" s="106"/>
      <c r="CA258" s="27"/>
      <c r="CB258" s="39" t="str">
        <f t="shared" si="34"/>
        <v>Riadok bude skrytý.</v>
      </c>
      <c r="CC258" s="33" t="s">
        <v>74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  <c r="W259" s="106"/>
      <c r="X259" s="106"/>
      <c r="Y259" s="106"/>
      <c r="Z259" s="106"/>
      <c r="AA259" s="106"/>
      <c r="AB259" s="106"/>
      <c r="AC259" s="106"/>
      <c r="AD259" s="106"/>
      <c r="AE259" s="106"/>
      <c r="AF259" s="106"/>
      <c r="AG259" s="106"/>
      <c r="AH259" s="106"/>
      <c r="AI259" s="106"/>
      <c r="AJ259" s="106"/>
      <c r="AK259" s="106"/>
      <c r="AL259" s="106"/>
      <c r="AM259" s="106"/>
      <c r="AN259" s="106"/>
      <c r="AO259" s="106"/>
      <c r="AP259" s="106"/>
      <c r="AQ259" s="106"/>
      <c r="AR259" s="106"/>
      <c r="AS259" s="106"/>
      <c r="AT259" s="106"/>
      <c r="AU259" s="106"/>
      <c r="AV259" s="106"/>
      <c r="AW259" s="106"/>
      <c r="AX259" s="106"/>
      <c r="AY259" s="106"/>
      <c r="AZ259" s="106"/>
      <c r="BA259" s="106"/>
      <c r="BB259" s="106"/>
      <c r="BC259" s="106"/>
      <c r="BD259" s="106"/>
      <c r="BE259" s="106"/>
      <c r="BF259" s="106"/>
      <c r="BG259" s="106"/>
      <c r="BH259" s="106"/>
      <c r="BI259" s="106"/>
      <c r="BJ259" s="106"/>
      <c r="BK259" s="106"/>
      <c r="BL259" s="106"/>
      <c r="BM259" s="106"/>
      <c r="BN259" s="106"/>
      <c r="BO259" s="106"/>
      <c r="BP259" s="106"/>
      <c r="BQ259" s="106"/>
      <c r="BR259" s="106"/>
      <c r="BS259" s="106"/>
      <c r="BT259" s="106"/>
      <c r="BU259" s="106"/>
      <c r="BV259" s="106"/>
      <c r="BW259" s="106"/>
      <c r="BX259" s="106"/>
      <c r="BY259" s="106"/>
      <c r="BZ259" s="106"/>
      <c r="CA259" s="27"/>
      <c r="CB259" s="39" t="str">
        <f t="shared" si="34"/>
        <v>Riadok bude skrytý.</v>
      </c>
      <c r="CC259" s="33" t="s">
        <v>74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  <c r="Z260" s="106"/>
      <c r="AA260" s="106"/>
      <c r="AB260" s="106"/>
      <c r="AC260" s="106"/>
      <c r="AD260" s="106"/>
      <c r="AE260" s="106"/>
      <c r="AF260" s="106"/>
      <c r="AG260" s="106"/>
      <c r="AH260" s="106"/>
      <c r="AI260" s="106"/>
      <c r="AJ260" s="106"/>
      <c r="AK260" s="106"/>
      <c r="AL260" s="106"/>
      <c r="AM260" s="106"/>
      <c r="AN260" s="106"/>
      <c r="AO260" s="106"/>
      <c r="AP260" s="106"/>
      <c r="AQ260" s="106"/>
      <c r="AR260" s="106"/>
      <c r="AS260" s="106"/>
      <c r="AT260" s="106"/>
      <c r="AU260" s="106"/>
      <c r="AV260" s="106"/>
      <c r="AW260" s="106"/>
      <c r="AX260" s="106"/>
      <c r="AY260" s="106"/>
      <c r="AZ260" s="106"/>
      <c r="BA260" s="106"/>
      <c r="BB260" s="106"/>
      <c r="BC260" s="106"/>
      <c r="BD260" s="106"/>
      <c r="BE260" s="106"/>
      <c r="BF260" s="106"/>
      <c r="BG260" s="106"/>
      <c r="BH260" s="106"/>
      <c r="BI260" s="106"/>
      <c r="BJ260" s="106"/>
      <c r="BK260" s="106"/>
      <c r="BL260" s="106"/>
      <c r="BM260" s="106"/>
      <c r="BN260" s="106"/>
      <c r="BO260" s="106"/>
      <c r="BP260" s="106"/>
      <c r="BQ260" s="106"/>
      <c r="BR260" s="106"/>
      <c r="BS260" s="106"/>
      <c r="BT260" s="106"/>
      <c r="BU260" s="106"/>
      <c r="BV260" s="106"/>
      <c r="BW260" s="106"/>
      <c r="BX260" s="106"/>
      <c r="BY260" s="106"/>
      <c r="BZ260" s="106"/>
      <c r="CA260" s="27"/>
      <c r="CB260" s="39" t="str">
        <f t="shared" si="34"/>
        <v>Riadok bude skrytý.</v>
      </c>
      <c r="CC260" s="33" t="s">
        <v>74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  <c r="Z261" s="106"/>
      <c r="AA261" s="106"/>
      <c r="AB261" s="106"/>
      <c r="AC261" s="106"/>
      <c r="AD261" s="106"/>
      <c r="AE261" s="106"/>
      <c r="AF261" s="106"/>
      <c r="AG261" s="106"/>
      <c r="AH261" s="106"/>
      <c r="AI261" s="106"/>
      <c r="AJ261" s="106"/>
      <c r="AK261" s="106"/>
      <c r="AL261" s="106"/>
      <c r="AM261" s="106"/>
      <c r="AN261" s="106"/>
      <c r="AO261" s="106"/>
      <c r="AP261" s="106"/>
      <c r="AQ261" s="106"/>
      <c r="AR261" s="106"/>
      <c r="AS261" s="106"/>
      <c r="AT261" s="106"/>
      <c r="AU261" s="106"/>
      <c r="AV261" s="106"/>
      <c r="AW261" s="106"/>
      <c r="AX261" s="106"/>
      <c r="AY261" s="106"/>
      <c r="AZ261" s="106"/>
      <c r="BA261" s="106"/>
      <c r="BB261" s="106"/>
      <c r="BC261" s="106"/>
      <c r="BD261" s="106"/>
      <c r="BE261" s="106"/>
      <c r="BF261" s="106"/>
      <c r="BG261" s="106"/>
      <c r="BH261" s="106"/>
      <c r="BI261" s="106"/>
      <c r="BJ261" s="106"/>
      <c r="BK261" s="106"/>
      <c r="BL261" s="106"/>
      <c r="BM261" s="106"/>
      <c r="BN261" s="106"/>
      <c r="BO261" s="106"/>
      <c r="BP261" s="106"/>
      <c r="BQ261" s="106"/>
      <c r="BR261" s="106"/>
      <c r="BS261" s="106"/>
      <c r="BT261" s="106"/>
      <c r="BU261" s="106"/>
      <c r="BV261" s="106"/>
      <c r="BW261" s="106"/>
      <c r="BX261" s="106"/>
      <c r="BY261" s="106"/>
      <c r="BZ261" s="106"/>
      <c r="CA261" s="27"/>
      <c r="CB261" s="39" t="str">
        <f t="shared" si="34"/>
        <v>Riadok bude skrytý.</v>
      </c>
      <c r="CC261" s="33" t="s">
        <v>74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  <c r="AH262" s="106"/>
      <c r="AI262" s="106"/>
      <c r="AJ262" s="106"/>
      <c r="AK262" s="106"/>
      <c r="AL262" s="106"/>
      <c r="AM262" s="106"/>
      <c r="AN262" s="106"/>
      <c r="AO262" s="106"/>
      <c r="AP262" s="106"/>
      <c r="AQ262" s="106"/>
      <c r="AR262" s="106"/>
      <c r="AS262" s="106"/>
      <c r="AT262" s="106"/>
      <c r="AU262" s="106"/>
      <c r="AV262" s="106"/>
      <c r="AW262" s="106"/>
      <c r="AX262" s="106"/>
      <c r="AY262" s="106"/>
      <c r="AZ262" s="106"/>
      <c r="BA262" s="106"/>
      <c r="BB262" s="106"/>
      <c r="BC262" s="106"/>
      <c r="BD262" s="106"/>
      <c r="BE262" s="106"/>
      <c r="BF262" s="106"/>
      <c r="BG262" s="106"/>
      <c r="BH262" s="106"/>
      <c r="BI262" s="106"/>
      <c r="BJ262" s="106"/>
      <c r="BK262" s="106"/>
      <c r="BL262" s="106"/>
      <c r="BM262" s="106"/>
      <c r="BN262" s="106"/>
      <c r="BO262" s="106"/>
      <c r="BP262" s="106"/>
      <c r="BQ262" s="106"/>
      <c r="BR262" s="106"/>
      <c r="BS262" s="106"/>
      <c r="BT262" s="106"/>
      <c r="BU262" s="106"/>
      <c r="BV262" s="106"/>
      <c r="BW262" s="106"/>
      <c r="BX262" s="106"/>
      <c r="BY262" s="106"/>
      <c r="BZ262" s="106"/>
      <c r="CA262" s="27"/>
      <c r="CB262" s="39" t="str">
        <f t="shared" si="34"/>
        <v>Riadok bude skrytý.</v>
      </c>
      <c r="CC262" s="33" t="s">
        <v>74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  <c r="AE263" s="106"/>
      <c r="AF263" s="106"/>
      <c r="AG263" s="106"/>
      <c r="AH263" s="106"/>
      <c r="AI263" s="106"/>
      <c r="AJ263" s="106"/>
      <c r="AK263" s="106"/>
      <c r="AL263" s="106"/>
      <c r="AM263" s="106"/>
      <c r="AN263" s="106"/>
      <c r="AO263" s="106"/>
      <c r="AP263" s="106"/>
      <c r="AQ263" s="106"/>
      <c r="AR263" s="106"/>
      <c r="AS263" s="106"/>
      <c r="AT263" s="106"/>
      <c r="AU263" s="106"/>
      <c r="AV263" s="106"/>
      <c r="AW263" s="106"/>
      <c r="AX263" s="106"/>
      <c r="AY263" s="106"/>
      <c r="AZ263" s="106"/>
      <c r="BA263" s="106"/>
      <c r="BB263" s="106"/>
      <c r="BC263" s="106"/>
      <c r="BD263" s="106"/>
      <c r="BE263" s="106"/>
      <c r="BF263" s="106"/>
      <c r="BG263" s="106"/>
      <c r="BH263" s="106"/>
      <c r="BI263" s="106"/>
      <c r="BJ263" s="106"/>
      <c r="BK263" s="106"/>
      <c r="BL263" s="106"/>
      <c r="BM263" s="106"/>
      <c r="BN263" s="106"/>
      <c r="BO263" s="106"/>
      <c r="BP263" s="106"/>
      <c r="BQ263" s="106"/>
      <c r="BR263" s="106"/>
      <c r="BS263" s="106"/>
      <c r="BT263" s="106"/>
      <c r="BU263" s="106"/>
      <c r="BV263" s="106"/>
      <c r="BW263" s="106"/>
      <c r="BX263" s="106"/>
      <c r="BY263" s="106"/>
      <c r="BZ263" s="106"/>
      <c r="CA263" s="27"/>
      <c r="CB263" s="39" t="str">
        <f t="shared" si="34"/>
        <v>Riadok bude skrytý.</v>
      </c>
      <c r="CC263" s="33" t="s">
        <v>74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  <c r="AF264" s="106"/>
      <c r="AG264" s="106"/>
      <c r="AH264" s="106"/>
      <c r="AI264" s="106"/>
      <c r="AJ264" s="106"/>
      <c r="AK264" s="106"/>
      <c r="AL264" s="106"/>
      <c r="AM264" s="106"/>
      <c r="AN264" s="106"/>
      <c r="AO264" s="106"/>
      <c r="AP264" s="106"/>
      <c r="AQ264" s="106"/>
      <c r="AR264" s="106"/>
      <c r="AS264" s="106"/>
      <c r="AT264" s="106"/>
      <c r="AU264" s="106"/>
      <c r="AV264" s="106"/>
      <c r="AW264" s="106"/>
      <c r="AX264" s="106"/>
      <c r="AY264" s="106"/>
      <c r="AZ264" s="106"/>
      <c r="BA264" s="106"/>
      <c r="BB264" s="106"/>
      <c r="BC264" s="106"/>
      <c r="BD264" s="106"/>
      <c r="BE264" s="106"/>
      <c r="BF264" s="106"/>
      <c r="BG264" s="106"/>
      <c r="BH264" s="106"/>
      <c r="BI264" s="106"/>
      <c r="BJ264" s="106"/>
      <c r="BK264" s="106"/>
      <c r="BL264" s="106"/>
      <c r="BM264" s="106"/>
      <c r="BN264" s="106"/>
      <c r="BO264" s="106"/>
      <c r="BP264" s="106"/>
      <c r="BQ264" s="106"/>
      <c r="BR264" s="106"/>
      <c r="BS264" s="106"/>
      <c r="BT264" s="106"/>
      <c r="BU264" s="106"/>
      <c r="BV264" s="106"/>
      <c r="BW264" s="106"/>
      <c r="BX264" s="106"/>
      <c r="BY264" s="106"/>
      <c r="BZ264" s="106"/>
      <c r="CA264" s="27"/>
      <c r="CB264" s="39" t="str">
        <f t="shared" si="34"/>
        <v>Riadok bude skrytý.</v>
      </c>
      <c r="CC264" s="33" t="s">
        <v>74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  <c r="AN265" s="106"/>
      <c r="AO265" s="106"/>
      <c r="AP265" s="106"/>
      <c r="AQ265" s="106"/>
      <c r="AR265" s="106"/>
      <c r="AS265" s="106"/>
      <c r="AT265" s="106"/>
      <c r="AU265" s="106"/>
      <c r="AV265" s="106"/>
      <c r="AW265" s="106"/>
      <c r="AX265" s="106"/>
      <c r="AY265" s="106"/>
      <c r="AZ265" s="106"/>
      <c r="BA265" s="106"/>
      <c r="BB265" s="106"/>
      <c r="BC265" s="106"/>
      <c r="BD265" s="106"/>
      <c r="BE265" s="106"/>
      <c r="BF265" s="106"/>
      <c r="BG265" s="106"/>
      <c r="BH265" s="106"/>
      <c r="BI265" s="106"/>
      <c r="BJ265" s="106"/>
      <c r="BK265" s="106"/>
      <c r="BL265" s="106"/>
      <c r="BM265" s="106"/>
      <c r="BN265" s="106"/>
      <c r="BO265" s="106"/>
      <c r="BP265" s="106"/>
      <c r="BQ265" s="106"/>
      <c r="BR265" s="106"/>
      <c r="BS265" s="106"/>
      <c r="BT265" s="106"/>
      <c r="BU265" s="106"/>
      <c r="BV265" s="106"/>
      <c r="BW265" s="106"/>
      <c r="BX265" s="106"/>
      <c r="BY265" s="106"/>
      <c r="BZ265" s="106"/>
      <c r="CA265" s="27"/>
      <c r="CB265" s="39" t="str">
        <f t="shared" si="34"/>
        <v>Riadok bude skrytý.</v>
      </c>
      <c r="CC265" s="33" t="s">
        <v>74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  <c r="AH266" s="106"/>
      <c r="AI266" s="106"/>
      <c r="AJ266" s="106"/>
      <c r="AK266" s="106"/>
      <c r="AL266" s="106"/>
      <c r="AM266" s="106"/>
      <c r="AN266" s="106"/>
      <c r="AO266" s="106"/>
      <c r="AP266" s="106"/>
      <c r="AQ266" s="106"/>
      <c r="AR266" s="106"/>
      <c r="AS266" s="106"/>
      <c r="AT266" s="106"/>
      <c r="AU266" s="106"/>
      <c r="AV266" s="106"/>
      <c r="AW266" s="106"/>
      <c r="AX266" s="106"/>
      <c r="AY266" s="106"/>
      <c r="AZ266" s="106"/>
      <c r="BA266" s="106"/>
      <c r="BB266" s="106"/>
      <c r="BC266" s="106"/>
      <c r="BD266" s="106"/>
      <c r="BE266" s="106"/>
      <c r="BF266" s="106"/>
      <c r="BG266" s="106"/>
      <c r="BH266" s="106"/>
      <c r="BI266" s="106"/>
      <c r="BJ266" s="106"/>
      <c r="BK266" s="106"/>
      <c r="BL266" s="106"/>
      <c r="BM266" s="106"/>
      <c r="BN266" s="106"/>
      <c r="BO266" s="106"/>
      <c r="BP266" s="106"/>
      <c r="BQ266" s="106"/>
      <c r="BR266" s="106"/>
      <c r="BS266" s="106"/>
      <c r="BT266" s="106"/>
      <c r="BU266" s="106"/>
      <c r="BV266" s="106"/>
      <c r="BW266" s="106"/>
      <c r="BX266" s="106"/>
      <c r="BY266" s="106"/>
      <c r="BZ266" s="106"/>
      <c r="CA266" s="27"/>
      <c r="CB266" s="39" t="str">
        <f t="shared" si="34"/>
        <v>Riadok bude skrytý.</v>
      </c>
      <c r="CC266" s="33" t="s">
        <v>74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6"/>
      <c r="BC267" s="106"/>
      <c r="BD267" s="106"/>
      <c r="BE267" s="106"/>
      <c r="BF267" s="106"/>
      <c r="BG267" s="106"/>
      <c r="BH267" s="106"/>
      <c r="BI267" s="106"/>
      <c r="BJ267" s="106"/>
      <c r="BK267" s="106"/>
      <c r="BL267" s="106"/>
      <c r="BM267" s="106"/>
      <c r="BN267" s="106"/>
      <c r="BO267" s="106"/>
      <c r="BP267" s="106"/>
      <c r="BQ267" s="106"/>
      <c r="BR267" s="106"/>
      <c r="BS267" s="106"/>
      <c r="BT267" s="106"/>
      <c r="BU267" s="106"/>
      <c r="BV267" s="106"/>
      <c r="BW267" s="106"/>
      <c r="BX267" s="106"/>
      <c r="BY267" s="106"/>
      <c r="BZ267" s="106"/>
      <c r="CA267" s="27"/>
      <c r="CB267" s="39" t="str">
        <f t="shared" si="34"/>
        <v>Riadok bude skrytý.</v>
      </c>
      <c r="CC267" s="33" t="s">
        <v>74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74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hidden="1">
      <c r="A269" s="11"/>
      <c r="B269" s="49" t="s">
        <v>76</v>
      </c>
      <c r="C269" s="5" t="s">
        <v>171</v>
      </c>
      <c r="D269" s="5"/>
      <c r="E269" s="5"/>
      <c r="F269" s="5"/>
      <c r="CA269" s="26" t="s">
        <v>67</v>
      </c>
      <c r="CB269" s="39" t="str">
        <f t="shared" ref="CB269:CB300" si="38">+IF(DA269=0,"Riadok bude skrytý.","Riadok bude vidieť.")</f>
        <v>Riadok bude skrytý.</v>
      </c>
      <c r="CC269" s="33" t="s">
        <v>191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106" t="s">
        <v>26</v>
      </c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  <c r="AF270" s="106"/>
      <c r="AG270" s="106"/>
      <c r="AH270" s="106"/>
      <c r="AI270" s="106"/>
      <c r="AJ270" s="106"/>
      <c r="AK270" s="106"/>
      <c r="AL270" s="106"/>
      <c r="AM270" s="106"/>
      <c r="AN270" s="106"/>
      <c r="AO270" s="106"/>
      <c r="AP270" s="106"/>
      <c r="AQ270" s="106"/>
      <c r="AR270" s="106"/>
      <c r="AS270" s="106"/>
      <c r="AT270" s="106"/>
      <c r="AU270" s="106"/>
      <c r="AV270" s="106"/>
      <c r="AW270" s="106"/>
      <c r="AX270" s="106"/>
      <c r="AY270" s="106"/>
      <c r="AZ270" s="106"/>
      <c r="BA270" s="106"/>
      <c r="BB270" s="106"/>
      <c r="BC270" s="106"/>
      <c r="BD270" s="106"/>
      <c r="BE270" s="106"/>
      <c r="BF270" s="106"/>
      <c r="BG270" s="106"/>
      <c r="BH270" s="106"/>
      <c r="BI270" s="106"/>
      <c r="BJ270" s="106"/>
      <c r="BK270" s="106"/>
      <c r="BL270" s="106"/>
      <c r="BM270" s="106"/>
      <c r="BN270" s="106"/>
      <c r="BO270" s="106"/>
      <c r="BP270" s="106"/>
      <c r="BQ270" s="106"/>
      <c r="BR270" s="106"/>
      <c r="BS270" s="106"/>
      <c r="BT270" s="106"/>
      <c r="BU270" s="106"/>
      <c r="BV270" s="106"/>
      <c r="BW270" s="106"/>
      <c r="BX270" s="106"/>
      <c r="BY270" s="106"/>
      <c r="BZ270" s="106"/>
      <c r="CA270" s="27"/>
      <c r="CB270" s="39" t="str">
        <f t="shared" si="38"/>
        <v>Riadok bude skrytý.</v>
      </c>
      <c r="CC270" s="33" t="s">
        <v>191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106" t="s">
        <v>62</v>
      </c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  <c r="AH271" s="106"/>
      <c r="AI271" s="106"/>
      <c r="AJ271" s="106"/>
      <c r="AK271" s="106"/>
      <c r="AL271" s="106"/>
      <c r="AM271" s="106"/>
      <c r="AN271" s="106"/>
      <c r="AO271" s="106"/>
      <c r="AP271" s="106"/>
      <c r="AQ271" s="106"/>
      <c r="AR271" s="106"/>
      <c r="AS271" s="106"/>
      <c r="AT271" s="106"/>
      <c r="AU271" s="106"/>
      <c r="AV271" s="106"/>
      <c r="AW271" s="106"/>
      <c r="AX271" s="106"/>
      <c r="AY271" s="106"/>
      <c r="AZ271" s="106"/>
      <c r="BA271" s="106"/>
      <c r="BB271" s="106"/>
      <c r="BC271" s="106"/>
      <c r="BD271" s="106"/>
      <c r="BE271" s="106"/>
      <c r="BF271" s="106"/>
      <c r="BG271" s="106"/>
      <c r="BH271" s="106"/>
      <c r="BI271" s="106"/>
      <c r="BJ271" s="106"/>
      <c r="BK271" s="106"/>
      <c r="BL271" s="106"/>
      <c r="BM271" s="106"/>
      <c r="BN271" s="106"/>
      <c r="BO271" s="106"/>
      <c r="BP271" s="106"/>
      <c r="BQ271" s="106"/>
      <c r="BR271" s="106"/>
      <c r="BS271" s="106"/>
      <c r="BT271" s="106"/>
      <c r="BU271" s="106"/>
      <c r="BV271" s="106"/>
      <c r="BW271" s="106"/>
      <c r="BX271" s="106"/>
      <c r="BY271" s="106"/>
      <c r="BZ271" s="106"/>
      <c r="CA271" s="27"/>
      <c r="CB271" s="39" t="str">
        <f t="shared" si="38"/>
        <v>Riadok bude skrytý.</v>
      </c>
      <c r="CC271" s="33" t="s">
        <v>191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106" t="s">
        <v>27</v>
      </c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6"/>
      <c r="AT272" s="106"/>
      <c r="AU272" s="106"/>
      <c r="AV272" s="106"/>
      <c r="AW272" s="106"/>
      <c r="AX272" s="106"/>
      <c r="AY272" s="106"/>
      <c r="AZ272" s="106"/>
      <c r="BA272" s="106"/>
      <c r="BB272" s="106"/>
      <c r="BC272" s="106"/>
      <c r="BD272" s="106"/>
      <c r="BE272" s="106"/>
      <c r="BF272" s="106"/>
      <c r="BG272" s="106"/>
      <c r="BH272" s="106"/>
      <c r="BI272" s="106"/>
      <c r="BJ272" s="106"/>
      <c r="BK272" s="106"/>
      <c r="BL272" s="106"/>
      <c r="BM272" s="106"/>
      <c r="BN272" s="106"/>
      <c r="BO272" s="106"/>
      <c r="BP272" s="106"/>
      <c r="BQ272" s="106"/>
      <c r="BR272" s="106"/>
      <c r="BS272" s="106"/>
      <c r="BT272" s="106"/>
      <c r="BU272" s="106"/>
      <c r="BV272" s="106"/>
      <c r="BW272" s="106"/>
      <c r="BX272" s="106"/>
      <c r="BY272" s="106"/>
      <c r="BZ272" s="106"/>
      <c r="CA272" s="27"/>
      <c r="CB272" s="39" t="str">
        <f t="shared" si="38"/>
        <v>Riadok bude skrytý.</v>
      </c>
      <c r="CC272" s="33" t="s">
        <v>191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106" t="s">
        <v>63</v>
      </c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6"/>
      <c r="AT273" s="106"/>
      <c r="AU273" s="106"/>
      <c r="AV273" s="106"/>
      <c r="AW273" s="106"/>
      <c r="AX273" s="106"/>
      <c r="AY273" s="106"/>
      <c r="AZ273" s="106"/>
      <c r="BA273" s="106"/>
      <c r="BB273" s="106"/>
      <c r="BC273" s="106"/>
      <c r="BD273" s="106"/>
      <c r="BE273" s="106"/>
      <c r="BF273" s="106"/>
      <c r="BG273" s="106"/>
      <c r="BH273" s="106"/>
      <c r="BI273" s="106"/>
      <c r="BJ273" s="106"/>
      <c r="BK273" s="106"/>
      <c r="BL273" s="106"/>
      <c r="BM273" s="106"/>
      <c r="BN273" s="106"/>
      <c r="BO273" s="106"/>
      <c r="BP273" s="106"/>
      <c r="BQ273" s="106"/>
      <c r="BR273" s="106"/>
      <c r="BS273" s="106"/>
      <c r="BT273" s="106"/>
      <c r="BU273" s="106"/>
      <c r="BV273" s="106"/>
      <c r="BW273" s="106"/>
      <c r="BX273" s="106"/>
      <c r="BY273" s="106"/>
      <c r="BZ273" s="106"/>
      <c r="CA273" s="27"/>
      <c r="CB273" s="39" t="str">
        <f t="shared" si="38"/>
        <v>Riadok bude skrytý.</v>
      </c>
      <c r="CC273" s="33" t="s">
        <v>191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106" t="s">
        <v>64</v>
      </c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6"/>
      <c r="AT274" s="106"/>
      <c r="AU274" s="106"/>
      <c r="AV274" s="106"/>
      <c r="AW274" s="106"/>
      <c r="AX274" s="106"/>
      <c r="AY274" s="106"/>
      <c r="AZ274" s="106"/>
      <c r="BA274" s="106"/>
      <c r="BB274" s="106"/>
      <c r="BC274" s="106"/>
      <c r="BD274" s="106"/>
      <c r="BE274" s="106"/>
      <c r="BF274" s="106"/>
      <c r="BG274" s="106"/>
      <c r="BH274" s="106"/>
      <c r="BI274" s="106"/>
      <c r="BJ274" s="106"/>
      <c r="BK274" s="106"/>
      <c r="BL274" s="106"/>
      <c r="BM274" s="106"/>
      <c r="BN274" s="106"/>
      <c r="BO274" s="106"/>
      <c r="BP274" s="106"/>
      <c r="BQ274" s="106"/>
      <c r="BR274" s="106"/>
      <c r="BS274" s="106"/>
      <c r="BT274" s="106"/>
      <c r="BU274" s="106"/>
      <c r="BV274" s="106"/>
      <c r="BW274" s="106"/>
      <c r="BX274" s="106"/>
      <c r="BY274" s="106"/>
      <c r="BZ274" s="106"/>
      <c r="CA274" s="27"/>
      <c r="CB274" s="39" t="str">
        <f t="shared" si="38"/>
        <v>Riadok bude skrytý.</v>
      </c>
      <c r="CC274" s="33" t="s">
        <v>191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6"/>
      <c r="AT275" s="106"/>
      <c r="AU275" s="106"/>
      <c r="AV275" s="106"/>
      <c r="AW275" s="106"/>
      <c r="AX275" s="106"/>
      <c r="AY275" s="106"/>
      <c r="AZ275" s="106"/>
      <c r="BA275" s="106"/>
      <c r="BB275" s="106"/>
      <c r="BC275" s="106"/>
      <c r="BD275" s="106"/>
      <c r="BE275" s="106"/>
      <c r="BF275" s="106"/>
      <c r="BG275" s="106"/>
      <c r="BH275" s="106"/>
      <c r="BI275" s="106"/>
      <c r="BJ275" s="106"/>
      <c r="BK275" s="106"/>
      <c r="BL275" s="106"/>
      <c r="BM275" s="106"/>
      <c r="BN275" s="106"/>
      <c r="BO275" s="106"/>
      <c r="BP275" s="106"/>
      <c r="BQ275" s="106"/>
      <c r="BR275" s="106"/>
      <c r="BS275" s="106"/>
      <c r="BT275" s="106"/>
      <c r="BU275" s="106"/>
      <c r="BV275" s="106"/>
      <c r="BW275" s="106"/>
      <c r="BX275" s="106"/>
      <c r="BY275" s="106"/>
      <c r="BZ275" s="106"/>
      <c r="CA275" s="27"/>
      <c r="CB275" s="39" t="str">
        <f t="shared" si="38"/>
        <v>Riadok bude skrytý.</v>
      </c>
      <c r="CC275" s="33" t="s">
        <v>74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6"/>
      <c r="AT276" s="106"/>
      <c r="AU276" s="106"/>
      <c r="AV276" s="106"/>
      <c r="AW276" s="106"/>
      <c r="AX276" s="106"/>
      <c r="AY276" s="106"/>
      <c r="AZ276" s="106"/>
      <c r="BA276" s="106"/>
      <c r="BB276" s="106"/>
      <c r="BC276" s="106"/>
      <c r="BD276" s="106"/>
      <c r="BE276" s="106"/>
      <c r="BF276" s="106"/>
      <c r="BG276" s="106"/>
      <c r="BH276" s="106"/>
      <c r="BI276" s="106"/>
      <c r="BJ276" s="106"/>
      <c r="BK276" s="106"/>
      <c r="BL276" s="106"/>
      <c r="BM276" s="106"/>
      <c r="BN276" s="106"/>
      <c r="BO276" s="106"/>
      <c r="BP276" s="106"/>
      <c r="BQ276" s="106"/>
      <c r="BR276" s="106"/>
      <c r="BS276" s="106"/>
      <c r="BT276" s="106"/>
      <c r="BU276" s="106"/>
      <c r="BV276" s="106"/>
      <c r="BW276" s="106"/>
      <c r="BX276" s="106"/>
      <c r="BY276" s="106"/>
      <c r="BZ276" s="106"/>
      <c r="CA276" s="27"/>
      <c r="CB276" s="39" t="str">
        <f t="shared" si="38"/>
        <v>Riadok bude skrytý.</v>
      </c>
      <c r="CC276" s="33" t="s">
        <v>74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  <c r="AI277" s="106"/>
      <c r="AJ277" s="106"/>
      <c r="AK277" s="106"/>
      <c r="AL277" s="106"/>
      <c r="AM277" s="106"/>
      <c r="AN277" s="106"/>
      <c r="AO277" s="106"/>
      <c r="AP277" s="106"/>
      <c r="AQ277" s="106"/>
      <c r="AR277" s="106"/>
      <c r="AS277" s="106"/>
      <c r="AT277" s="106"/>
      <c r="AU277" s="106"/>
      <c r="AV277" s="106"/>
      <c r="AW277" s="106"/>
      <c r="AX277" s="106"/>
      <c r="AY277" s="106"/>
      <c r="AZ277" s="106"/>
      <c r="BA277" s="106"/>
      <c r="BB277" s="106"/>
      <c r="BC277" s="106"/>
      <c r="BD277" s="106"/>
      <c r="BE277" s="106"/>
      <c r="BF277" s="106"/>
      <c r="BG277" s="106"/>
      <c r="BH277" s="106"/>
      <c r="BI277" s="106"/>
      <c r="BJ277" s="106"/>
      <c r="BK277" s="106"/>
      <c r="BL277" s="106"/>
      <c r="BM277" s="106"/>
      <c r="BN277" s="106"/>
      <c r="BO277" s="106"/>
      <c r="BP277" s="106"/>
      <c r="BQ277" s="106"/>
      <c r="BR277" s="106"/>
      <c r="BS277" s="106"/>
      <c r="BT277" s="106"/>
      <c r="BU277" s="106"/>
      <c r="BV277" s="106"/>
      <c r="BW277" s="106"/>
      <c r="BX277" s="106"/>
      <c r="BY277" s="106"/>
      <c r="BZ277" s="106"/>
      <c r="CA277" s="27"/>
      <c r="CB277" s="39" t="str">
        <f t="shared" si="38"/>
        <v>Riadok bude skrytý.</v>
      </c>
      <c r="CC277" s="33" t="s">
        <v>74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  <c r="Z278" s="106"/>
      <c r="AA278" s="106"/>
      <c r="AB278" s="106"/>
      <c r="AC278" s="106"/>
      <c r="AD278" s="106"/>
      <c r="AE278" s="106"/>
      <c r="AF278" s="106"/>
      <c r="AG278" s="106"/>
      <c r="AH278" s="106"/>
      <c r="AI278" s="106"/>
      <c r="AJ278" s="106"/>
      <c r="AK278" s="106"/>
      <c r="AL278" s="106"/>
      <c r="AM278" s="106"/>
      <c r="AN278" s="106"/>
      <c r="AO278" s="106"/>
      <c r="AP278" s="106"/>
      <c r="AQ278" s="106"/>
      <c r="AR278" s="106"/>
      <c r="AS278" s="106"/>
      <c r="AT278" s="106"/>
      <c r="AU278" s="106"/>
      <c r="AV278" s="106"/>
      <c r="AW278" s="106"/>
      <c r="AX278" s="106"/>
      <c r="AY278" s="106"/>
      <c r="AZ278" s="106"/>
      <c r="BA278" s="106"/>
      <c r="BB278" s="106"/>
      <c r="BC278" s="106"/>
      <c r="BD278" s="106"/>
      <c r="BE278" s="106"/>
      <c r="BF278" s="106"/>
      <c r="BG278" s="106"/>
      <c r="BH278" s="106"/>
      <c r="BI278" s="106"/>
      <c r="BJ278" s="106"/>
      <c r="BK278" s="106"/>
      <c r="BL278" s="106"/>
      <c r="BM278" s="106"/>
      <c r="BN278" s="106"/>
      <c r="BO278" s="106"/>
      <c r="BP278" s="106"/>
      <c r="BQ278" s="106"/>
      <c r="BR278" s="106"/>
      <c r="BS278" s="106"/>
      <c r="BT278" s="106"/>
      <c r="BU278" s="106"/>
      <c r="BV278" s="106"/>
      <c r="BW278" s="106"/>
      <c r="BX278" s="106"/>
      <c r="BY278" s="106"/>
      <c r="BZ278" s="106"/>
      <c r="CA278" s="27"/>
      <c r="CB278" s="39" t="str">
        <f t="shared" si="38"/>
        <v>Riadok bude skrytý.</v>
      </c>
      <c r="CC278" s="33" t="s">
        <v>74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  <c r="W279" s="106"/>
      <c r="X279" s="106"/>
      <c r="Y279" s="106"/>
      <c r="Z279" s="106"/>
      <c r="AA279" s="106"/>
      <c r="AB279" s="106"/>
      <c r="AC279" s="106"/>
      <c r="AD279" s="106"/>
      <c r="AE279" s="106"/>
      <c r="AF279" s="106"/>
      <c r="AG279" s="106"/>
      <c r="AH279" s="106"/>
      <c r="AI279" s="106"/>
      <c r="AJ279" s="106"/>
      <c r="AK279" s="106"/>
      <c r="AL279" s="106"/>
      <c r="AM279" s="106"/>
      <c r="AN279" s="106"/>
      <c r="AO279" s="106"/>
      <c r="AP279" s="106"/>
      <c r="AQ279" s="106"/>
      <c r="AR279" s="106"/>
      <c r="AS279" s="106"/>
      <c r="AT279" s="106"/>
      <c r="AU279" s="106"/>
      <c r="AV279" s="106"/>
      <c r="AW279" s="106"/>
      <c r="AX279" s="106"/>
      <c r="AY279" s="106"/>
      <c r="AZ279" s="106"/>
      <c r="BA279" s="106"/>
      <c r="BB279" s="106"/>
      <c r="BC279" s="106"/>
      <c r="BD279" s="106"/>
      <c r="BE279" s="106"/>
      <c r="BF279" s="106"/>
      <c r="BG279" s="106"/>
      <c r="BH279" s="106"/>
      <c r="BI279" s="106"/>
      <c r="BJ279" s="106"/>
      <c r="BK279" s="106"/>
      <c r="BL279" s="106"/>
      <c r="BM279" s="106"/>
      <c r="BN279" s="106"/>
      <c r="BO279" s="106"/>
      <c r="BP279" s="106"/>
      <c r="BQ279" s="106"/>
      <c r="BR279" s="106"/>
      <c r="BS279" s="106"/>
      <c r="BT279" s="106"/>
      <c r="BU279" s="106"/>
      <c r="BV279" s="106"/>
      <c r="BW279" s="106"/>
      <c r="BX279" s="106"/>
      <c r="BY279" s="106"/>
      <c r="BZ279" s="106"/>
      <c r="CA279" s="27"/>
      <c r="CB279" s="39" t="str">
        <f t="shared" si="38"/>
        <v>Riadok bude skrytý.</v>
      </c>
      <c r="CC279" s="33" t="s">
        <v>74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  <c r="AF280" s="106"/>
      <c r="AG280" s="106"/>
      <c r="AH280" s="106"/>
      <c r="AI280" s="106"/>
      <c r="AJ280" s="106"/>
      <c r="AK280" s="106"/>
      <c r="AL280" s="106"/>
      <c r="AM280" s="106"/>
      <c r="AN280" s="106"/>
      <c r="AO280" s="106"/>
      <c r="AP280" s="106"/>
      <c r="AQ280" s="106"/>
      <c r="AR280" s="106"/>
      <c r="AS280" s="106"/>
      <c r="AT280" s="106"/>
      <c r="AU280" s="106"/>
      <c r="AV280" s="106"/>
      <c r="AW280" s="106"/>
      <c r="AX280" s="106"/>
      <c r="AY280" s="106"/>
      <c r="AZ280" s="106"/>
      <c r="BA280" s="106"/>
      <c r="BB280" s="106"/>
      <c r="BC280" s="106"/>
      <c r="BD280" s="106"/>
      <c r="BE280" s="106"/>
      <c r="BF280" s="106"/>
      <c r="BG280" s="106"/>
      <c r="BH280" s="106"/>
      <c r="BI280" s="106"/>
      <c r="BJ280" s="106"/>
      <c r="BK280" s="106"/>
      <c r="BL280" s="106"/>
      <c r="BM280" s="106"/>
      <c r="BN280" s="106"/>
      <c r="BO280" s="106"/>
      <c r="BP280" s="106"/>
      <c r="BQ280" s="106"/>
      <c r="BR280" s="106"/>
      <c r="BS280" s="106"/>
      <c r="BT280" s="106"/>
      <c r="BU280" s="106"/>
      <c r="BV280" s="106"/>
      <c r="BW280" s="106"/>
      <c r="BX280" s="106"/>
      <c r="BY280" s="106"/>
      <c r="BZ280" s="106"/>
      <c r="CA280" s="27"/>
      <c r="CB280" s="39" t="str">
        <f t="shared" si="38"/>
        <v>Riadok bude skrytý.</v>
      </c>
      <c r="CC280" s="33" t="s">
        <v>74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  <c r="AF281" s="106"/>
      <c r="AG281" s="106"/>
      <c r="AH281" s="106"/>
      <c r="AI281" s="106"/>
      <c r="AJ281" s="106"/>
      <c r="AK281" s="106"/>
      <c r="AL281" s="106"/>
      <c r="AM281" s="106"/>
      <c r="AN281" s="106"/>
      <c r="AO281" s="106"/>
      <c r="AP281" s="106"/>
      <c r="AQ281" s="106"/>
      <c r="AR281" s="106"/>
      <c r="AS281" s="106"/>
      <c r="AT281" s="106"/>
      <c r="AU281" s="106"/>
      <c r="AV281" s="106"/>
      <c r="AW281" s="106"/>
      <c r="AX281" s="106"/>
      <c r="AY281" s="106"/>
      <c r="AZ281" s="106"/>
      <c r="BA281" s="106"/>
      <c r="BB281" s="106"/>
      <c r="BC281" s="106"/>
      <c r="BD281" s="106"/>
      <c r="BE281" s="106"/>
      <c r="BF281" s="106"/>
      <c r="BG281" s="106"/>
      <c r="BH281" s="106"/>
      <c r="BI281" s="106"/>
      <c r="BJ281" s="106"/>
      <c r="BK281" s="106"/>
      <c r="BL281" s="106"/>
      <c r="BM281" s="106"/>
      <c r="BN281" s="106"/>
      <c r="BO281" s="106"/>
      <c r="BP281" s="106"/>
      <c r="BQ281" s="106"/>
      <c r="BR281" s="106"/>
      <c r="BS281" s="106"/>
      <c r="BT281" s="106"/>
      <c r="BU281" s="106"/>
      <c r="BV281" s="106"/>
      <c r="BW281" s="106"/>
      <c r="BX281" s="106"/>
      <c r="BY281" s="106"/>
      <c r="BZ281" s="106"/>
      <c r="CA281" s="27"/>
      <c r="CB281" s="39" t="str">
        <f t="shared" si="38"/>
        <v>Riadok bude skrytý.</v>
      </c>
      <c r="CC281" s="33" t="s">
        <v>74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6"/>
      <c r="AH282" s="106"/>
      <c r="AI282" s="106"/>
      <c r="AJ282" s="106"/>
      <c r="AK282" s="106"/>
      <c r="AL282" s="106"/>
      <c r="AM282" s="106"/>
      <c r="AN282" s="106"/>
      <c r="AO282" s="106"/>
      <c r="AP282" s="106"/>
      <c r="AQ282" s="106"/>
      <c r="AR282" s="106"/>
      <c r="AS282" s="106"/>
      <c r="AT282" s="106"/>
      <c r="AU282" s="106"/>
      <c r="AV282" s="106"/>
      <c r="AW282" s="106"/>
      <c r="AX282" s="106"/>
      <c r="AY282" s="106"/>
      <c r="AZ282" s="106"/>
      <c r="BA282" s="106"/>
      <c r="BB282" s="106"/>
      <c r="BC282" s="106"/>
      <c r="BD282" s="106"/>
      <c r="BE282" s="106"/>
      <c r="BF282" s="106"/>
      <c r="BG282" s="106"/>
      <c r="BH282" s="106"/>
      <c r="BI282" s="106"/>
      <c r="BJ282" s="106"/>
      <c r="BK282" s="106"/>
      <c r="BL282" s="106"/>
      <c r="BM282" s="106"/>
      <c r="BN282" s="106"/>
      <c r="BO282" s="106"/>
      <c r="BP282" s="106"/>
      <c r="BQ282" s="106"/>
      <c r="BR282" s="106"/>
      <c r="BS282" s="106"/>
      <c r="BT282" s="106"/>
      <c r="BU282" s="106"/>
      <c r="BV282" s="106"/>
      <c r="BW282" s="106"/>
      <c r="BX282" s="106"/>
      <c r="BY282" s="106"/>
      <c r="BZ282" s="106"/>
      <c r="CA282" s="27"/>
      <c r="CB282" s="39" t="str">
        <f t="shared" si="38"/>
        <v>Riadok bude skrytý.</v>
      </c>
      <c r="CC282" s="33" t="s">
        <v>74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6"/>
      <c r="AH283" s="106"/>
      <c r="AI283" s="106"/>
      <c r="AJ283" s="106"/>
      <c r="AK283" s="106"/>
      <c r="AL283" s="106"/>
      <c r="AM283" s="106"/>
      <c r="AN283" s="106"/>
      <c r="AO283" s="106"/>
      <c r="AP283" s="106"/>
      <c r="AQ283" s="106"/>
      <c r="AR283" s="106"/>
      <c r="AS283" s="106"/>
      <c r="AT283" s="106"/>
      <c r="AU283" s="106"/>
      <c r="AV283" s="106"/>
      <c r="AW283" s="106"/>
      <c r="AX283" s="106"/>
      <c r="AY283" s="106"/>
      <c r="AZ283" s="106"/>
      <c r="BA283" s="106"/>
      <c r="BB283" s="106"/>
      <c r="BC283" s="106"/>
      <c r="BD283" s="106"/>
      <c r="BE283" s="106"/>
      <c r="BF283" s="106"/>
      <c r="BG283" s="106"/>
      <c r="BH283" s="106"/>
      <c r="BI283" s="106"/>
      <c r="BJ283" s="106"/>
      <c r="BK283" s="106"/>
      <c r="BL283" s="106"/>
      <c r="BM283" s="106"/>
      <c r="BN283" s="106"/>
      <c r="BO283" s="106"/>
      <c r="BP283" s="106"/>
      <c r="BQ283" s="106"/>
      <c r="BR283" s="106"/>
      <c r="BS283" s="106"/>
      <c r="BT283" s="106"/>
      <c r="BU283" s="106"/>
      <c r="BV283" s="106"/>
      <c r="BW283" s="106"/>
      <c r="BX283" s="106"/>
      <c r="BY283" s="106"/>
      <c r="BZ283" s="106"/>
      <c r="CA283" s="27"/>
      <c r="CB283" s="39" t="str">
        <f t="shared" si="38"/>
        <v>Riadok bude skrytý.</v>
      </c>
      <c r="CC283" s="33" t="s">
        <v>74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  <c r="Z284" s="106"/>
      <c r="AA284" s="106"/>
      <c r="AB284" s="106"/>
      <c r="AC284" s="106"/>
      <c r="AD284" s="106"/>
      <c r="AE284" s="106"/>
      <c r="AF284" s="106"/>
      <c r="AG284" s="106"/>
      <c r="AH284" s="106"/>
      <c r="AI284" s="106"/>
      <c r="AJ284" s="106"/>
      <c r="AK284" s="106"/>
      <c r="AL284" s="106"/>
      <c r="AM284" s="106"/>
      <c r="AN284" s="106"/>
      <c r="AO284" s="106"/>
      <c r="AP284" s="106"/>
      <c r="AQ284" s="106"/>
      <c r="AR284" s="106"/>
      <c r="AS284" s="106"/>
      <c r="AT284" s="106"/>
      <c r="AU284" s="106"/>
      <c r="AV284" s="106"/>
      <c r="AW284" s="106"/>
      <c r="AX284" s="106"/>
      <c r="AY284" s="106"/>
      <c r="AZ284" s="106"/>
      <c r="BA284" s="106"/>
      <c r="BB284" s="106"/>
      <c r="BC284" s="106"/>
      <c r="BD284" s="106"/>
      <c r="BE284" s="106"/>
      <c r="BF284" s="106"/>
      <c r="BG284" s="106"/>
      <c r="BH284" s="106"/>
      <c r="BI284" s="106"/>
      <c r="BJ284" s="106"/>
      <c r="BK284" s="106"/>
      <c r="BL284" s="106"/>
      <c r="BM284" s="106"/>
      <c r="BN284" s="106"/>
      <c r="BO284" s="106"/>
      <c r="BP284" s="106"/>
      <c r="BQ284" s="106"/>
      <c r="BR284" s="106"/>
      <c r="BS284" s="106"/>
      <c r="BT284" s="106"/>
      <c r="BU284" s="106"/>
      <c r="BV284" s="106"/>
      <c r="BW284" s="106"/>
      <c r="BX284" s="106"/>
      <c r="BY284" s="106"/>
      <c r="BZ284" s="106"/>
      <c r="CA284" s="27"/>
      <c r="CB284" s="39" t="str">
        <f t="shared" si="38"/>
        <v>Riadok bude skrytý.</v>
      </c>
      <c r="CC284" s="33" t="s">
        <v>74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  <c r="AH285" s="106"/>
      <c r="AI285" s="106"/>
      <c r="AJ285" s="106"/>
      <c r="AK285" s="106"/>
      <c r="AL285" s="106"/>
      <c r="AM285" s="106"/>
      <c r="AN285" s="106"/>
      <c r="AO285" s="106"/>
      <c r="AP285" s="106"/>
      <c r="AQ285" s="106"/>
      <c r="AR285" s="106"/>
      <c r="AS285" s="106"/>
      <c r="AT285" s="106"/>
      <c r="AU285" s="106"/>
      <c r="AV285" s="106"/>
      <c r="AW285" s="106"/>
      <c r="AX285" s="106"/>
      <c r="AY285" s="106"/>
      <c r="AZ285" s="106"/>
      <c r="BA285" s="106"/>
      <c r="BB285" s="106"/>
      <c r="BC285" s="106"/>
      <c r="BD285" s="106"/>
      <c r="BE285" s="106"/>
      <c r="BF285" s="106"/>
      <c r="BG285" s="106"/>
      <c r="BH285" s="106"/>
      <c r="BI285" s="106"/>
      <c r="BJ285" s="106"/>
      <c r="BK285" s="106"/>
      <c r="BL285" s="106"/>
      <c r="BM285" s="106"/>
      <c r="BN285" s="106"/>
      <c r="BO285" s="106"/>
      <c r="BP285" s="106"/>
      <c r="BQ285" s="106"/>
      <c r="BR285" s="106"/>
      <c r="BS285" s="106"/>
      <c r="BT285" s="106"/>
      <c r="BU285" s="106"/>
      <c r="BV285" s="106"/>
      <c r="BW285" s="106"/>
      <c r="BX285" s="106"/>
      <c r="BY285" s="106"/>
      <c r="BZ285" s="106"/>
      <c r="CA285" s="27"/>
      <c r="CB285" s="39" t="str">
        <f t="shared" si="38"/>
        <v>Riadok bude skrytý.</v>
      </c>
      <c r="CC285" s="33" t="s">
        <v>74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  <c r="Z286" s="106"/>
      <c r="AA286" s="106"/>
      <c r="AB286" s="106"/>
      <c r="AC286" s="106"/>
      <c r="AD286" s="106"/>
      <c r="AE286" s="106"/>
      <c r="AF286" s="106"/>
      <c r="AG286" s="106"/>
      <c r="AH286" s="106"/>
      <c r="AI286" s="106"/>
      <c r="AJ286" s="106"/>
      <c r="AK286" s="106"/>
      <c r="AL286" s="106"/>
      <c r="AM286" s="106"/>
      <c r="AN286" s="106"/>
      <c r="AO286" s="106"/>
      <c r="AP286" s="106"/>
      <c r="AQ286" s="106"/>
      <c r="AR286" s="106"/>
      <c r="AS286" s="106"/>
      <c r="AT286" s="106"/>
      <c r="AU286" s="106"/>
      <c r="AV286" s="106"/>
      <c r="AW286" s="106"/>
      <c r="AX286" s="106"/>
      <c r="AY286" s="106"/>
      <c r="AZ286" s="106"/>
      <c r="BA286" s="106"/>
      <c r="BB286" s="106"/>
      <c r="BC286" s="106"/>
      <c r="BD286" s="106"/>
      <c r="BE286" s="106"/>
      <c r="BF286" s="106"/>
      <c r="BG286" s="106"/>
      <c r="BH286" s="106"/>
      <c r="BI286" s="106"/>
      <c r="BJ286" s="106"/>
      <c r="BK286" s="106"/>
      <c r="BL286" s="106"/>
      <c r="BM286" s="106"/>
      <c r="BN286" s="106"/>
      <c r="BO286" s="106"/>
      <c r="BP286" s="106"/>
      <c r="BQ286" s="106"/>
      <c r="BR286" s="106"/>
      <c r="BS286" s="106"/>
      <c r="BT286" s="106"/>
      <c r="BU286" s="106"/>
      <c r="BV286" s="106"/>
      <c r="BW286" s="106"/>
      <c r="BX286" s="106"/>
      <c r="BY286" s="106"/>
      <c r="BZ286" s="106"/>
      <c r="CA286" s="27"/>
      <c r="CB286" s="39" t="str">
        <f t="shared" si="38"/>
        <v>Riadok bude skrytý.</v>
      </c>
      <c r="CC286" s="33" t="s">
        <v>74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  <c r="Z287" s="106"/>
      <c r="AA287" s="106"/>
      <c r="AB287" s="106"/>
      <c r="AC287" s="106"/>
      <c r="AD287" s="106"/>
      <c r="AE287" s="106"/>
      <c r="AF287" s="106"/>
      <c r="AG287" s="106"/>
      <c r="AH287" s="106"/>
      <c r="AI287" s="106"/>
      <c r="AJ287" s="106"/>
      <c r="AK287" s="106"/>
      <c r="AL287" s="106"/>
      <c r="AM287" s="106"/>
      <c r="AN287" s="106"/>
      <c r="AO287" s="106"/>
      <c r="AP287" s="106"/>
      <c r="AQ287" s="106"/>
      <c r="AR287" s="106"/>
      <c r="AS287" s="106"/>
      <c r="AT287" s="106"/>
      <c r="AU287" s="106"/>
      <c r="AV287" s="106"/>
      <c r="AW287" s="106"/>
      <c r="AX287" s="106"/>
      <c r="AY287" s="106"/>
      <c r="AZ287" s="106"/>
      <c r="BA287" s="106"/>
      <c r="BB287" s="106"/>
      <c r="BC287" s="106"/>
      <c r="BD287" s="106"/>
      <c r="BE287" s="106"/>
      <c r="BF287" s="106"/>
      <c r="BG287" s="106"/>
      <c r="BH287" s="106"/>
      <c r="BI287" s="106"/>
      <c r="BJ287" s="106"/>
      <c r="BK287" s="106"/>
      <c r="BL287" s="106"/>
      <c r="BM287" s="106"/>
      <c r="BN287" s="106"/>
      <c r="BO287" s="106"/>
      <c r="BP287" s="106"/>
      <c r="BQ287" s="106"/>
      <c r="BR287" s="106"/>
      <c r="BS287" s="106"/>
      <c r="BT287" s="106"/>
      <c r="BU287" s="106"/>
      <c r="BV287" s="106"/>
      <c r="BW287" s="106"/>
      <c r="BX287" s="106"/>
      <c r="BY287" s="106"/>
      <c r="BZ287" s="106"/>
      <c r="CA287" s="27"/>
      <c r="CB287" s="39" t="str">
        <f t="shared" si="38"/>
        <v>Riadok bude skrytý.</v>
      </c>
      <c r="CC287" s="33" t="s">
        <v>74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  <c r="AF288" s="106"/>
      <c r="AG288" s="106"/>
      <c r="AH288" s="106"/>
      <c r="AI288" s="106"/>
      <c r="AJ288" s="106"/>
      <c r="AK288" s="106"/>
      <c r="AL288" s="106"/>
      <c r="AM288" s="106"/>
      <c r="AN288" s="106"/>
      <c r="AO288" s="106"/>
      <c r="AP288" s="106"/>
      <c r="AQ288" s="106"/>
      <c r="AR288" s="106"/>
      <c r="AS288" s="106"/>
      <c r="AT288" s="106"/>
      <c r="AU288" s="106"/>
      <c r="AV288" s="106"/>
      <c r="AW288" s="106"/>
      <c r="AX288" s="106"/>
      <c r="AY288" s="106"/>
      <c r="AZ288" s="106"/>
      <c r="BA288" s="106"/>
      <c r="BB288" s="106"/>
      <c r="BC288" s="106"/>
      <c r="BD288" s="106"/>
      <c r="BE288" s="106"/>
      <c r="BF288" s="106"/>
      <c r="BG288" s="106"/>
      <c r="BH288" s="106"/>
      <c r="BI288" s="106"/>
      <c r="BJ288" s="106"/>
      <c r="BK288" s="106"/>
      <c r="BL288" s="106"/>
      <c r="BM288" s="106"/>
      <c r="BN288" s="106"/>
      <c r="BO288" s="106"/>
      <c r="BP288" s="106"/>
      <c r="BQ288" s="106"/>
      <c r="BR288" s="106"/>
      <c r="BS288" s="106"/>
      <c r="BT288" s="106"/>
      <c r="BU288" s="106"/>
      <c r="BV288" s="106"/>
      <c r="BW288" s="106"/>
      <c r="BX288" s="106"/>
      <c r="BY288" s="106"/>
      <c r="BZ288" s="106"/>
      <c r="CA288" s="27"/>
      <c r="CB288" s="39" t="str">
        <f t="shared" si="38"/>
        <v>Riadok bude skrytý.</v>
      </c>
      <c r="CC288" s="33" t="s">
        <v>74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  <c r="AF289" s="106"/>
      <c r="AG289" s="106"/>
      <c r="AH289" s="106"/>
      <c r="AI289" s="106"/>
      <c r="AJ289" s="106"/>
      <c r="AK289" s="106"/>
      <c r="AL289" s="106"/>
      <c r="AM289" s="106"/>
      <c r="AN289" s="106"/>
      <c r="AO289" s="106"/>
      <c r="AP289" s="106"/>
      <c r="AQ289" s="106"/>
      <c r="AR289" s="106"/>
      <c r="AS289" s="106"/>
      <c r="AT289" s="106"/>
      <c r="AU289" s="106"/>
      <c r="AV289" s="106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/>
      <c r="BH289" s="106"/>
      <c r="BI289" s="106"/>
      <c r="BJ289" s="106"/>
      <c r="BK289" s="106"/>
      <c r="BL289" s="106"/>
      <c r="BM289" s="106"/>
      <c r="BN289" s="106"/>
      <c r="BO289" s="106"/>
      <c r="BP289" s="106"/>
      <c r="BQ289" s="106"/>
      <c r="BR289" s="106"/>
      <c r="BS289" s="106"/>
      <c r="BT289" s="106"/>
      <c r="BU289" s="106"/>
      <c r="BV289" s="106"/>
      <c r="BW289" s="106"/>
      <c r="BX289" s="106"/>
      <c r="BY289" s="106"/>
      <c r="BZ289" s="106"/>
      <c r="CA289" s="27"/>
      <c r="CB289" s="39" t="str">
        <f t="shared" si="38"/>
        <v>Riadok bude skrytý.</v>
      </c>
      <c r="CC289" s="33" t="s">
        <v>74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74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hidden="1">
      <c r="A291" s="11"/>
      <c r="B291" s="49" t="s">
        <v>76</v>
      </c>
      <c r="C291" s="5" t="s">
        <v>172</v>
      </c>
      <c r="D291" s="5"/>
      <c r="E291" s="5"/>
      <c r="F291" s="5"/>
      <c r="CA291" s="26" t="s">
        <v>67</v>
      </c>
      <c r="CB291" s="39" t="str">
        <f t="shared" si="38"/>
        <v>Riadok bude skrytý.</v>
      </c>
      <c r="CC291" s="33" t="s">
        <v>191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106" t="s">
        <v>28</v>
      </c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  <c r="AF292" s="106"/>
      <c r="AG292" s="106"/>
      <c r="AH292" s="106"/>
      <c r="AI292" s="106"/>
      <c r="AJ292" s="106"/>
      <c r="AK292" s="106"/>
      <c r="AL292" s="106"/>
      <c r="AM292" s="106"/>
      <c r="AN292" s="106"/>
      <c r="AO292" s="106"/>
      <c r="AP292" s="106"/>
      <c r="AQ292" s="106"/>
      <c r="AR292" s="106"/>
      <c r="AS292" s="106"/>
      <c r="AT292" s="106"/>
      <c r="AU292" s="106"/>
      <c r="AV292" s="106"/>
      <c r="AW292" s="106"/>
      <c r="AX292" s="106"/>
      <c r="AY292" s="106"/>
      <c r="AZ292" s="106"/>
      <c r="BA292" s="106"/>
      <c r="BB292" s="106"/>
      <c r="BC292" s="106"/>
      <c r="BD292" s="106"/>
      <c r="BE292" s="106"/>
      <c r="BF292" s="106"/>
      <c r="BG292" s="106"/>
      <c r="BH292" s="106"/>
      <c r="BI292" s="106"/>
      <c r="BJ292" s="106"/>
      <c r="BK292" s="106"/>
      <c r="BL292" s="106"/>
      <c r="BM292" s="106"/>
      <c r="BN292" s="106"/>
      <c r="BO292" s="106"/>
      <c r="BP292" s="106"/>
      <c r="BQ292" s="106"/>
      <c r="BR292" s="106"/>
      <c r="BS292" s="106"/>
      <c r="BT292" s="106"/>
      <c r="BU292" s="106"/>
      <c r="BV292" s="106"/>
      <c r="BW292" s="106"/>
      <c r="BX292" s="106"/>
      <c r="BY292" s="106"/>
      <c r="BZ292" s="106"/>
      <c r="CA292" s="27"/>
      <c r="CB292" s="39" t="str">
        <f t="shared" si="38"/>
        <v>Riadok bude skrytý.</v>
      </c>
      <c r="CC292" s="33" t="s">
        <v>191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106" t="s">
        <v>29</v>
      </c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  <c r="Z293" s="106"/>
      <c r="AA293" s="106"/>
      <c r="AB293" s="106"/>
      <c r="AC293" s="106"/>
      <c r="AD293" s="106"/>
      <c r="AE293" s="106"/>
      <c r="AF293" s="106"/>
      <c r="AG293" s="106"/>
      <c r="AH293" s="106"/>
      <c r="AI293" s="106"/>
      <c r="AJ293" s="106"/>
      <c r="AK293" s="106"/>
      <c r="AL293" s="106"/>
      <c r="AM293" s="106"/>
      <c r="AN293" s="106"/>
      <c r="AO293" s="106"/>
      <c r="AP293" s="106"/>
      <c r="AQ293" s="106"/>
      <c r="AR293" s="106"/>
      <c r="AS293" s="106"/>
      <c r="AT293" s="106"/>
      <c r="AU293" s="106"/>
      <c r="AV293" s="106"/>
      <c r="AW293" s="106"/>
      <c r="AX293" s="106"/>
      <c r="AY293" s="106"/>
      <c r="AZ293" s="106"/>
      <c r="BA293" s="106"/>
      <c r="BB293" s="106"/>
      <c r="BC293" s="106"/>
      <c r="BD293" s="106"/>
      <c r="BE293" s="106"/>
      <c r="BF293" s="106"/>
      <c r="BG293" s="106"/>
      <c r="BH293" s="106"/>
      <c r="BI293" s="106"/>
      <c r="BJ293" s="106"/>
      <c r="BK293" s="106"/>
      <c r="BL293" s="106"/>
      <c r="BM293" s="106"/>
      <c r="BN293" s="106"/>
      <c r="BO293" s="106"/>
      <c r="BP293" s="106"/>
      <c r="BQ293" s="106"/>
      <c r="BR293" s="106"/>
      <c r="BS293" s="106"/>
      <c r="BT293" s="106"/>
      <c r="BU293" s="106"/>
      <c r="BV293" s="106"/>
      <c r="BW293" s="106"/>
      <c r="BX293" s="106"/>
      <c r="BY293" s="106"/>
      <c r="BZ293" s="106"/>
      <c r="CA293" s="27"/>
      <c r="CB293" s="39" t="str">
        <f t="shared" si="38"/>
        <v>Riadok bude skrytý.</v>
      </c>
      <c r="CC293" s="33" t="s">
        <v>191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106" t="s">
        <v>30</v>
      </c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  <c r="Z294" s="106"/>
      <c r="AA294" s="106"/>
      <c r="AB294" s="106"/>
      <c r="AC294" s="106"/>
      <c r="AD294" s="106"/>
      <c r="AE294" s="106"/>
      <c r="AF294" s="106"/>
      <c r="AG294" s="106"/>
      <c r="AH294" s="106"/>
      <c r="AI294" s="106"/>
      <c r="AJ294" s="106"/>
      <c r="AK294" s="106"/>
      <c r="AL294" s="106"/>
      <c r="AM294" s="106"/>
      <c r="AN294" s="106"/>
      <c r="AO294" s="106"/>
      <c r="AP294" s="106"/>
      <c r="AQ294" s="106"/>
      <c r="AR294" s="106"/>
      <c r="AS294" s="106"/>
      <c r="AT294" s="106"/>
      <c r="AU294" s="106"/>
      <c r="AV294" s="106"/>
      <c r="AW294" s="106"/>
      <c r="AX294" s="106"/>
      <c r="AY294" s="106"/>
      <c r="AZ294" s="106"/>
      <c r="BA294" s="106"/>
      <c r="BB294" s="106"/>
      <c r="BC294" s="106"/>
      <c r="BD294" s="106"/>
      <c r="BE294" s="106"/>
      <c r="BF294" s="106"/>
      <c r="BG294" s="106"/>
      <c r="BH294" s="106"/>
      <c r="BI294" s="106"/>
      <c r="BJ294" s="106"/>
      <c r="BK294" s="106"/>
      <c r="BL294" s="106"/>
      <c r="BM294" s="106"/>
      <c r="BN294" s="106"/>
      <c r="BO294" s="106"/>
      <c r="BP294" s="106"/>
      <c r="BQ294" s="106"/>
      <c r="BR294" s="106"/>
      <c r="BS294" s="106"/>
      <c r="BT294" s="106"/>
      <c r="BU294" s="106"/>
      <c r="BV294" s="106"/>
      <c r="BW294" s="106"/>
      <c r="BX294" s="106"/>
      <c r="BY294" s="106"/>
      <c r="BZ294" s="106"/>
      <c r="CA294" s="27"/>
      <c r="CB294" s="39" t="str">
        <f t="shared" si="38"/>
        <v>Riadok bude skrytý.</v>
      </c>
      <c r="CC294" s="33" t="s">
        <v>191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  <c r="AF295" s="106"/>
      <c r="AG295" s="106"/>
      <c r="AH295" s="106"/>
      <c r="AI295" s="106"/>
      <c r="AJ295" s="106"/>
      <c r="AK295" s="106"/>
      <c r="AL295" s="106"/>
      <c r="AM295" s="106"/>
      <c r="AN295" s="106"/>
      <c r="AO295" s="106"/>
      <c r="AP295" s="106"/>
      <c r="AQ295" s="106"/>
      <c r="AR295" s="106"/>
      <c r="AS295" s="106"/>
      <c r="AT295" s="106"/>
      <c r="AU295" s="106"/>
      <c r="AV295" s="106"/>
      <c r="AW295" s="106"/>
      <c r="AX295" s="106"/>
      <c r="AY295" s="106"/>
      <c r="AZ295" s="106"/>
      <c r="BA295" s="106"/>
      <c r="BB295" s="106"/>
      <c r="BC295" s="106"/>
      <c r="BD295" s="106"/>
      <c r="BE295" s="106"/>
      <c r="BF295" s="106"/>
      <c r="BG295" s="106"/>
      <c r="BH295" s="106"/>
      <c r="BI295" s="106"/>
      <c r="BJ295" s="106"/>
      <c r="BK295" s="106"/>
      <c r="BL295" s="106"/>
      <c r="BM295" s="106"/>
      <c r="BN295" s="106"/>
      <c r="BO295" s="106"/>
      <c r="BP295" s="106"/>
      <c r="BQ295" s="106"/>
      <c r="BR295" s="106"/>
      <c r="BS295" s="106"/>
      <c r="BT295" s="106"/>
      <c r="BU295" s="106"/>
      <c r="BV295" s="106"/>
      <c r="BW295" s="106"/>
      <c r="BX295" s="106"/>
      <c r="BY295" s="106"/>
      <c r="BZ295" s="106"/>
      <c r="CA295" s="27"/>
      <c r="CB295" s="39" t="str">
        <f t="shared" si="38"/>
        <v>Riadok bude skrytý.</v>
      </c>
      <c r="CC295" s="33" t="s">
        <v>74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  <c r="AF296" s="106"/>
      <c r="AG296" s="106"/>
      <c r="AH296" s="106"/>
      <c r="AI296" s="106"/>
      <c r="AJ296" s="106"/>
      <c r="AK296" s="106"/>
      <c r="AL296" s="106"/>
      <c r="AM296" s="106"/>
      <c r="AN296" s="106"/>
      <c r="AO296" s="106"/>
      <c r="AP296" s="106"/>
      <c r="AQ296" s="106"/>
      <c r="AR296" s="106"/>
      <c r="AS296" s="106"/>
      <c r="AT296" s="106"/>
      <c r="AU296" s="106"/>
      <c r="AV296" s="106"/>
      <c r="AW296" s="106"/>
      <c r="AX296" s="106"/>
      <c r="AY296" s="106"/>
      <c r="AZ296" s="106"/>
      <c r="BA296" s="106"/>
      <c r="BB296" s="106"/>
      <c r="BC296" s="106"/>
      <c r="BD296" s="106"/>
      <c r="BE296" s="106"/>
      <c r="BF296" s="106"/>
      <c r="BG296" s="106"/>
      <c r="BH296" s="106"/>
      <c r="BI296" s="106"/>
      <c r="BJ296" s="106"/>
      <c r="BK296" s="106"/>
      <c r="BL296" s="106"/>
      <c r="BM296" s="106"/>
      <c r="BN296" s="106"/>
      <c r="BO296" s="106"/>
      <c r="BP296" s="106"/>
      <c r="BQ296" s="106"/>
      <c r="BR296" s="106"/>
      <c r="BS296" s="106"/>
      <c r="BT296" s="106"/>
      <c r="BU296" s="106"/>
      <c r="BV296" s="106"/>
      <c r="BW296" s="106"/>
      <c r="BX296" s="106"/>
      <c r="BY296" s="106"/>
      <c r="BZ296" s="106"/>
      <c r="CA296" s="27"/>
      <c r="CB296" s="39" t="str">
        <f t="shared" si="38"/>
        <v>Riadok bude skrytý.</v>
      </c>
      <c r="CC296" s="33" t="s">
        <v>74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106"/>
      <c r="AA297" s="106"/>
      <c r="AB297" s="106"/>
      <c r="AC297" s="106"/>
      <c r="AD297" s="106"/>
      <c r="AE297" s="106"/>
      <c r="AF297" s="106"/>
      <c r="AG297" s="106"/>
      <c r="AH297" s="106"/>
      <c r="AI297" s="106"/>
      <c r="AJ297" s="106"/>
      <c r="AK297" s="106"/>
      <c r="AL297" s="106"/>
      <c r="AM297" s="106"/>
      <c r="AN297" s="106"/>
      <c r="AO297" s="106"/>
      <c r="AP297" s="106"/>
      <c r="AQ297" s="106"/>
      <c r="AR297" s="106"/>
      <c r="AS297" s="106"/>
      <c r="AT297" s="106"/>
      <c r="AU297" s="106"/>
      <c r="AV297" s="106"/>
      <c r="AW297" s="106"/>
      <c r="AX297" s="106"/>
      <c r="AY297" s="106"/>
      <c r="AZ297" s="106"/>
      <c r="BA297" s="106"/>
      <c r="BB297" s="106"/>
      <c r="BC297" s="106"/>
      <c r="BD297" s="106"/>
      <c r="BE297" s="106"/>
      <c r="BF297" s="106"/>
      <c r="BG297" s="106"/>
      <c r="BH297" s="106"/>
      <c r="BI297" s="106"/>
      <c r="BJ297" s="106"/>
      <c r="BK297" s="106"/>
      <c r="BL297" s="106"/>
      <c r="BM297" s="106"/>
      <c r="BN297" s="106"/>
      <c r="BO297" s="106"/>
      <c r="BP297" s="106"/>
      <c r="BQ297" s="106"/>
      <c r="BR297" s="106"/>
      <c r="BS297" s="106"/>
      <c r="BT297" s="106"/>
      <c r="BU297" s="106"/>
      <c r="BV297" s="106"/>
      <c r="BW297" s="106"/>
      <c r="BX297" s="106"/>
      <c r="BY297" s="106"/>
      <c r="BZ297" s="106"/>
      <c r="CA297" s="27"/>
      <c r="CB297" s="39" t="str">
        <f t="shared" si="38"/>
        <v>Riadok bude skrytý.</v>
      </c>
      <c r="CC297" s="33" t="s">
        <v>74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  <c r="AN298" s="106"/>
      <c r="AO298" s="106"/>
      <c r="AP298" s="106"/>
      <c r="AQ298" s="106"/>
      <c r="AR298" s="106"/>
      <c r="AS298" s="106"/>
      <c r="AT298" s="106"/>
      <c r="AU298" s="106"/>
      <c r="AV298" s="106"/>
      <c r="AW298" s="106"/>
      <c r="AX298" s="106"/>
      <c r="AY298" s="106"/>
      <c r="AZ298" s="106"/>
      <c r="BA298" s="106"/>
      <c r="BB298" s="106"/>
      <c r="BC298" s="106"/>
      <c r="BD298" s="106"/>
      <c r="BE298" s="106"/>
      <c r="BF298" s="106"/>
      <c r="BG298" s="106"/>
      <c r="BH298" s="106"/>
      <c r="BI298" s="106"/>
      <c r="BJ298" s="106"/>
      <c r="BK298" s="106"/>
      <c r="BL298" s="106"/>
      <c r="BM298" s="106"/>
      <c r="BN298" s="106"/>
      <c r="BO298" s="106"/>
      <c r="BP298" s="106"/>
      <c r="BQ298" s="106"/>
      <c r="BR298" s="106"/>
      <c r="BS298" s="106"/>
      <c r="BT298" s="106"/>
      <c r="BU298" s="106"/>
      <c r="BV298" s="106"/>
      <c r="BW298" s="106"/>
      <c r="BX298" s="106"/>
      <c r="BY298" s="106"/>
      <c r="BZ298" s="106"/>
      <c r="CA298" s="27"/>
      <c r="CB298" s="39" t="str">
        <f t="shared" si="38"/>
        <v>Riadok bude skrytý.</v>
      </c>
      <c r="CC298" s="33" t="s">
        <v>74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  <c r="AF299" s="106"/>
      <c r="AG299" s="106"/>
      <c r="AH299" s="106"/>
      <c r="AI299" s="106"/>
      <c r="AJ299" s="106"/>
      <c r="AK299" s="106"/>
      <c r="AL299" s="106"/>
      <c r="AM299" s="106"/>
      <c r="AN299" s="106"/>
      <c r="AO299" s="106"/>
      <c r="AP299" s="106"/>
      <c r="AQ299" s="106"/>
      <c r="AR299" s="106"/>
      <c r="AS299" s="106"/>
      <c r="AT299" s="106"/>
      <c r="AU299" s="106"/>
      <c r="AV299" s="106"/>
      <c r="AW299" s="106"/>
      <c r="AX299" s="106"/>
      <c r="AY299" s="106"/>
      <c r="AZ299" s="106"/>
      <c r="BA299" s="106"/>
      <c r="BB299" s="106"/>
      <c r="BC299" s="106"/>
      <c r="BD299" s="106"/>
      <c r="BE299" s="106"/>
      <c r="BF299" s="106"/>
      <c r="BG299" s="106"/>
      <c r="BH299" s="106"/>
      <c r="BI299" s="106"/>
      <c r="BJ299" s="106"/>
      <c r="BK299" s="106"/>
      <c r="BL299" s="106"/>
      <c r="BM299" s="106"/>
      <c r="BN299" s="106"/>
      <c r="BO299" s="106"/>
      <c r="BP299" s="106"/>
      <c r="BQ299" s="106"/>
      <c r="BR299" s="106"/>
      <c r="BS299" s="106"/>
      <c r="BT299" s="106"/>
      <c r="BU299" s="106"/>
      <c r="BV299" s="106"/>
      <c r="BW299" s="106"/>
      <c r="BX299" s="106"/>
      <c r="BY299" s="106"/>
      <c r="BZ299" s="106"/>
      <c r="CA299" s="27"/>
      <c r="CB299" s="39" t="str">
        <f t="shared" si="38"/>
        <v>Riadok bude skrytý.</v>
      </c>
      <c r="CC299" s="33" t="s">
        <v>74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106"/>
      <c r="AA300" s="106"/>
      <c r="AB300" s="106"/>
      <c r="AC300" s="106"/>
      <c r="AD300" s="106"/>
      <c r="AE300" s="106"/>
      <c r="AF300" s="106"/>
      <c r="AG300" s="106"/>
      <c r="AH300" s="106"/>
      <c r="AI300" s="106"/>
      <c r="AJ300" s="106"/>
      <c r="AK300" s="106"/>
      <c r="AL300" s="106"/>
      <c r="AM300" s="106"/>
      <c r="AN300" s="106"/>
      <c r="AO300" s="106"/>
      <c r="AP300" s="106"/>
      <c r="AQ300" s="106"/>
      <c r="AR300" s="106"/>
      <c r="AS300" s="106"/>
      <c r="AT300" s="106"/>
      <c r="AU300" s="106"/>
      <c r="AV300" s="106"/>
      <c r="AW300" s="106"/>
      <c r="AX300" s="106"/>
      <c r="AY300" s="106"/>
      <c r="AZ300" s="106"/>
      <c r="BA300" s="106"/>
      <c r="BB300" s="106"/>
      <c r="BC300" s="106"/>
      <c r="BD300" s="106"/>
      <c r="BE300" s="106"/>
      <c r="BF300" s="106"/>
      <c r="BG300" s="106"/>
      <c r="BH300" s="106"/>
      <c r="BI300" s="106"/>
      <c r="BJ300" s="106"/>
      <c r="BK300" s="106"/>
      <c r="BL300" s="106"/>
      <c r="BM300" s="106"/>
      <c r="BN300" s="106"/>
      <c r="BO300" s="106"/>
      <c r="BP300" s="106"/>
      <c r="BQ300" s="106"/>
      <c r="BR300" s="106"/>
      <c r="BS300" s="106"/>
      <c r="BT300" s="106"/>
      <c r="BU300" s="106"/>
      <c r="BV300" s="106"/>
      <c r="BW300" s="106"/>
      <c r="BX300" s="106"/>
      <c r="BY300" s="106"/>
      <c r="BZ300" s="106"/>
      <c r="CA300" s="27"/>
      <c r="CB300" s="39" t="str">
        <f t="shared" si="38"/>
        <v>Riadok bude skrytý.</v>
      </c>
      <c r="CC300" s="33" t="s">
        <v>74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106"/>
      <c r="AA301" s="106"/>
      <c r="AB301" s="106"/>
      <c r="AC301" s="106"/>
      <c r="AD301" s="106"/>
      <c r="AE301" s="106"/>
      <c r="AF301" s="106"/>
      <c r="AG301" s="106"/>
      <c r="AH301" s="106"/>
      <c r="AI301" s="106"/>
      <c r="AJ301" s="106"/>
      <c r="AK301" s="106"/>
      <c r="AL301" s="106"/>
      <c r="AM301" s="106"/>
      <c r="AN301" s="106"/>
      <c r="AO301" s="106"/>
      <c r="AP301" s="106"/>
      <c r="AQ301" s="106"/>
      <c r="AR301" s="106"/>
      <c r="AS301" s="106"/>
      <c r="AT301" s="106"/>
      <c r="AU301" s="106"/>
      <c r="AV301" s="106"/>
      <c r="AW301" s="106"/>
      <c r="AX301" s="106"/>
      <c r="AY301" s="106"/>
      <c r="AZ301" s="106"/>
      <c r="BA301" s="106"/>
      <c r="BB301" s="106"/>
      <c r="BC301" s="106"/>
      <c r="BD301" s="106"/>
      <c r="BE301" s="106"/>
      <c r="BF301" s="106"/>
      <c r="BG301" s="106"/>
      <c r="BH301" s="106"/>
      <c r="BI301" s="106"/>
      <c r="BJ301" s="106"/>
      <c r="BK301" s="106"/>
      <c r="BL301" s="106"/>
      <c r="BM301" s="106"/>
      <c r="BN301" s="106"/>
      <c r="BO301" s="106"/>
      <c r="BP301" s="106"/>
      <c r="BQ301" s="106"/>
      <c r="BR301" s="106"/>
      <c r="BS301" s="106"/>
      <c r="BT301" s="106"/>
      <c r="BU301" s="106"/>
      <c r="BV301" s="106"/>
      <c r="BW301" s="106"/>
      <c r="BX301" s="106"/>
      <c r="BY301" s="106"/>
      <c r="BZ301" s="106"/>
      <c r="CA301" s="27"/>
      <c r="CB301" s="39" t="str">
        <f t="shared" ref="CB301:CB312" si="43">+IF(DA301=0,"Riadok bude skrytý.","Riadok bude vidieť.")</f>
        <v>Riadok bude skrytý.</v>
      </c>
      <c r="CC301" s="33" t="s">
        <v>74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106"/>
      <c r="AA302" s="106"/>
      <c r="AB302" s="106"/>
      <c r="AC302" s="106"/>
      <c r="AD302" s="106"/>
      <c r="AE302" s="106"/>
      <c r="AF302" s="106"/>
      <c r="AG302" s="106"/>
      <c r="AH302" s="106"/>
      <c r="AI302" s="106"/>
      <c r="AJ302" s="106"/>
      <c r="AK302" s="106"/>
      <c r="AL302" s="106"/>
      <c r="AM302" s="106"/>
      <c r="AN302" s="106"/>
      <c r="AO302" s="106"/>
      <c r="AP302" s="106"/>
      <c r="AQ302" s="106"/>
      <c r="AR302" s="106"/>
      <c r="AS302" s="106"/>
      <c r="AT302" s="106"/>
      <c r="AU302" s="106"/>
      <c r="AV302" s="106"/>
      <c r="AW302" s="106"/>
      <c r="AX302" s="106"/>
      <c r="AY302" s="106"/>
      <c r="AZ302" s="106"/>
      <c r="BA302" s="106"/>
      <c r="BB302" s="106"/>
      <c r="BC302" s="106"/>
      <c r="BD302" s="106"/>
      <c r="BE302" s="106"/>
      <c r="BF302" s="106"/>
      <c r="BG302" s="106"/>
      <c r="BH302" s="106"/>
      <c r="BI302" s="106"/>
      <c r="BJ302" s="106"/>
      <c r="BK302" s="106"/>
      <c r="BL302" s="106"/>
      <c r="BM302" s="106"/>
      <c r="BN302" s="106"/>
      <c r="BO302" s="106"/>
      <c r="BP302" s="106"/>
      <c r="BQ302" s="106"/>
      <c r="BR302" s="106"/>
      <c r="BS302" s="106"/>
      <c r="BT302" s="106"/>
      <c r="BU302" s="106"/>
      <c r="BV302" s="106"/>
      <c r="BW302" s="106"/>
      <c r="BX302" s="106"/>
      <c r="BY302" s="106"/>
      <c r="BZ302" s="106"/>
      <c r="CA302" s="27"/>
      <c r="CB302" s="39" t="str">
        <f t="shared" si="43"/>
        <v>Riadok bude skrytý.</v>
      </c>
      <c r="CC302" s="33" t="s">
        <v>74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  <c r="Z303" s="106"/>
      <c r="AA303" s="106"/>
      <c r="AB303" s="106"/>
      <c r="AC303" s="106"/>
      <c r="AD303" s="106"/>
      <c r="AE303" s="106"/>
      <c r="AF303" s="106"/>
      <c r="AG303" s="106"/>
      <c r="AH303" s="106"/>
      <c r="AI303" s="106"/>
      <c r="AJ303" s="106"/>
      <c r="AK303" s="106"/>
      <c r="AL303" s="106"/>
      <c r="AM303" s="106"/>
      <c r="AN303" s="106"/>
      <c r="AO303" s="106"/>
      <c r="AP303" s="106"/>
      <c r="AQ303" s="106"/>
      <c r="AR303" s="106"/>
      <c r="AS303" s="106"/>
      <c r="AT303" s="106"/>
      <c r="AU303" s="106"/>
      <c r="AV303" s="106"/>
      <c r="AW303" s="106"/>
      <c r="AX303" s="106"/>
      <c r="AY303" s="106"/>
      <c r="AZ303" s="106"/>
      <c r="BA303" s="106"/>
      <c r="BB303" s="106"/>
      <c r="BC303" s="106"/>
      <c r="BD303" s="106"/>
      <c r="BE303" s="106"/>
      <c r="BF303" s="106"/>
      <c r="BG303" s="106"/>
      <c r="BH303" s="106"/>
      <c r="BI303" s="106"/>
      <c r="BJ303" s="106"/>
      <c r="BK303" s="106"/>
      <c r="BL303" s="106"/>
      <c r="BM303" s="106"/>
      <c r="BN303" s="106"/>
      <c r="BO303" s="106"/>
      <c r="BP303" s="106"/>
      <c r="BQ303" s="106"/>
      <c r="BR303" s="106"/>
      <c r="BS303" s="106"/>
      <c r="BT303" s="106"/>
      <c r="BU303" s="106"/>
      <c r="BV303" s="106"/>
      <c r="BW303" s="106"/>
      <c r="BX303" s="106"/>
      <c r="BY303" s="106"/>
      <c r="BZ303" s="106"/>
      <c r="CA303" s="27"/>
      <c r="CB303" s="39" t="str">
        <f t="shared" si="43"/>
        <v>Riadok bude skrytý.</v>
      </c>
      <c r="CC303" s="33" t="s">
        <v>74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106"/>
      <c r="AA304" s="106"/>
      <c r="AB304" s="106"/>
      <c r="AC304" s="106"/>
      <c r="AD304" s="106"/>
      <c r="AE304" s="106"/>
      <c r="AF304" s="106"/>
      <c r="AG304" s="106"/>
      <c r="AH304" s="106"/>
      <c r="AI304" s="106"/>
      <c r="AJ304" s="106"/>
      <c r="AK304" s="106"/>
      <c r="AL304" s="106"/>
      <c r="AM304" s="106"/>
      <c r="AN304" s="106"/>
      <c r="AO304" s="106"/>
      <c r="AP304" s="106"/>
      <c r="AQ304" s="106"/>
      <c r="AR304" s="106"/>
      <c r="AS304" s="106"/>
      <c r="AT304" s="106"/>
      <c r="AU304" s="106"/>
      <c r="AV304" s="106"/>
      <c r="AW304" s="106"/>
      <c r="AX304" s="106"/>
      <c r="AY304" s="106"/>
      <c r="AZ304" s="106"/>
      <c r="BA304" s="106"/>
      <c r="BB304" s="106"/>
      <c r="BC304" s="106"/>
      <c r="BD304" s="106"/>
      <c r="BE304" s="106"/>
      <c r="BF304" s="106"/>
      <c r="BG304" s="106"/>
      <c r="BH304" s="106"/>
      <c r="BI304" s="106"/>
      <c r="BJ304" s="106"/>
      <c r="BK304" s="106"/>
      <c r="BL304" s="106"/>
      <c r="BM304" s="106"/>
      <c r="BN304" s="106"/>
      <c r="BO304" s="106"/>
      <c r="BP304" s="106"/>
      <c r="BQ304" s="106"/>
      <c r="BR304" s="106"/>
      <c r="BS304" s="106"/>
      <c r="BT304" s="106"/>
      <c r="BU304" s="106"/>
      <c r="BV304" s="106"/>
      <c r="BW304" s="106"/>
      <c r="BX304" s="106"/>
      <c r="BY304" s="106"/>
      <c r="BZ304" s="106"/>
      <c r="CA304" s="27"/>
      <c r="CB304" s="39" t="str">
        <f t="shared" si="43"/>
        <v>Riadok bude skrytý.</v>
      </c>
      <c r="CC304" s="33" t="s">
        <v>74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  <c r="AN305" s="106"/>
      <c r="AO305" s="106"/>
      <c r="AP305" s="106"/>
      <c r="AQ305" s="106"/>
      <c r="AR305" s="106"/>
      <c r="AS305" s="106"/>
      <c r="AT305" s="106"/>
      <c r="AU305" s="106"/>
      <c r="AV305" s="106"/>
      <c r="AW305" s="106"/>
      <c r="AX305" s="106"/>
      <c r="AY305" s="106"/>
      <c r="AZ305" s="106"/>
      <c r="BA305" s="106"/>
      <c r="BB305" s="106"/>
      <c r="BC305" s="106"/>
      <c r="BD305" s="106"/>
      <c r="BE305" s="106"/>
      <c r="BF305" s="106"/>
      <c r="BG305" s="106"/>
      <c r="BH305" s="106"/>
      <c r="BI305" s="106"/>
      <c r="BJ305" s="106"/>
      <c r="BK305" s="106"/>
      <c r="BL305" s="106"/>
      <c r="BM305" s="106"/>
      <c r="BN305" s="106"/>
      <c r="BO305" s="106"/>
      <c r="BP305" s="106"/>
      <c r="BQ305" s="106"/>
      <c r="BR305" s="106"/>
      <c r="BS305" s="106"/>
      <c r="BT305" s="106"/>
      <c r="BU305" s="106"/>
      <c r="BV305" s="106"/>
      <c r="BW305" s="106"/>
      <c r="BX305" s="106"/>
      <c r="BY305" s="106"/>
      <c r="BZ305" s="106"/>
      <c r="CA305" s="27"/>
      <c r="CB305" s="39" t="str">
        <f t="shared" si="43"/>
        <v>Riadok bude skrytý.</v>
      </c>
      <c r="CC305" s="33" t="s">
        <v>74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  <c r="Z306" s="106"/>
      <c r="AA306" s="106"/>
      <c r="AB306" s="106"/>
      <c r="AC306" s="106"/>
      <c r="AD306" s="106"/>
      <c r="AE306" s="106"/>
      <c r="AF306" s="106"/>
      <c r="AG306" s="106"/>
      <c r="AH306" s="106"/>
      <c r="AI306" s="106"/>
      <c r="AJ306" s="106"/>
      <c r="AK306" s="106"/>
      <c r="AL306" s="106"/>
      <c r="AM306" s="106"/>
      <c r="AN306" s="106"/>
      <c r="AO306" s="106"/>
      <c r="AP306" s="106"/>
      <c r="AQ306" s="106"/>
      <c r="AR306" s="106"/>
      <c r="AS306" s="106"/>
      <c r="AT306" s="106"/>
      <c r="AU306" s="106"/>
      <c r="AV306" s="106"/>
      <c r="AW306" s="106"/>
      <c r="AX306" s="106"/>
      <c r="AY306" s="106"/>
      <c r="AZ306" s="106"/>
      <c r="BA306" s="106"/>
      <c r="BB306" s="106"/>
      <c r="BC306" s="106"/>
      <c r="BD306" s="106"/>
      <c r="BE306" s="106"/>
      <c r="BF306" s="106"/>
      <c r="BG306" s="106"/>
      <c r="BH306" s="106"/>
      <c r="BI306" s="106"/>
      <c r="BJ306" s="106"/>
      <c r="BK306" s="106"/>
      <c r="BL306" s="106"/>
      <c r="BM306" s="106"/>
      <c r="BN306" s="106"/>
      <c r="BO306" s="106"/>
      <c r="BP306" s="106"/>
      <c r="BQ306" s="106"/>
      <c r="BR306" s="106"/>
      <c r="BS306" s="106"/>
      <c r="BT306" s="106"/>
      <c r="BU306" s="106"/>
      <c r="BV306" s="106"/>
      <c r="BW306" s="106"/>
      <c r="BX306" s="106"/>
      <c r="BY306" s="106"/>
      <c r="BZ306" s="106"/>
      <c r="CA306" s="27"/>
      <c r="CB306" s="39" t="str">
        <f t="shared" si="43"/>
        <v>Riadok bude skrytý.</v>
      </c>
      <c r="CC306" s="33" t="s">
        <v>74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  <c r="AN307" s="106"/>
      <c r="AO307" s="106"/>
      <c r="AP307" s="106"/>
      <c r="AQ307" s="106"/>
      <c r="AR307" s="106"/>
      <c r="AS307" s="106"/>
      <c r="AT307" s="106"/>
      <c r="AU307" s="106"/>
      <c r="AV307" s="106"/>
      <c r="AW307" s="106"/>
      <c r="AX307" s="106"/>
      <c r="AY307" s="106"/>
      <c r="AZ307" s="106"/>
      <c r="BA307" s="106"/>
      <c r="BB307" s="106"/>
      <c r="BC307" s="106"/>
      <c r="BD307" s="106"/>
      <c r="BE307" s="106"/>
      <c r="BF307" s="106"/>
      <c r="BG307" s="106"/>
      <c r="BH307" s="106"/>
      <c r="BI307" s="106"/>
      <c r="BJ307" s="106"/>
      <c r="BK307" s="106"/>
      <c r="BL307" s="106"/>
      <c r="BM307" s="106"/>
      <c r="BN307" s="106"/>
      <c r="BO307" s="106"/>
      <c r="BP307" s="106"/>
      <c r="BQ307" s="106"/>
      <c r="BR307" s="106"/>
      <c r="BS307" s="106"/>
      <c r="BT307" s="106"/>
      <c r="BU307" s="106"/>
      <c r="BV307" s="106"/>
      <c r="BW307" s="106"/>
      <c r="BX307" s="106"/>
      <c r="BY307" s="106"/>
      <c r="BZ307" s="106"/>
      <c r="CA307" s="27"/>
      <c r="CB307" s="39" t="str">
        <f t="shared" si="43"/>
        <v>Riadok bude skrytý.</v>
      </c>
      <c r="CC307" s="33" t="s">
        <v>74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  <c r="AN308" s="106"/>
      <c r="AO308" s="106"/>
      <c r="AP308" s="106"/>
      <c r="AQ308" s="106"/>
      <c r="AR308" s="106"/>
      <c r="AS308" s="106"/>
      <c r="AT308" s="106"/>
      <c r="AU308" s="106"/>
      <c r="AV308" s="106"/>
      <c r="AW308" s="106"/>
      <c r="AX308" s="106"/>
      <c r="AY308" s="106"/>
      <c r="AZ308" s="106"/>
      <c r="BA308" s="106"/>
      <c r="BB308" s="106"/>
      <c r="BC308" s="106"/>
      <c r="BD308" s="106"/>
      <c r="BE308" s="106"/>
      <c r="BF308" s="106"/>
      <c r="BG308" s="106"/>
      <c r="BH308" s="106"/>
      <c r="BI308" s="106"/>
      <c r="BJ308" s="106"/>
      <c r="BK308" s="106"/>
      <c r="BL308" s="106"/>
      <c r="BM308" s="106"/>
      <c r="BN308" s="106"/>
      <c r="BO308" s="106"/>
      <c r="BP308" s="106"/>
      <c r="BQ308" s="106"/>
      <c r="BR308" s="106"/>
      <c r="BS308" s="106"/>
      <c r="BT308" s="106"/>
      <c r="BU308" s="106"/>
      <c r="BV308" s="106"/>
      <c r="BW308" s="106"/>
      <c r="BX308" s="106"/>
      <c r="BY308" s="106"/>
      <c r="BZ308" s="106"/>
      <c r="CA308" s="27"/>
      <c r="CB308" s="39" t="str">
        <f t="shared" si="43"/>
        <v>Riadok bude skrytý.</v>
      </c>
      <c r="CC308" s="33" t="s">
        <v>74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6"/>
      <c r="AG309" s="106"/>
      <c r="AH309" s="106"/>
      <c r="AI309" s="106"/>
      <c r="AJ309" s="106"/>
      <c r="AK309" s="106"/>
      <c r="AL309" s="106"/>
      <c r="AM309" s="106"/>
      <c r="AN309" s="106"/>
      <c r="AO309" s="106"/>
      <c r="AP309" s="106"/>
      <c r="AQ309" s="106"/>
      <c r="AR309" s="106"/>
      <c r="AS309" s="106"/>
      <c r="AT309" s="106"/>
      <c r="AU309" s="106"/>
      <c r="AV309" s="106"/>
      <c r="AW309" s="106"/>
      <c r="AX309" s="106"/>
      <c r="AY309" s="106"/>
      <c r="AZ309" s="106"/>
      <c r="BA309" s="106"/>
      <c r="BB309" s="106"/>
      <c r="BC309" s="106"/>
      <c r="BD309" s="106"/>
      <c r="BE309" s="106"/>
      <c r="BF309" s="106"/>
      <c r="BG309" s="106"/>
      <c r="BH309" s="106"/>
      <c r="BI309" s="106"/>
      <c r="BJ309" s="106"/>
      <c r="BK309" s="106"/>
      <c r="BL309" s="106"/>
      <c r="BM309" s="106"/>
      <c r="BN309" s="106"/>
      <c r="BO309" s="106"/>
      <c r="BP309" s="106"/>
      <c r="BQ309" s="106"/>
      <c r="BR309" s="106"/>
      <c r="BS309" s="106"/>
      <c r="BT309" s="106"/>
      <c r="BU309" s="106"/>
      <c r="BV309" s="106"/>
      <c r="BW309" s="106"/>
      <c r="BX309" s="106"/>
      <c r="BY309" s="106"/>
      <c r="BZ309" s="106"/>
      <c r="CA309" s="27"/>
      <c r="CB309" s="39" t="str">
        <f t="shared" si="43"/>
        <v>Riadok bude skrytý.</v>
      </c>
      <c r="CC309" s="33" t="s">
        <v>74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  <c r="AA310" s="106"/>
      <c r="AB310" s="106"/>
      <c r="AC310" s="106"/>
      <c r="AD310" s="106"/>
      <c r="AE310" s="106"/>
      <c r="AF310" s="106"/>
      <c r="AG310" s="106"/>
      <c r="AH310" s="106"/>
      <c r="AI310" s="106"/>
      <c r="AJ310" s="106"/>
      <c r="AK310" s="106"/>
      <c r="AL310" s="106"/>
      <c r="AM310" s="106"/>
      <c r="AN310" s="106"/>
      <c r="AO310" s="106"/>
      <c r="AP310" s="106"/>
      <c r="AQ310" s="106"/>
      <c r="AR310" s="106"/>
      <c r="AS310" s="106"/>
      <c r="AT310" s="106"/>
      <c r="AU310" s="106"/>
      <c r="AV310" s="106"/>
      <c r="AW310" s="106"/>
      <c r="AX310" s="106"/>
      <c r="AY310" s="106"/>
      <c r="AZ310" s="106"/>
      <c r="BA310" s="106"/>
      <c r="BB310" s="106"/>
      <c r="BC310" s="106"/>
      <c r="BD310" s="106"/>
      <c r="BE310" s="106"/>
      <c r="BF310" s="106"/>
      <c r="BG310" s="106"/>
      <c r="BH310" s="106"/>
      <c r="BI310" s="106"/>
      <c r="BJ310" s="106"/>
      <c r="BK310" s="106"/>
      <c r="BL310" s="106"/>
      <c r="BM310" s="106"/>
      <c r="BN310" s="106"/>
      <c r="BO310" s="106"/>
      <c r="BP310" s="106"/>
      <c r="BQ310" s="106"/>
      <c r="BR310" s="106"/>
      <c r="BS310" s="106"/>
      <c r="BT310" s="106"/>
      <c r="BU310" s="106"/>
      <c r="BV310" s="106"/>
      <c r="BW310" s="106"/>
      <c r="BX310" s="106"/>
      <c r="BY310" s="106"/>
      <c r="BZ310" s="106"/>
      <c r="CA310" s="27"/>
      <c r="CB310" s="39" t="str">
        <f t="shared" si="43"/>
        <v>Riadok bude skrytý.</v>
      </c>
      <c r="CC310" s="33" t="s">
        <v>74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106"/>
      <c r="AA311" s="106"/>
      <c r="AB311" s="106"/>
      <c r="AC311" s="106"/>
      <c r="AD311" s="106"/>
      <c r="AE311" s="106"/>
      <c r="AF311" s="106"/>
      <c r="AG311" s="106"/>
      <c r="AH311" s="106"/>
      <c r="AI311" s="106"/>
      <c r="AJ311" s="106"/>
      <c r="AK311" s="106"/>
      <c r="AL311" s="106"/>
      <c r="AM311" s="106"/>
      <c r="AN311" s="106"/>
      <c r="AO311" s="106"/>
      <c r="AP311" s="106"/>
      <c r="AQ311" s="106"/>
      <c r="AR311" s="106"/>
      <c r="AS311" s="106"/>
      <c r="AT311" s="106"/>
      <c r="AU311" s="106"/>
      <c r="AV311" s="106"/>
      <c r="AW311" s="106"/>
      <c r="AX311" s="106"/>
      <c r="AY311" s="106"/>
      <c r="AZ311" s="106"/>
      <c r="BA311" s="106"/>
      <c r="BB311" s="106"/>
      <c r="BC311" s="106"/>
      <c r="BD311" s="106"/>
      <c r="BE311" s="106"/>
      <c r="BF311" s="106"/>
      <c r="BG311" s="106"/>
      <c r="BH311" s="106"/>
      <c r="BI311" s="106"/>
      <c r="BJ311" s="106"/>
      <c r="BK311" s="106"/>
      <c r="BL311" s="106"/>
      <c r="BM311" s="106"/>
      <c r="BN311" s="106"/>
      <c r="BO311" s="106"/>
      <c r="BP311" s="106"/>
      <c r="BQ311" s="106"/>
      <c r="BR311" s="106"/>
      <c r="BS311" s="106"/>
      <c r="BT311" s="106"/>
      <c r="BU311" s="106"/>
      <c r="BV311" s="106"/>
      <c r="BW311" s="106"/>
      <c r="BX311" s="106"/>
      <c r="BY311" s="106"/>
      <c r="BZ311" s="106"/>
      <c r="CA311" s="27"/>
      <c r="CB311" s="39" t="str">
        <f t="shared" si="43"/>
        <v>Riadok bude skrytý.</v>
      </c>
      <c r="CC311" s="33" t="s">
        <v>74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>
      <c r="A312" s="11"/>
      <c r="CA312" s="25"/>
      <c r="CB312" s="39" t="str">
        <f t="shared" si="43"/>
        <v>Riadok bude skrytý.</v>
      </c>
      <c r="CC312" s="33" t="s">
        <v>191</v>
      </c>
      <c r="CW312" s="22">
        <f>+IF(SUM(CW314:CW333)=0,0,1)</f>
        <v>1</v>
      </c>
      <c r="CZ312" s="20">
        <f t="shared" si="44"/>
        <v>0</v>
      </c>
      <c r="DA312" s="20">
        <f t="shared" si="41"/>
        <v>0</v>
      </c>
      <c r="DZ312" s="62"/>
    </row>
    <row r="313" spans="1:130" hidden="1">
      <c r="A313" s="11"/>
      <c r="B313" s="49" t="s">
        <v>76</v>
      </c>
      <c r="C313" s="5" t="s">
        <v>173</v>
      </c>
      <c r="D313" s="5"/>
      <c r="E313" s="5"/>
      <c r="F313" s="5"/>
      <c r="CA313" s="26" t="s">
        <v>67</v>
      </c>
      <c r="CB313" s="39" t="str">
        <f t="shared" ref="CB313:CB334" si="45">+IF(DA313=0,"Riadok bude skrytý.","Riadok bude vidieť.")</f>
        <v>Riadok bude skrytý.</v>
      </c>
      <c r="CC313" s="33" t="s">
        <v>191</v>
      </c>
      <c r="CW313" s="20">
        <f>+IF(SUM(CW314:CW333)=0,0,1)</f>
        <v>1</v>
      </c>
      <c r="CZ313" s="20">
        <f t="shared" ref="CZ313:CZ334" si="46">IF(CC313="",1,IF(CC313="Chcem skryť riadok.",0,1))</f>
        <v>0</v>
      </c>
      <c r="DA313" s="20">
        <f t="shared" ref="DA313:DA334" si="47">+IF(CW313+CX313+CY313=0,0,IF(CZ313=0,0,1))</f>
        <v>0</v>
      </c>
      <c r="DZ313" s="62"/>
    </row>
    <row r="314" spans="1:130" hidden="1">
      <c r="A314" s="11"/>
      <c r="B314" s="106" t="s">
        <v>59</v>
      </c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106"/>
      <c r="AA314" s="106"/>
      <c r="AB314" s="106"/>
      <c r="AC314" s="106"/>
      <c r="AD314" s="106"/>
      <c r="AE314" s="106"/>
      <c r="AF314" s="106"/>
      <c r="AG314" s="106"/>
      <c r="AH314" s="106"/>
      <c r="AI314" s="106"/>
      <c r="AJ314" s="106"/>
      <c r="AK314" s="106"/>
      <c r="AL314" s="106"/>
      <c r="AM314" s="106"/>
      <c r="AN314" s="106"/>
      <c r="AO314" s="106"/>
      <c r="AP314" s="106"/>
      <c r="AQ314" s="106"/>
      <c r="AR314" s="106"/>
      <c r="AS314" s="106"/>
      <c r="AT314" s="106"/>
      <c r="AU314" s="106"/>
      <c r="AV314" s="106"/>
      <c r="AW314" s="106"/>
      <c r="AX314" s="106"/>
      <c r="AY314" s="106"/>
      <c r="AZ314" s="106"/>
      <c r="BA314" s="106"/>
      <c r="BB314" s="106"/>
      <c r="BC314" s="106"/>
      <c r="BD314" s="106"/>
      <c r="BE314" s="106"/>
      <c r="BF314" s="106"/>
      <c r="BG314" s="106"/>
      <c r="BH314" s="106"/>
      <c r="BI314" s="106"/>
      <c r="BJ314" s="106"/>
      <c r="BK314" s="106"/>
      <c r="BL314" s="106"/>
      <c r="BM314" s="106"/>
      <c r="BN314" s="106"/>
      <c r="BO314" s="106"/>
      <c r="BP314" s="106"/>
      <c r="BQ314" s="106"/>
      <c r="BR314" s="106"/>
      <c r="BS314" s="106"/>
      <c r="BT314" s="106"/>
      <c r="BU314" s="106"/>
      <c r="BV314" s="106"/>
      <c r="BW314" s="106"/>
      <c r="BX314" s="106"/>
      <c r="BY314" s="106"/>
      <c r="BZ314" s="106"/>
      <c r="CA314" s="27"/>
      <c r="CB314" s="39" t="str">
        <f t="shared" si="45"/>
        <v>Riadok bude skrytý.</v>
      </c>
      <c r="CC314" s="33" t="s">
        <v>191</v>
      </c>
      <c r="CW314" s="20">
        <f t="shared" ref="CW314:CW333" si="48">+IF(B314="",0,1)</f>
        <v>1</v>
      </c>
      <c r="CZ314" s="20">
        <f t="shared" si="46"/>
        <v>0</v>
      </c>
      <c r="DA314" s="20">
        <f t="shared" si="47"/>
        <v>0</v>
      </c>
      <c r="DZ314" s="62"/>
    </row>
    <row r="315" spans="1:130" hidden="1">
      <c r="A315" s="11"/>
      <c r="B315" s="106" t="s">
        <v>60</v>
      </c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106"/>
      <c r="AA315" s="106"/>
      <c r="AB315" s="106"/>
      <c r="AC315" s="106"/>
      <c r="AD315" s="106"/>
      <c r="AE315" s="106"/>
      <c r="AF315" s="106"/>
      <c r="AG315" s="106"/>
      <c r="AH315" s="106"/>
      <c r="AI315" s="106"/>
      <c r="AJ315" s="106"/>
      <c r="AK315" s="106"/>
      <c r="AL315" s="106"/>
      <c r="AM315" s="106"/>
      <c r="AN315" s="106"/>
      <c r="AO315" s="106"/>
      <c r="AP315" s="106"/>
      <c r="AQ315" s="106"/>
      <c r="AR315" s="106"/>
      <c r="AS315" s="106"/>
      <c r="AT315" s="106"/>
      <c r="AU315" s="106"/>
      <c r="AV315" s="106"/>
      <c r="AW315" s="106"/>
      <c r="AX315" s="106"/>
      <c r="AY315" s="106"/>
      <c r="AZ315" s="106"/>
      <c r="BA315" s="106"/>
      <c r="BB315" s="106"/>
      <c r="BC315" s="106"/>
      <c r="BD315" s="106"/>
      <c r="BE315" s="106"/>
      <c r="BF315" s="106"/>
      <c r="BG315" s="106"/>
      <c r="BH315" s="106"/>
      <c r="BI315" s="106"/>
      <c r="BJ315" s="106"/>
      <c r="BK315" s="106"/>
      <c r="BL315" s="106"/>
      <c r="BM315" s="106"/>
      <c r="BN315" s="106"/>
      <c r="BO315" s="106"/>
      <c r="BP315" s="106"/>
      <c r="BQ315" s="106"/>
      <c r="BR315" s="106"/>
      <c r="BS315" s="106"/>
      <c r="BT315" s="106"/>
      <c r="BU315" s="106"/>
      <c r="BV315" s="106"/>
      <c r="BW315" s="106"/>
      <c r="BX315" s="106"/>
      <c r="BY315" s="106"/>
      <c r="BZ315" s="106"/>
      <c r="CA315" s="27"/>
      <c r="CB315" s="39" t="str">
        <f t="shared" si="45"/>
        <v>Riadok bude skrytý.</v>
      </c>
      <c r="CC315" s="33" t="s">
        <v>191</v>
      </c>
      <c r="CW315" s="20">
        <f t="shared" si="48"/>
        <v>1</v>
      </c>
      <c r="CZ315" s="20">
        <f t="shared" si="46"/>
        <v>0</v>
      </c>
      <c r="DA315" s="20">
        <f t="shared" si="47"/>
        <v>0</v>
      </c>
      <c r="DZ315" s="62"/>
    </row>
    <row r="316" spans="1:130" hidden="1">
      <c r="A316" s="11"/>
      <c r="B316" s="106" t="s">
        <v>61</v>
      </c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  <c r="AH316" s="106"/>
      <c r="AI316" s="106"/>
      <c r="AJ316" s="106"/>
      <c r="AK316" s="106"/>
      <c r="AL316" s="106"/>
      <c r="AM316" s="106"/>
      <c r="AN316" s="106"/>
      <c r="AO316" s="106"/>
      <c r="AP316" s="106"/>
      <c r="AQ316" s="106"/>
      <c r="AR316" s="106"/>
      <c r="AS316" s="106"/>
      <c r="AT316" s="106"/>
      <c r="AU316" s="106"/>
      <c r="AV316" s="106"/>
      <c r="AW316" s="106"/>
      <c r="AX316" s="106"/>
      <c r="AY316" s="106"/>
      <c r="AZ316" s="106"/>
      <c r="BA316" s="106"/>
      <c r="BB316" s="106"/>
      <c r="BC316" s="106"/>
      <c r="BD316" s="106"/>
      <c r="BE316" s="106"/>
      <c r="BF316" s="106"/>
      <c r="BG316" s="106"/>
      <c r="BH316" s="106"/>
      <c r="BI316" s="106"/>
      <c r="BJ316" s="106"/>
      <c r="BK316" s="106"/>
      <c r="BL316" s="106"/>
      <c r="BM316" s="106"/>
      <c r="BN316" s="106"/>
      <c r="BO316" s="106"/>
      <c r="BP316" s="106"/>
      <c r="BQ316" s="106"/>
      <c r="BR316" s="106"/>
      <c r="BS316" s="106"/>
      <c r="BT316" s="106"/>
      <c r="BU316" s="106"/>
      <c r="BV316" s="106"/>
      <c r="BW316" s="106"/>
      <c r="BX316" s="106"/>
      <c r="BY316" s="106"/>
      <c r="BZ316" s="106"/>
      <c r="CA316" s="27"/>
      <c r="CB316" s="39" t="str">
        <f t="shared" si="45"/>
        <v>Riadok bude skrytý.</v>
      </c>
      <c r="CC316" s="33" t="s">
        <v>191</v>
      </c>
      <c r="CW316" s="20">
        <f t="shared" si="48"/>
        <v>1</v>
      </c>
      <c r="CZ316" s="20">
        <f t="shared" si="46"/>
        <v>0</v>
      </c>
      <c r="DA316" s="20">
        <f t="shared" si="47"/>
        <v>0</v>
      </c>
      <c r="DZ316" s="62"/>
    </row>
    <row r="317" spans="1:130" hidden="1">
      <c r="A317" s="11"/>
      <c r="B317" s="189" t="s">
        <v>24</v>
      </c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106"/>
      <c r="AA317" s="106"/>
      <c r="AB317" s="106"/>
      <c r="AC317" s="106"/>
      <c r="AD317" s="106"/>
      <c r="AE317" s="106"/>
      <c r="AF317" s="106"/>
      <c r="AG317" s="106"/>
      <c r="AH317" s="106"/>
      <c r="AI317" s="106"/>
      <c r="AJ317" s="106"/>
      <c r="AK317" s="106"/>
      <c r="AL317" s="106"/>
      <c r="AM317" s="106"/>
      <c r="AN317" s="106"/>
      <c r="AO317" s="106"/>
      <c r="AP317" s="106"/>
      <c r="AQ317" s="106"/>
      <c r="AR317" s="106"/>
      <c r="AS317" s="106"/>
      <c r="AT317" s="106"/>
      <c r="AU317" s="106"/>
      <c r="AV317" s="106"/>
      <c r="AW317" s="106"/>
      <c r="AX317" s="106"/>
      <c r="AY317" s="106"/>
      <c r="AZ317" s="106"/>
      <c r="BA317" s="106"/>
      <c r="BB317" s="106"/>
      <c r="BC317" s="106"/>
      <c r="BD317" s="106"/>
      <c r="BE317" s="106"/>
      <c r="BF317" s="106"/>
      <c r="BG317" s="106"/>
      <c r="BH317" s="106"/>
      <c r="BI317" s="106"/>
      <c r="BJ317" s="106"/>
      <c r="BK317" s="106"/>
      <c r="BL317" s="106"/>
      <c r="BM317" s="106"/>
      <c r="BN317" s="106"/>
      <c r="BO317" s="106"/>
      <c r="BP317" s="106"/>
      <c r="BQ317" s="106"/>
      <c r="BR317" s="106"/>
      <c r="BS317" s="106"/>
      <c r="BT317" s="106"/>
      <c r="BU317" s="106"/>
      <c r="BV317" s="106"/>
      <c r="BW317" s="106"/>
      <c r="BX317" s="106"/>
      <c r="BY317" s="106"/>
      <c r="BZ317" s="106"/>
      <c r="CA317" s="27"/>
      <c r="CB317" s="39" t="str">
        <f t="shared" si="45"/>
        <v>Riadok bude skrytý.</v>
      </c>
      <c r="CC317" s="33" t="s">
        <v>191</v>
      </c>
      <c r="CW317" s="20">
        <f t="shared" si="48"/>
        <v>1</v>
      </c>
      <c r="CZ317" s="20">
        <f t="shared" si="46"/>
        <v>0</v>
      </c>
      <c r="DA317" s="20">
        <f t="shared" si="47"/>
        <v>0</v>
      </c>
      <c r="DZ317" s="62"/>
    </row>
    <row r="318" spans="1:130" hidden="1">
      <c r="A318" s="11"/>
      <c r="B318" s="106" t="s">
        <v>23</v>
      </c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106"/>
      <c r="AA318" s="106"/>
      <c r="AB318" s="106"/>
      <c r="AC318" s="106"/>
      <c r="AD318" s="106"/>
      <c r="AE318" s="106"/>
      <c r="AF318" s="106"/>
      <c r="AG318" s="106"/>
      <c r="AH318" s="106"/>
      <c r="AI318" s="106"/>
      <c r="AJ318" s="106"/>
      <c r="AK318" s="106"/>
      <c r="AL318" s="106"/>
      <c r="AM318" s="106"/>
      <c r="AN318" s="106"/>
      <c r="AO318" s="106"/>
      <c r="AP318" s="106"/>
      <c r="AQ318" s="106"/>
      <c r="AR318" s="106"/>
      <c r="AS318" s="106"/>
      <c r="AT318" s="106"/>
      <c r="AU318" s="106"/>
      <c r="AV318" s="106"/>
      <c r="AW318" s="106"/>
      <c r="AX318" s="106"/>
      <c r="AY318" s="106"/>
      <c r="AZ318" s="106"/>
      <c r="BA318" s="106"/>
      <c r="BB318" s="106"/>
      <c r="BC318" s="106"/>
      <c r="BD318" s="106"/>
      <c r="BE318" s="106"/>
      <c r="BF318" s="106"/>
      <c r="BG318" s="106"/>
      <c r="BH318" s="106"/>
      <c r="BI318" s="106"/>
      <c r="BJ318" s="106"/>
      <c r="BK318" s="106"/>
      <c r="BL318" s="106"/>
      <c r="BM318" s="106"/>
      <c r="BN318" s="106"/>
      <c r="BO318" s="106"/>
      <c r="BP318" s="106"/>
      <c r="BQ318" s="106"/>
      <c r="BR318" s="106"/>
      <c r="BS318" s="106"/>
      <c r="BT318" s="106"/>
      <c r="BU318" s="106"/>
      <c r="BV318" s="106"/>
      <c r="BW318" s="106"/>
      <c r="BX318" s="106"/>
      <c r="BY318" s="106"/>
      <c r="BZ318" s="106"/>
      <c r="CA318" s="27"/>
      <c r="CB318" s="39" t="str">
        <f t="shared" si="45"/>
        <v>Riadok bude skrytý.</v>
      </c>
      <c r="CC318" s="33" t="s">
        <v>191</v>
      </c>
      <c r="CW318" s="20">
        <f t="shared" si="48"/>
        <v>1</v>
      </c>
      <c r="CZ318" s="20">
        <f t="shared" si="46"/>
        <v>0</v>
      </c>
      <c r="DA318" s="20">
        <f t="shared" si="47"/>
        <v>0</v>
      </c>
      <c r="DZ318" s="62"/>
    </row>
    <row r="319" spans="1:130" hidden="1">
      <c r="A319" s="11"/>
      <c r="B319" s="106" t="s">
        <v>25</v>
      </c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106"/>
      <c r="AA319" s="106"/>
      <c r="AB319" s="106"/>
      <c r="AC319" s="106"/>
      <c r="AD319" s="106"/>
      <c r="AE319" s="106"/>
      <c r="AF319" s="106"/>
      <c r="AG319" s="106"/>
      <c r="AH319" s="106"/>
      <c r="AI319" s="106"/>
      <c r="AJ319" s="106"/>
      <c r="AK319" s="106"/>
      <c r="AL319" s="106"/>
      <c r="AM319" s="106"/>
      <c r="AN319" s="106"/>
      <c r="AO319" s="106"/>
      <c r="AP319" s="106"/>
      <c r="AQ319" s="106"/>
      <c r="AR319" s="106"/>
      <c r="AS319" s="106"/>
      <c r="AT319" s="106"/>
      <c r="AU319" s="106"/>
      <c r="AV319" s="106"/>
      <c r="AW319" s="106"/>
      <c r="AX319" s="106"/>
      <c r="AY319" s="106"/>
      <c r="AZ319" s="106"/>
      <c r="BA319" s="106"/>
      <c r="BB319" s="106"/>
      <c r="BC319" s="106"/>
      <c r="BD319" s="106"/>
      <c r="BE319" s="106"/>
      <c r="BF319" s="106"/>
      <c r="BG319" s="106"/>
      <c r="BH319" s="106"/>
      <c r="BI319" s="106"/>
      <c r="BJ319" s="106"/>
      <c r="BK319" s="106"/>
      <c r="BL319" s="106"/>
      <c r="BM319" s="106"/>
      <c r="BN319" s="106"/>
      <c r="BO319" s="106"/>
      <c r="BP319" s="106"/>
      <c r="BQ319" s="106"/>
      <c r="BR319" s="106"/>
      <c r="BS319" s="106"/>
      <c r="BT319" s="106"/>
      <c r="BU319" s="106"/>
      <c r="BV319" s="106"/>
      <c r="BW319" s="106"/>
      <c r="BX319" s="106"/>
      <c r="BY319" s="106"/>
      <c r="BZ319" s="106"/>
      <c r="CA319" s="27"/>
      <c r="CB319" s="39" t="str">
        <f t="shared" si="45"/>
        <v>Riadok bude skrytý.</v>
      </c>
      <c r="CC319" s="33" t="s">
        <v>191</v>
      </c>
      <c r="CW319" s="20">
        <f t="shared" si="48"/>
        <v>1</v>
      </c>
      <c r="CZ319" s="20">
        <f t="shared" si="46"/>
        <v>0</v>
      </c>
      <c r="DA319" s="20">
        <f t="shared" si="47"/>
        <v>0</v>
      </c>
      <c r="DZ319" s="62"/>
    </row>
    <row r="320" spans="1:130" hidden="1">
      <c r="A320" s="11"/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  <c r="AA320" s="154"/>
      <c r="AB320" s="154"/>
      <c r="AC320" s="154"/>
      <c r="AD320" s="154"/>
      <c r="AE320" s="154"/>
      <c r="AF320" s="154"/>
      <c r="AG320" s="154"/>
      <c r="AH320" s="154"/>
      <c r="AI320" s="154"/>
      <c r="AJ320" s="154"/>
      <c r="AK320" s="154"/>
      <c r="AL320" s="154"/>
      <c r="AM320" s="154"/>
      <c r="AN320" s="154"/>
      <c r="AO320" s="154"/>
      <c r="AP320" s="154"/>
      <c r="AQ320" s="154"/>
      <c r="AR320" s="154"/>
      <c r="AS320" s="154"/>
      <c r="AT320" s="154"/>
      <c r="AU320" s="154"/>
      <c r="AV320" s="154"/>
      <c r="AW320" s="154"/>
      <c r="AX320" s="154"/>
      <c r="AY320" s="154"/>
      <c r="AZ320" s="154"/>
      <c r="BA320" s="154"/>
      <c r="BB320" s="154"/>
      <c r="BC320" s="154"/>
      <c r="BD320" s="154"/>
      <c r="BE320" s="154"/>
      <c r="BF320" s="154"/>
      <c r="BG320" s="154"/>
      <c r="BH320" s="154"/>
      <c r="BI320" s="154"/>
      <c r="BJ320" s="154"/>
      <c r="BK320" s="154"/>
      <c r="BL320" s="154"/>
      <c r="BM320" s="154"/>
      <c r="BN320" s="154"/>
      <c r="BO320" s="154"/>
      <c r="BP320" s="154"/>
      <c r="BQ320" s="154"/>
      <c r="BR320" s="154"/>
      <c r="BS320" s="154"/>
      <c r="BT320" s="154"/>
      <c r="BU320" s="154"/>
      <c r="BV320" s="154"/>
      <c r="BW320" s="154"/>
      <c r="BX320" s="154"/>
      <c r="BY320" s="154"/>
      <c r="BZ320" s="154"/>
      <c r="CA320" s="27"/>
      <c r="CB320" s="39" t="str">
        <f t="shared" si="45"/>
        <v>Riadok bude skrytý.</v>
      </c>
      <c r="CC320" s="33" t="s">
        <v>74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54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  <c r="AA321" s="154"/>
      <c r="AB321" s="154"/>
      <c r="AC321" s="154"/>
      <c r="AD321" s="154"/>
      <c r="AE321" s="154"/>
      <c r="AF321" s="154"/>
      <c r="AG321" s="154"/>
      <c r="AH321" s="154"/>
      <c r="AI321" s="154"/>
      <c r="AJ321" s="154"/>
      <c r="AK321" s="154"/>
      <c r="AL321" s="154"/>
      <c r="AM321" s="154"/>
      <c r="AN321" s="154"/>
      <c r="AO321" s="154"/>
      <c r="AP321" s="154"/>
      <c r="AQ321" s="154"/>
      <c r="AR321" s="154"/>
      <c r="AS321" s="154"/>
      <c r="AT321" s="154"/>
      <c r="AU321" s="154"/>
      <c r="AV321" s="154"/>
      <c r="AW321" s="154"/>
      <c r="AX321" s="154"/>
      <c r="AY321" s="154"/>
      <c r="AZ321" s="154"/>
      <c r="BA321" s="154"/>
      <c r="BB321" s="154"/>
      <c r="BC321" s="154"/>
      <c r="BD321" s="154"/>
      <c r="BE321" s="154"/>
      <c r="BF321" s="154"/>
      <c r="BG321" s="154"/>
      <c r="BH321" s="154"/>
      <c r="BI321" s="154"/>
      <c r="BJ321" s="154"/>
      <c r="BK321" s="154"/>
      <c r="BL321" s="154"/>
      <c r="BM321" s="154"/>
      <c r="BN321" s="154"/>
      <c r="BO321" s="154"/>
      <c r="BP321" s="154"/>
      <c r="BQ321" s="154"/>
      <c r="BR321" s="154"/>
      <c r="BS321" s="154"/>
      <c r="BT321" s="154"/>
      <c r="BU321" s="154"/>
      <c r="BV321" s="154"/>
      <c r="BW321" s="154"/>
      <c r="BX321" s="154"/>
      <c r="BY321" s="154"/>
      <c r="BZ321" s="154"/>
      <c r="CA321" s="27"/>
      <c r="CB321" s="39" t="str">
        <f t="shared" si="45"/>
        <v>Riadok bude skrytý.</v>
      </c>
      <c r="CC321" s="33" t="s">
        <v>74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  <c r="AA322" s="154"/>
      <c r="AB322" s="154"/>
      <c r="AC322" s="154"/>
      <c r="AD322" s="154"/>
      <c r="AE322" s="154"/>
      <c r="AF322" s="154"/>
      <c r="AG322" s="154"/>
      <c r="AH322" s="154"/>
      <c r="AI322" s="154"/>
      <c r="AJ322" s="154"/>
      <c r="AK322" s="154"/>
      <c r="AL322" s="154"/>
      <c r="AM322" s="154"/>
      <c r="AN322" s="154"/>
      <c r="AO322" s="154"/>
      <c r="AP322" s="154"/>
      <c r="AQ322" s="154"/>
      <c r="AR322" s="154"/>
      <c r="AS322" s="154"/>
      <c r="AT322" s="154"/>
      <c r="AU322" s="154"/>
      <c r="AV322" s="154"/>
      <c r="AW322" s="154"/>
      <c r="AX322" s="154"/>
      <c r="AY322" s="154"/>
      <c r="AZ322" s="154"/>
      <c r="BA322" s="154"/>
      <c r="BB322" s="154"/>
      <c r="BC322" s="154"/>
      <c r="BD322" s="154"/>
      <c r="BE322" s="154"/>
      <c r="BF322" s="154"/>
      <c r="BG322" s="154"/>
      <c r="BH322" s="154"/>
      <c r="BI322" s="154"/>
      <c r="BJ322" s="154"/>
      <c r="BK322" s="154"/>
      <c r="BL322" s="154"/>
      <c r="BM322" s="154"/>
      <c r="BN322" s="154"/>
      <c r="BO322" s="154"/>
      <c r="BP322" s="154"/>
      <c r="BQ322" s="154"/>
      <c r="BR322" s="154"/>
      <c r="BS322" s="154"/>
      <c r="BT322" s="154"/>
      <c r="BU322" s="154"/>
      <c r="BV322" s="154"/>
      <c r="BW322" s="154"/>
      <c r="BX322" s="154"/>
      <c r="BY322" s="154"/>
      <c r="BZ322" s="154"/>
      <c r="CA322" s="27"/>
      <c r="CB322" s="39" t="str">
        <f t="shared" si="45"/>
        <v>Riadok bude skrytý.</v>
      </c>
      <c r="CC322" s="33" t="s">
        <v>74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  <c r="AA323" s="154"/>
      <c r="AB323" s="154"/>
      <c r="AC323" s="154"/>
      <c r="AD323" s="154"/>
      <c r="AE323" s="154"/>
      <c r="AF323" s="154"/>
      <c r="AG323" s="154"/>
      <c r="AH323" s="154"/>
      <c r="AI323" s="154"/>
      <c r="AJ323" s="154"/>
      <c r="AK323" s="154"/>
      <c r="AL323" s="154"/>
      <c r="AM323" s="154"/>
      <c r="AN323" s="154"/>
      <c r="AO323" s="154"/>
      <c r="AP323" s="154"/>
      <c r="AQ323" s="154"/>
      <c r="AR323" s="154"/>
      <c r="AS323" s="154"/>
      <c r="AT323" s="154"/>
      <c r="AU323" s="154"/>
      <c r="AV323" s="154"/>
      <c r="AW323" s="154"/>
      <c r="AX323" s="154"/>
      <c r="AY323" s="154"/>
      <c r="AZ323" s="154"/>
      <c r="BA323" s="154"/>
      <c r="BB323" s="154"/>
      <c r="BC323" s="154"/>
      <c r="BD323" s="154"/>
      <c r="BE323" s="154"/>
      <c r="BF323" s="154"/>
      <c r="BG323" s="154"/>
      <c r="BH323" s="154"/>
      <c r="BI323" s="154"/>
      <c r="BJ323" s="154"/>
      <c r="BK323" s="154"/>
      <c r="BL323" s="154"/>
      <c r="BM323" s="154"/>
      <c r="BN323" s="154"/>
      <c r="BO323" s="154"/>
      <c r="BP323" s="154"/>
      <c r="BQ323" s="154"/>
      <c r="BR323" s="154"/>
      <c r="BS323" s="154"/>
      <c r="BT323" s="154"/>
      <c r="BU323" s="154"/>
      <c r="BV323" s="154"/>
      <c r="BW323" s="154"/>
      <c r="BX323" s="154"/>
      <c r="BY323" s="154"/>
      <c r="BZ323" s="154"/>
      <c r="CA323" s="27"/>
      <c r="CB323" s="39" t="str">
        <f t="shared" si="45"/>
        <v>Riadok bude skrytý.</v>
      </c>
      <c r="CC323" s="33" t="s">
        <v>74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/>
      <c r="AF324" s="154"/>
      <c r="AG324" s="154"/>
      <c r="AH324" s="154"/>
      <c r="AI324" s="154"/>
      <c r="AJ324" s="154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154"/>
      <c r="BA324" s="154"/>
      <c r="BB324" s="154"/>
      <c r="BC324" s="154"/>
      <c r="BD324" s="154"/>
      <c r="BE324" s="154"/>
      <c r="BF324" s="154"/>
      <c r="BG324" s="154"/>
      <c r="BH324" s="154"/>
      <c r="BI324" s="154"/>
      <c r="BJ324" s="154"/>
      <c r="BK324" s="154"/>
      <c r="BL324" s="154"/>
      <c r="BM324" s="154"/>
      <c r="BN324" s="154"/>
      <c r="BO324" s="154"/>
      <c r="BP324" s="154"/>
      <c r="BQ324" s="154"/>
      <c r="BR324" s="154"/>
      <c r="BS324" s="154"/>
      <c r="BT324" s="154"/>
      <c r="BU324" s="154"/>
      <c r="BV324" s="154"/>
      <c r="BW324" s="154"/>
      <c r="BX324" s="154"/>
      <c r="BY324" s="154"/>
      <c r="BZ324" s="154"/>
      <c r="CA324" s="27"/>
      <c r="CB324" s="39" t="str">
        <f t="shared" si="45"/>
        <v>Riadok bude skrytý.</v>
      </c>
      <c r="CC324" s="33" t="s">
        <v>74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  <c r="AA325" s="154"/>
      <c r="AB325" s="154"/>
      <c r="AC325" s="154"/>
      <c r="AD325" s="154"/>
      <c r="AE325" s="154"/>
      <c r="AF325" s="154"/>
      <c r="AG325" s="154"/>
      <c r="AH325" s="154"/>
      <c r="AI325" s="154"/>
      <c r="AJ325" s="154"/>
      <c r="AK325" s="154"/>
      <c r="AL325" s="154"/>
      <c r="AM325" s="154"/>
      <c r="AN325" s="154"/>
      <c r="AO325" s="154"/>
      <c r="AP325" s="154"/>
      <c r="AQ325" s="154"/>
      <c r="AR325" s="154"/>
      <c r="AS325" s="154"/>
      <c r="AT325" s="154"/>
      <c r="AU325" s="154"/>
      <c r="AV325" s="154"/>
      <c r="AW325" s="154"/>
      <c r="AX325" s="154"/>
      <c r="AY325" s="154"/>
      <c r="AZ325" s="154"/>
      <c r="BA325" s="154"/>
      <c r="BB325" s="154"/>
      <c r="BC325" s="154"/>
      <c r="BD325" s="154"/>
      <c r="BE325" s="154"/>
      <c r="BF325" s="154"/>
      <c r="BG325" s="154"/>
      <c r="BH325" s="154"/>
      <c r="BI325" s="154"/>
      <c r="BJ325" s="154"/>
      <c r="BK325" s="154"/>
      <c r="BL325" s="154"/>
      <c r="BM325" s="154"/>
      <c r="BN325" s="154"/>
      <c r="BO325" s="154"/>
      <c r="BP325" s="154"/>
      <c r="BQ325" s="154"/>
      <c r="BR325" s="154"/>
      <c r="BS325" s="154"/>
      <c r="BT325" s="154"/>
      <c r="BU325" s="154"/>
      <c r="BV325" s="154"/>
      <c r="BW325" s="154"/>
      <c r="BX325" s="154"/>
      <c r="BY325" s="154"/>
      <c r="BZ325" s="154"/>
      <c r="CA325" s="27"/>
      <c r="CB325" s="39" t="str">
        <f t="shared" si="45"/>
        <v>Riadok bude skrytý.</v>
      </c>
      <c r="CC325" s="33" t="s">
        <v>74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  <c r="AA326" s="154"/>
      <c r="AB326" s="154"/>
      <c r="AC326" s="154"/>
      <c r="AD326" s="154"/>
      <c r="AE326" s="154"/>
      <c r="AF326" s="154"/>
      <c r="AG326" s="154"/>
      <c r="AH326" s="154"/>
      <c r="AI326" s="154"/>
      <c r="AJ326" s="154"/>
      <c r="AK326" s="154"/>
      <c r="AL326" s="154"/>
      <c r="AM326" s="154"/>
      <c r="AN326" s="154"/>
      <c r="AO326" s="154"/>
      <c r="AP326" s="154"/>
      <c r="AQ326" s="154"/>
      <c r="AR326" s="154"/>
      <c r="AS326" s="154"/>
      <c r="AT326" s="154"/>
      <c r="AU326" s="154"/>
      <c r="AV326" s="154"/>
      <c r="AW326" s="154"/>
      <c r="AX326" s="154"/>
      <c r="AY326" s="154"/>
      <c r="AZ326" s="154"/>
      <c r="BA326" s="154"/>
      <c r="BB326" s="154"/>
      <c r="BC326" s="154"/>
      <c r="BD326" s="154"/>
      <c r="BE326" s="154"/>
      <c r="BF326" s="154"/>
      <c r="BG326" s="154"/>
      <c r="BH326" s="154"/>
      <c r="BI326" s="154"/>
      <c r="BJ326" s="154"/>
      <c r="BK326" s="154"/>
      <c r="BL326" s="154"/>
      <c r="BM326" s="154"/>
      <c r="BN326" s="154"/>
      <c r="BO326" s="154"/>
      <c r="BP326" s="154"/>
      <c r="BQ326" s="154"/>
      <c r="BR326" s="154"/>
      <c r="BS326" s="154"/>
      <c r="BT326" s="154"/>
      <c r="BU326" s="154"/>
      <c r="BV326" s="154"/>
      <c r="BW326" s="154"/>
      <c r="BX326" s="154"/>
      <c r="BY326" s="154"/>
      <c r="BZ326" s="154"/>
      <c r="CA326" s="27"/>
      <c r="CB326" s="39" t="str">
        <f t="shared" si="45"/>
        <v>Riadok bude skrytý.</v>
      </c>
      <c r="CC326" s="33" t="s">
        <v>74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  <c r="AA327" s="154"/>
      <c r="AB327" s="154"/>
      <c r="AC327" s="154"/>
      <c r="AD327" s="154"/>
      <c r="AE327" s="154"/>
      <c r="AF327" s="154"/>
      <c r="AG327" s="154"/>
      <c r="AH327" s="154"/>
      <c r="AI327" s="154"/>
      <c r="AJ327" s="154"/>
      <c r="AK327" s="154"/>
      <c r="AL327" s="154"/>
      <c r="AM327" s="154"/>
      <c r="AN327" s="154"/>
      <c r="AO327" s="154"/>
      <c r="AP327" s="154"/>
      <c r="AQ327" s="154"/>
      <c r="AR327" s="154"/>
      <c r="AS327" s="154"/>
      <c r="AT327" s="154"/>
      <c r="AU327" s="154"/>
      <c r="AV327" s="154"/>
      <c r="AW327" s="154"/>
      <c r="AX327" s="154"/>
      <c r="AY327" s="154"/>
      <c r="AZ327" s="154"/>
      <c r="BA327" s="154"/>
      <c r="BB327" s="154"/>
      <c r="BC327" s="154"/>
      <c r="BD327" s="154"/>
      <c r="BE327" s="154"/>
      <c r="BF327" s="154"/>
      <c r="BG327" s="154"/>
      <c r="BH327" s="154"/>
      <c r="BI327" s="154"/>
      <c r="BJ327" s="154"/>
      <c r="BK327" s="154"/>
      <c r="BL327" s="154"/>
      <c r="BM327" s="154"/>
      <c r="BN327" s="154"/>
      <c r="BO327" s="154"/>
      <c r="BP327" s="154"/>
      <c r="BQ327" s="154"/>
      <c r="BR327" s="154"/>
      <c r="BS327" s="154"/>
      <c r="BT327" s="154"/>
      <c r="BU327" s="154"/>
      <c r="BV327" s="154"/>
      <c r="BW327" s="154"/>
      <c r="BX327" s="154"/>
      <c r="BY327" s="154"/>
      <c r="BZ327" s="154"/>
      <c r="CA327" s="27"/>
      <c r="CB327" s="39" t="str">
        <f t="shared" si="45"/>
        <v>Riadok bude skrytý.</v>
      </c>
      <c r="CC327" s="33" t="s">
        <v>74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  <c r="AA328" s="154"/>
      <c r="AB328" s="154"/>
      <c r="AC328" s="154"/>
      <c r="AD328" s="154"/>
      <c r="AE328" s="154"/>
      <c r="AF328" s="154"/>
      <c r="AG328" s="154"/>
      <c r="AH328" s="154"/>
      <c r="AI328" s="154"/>
      <c r="AJ328" s="154"/>
      <c r="AK328" s="154"/>
      <c r="AL328" s="154"/>
      <c r="AM328" s="154"/>
      <c r="AN328" s="154"/>
      <c r="AO328" s="154"/>
      <c r="AP328" s="154"/>
      <c r="AQ328" s="154"/>
      <c r="AR328" s="154"/>
      <c r="AS328" s="154"/>
      <c r="AT328" s="154"/>
      <c r="AU328" s="154"/>
      <c r="AV328" s="154"/>
      <c r="AW328" s="154"/>
      <c r="AX328" s="154"/>
      <c r="AY328" s="154"/>
      <c r="AZ328" s="154"/>
      <c r="BA328" s="154"/>
      <c r="BB328" s="154"/>
      <c r="BC328" s="154"/>
      <c r="BD328" s="154"/>
      <c r="BE328" s="154"/>
      <c r="BF328" s="154"/>
      <c r="BG328" s="154"/>
      <c r="BH328" s="154"/>
      <c r="BI328" s="154"/>
      <c r="BJ328" s="154"/>
      <c r="BK328" s="154"/>
      <c r="BL328" s="154"/>
      <c r="BM328" s="154"/>
      <c r="BN328" s="154"/>
      <c r="BO328" s="154"/>
      <c r="BP328" s="154"/>
      <c r="BQ328" s="154"/>
      <c r="BR328" s="154"/>
      <c r="BS328" s="154"/>
      <c r="BT328" s="154"/>
      <c r="BU328" s="154"/>
      <c r="BV328" s="154"/>
      <c r="BW328" s="154"/>
      <c r="BX328" s="154"/>
      <c r="BY328" s="154"/>
      <c r="BZ328" s="154"/>
      <c r="CA328" s="27"/>
      <c r="CB328" s="39" t="str">
        <f t="shared" si="45"/>
        <v>Riadok bude skrytý.</v>
      </c>
      <c r="CC328" s="33" t="s">
        <v>74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  <c r="AA329" s="154"/>
      <c r="AB329" s="154"/>
      <c r="AC329" s="154"/>
      <c r="AD329" s="154"/>
      <c r="AE329" s="154"/>
      <c r="AF329" s="154"/>
      <c r="AG329" s="154"/>
      <c r="AH329" s="154"/>
      <c r="AI329" s="154"/>
      <c r="AJ329" s="154"/>
      <c r="AK329" s="154"/>
      <c r="AL329" s="154"/>
      <c r="AM329" s="154"/>
      <c r="AN329" s="154"/>
      <c r="AO329" s="154"/>
      <c r="AP329" s="154"/>
      <c r="AQ329" s="154"/>
      <c r="AR329" s="154"/>
      <c r="AS329" s="154"/>
      <c r="AT329" s="154"/>
      <c r="AU329" s="154"/>
      <c r="AV329" s="154"/>
      <c r="AW329" s="154"/>
      <c r="AX329" s="154"/>
      <c r="AY329" s="154"/>
      <c r="AZ329" s="154"/>
      <c r="BA329" s="154"/>
      <c r="BB329" s="154"/>
      <c r="BC329" s="154"/>
      <c r="BD329" s="154"/>
      <c r="BE329" s="154"/>
      <c r="BF329" s="154"/>
      <c r="BG329" s="154"/>
      <c r="BH329" s="154"/>
      <c r="BI329" s="154"/>
      <c r="BJ329" s="154"/>
      <c r="BK329" s="154"/>
      <c r="BL329" s="154"/>
      <c r="BM329" s="154"/>
      <c r="BN329" s="154"/>
      <c r="BO329" s="154"/>
      <c r="BP329" s="154"/>
      <c r="BQ329" s="154"/>
      <c r="BR329" s="154"/>
      <c r="BS329" s="154"/>
      <c r="BT329" s="154"/>
      <c r="BU329" s="154"/>
      <c r="BV329" s="154"/>
      <c r="BW329" s="154"/>
      <c r="BX329" s="154"/>
      <c r="BY329" s="154"/>
      <c r="BZ329" s="154"/>
      <c r="CA329" s="27"/>
      <c r="CB329" s="39" t="str">
        <f t="shared" si="45"/>
        <v>Riadok bude skrytý.</v>
      </c>
      <c r="CC329" s="33" t="s">
        <v>74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54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4"/>
      <c r="BN330" s="154"/>
      <c r="BO330" s="154"/>
      <c r="BP330" s="154"/>
      <c r="BQ330" s="154"/>
      <c r="BR330" s="154"/>
      <c r="BS330" s="154"/>
      <c r="BT330" s="154"/>
      <c r="BU330" s="154"/>
      <c r="BV330" s="154"/>
      <c r="BW330" s="154"/>
      <c r="BX330" s="154"/>
      <c r="BY330" s="154"/>
      <c r="BZ330" s="154"/>
      <c r="CA330" s="27"/>
      <c r="CB330" s="39" t="str">
        <f t="shared" si="45"/>
        <v>Riadok bude skrytý.</v>
      </c>
      <c r="CC330" s="33" t="s">
        <v>74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54"/>
      <c r="C331" s="154"/>
      <c r="D331" s="154"/>
      <c r="E331" s="154"/>
      <c r="F331" s="154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4"/>
      <c r="BN331" s="154"/>
      <c r="BO331" s="154"/>
      <c r="BP331" s="154"/>
      <c r="BQ331" s="154"/>
      <c r="BR331" s="154"/>
      <c r="BS331" s="154"/>
      <c r="BT331" s="154"/>
      <c r="BU331" s="154"/>
      <c r="BV331" s="154"/>
      <c r="BW331" s="154"/>
      <c r="BX331" s="154"/>
      <c r="BY331" s="154"/>
      <c r="BZ331" s="154"/>
      <c r="CA331" s="27"/>
      <c r="CB331" s="39" t="str">
        <f t="shared" si="45"/>
        <v>Riadok bude skrytý.</v>
      </c>
      <c r="CC331" s="33" t="s">
        <v>74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4"/>
      <c r="BN332" s="154"/>
      <c r="BO332" s="154"/>
      <c r="BP332" s="154"/>
      <c r="BQ332" s="154"/>
      <c r="BR332" s="154"/>
      <c r="BS332" s="154"/>
      <c r="BT332" s="154"/>
      <c r="BU332" s="154"/>
      <c r="BV332" s="154"/>
      <c r="BW332" s="154"/>
      <c r="BX332" s="154"/>
      <c r="BY332" s="154"/>
      <c r="BZ332" s="154"/>
      <c r="CA332" s="27"/>
      <c r="CB332" s="39" t="str">
        <f t="shared" si="45"/>
        <v>Riadok bude skrytý.</v>
      </c>
      <c r="CC332" s="33" t="s">
        <v>74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4"/>
      <c r="BN333" s="154"/>
      <c r="BO333" s="154"/>
      <c r="BP333" s="154"/>
      <c r="BQ333" s="154"/>
      <c r="BR333" s="154"/>
      <c r="BS333" s="154"/>
      <c r="BT333" s="154"/>
      <c r="BU333" s="154"/>
      <c r="BV333" s="154"/>
      <c r="BW333" s="154"/>
      <c r="BX333" s="154"/>
      <c r="BY333" s="154"/>
      <c r="BZ333" s="154"/>
      <c r="CA333" s="27"/>
      <c r="CB333" s="39" t="str">
        <f t="shared" si="45"/>
        <v>Riadok bude skrytý.</v>
      </c>
      <c r="CC333" s="33" t="s">
        <v>74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76</v>
      </c>
      <c r="C335" s="190" t="s">
        <v>88</v>
      </c>
      <c r="D335" s="190"/>
      <c r="E335" s="190"/>
      <c r="F335" s="190"/>
      <c r="G335" s="190"/>
      <c r="H335" s="190"/>
      <c r="I335" s="190"/>
      <c r="J335" s="190"/>
      <c r="K335" s="190"/>
      <c r="L335" s="190"/>
      <c r="M335" s="190"/>
      <c r="N335" s="190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190"/>
      <c r="AA335" s="190"/>
      <c r="AB335" s="190"/>
      <c r="AC335" s="190"/>
      <c r="AD335" s="190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0"/>
      <c r="AP335" s="190"/>
      <c r="AQ335" s="190"/>
      <c r="AR335" s="190"/>
      <c r="AS335" s="190"/>
      <c r="AT335" s="190"/>
      <c r="AU335" s="190"/>
      <c r="AV335" s="190"/>
      <c r="AW335" s="190"/>
      <c r="AX335" s="190"/>
      <c r="AY335" s="190"/>
      <c r="AZ335" s="190"/>
      <c r="BA335" s="190"/>
      <c r="BB335" s="190"/>
      <c r="BC335" s="190"/>
      <c r="BD335" s="190"/>
      <c r="BE335" s="190"/>
      <c r="BF335" s="190"/>
      <c r="BG335" s="190"/>
      <c r="BH335" s="190"/>
      <c r="BI335" s="190"/>
      <c r="BJ335" s="190"/>
      <c r="BK335" s="190"/>
      <c r="BL335" s="190"/>
      <c r="BM335" s="190"/>
      <c r="BN335" s="190"/>
      <c r="BO335" s="190"/>
      <c r="BP335" s="190"/>
      <c r="BQ335" s="190"/>
      <c r="BR335" s="190"/>
      <c r="BS335" s="190"/>
      <c r="BT335" s="190"/>
      <c r="BU335" s="190"/>
      <c r="BV335" s="190"/>
      <c r="BW335" s="190"/>
      <c r="BX335" s="190"/>
      <c r="BY335" s="190"/>
      <c r="BZ335" s="190"/>
      <c r="CA335" s="26" t="s">
        <v>67</v>
      </c>
      <c r="CB335" s="39" t="str">
        <f>+IF(DA335=0,"Riadok bude skrytý.","Riadok bude vidieť.")</f>
        <v>Riadok bude skrytý.</v>
      </c>
      <c r="CC335" s="33" t="s">
        <v>74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89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132" t="s">
        <v>188</v>
      </c>
      <c r="AF337" s="132"/>
      <c r="AG337" s="132"/>
      <c r="AH337" s="132"/>
      <c r="AI337" s="132"/>
      <c r="AJ337" s="132"/>
      <c r="AK337" s="132"/>
      <c r="AL337" s="132"/>
      <c r="AM337" s="132"/>
      <c r="AN337" s="6" t="s">
        <v>90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61" t="s">
        <v>91</v>
      </c>
      <c r="C340" s="162"/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62"/>
      <c r="Y340" s="162"/>
      <c r="Z340" s="162"/>
      <c r="AA340" s="162"/>
      <c r="AB340" s="162"/>
      <c r="AC340" s="162"/>
      <c r="AD340" s="162"/>
      <c r="AE340" s="162"/>
      <c r="AF340" s="162"/>
      <c r="AG340" s="162"/>
      <c r="AH340" s="162"/>
      <c r="AI340" s="162"/>
      <c r="AJ340" s="162"/>
      <c r="AK340" s="162"/>
      <c r="AL340" s="162"/>
      <c r="AM340" s="162"/>
      <c r="AN340" s="162"/>
      <c r="AO340" s="162"/>
      <c r="AP340" s="162"/>
      <c r="AQ340" s="162"/>
      <c r="AR340" s="163"/>
      <c r="AS340" s="164" t="s">
        <v>92</v>
      </c>
      <c r="AT340" s="165"/>
      <c r="AU340" s="165"/>
      <c r="AV340" s="165"/>
      <c r="AW340" s="165"/>
      <c r="AX340" s="165"/>
      <c r="AY340" s="165"/>
      <c r="AZ340" s="165"/>
      <c r="BA340" s="165"/>
      <c r="BB340" s="165"/>
      <c r="BC340" s="165"/>
      <c r="BD340" s="165"/>
      <c r="BE340" s="165"/>
      <c r="BF340" s="165"/>
      <c r="BG340" s="165"/>
      <c r="BH340" s="165"/>
      <c r="BI340" s="165"/>
      <c r="BJ340" s="165"/>
      <c r="BK340" s="165"/>
      <c r="BL340" s="165"/>
      <c r="BM340" s="165"/>
      <c r="BN340" s="165"/>
      <c r="BO340" s="165"/>
      <c r="BP340" s="165"/>
      <c r="BQ340" s="165"/>
      <c r="BR340" s="165"/>
      <c r="BS340" s="165"/>
      <c r="BT340" s="165"/>
      <c r="BU340" s="165"/>
      <c r="BV340" s="165"/>
      <c r="BW340" s="165"/>
      <c r="BX340" s="165"/>
      <c r="BY340" s="165"/>
      <c r="BZ340" s="166"/>
      <c r="CA340" s="26" t="s">
        <v>67</v>
      </c>
      <c r="CB340" s="39" t="str">
        <f t="shared" si="50"/>
        <v>Riadok bude skrytý.</v>
      </c>
      <c r="CC340" s="33" t="s">
        <v>74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67"/>
      <c r="C341" s="168"/>
      <c r="D341" s="168"/>
      <c r="E341" s="168"/>
      <c r="F341" s="168"/>
      <c r="G341" s="168"/>
      <c r="H341" s="168"/>
      <c r="I341" s="168"/>
      <c r="J341" s="168"/>
      <c r="K341" s="168"/>
      <c r="L341" s="168"/>
      <c r="M341" s="168"/>
      <c r="N341" s="168"/>
      <c r="O341" s="168"/>
      <c r="P341" s="168"/>
      <c r="Q341" s="168"/>
      <c r="R341" s="168"/>
      <c r="S341" s="168"/>
      <c r="T341" s="168"/>
      <c r="U341" s="168"/>
      <c r="V341" s="168"/>
      <c r="W341" s="168"/>
      <c r="X341" s="168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9"/>
      <c r="AS341" s="167"/>
      <c r="AT341" s="168"/>
      <c r="AU341" s="168"/>
      <c r="AV341" s="168"/>
      <c r="AW341" s="168"/>
      <c r="AX341" s="168"/>
      <c r="AY341" s="168"/>
      <c r="AZ341" s="168"/>
      <c r="BA341" s="168"/>
      <c r="BB341" s="168"/>
      <c r="BC341" s="168"/>
      <c r="BD341" s="168"/>
      <c r="BE341" s="168"/>
      <c r="BF341" s="168"/>
      <c r="BG341" s="168"/>
      <c r="BH341" s="168"/>
      <c r="BI341" s="168"/>
      <c r="BJ341" s="168"/>
      <c r="BK341" s="168"/>
      <c r="BL341" s="168"/>
      <c r="BM341" s="168"/>
      <c r="BN341" s="168"/>
      <c r="BO341" s="168"/>
      <c r="BP341" s="168"/>
      <c r="BQ341" s="168"/>
      <c r="BR341" s="168"/>
      <c r="BS341" s="168"/>
      <c r="BT341" s="168"/>
      <c r="BU341" s="168"/>
      <c r="BV341" s="168"/>
      <c r="BW341" s="168"/>
      <c r="BX341" s="168"/>
      <c r="BY341" s="168"/>
      <c r="BZ341" s="170"/>
      <c r="CA341" s="27"/>
      <c r="CB341" s="39" t="str">
        <f t="shared" si="50"/>
        <v>Riadok bude skrytý.</v>
      </c>
      <c r="CC341" s="33" t="s">
        <v>74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133"/>
      <c r="C342" s="134"/>
      <c r="D342" s="134"/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46"/>
      <c r="AS342" s="133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  <c r="BH342" s="134"/>
      <c r="BI342" s="134"/>
      <c r="BJ342" s="134"/>
      <c r="BK342" s="134"/>
      <c r="BL342" s="134"/>
      <c r="BM342" s="134"/>
      <c r="BN342" s="134"/>
      <c r="BO342" s="134"/>
      <c r="BP342" s="134"/>
      <c r="BQ342" s="134"/>
      <c r="BR342" s="134"/>
      <c r="BS342" s="134"/>
      <c r="BT342" s="134"/>
      <c r="BU342" s="134"/>
      <c r="BV342" s="134"/>
      <c r="BW342" s="134"/>
      <c r="BX342" s="134"/>
      <c r="BY342" s="134"/>
      <c r="BZ342" s="135"/>
      <c r="CA342" s="27"/>
      <c r="CB342" s="39" t="str">
        <f t="shared" si="50"/>
        <v>Riadok bude skrytý.</v>
      </c>
      <c r="CC342" s="33" t="s">
        <v>74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133"/>
      <c r="C343" s="134"/>
      <c r="D343" s="134"/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46"/>
      <c r="AS343" s="133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4"/>
      <c r="BP343" s="134"/>
      <c r="BQ343" s="134"/>
      <c r="BR343" s="134"/>
      <c r="BS343" s="134"/>
      <c r="BT343" s="134"/>
      <c r="BU343" s="134"/>
      <c r="BV343" s="134"/>
      <c r="BW343" s="134"/>
      <c r="BX343" s="134"/>
      <c r="BY343" s="134"/>
      <c r="BZ343" s="135"/>
      <c r="CA343" s="27"/>
      <c r="CB343" s="39" t="str">
        <f t="shared" si="50"/>
        <v>Riadok bude skrytý.</v>
      </c>
      <c r="CC343" s="33" t="s">
        <v>74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133"/>
      <c r="C344" s="134"/>
      <c r="D344" s="134"/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46"/>
      <c r="AS344" s="133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4"/>
      <c r="BP344" s="134"/>
      <c r="BQ344" s="134"/>
      <c r="BR344" s="134"/>
      <c r="BS344" s="134"/>
      <c r="BT344" s="134"/>
      <c r="BU344" s="134"/>
      <c r="BV344" s="134"/>
      <c r="BW344" s="134"/>
      <c r="BX344" s="134"/>
      <c r="BY344" s="134"/>
      <c r="BZ344" s="135"/>
      <c r="CA344" s="27"/>
      <c r="CB344" s="39" t="str">
        <f t="shared" si="50"/>
        <v>Riadok bude skrytý.</v>
      </c>
      <c r="CC344" s="33" t="s">
        <v>74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133"/>
      <c r="C345" s="134"/>
      <c r="D345" s="134"/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46"/>
      <c r="AS345" s="133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34"/>
      <c r="BO345" s="134"/>
      <c r="BP345" s="134"/>
      <c r="BQ345" s="134"/>
      <c r="BR345" s="134"/>
      <c r="BS345" s="134"/>
      <c r="BT345" s="134"/>
      <c r="BU345" s="134"/>
      <c r="BV345" s="134"/>
      <c r="BW345" s="134"/>
      <c r="BX345" s="134"/>
      <c r="BY345" s="134"/>
      <c r="BZ345" s="135"/>
      <c r="CA345" s="27"/>
      <c r="CB345" s="39" t="str">
        <f t="shared" si="50"/>
        <v>Riadok bude skrytý.</v>
      </c>
      <c r="CC345" s="33" t="s">
        <v>74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133"/>
      <c r="C346" s="134"/>
      <c r="D346" s="134"/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46"/>
      <c r="AS346" s="133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  <c r="BH346" s="134"/>
      <c r="BI346" s="134"/>
      <c r="BJ346" s="134"/>
      <c r="BK346" s="134"/>
      <c r="BL346" s="134"/>
      <c r="BM346" s="134"/>
      <c r="BN346" s="134"/>
      <c r="BO346" s="134"/>
      <c r="BP346" s="134"/>
      <c r="BQ346" s="134"/>
      <c r="BR346" s="134"/>
      <c r="BS346" s="134"/>
      <c r="BT346" s="134"/>
      <c r="BU346" s="134"/>
      <c r="BV346" s="134"/>
      <c r="BW346" s="134"/>
      <c r="BX346" s="134"/>
      <c r="BY346" s="134"/>
      <c r="BZ346" s="135"/>
      <c r="CA346" s="27"/>
      <c r="CB346" s="39" t="str">
        <f t="shared" si="50"/>
        <v>Riadok bude skrytý.</v>
      </c>
      <c r="CC346" s="33" t="s">
        <v>74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133"/>
      <c r="C347" s="134"/>
      <c r="D347" s="134"/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46"/>
      <c r="AS347" s="133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  <c r="BH347" s="134"/>
      <c r="BI347" s="134"/>
      <c r="BJ347" s="134"/>
      <c r="BK347" s="134"/>
      <c r="BL347" s="134"/>
      <c r="BM347" s="134"/>
      <c r="BN347" s="134"/>
      <c r="BO347" s="134"/>
      <c r="BP347" s="134"/>
      <c r="BQ347" s="134"/>
      <c r="BR347" s="134"/>
      <c r="BS347" s="134"/>
      <c r="BT347" s="134"/>
      <c r="BU347" s="134"/>
      <c r="BV347" s="134"/>
      <c r="BW347" s="134"/>
      <c r="BX347" s="134"/>
      <c r="BY347" s="134"/>
      <c r="BZ347" s="135"/>
      <c r="CA347" s="27"/>
      <c r="CB347" s="39" t="str">
        <f t="shared" si="50"/>
        <v>Riadok bude skrytý.</v>
      </c>
      <c r="CC347" s="33" t="s">
        <v>74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133"/>
      <c r="C348" s="134"/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46"/>
      <c r="AS348" s="133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  <c r="BH348" s="134"/>
      <c r="BI348" s="134"/>
      <c r="BJ348" s="134"/>
      <c r="BK348" s="134"/>
      <c r="BL348" s="134"/>
      <c r="BM348" s="134"/>
      <c r="BN348" s="134"/>
      <c r="BO348" s="134"/>
      <c r="BP348" s="134"/>
      <c r="BQ348" s="134"/>
      <c r="BR348" s="134"/>
      <c r="BS348" s="134"/>
      <c r="BT348" s="134"/>
      <c r="BU348" s="134"/>
      <c r="BV348" s="134"/>
      <c r="BW348" s="134"/>
      <c r="BX348" s="134"/>
      <c r="BY348" s="134"/>
      <c r="BZ348" s="135"/>
      <c r="CA348" s="27"/>
      <c r="CB348" s="39" t="str">
        <f t="shared" si="50"/>
        <v>Riadok bude skrytý.</v>
      </c>
      <c r="CC348" s="33" t="s">
        <v>74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133"/>
      <c r="C349" s="134"/>
      <c r="D349" s="134"/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  <c r="AH349" s="134"/>
      <c r="AI349" s="134"/>
      <c r="AJ349" s="134"/>
      <c r="AK349" s="134"/>
      <c r="AL349" s="134"/>
      <c r="AM349" s="134"/>
      <c r="AN349" s="134"/>
      <c r="AO349" s="134"/>
      <c r="AP349" s="134"/>
      <c r="AQ349" s="134"/>
      <c r="AR349" s="146"/>
      <c r="AS349" s="133"/>
      <c r="AT349" s="134"/>
      <c r="AU349" s="134"/>
      <c r="AV349" s="134"/>
      <c r="AW349" s="134"/>
      <c r="AX349" s="134"/>
      <c r="AY349" s="134"/>
      <c r="AZ349" s="134"/>
      <c r="BA349" s="134"/>
      <c r="BB349" s="134"/>
      <c r="BC349" s="134"/>
      <c r="BD349" s="134"/>
      <c r="BE349" s="134"/>
      <c r="BF349" s="134"/>
      <c r="BG349" s="134"/>
      <c r="BH349" s="134"/>
      <c r="BI349" s="134"/>
      <c r="BJ349" s="134"/>
      <c r="BK349" s="134"/>
      <c r="BL349" s="134"/>
      <c r="BM349" s="134"/>
      <c r="BN349" s="134"/>
      <c r="BO349" s="134"/>
      <c r="BP349" s="134"/>
      <c r="BQ349" s="134"/>
      <c r="BR349" s="134"/>
      <c r="BS349" s="134"/>
      <c r="BT349" s="134"/>
      <c r="BU349" s="134"/>
      <c r="BV349" s="134"/>
      <c r="BW349" s="134"/>
      <c r="BX349" s="134"/>
      <c r="BY349" s="134"/>
      <c r="BZ349" s="135"/>
      <c r="CA349" s="27"/>
      <c r="CB349" s="39" t="str">
        <f t="shared" si="50"/>
        <v>Riadok bude skrytý.</v>
      </c>
      <c r="CC349" s="33" t="s">
        <v>74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03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7"/>
      <c r="AS350" s="103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10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  <c r="BO350" s="104"/>
      <c r="BP350" s="104"/>
      <c r="BQ350" s="104"/>
      <c r="BR350" s="104"/>
      <c r="BS350" s="104"/>
      <c r="BT350" s="104"/>
      <c r="BU350" s="104"/>
      <c r="BV350" s="104"/>
      <c r="BW350" s="104"/>
      <c r="BX350" s="104"/>
      <c r="BY350" s="104"/>
      <c r="BZ350" s="105"/>
      <c r="CA350" s="27"/>
      <c r="CB350" s="39" t="str">
        <f t="shared" si="50"/>
        <v>Riadok bude skrytý.</v>
      </c>
      <c r="CC350" s="33" t="s">
        <v>74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38</v>
      </c>
      <c r="C352" s="14"/>
      <c r="D352" s="14"/>
      <c r="E352" s="15" t="s">
        <v>174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67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117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74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74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31</v>
      </c>
      <c r="C356" s="8"/>
      <c r="D356" s="8"/>
      <c r="E356" s="8"/>
      <c r="F356" s="8"/>
      <c r="G356" s="8"/>
      <c r="H356" s="8"/>
      <c r="I356" s="8"/>
      <c r="J356" s="108" t="s">
        <v>32</v>
      </c>
      <c r="K356" s="108"/>
      <c r="L356" s="108"/>
      <c r="M356" s="108"/>
      <c r="N356" s="108"/>
      <c r="O356" s="108"/>
      <c r="P356" s="108"/>
      <c r="Q356" s="108"/>
      <c r="R356" s="108"/>
      <c r="S356" s="2" t="s">
        <v>175</v>
      </c>
      <c r="T356" s="47"/>
      <c r="CA356" s="24"/>
      <c r="CB356" s="39" t="str">
        <f t="shared" si="55"/>
        <v>Riadok bude vidieť.</v>
      </c>
      <c r="CC356" s="33" t="s">
        <v>74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74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106" t="s">
        <v>227</v>
      </c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  <c r="Z358" s="106"/>
      <c r="AA358" s="106"/>
      <c r="AB358" s="106"/>
      <c r="AC358" s="106"/>
      <c r="AD358" s="106"/>
      <c r="AE358" s="106"/>
      <c r="AF358" s="106"/>
      <c r="AG358" s="106"/>
      <c r="AH358" s="106"/>
      <c r="AI358" s="106"/>
      <c r="AJ358" s="106"/>
      <c r="AK358" s="106"/>
      <c r="AL358" s="106"/>
      <c r="AM358" s="106"/>
      <c r="AN358" s="106"/>
      <c r="AO358" s="106"/>
      <c r="AP358" s="106"/>
      <c r="AQ358" s="106"/>
      <c r="AR358" s="106"/>
      <c r="AS358" s="106"/>
      <c r="AT358" s="106"/>
      <c r="AU358" s="106"/>
      <c r="AV358" s="106"/>
      <c r="AW358" s="106"/>
      <c r="AX358" s="106"/>
      <c r="AY358" s="106"/>
      <c r="AZ358" s="106"/>
      <c r="BA358" s="106"/>
      <c r="BB358" s="106"/>
      <c r="BC358" s="106"/>
      <c r="BD358" s="106"/>
      <c r="BE358" s="106"/>
      <c r="BF358" s="106"/>
      <c r="BG358" s="106"/>
      <c r="BH358" s="106"/>
      <c r="BI358" s="106"/>
      <c r="BJ358" s="106"/>
      <c r="BK358" s="106"/>
      <c r="BL358" s="106"/>
      <c r="BM358" s="106"/>
      <c r="BN358" s="106"/>
      <c r="BO358" s="106"/>
      <c r="BP358" s="106"/>
      <c r="BQ358" s="106"/>
      <c r="BR358" s="106"/>
      <c r="BS358" s="106"/>
      <c r="BT358" s="106"/>
      <c r="BU358" s="106"/>
      <c r="BV358" s="106"/>
      <c r="BW358" s="106"/>
      <c r="BX358" s="106"/>
      <c r="BY358" s="106"/>
      <c r="BZ358" s="106"/>
      <c r="CA358" s="27"/>
      <c r="CB358" s="39" t="str">
        <f t="shared" si="55"/>
        <v>Riadok bude vidieť.</v>
      </c>
      <c r="CC358" s="33" t="s">
        <v>74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106" t="s">
        <v>228</v>
      </c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  <c r="AA359" s="106"/>
      <c r="AB359" s="106"/>
      <c r="AC359" s="106"/>
      <c r="AD359" s="106"/>
      <c r="AE359" s="106"/>
      <c r="AF359" s="106"/>
      <c r="AG359" s="106"/>
      <c r="AH359" s="106"/>
      <c r="AI359" s="106"/>
      <c r="AJ359" s="106"/>
      <c r="AK359" s="106"/>
      <c r="AL359" s="106"/>
      <c r="AM359" s="106"/>
      <c r="AN359" s="106"/>
      <c r="AO359" s="106"/>
      <c r="AP359" s="106"/>
      <c r="AQ359" s="106"/>
      <c r="AR359" s="106"/>
      <c r="AS359" s="106"/>
      <c r="AT359" s="106"/>
      <c r="AU359" s="106"/>
      <c r="AV359" s="106"/>
      <c r="AW359" s="106"/>
      <c r="AX359" s="106"/>
      <c r="AY359" s="106"/>
      <c r="AZ359" s="106"/>
      <c r="BA359" s="106"/>
      <c r="BB359" s="106"/>
      <c r="BC359" s="106"/>
      <c r="BD359" s="106"/>
      <c r="BE359" s="106"/>
      <c r="BF359" s="106"/>
      <c r="BG359" s="106"/>
      <c r="BH359" s="106"/>
      <c r="BI359" s="106"/>
      <c r="BJ359" s="106"/>
      <c r="BK359" s="106"/>
      <c r="BL359" s="106"/>
      <c r="BM359" s="106"/>
      <c r="BN359" s="106"/>
      <c r="BO359" s="106"/>
      <c r="BP359" s="106"/>
      <c r="BQ359" s="106"/>
      <c r="BR359" s="106"/>
      <c r="BS359" s="106"/>
      <c r="BT359" s="106"/>
      <c r="BU359" s="106"/>
      <c r="BV359" s="106"/>
      <c r="BW359" s="106"/>
      <c r="BX359" s="106"/>
      <c r="BY359" s="106"/>
      <c r="BZ359" s="106"/>
      <c r="CA359" s="27"/>
      <c r="CB359" s="39" t="str">
        <f t="shared" si="55"/>
        <v>Riadok bude vidieť.</v>
      </c>
      <c r="CC359" s="33" t="s">
        <v>74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>
      <c r="A360" s="11"/>
      <c r="B360" s="106" t="s">
        <v>218</v>
      </c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  <c r="AA360" s="106"/>
      <c r="AB360" s="106"/>
      <c r="AC360" s="106"/>
      <c r="AD360" s="106"/>
      <c r="AE360" s="106"/>
      <c r="AF360" s="106"/>
      <c r="AG360" s="106"/>
      <c r="AH360" s="106"/>
      <c r="AI360" s="106"/>
      <c r="AJ360" s="106"/>
      <c r="AK360" s="106"/>
      <c r="AL360" s="106"/>
      <c r="AM360" s="106"/>
      <c r="AN360" s="106"/>
      <c r="AO360" s="106"/>
      <c r="AP360" s="106"/>
      <c r="AQ360" s="106"/>
      <c r="AR360" s="106"/>
      <c r="AS360" s="106"/>
      <c r="AT360" s="106"/>
      <c r="AU360" s="106"/>
      <c r="AV360" s="106"/>
      <c r="AW360" s="106"/>
      <c r="AX360" s="106"/>
      <c r="AY360" s="106"/>
      <c r="AZ360" s="106"/>
      <c r="BA360" s="106"/>
      <c r="BB360" s="106"/>
      <c r="BC360" s="106"/>
      <c r="BD360" s="106"/>
      <c r="BE360" s="106"/>
      <c r="BF360" s="106"/>
      <c r="BG360" s="106"/>
      <c r="BH360" s="106"/>
      <c r="BI360" s="106"/>
      <c r="BJ360" s="106"/>
      <c r="BK360" s="106"/>
      <c r="BL360" s="106"/>
      <c r="BM360" s="106"/>
      <c r="BN360" s="106"/>
      <c r="BO360" s="106"/>
      <c r="BP360" s="106"/>
      <c r="BQ360" s="106"/>
      <c r="BR360" s="106"/>
      <c r="BS360" s="106"/>
      <c r="BT360" s="106"/>
      <c r="BU360" s="106"/>
      <c r="BV360" s="106"/>
      <c r="BW360" s="106"/>
      <c r="BX360" s="106"/>
      <c r="BY360" s="106"/>
      <c r="BZ360" s="106"/>
      <c r="CA360" s="27"/>
      <c r="CB360" s="39" t="str">
        <f t="shared" si="55"/>
        <v>Riadok bude vidieť.</v>
      </c>
      <c r="CC360" s="33" t="s">
        <v>74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>
      <c r="A361" s="11"/>
      <c r="B361" s="106" t="s">
        <v>219</v>
      </c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  <c r="AH361" s="106"/>
      <c r="AI361" s="106"/>
      <c r="AJ361" s="106"/>
      <c r="AK361" s="106"/>
      <c r="AL361" s="106"/>
      <c r="AM361" s="106"/>
      <c r="AN361" s="106"/>
      <c r="AO361" s="106"/>
      <c r="AP361" s="106"/>
      <c r="AQ361" s="106"/>
      <c r="AR361" s="106"/>
      <c r="AS361" s="106"/>
      <c r="AT361" s="106"/>
      <c r="AU361" s="106"/>
      <c r="AV361" s="106"/>
      <c r="AW361" s="106"/>
      <c r="AX361" s="106"/>
      <c r="AY361" s="106"/>
      <c r="AZ361" s="106"/>
      <c r="BA361" s="106"/>
      <c r="BB361" s="106"/>
      <c r="BC361" s="106"/>
      <c r="BD361" s="106"/>
      <c r="BE361" s="106"/>
      <c r="BF361" s="106"/>
      <c r="BG361" s="106"/>
      <c r="BH361" s="106"/>
      <c r="BI361" s="106"/>
      <c r="BJ361" s="106"/>
      <c r="BK361" s="106"/>
      <c r="BL361" s="106"/>
      <c r="BM361" s="106"/>
      <c r="BN361" s="106"/>
      <c r="BO361" s="106"/>
      <c r="BP361" s="106"/>
      <c r="BQ361" s="106"/>
      <c r="BR361" s="106"/>
      <c r="BS361" s="106"/>
      <c r="BT361" s="106"/>
      <c r="BU361" s="106"/>
      <c r="BV361" s="106"/>
      <c r="BW361" s="106"/>
      <c r="BX361" s="106"/>
      <c r="BY361" s="106"/>
      <c r="BZ361" s="106"/>
      <c r="CA361" s="27"/>
      <c r="CB361" s="39" t="str">
        <f t="shared" si="55"/>
        <v>Riadok bude vidieť.</v>
      </c>
      <c r="CC361" s="33" t="s">
        <v>74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>
      <c r="A362" s="11"/>
      <c r="B362" s="106" t="s">
        <v>220</v>
      </c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  <c r="AH362" s="106"/>
      <c r="AI362" s="106"/>
      <c r="AJ362" s="106"/>
      <c r="AK362" s="106"/>
      <c r="AL362" s="106"/>
      <c r="AM362" s="106"/>
      <c r="AN362" s="106"/>
      <c r="AO362" s="106"/>
      <c r="AP362" s="106"/>
      <c r="AQ362" s="106"/>
      <c r="AR362" s="106"/>
      <c r="AS362" s="106"/>
      <c r="AT362" s="106"/>
      <c r="AU362" s="106"/>
      <c r="AV362" s="106"/>
      <c r="AW362" s="106"/>
      <c r="AX362" s="106"/>
      <c r="AY362" s="106"/>
      <c r="AZ362" s="106"/>
      <c r="BA362" s="106"/>
      <c r="BB362" s="106"/>
      <c r="BC362" s="106"/>
      <c r="BD362" s="106"/>
      <c r="BE362" s="106"/>
      <c r="BF362" s="106"/>
      <c r="BG362" s="106"/>
      <c r="BH362" s="106"/>
      <c r="BI362" s="106"/>
      <c r="BJ362" s="106"/>
      <c r="BK362" s="106"/>
      <c r="BL362" s="106"/>
      <c r="BM362" s="106"/>
      <c r="BN362" s="106"/>
      <c r="BO362" s="106"/>
      <c r="BP362" s="106"/>
      <c r="BQ362" s="106"/>
      <c r="BR362" s="106"/>
      <c r="BS362" s="106"/>
      <c r="BT362" s="106"/>
      <c r="BU362" s="106"/>
      <c r="BV362" s="106"/>
      <c r="BW362" s="106"/>
      <c r="BX362" s="106"/>
      <c r="BY362" s="106"/>
      <c r="BZ362" s="106"/>
      <c r="CA362" s="27"/>
      <c r="CB362" s="39" t="str">
        <f t="shared" si="55"/>
        <v>Riadok bude vidieť.</v>
      </c>
      <c r="CC362" s="33" t="s">
        <v>74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>
      <c r="A363" s="11"/>
      <c r="B363" s="106" t="s">
        <v>229</v>
      </c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  <c r="AA363" s="106"/>
      <c r="AB363" s="106"/>
      <c r="AC363" s="106"/>
      <c r="AD363" s="106"/>
      <c r="AE363" s="106"/>
      <c r="AF363" s="106"/>
      <c r="AG363" s="106"/>
      <c r="AH363" s="106"/>
      <c r="AI363" s="106"/>
      <c r="AJ363" s="106"/>
      <c r="AK363" s="106"/>
      <c r="AL363" s="106"/>
      <c r="AM363" s="106"/>
      <c r="AN363" s="106"/>
      <c r="AO363" s="106"/>
      <c r="AP363" s="106"/>
      <c r="AQ363" s="106"/>
      <c r="AR363" s="106"/>
      <c r="AS363" s="106"/>
      <c r="AT363" s="106"/>
      <c r="AU363" s="106"/>
      <c r="AV363" s="106"/>
      <c r="AW363" s="106"/>
      <c r="AX363" s="106"/>
      <c r="AY363" s="106"/>
      <c r="AZ363" s="106"/>
      <c r="BA363" s="106"/>
      <c r="BB363" s="106"/>
      <c r="BC363" s="106"/>
      <c r="BD363" s="106"/>
      <c r="BE363" s="106"/>
      <c r="BF363" s="106"/>
      <c r="BG363" s="106"/>
      <c r="BH363" s="106"/>
      <c r="BI363" s="106"/>
      <c r="BJ363" s="106"/>
      <c r="BK363" s="106"/>
      <c r="BL363" s="106"/>
      <c r="BM363" s="106"/>
      <c r="BN363" s="106"/>
      <c r="BO363" s="106"/>
      <c r="BP363" s="106"/>
      <c r="BQ363" s="106"/>
      <c r="BR363" s="106"/>
      <c r="BS363" s="106"/>
      <c r="BT363" s="106"/>
      <c r="BU363" s="106"/>
      <c r="BV363" s="106"/>
      <c r="BW363" s="106"/>
      <c r="BX363" s="106"/>
      <c r="BY363" s="106"/>
      <c r="BZ363" s="106"/>
      <c r="CA363" s="27"/>
      <c r="CB363" s="39" t="str">
        <f t="shared" si="55"/>
        <v>Riadok bude vidieť.</v>
      </c>
      <c r="CC363" s="33" t="s">
        <v>74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hidden="1">
      <c r="A364" s="11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  <c r="AA364" s="106"/>
      <c r="AB364" s="106"/>
      <c r="AC364" s="106"/>
      <c r="AD364" s="106"/>
      <c r="AE364" s="106"/>
      <c r="AF364" s="106"/>
      <c r="AG364" s="106"/>
      <c r="AH364" s="106"/>
      <c r="AI364" s="106"/>
      <c r="AJ364" s="106"/>
      <c r="AK364" s="106"/>
      <c r="AL364" s="106"/>
      <c r="AM364" s="106"/>
      <c r="AN364" s="106"/>
      <c r="AO364" s="106"/>
      <c r="AP364" s="106"/>
      <c r="AQ364" s="106"/>
      <c r="AR364" s="106"/>
      <c r="AS364" s="106"/>
      <c r="AT364" s="106"/>
      <c r="AU364" s="106"/>
      <c r="AV364" s="106"/>
      <c r="AW364" s="106"/>
      <c r="AX364" s="106"/>
      <c r="AY364" s="106"/>
      <c r="AZ364" s="106"/>
      <c r="BA364" s="106"/>
      <c r="BB364" s="106"/>
      <c r="BC364" s="106"/>
      <c r="BD364" s="106"/>
      <c r="BE364" s="106"/>
      <c r="BF364" s="106"/>
      <c r="BG364" s="106"/>
      <c r="BH364" s="106"/>
      <c r="BI364" s="106"/>
      <c r="BJ364" s="106"/>
      <c r="BK364" s="106"/>
      <c r="BL364" s="106"/>
      <c r="BM364" s="106"/>
      <c r="BN364" s="106"/>
      <c r="BO364" s="106"/>
      <c r="BP364" s="106"/>
      <c r="BQ364" s="106"/>
      <c r="BR364" s="106"/>
      <c r="BS364" s="106"/>
      <c r="BT364" s="106"/>
      <c r="BU364" s="106"/>
      <c r="BV364" s="106"/>
      <c r="BW364" s="106"/>
      <c r="BX364" s="106"/>
      <c r="BY364" s="106"/>
      <c r="BZ364" s="106"/>
      <c r="CA364" s="27"/>
      <c r="CB364" s="39" t="str">
        <f t="shared" si="55"/>
        <v>Riadok bude skrytý.</v>
      </c>
      <c r="CC364" s="33" t="s">
        <v>74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106" t="s">
        <v>212</v>
      </c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  <c r="AA365" s="106"/>
      <c r="AB365" s="106"/>
      <c r="AC365" s="106"/>
      <c r="AD365" s="106"/>
      <c r="AE365" s="106"/>
      <c r="AF365" s="106"/>
      <c r="AG365" s="106"/>
      <c r="AH365" s="106"/>
      <c r="AI365" s="106"/>
      <c r="AJ365" s="106"/>
      <c r="AK365" s="106"/>
      <c r="AL365" s="106"/>
      <c r="AM365" s="106"/>
      <c r="AN365" s="106"/>
      <c r="AO365" s="106"/>
      <c r="AP365" s="106"/>
      <c r="AQ365" s="106"/>
      <c r="AR365" s="106"/>
      <c r="AS365" s="106"/>
      <c r="AT365" s="106"/>
      <c r="AU365" s="106"/>
      <c r="AV365" s="106"/>
      <c r="AW365" s="106"/>
      <c r="AX365" s="106"/>
      <c r="AY365" s="106"/>
      <c r="AZ365" s="106"/>
      <c r="BA365" s="106"/>
      <c r="BB365" s="106"/>
      <c r="BC365" s="106"/>
      <c r="BD365" s="106"/>
      <c r="BE365" s="106"/>
      <c r="BF365" s="106"/>
      <c r="BG365" s="106"/>
      <c r="BH365" s="106"/>
      <c r="BI365" s="106"/>
      <c r="BJ365" s="106"/>
      <c r="BK365" s="106"/>
      <c r="BL365" s="106"/>
      <c r="BM365" s="106"/>
      <c r="BN365" s="106"/>
      <c r="BO365" s="106"/>
      <c r="BP365" s="106"/>
      <c r="BQ365" s="106"/>
      <c r="BR365" s="106"/>
      <c r="BS365" s="106"/>
      <c r="BT365" s="106"/>
      <c r="BU365" s="106"/>
      <c r="BV365" s="106"/>
      <c r="BW365" s="106"/>
      <c r="BX365" s="106"/>
      <c r="BY365" s="106"/>
      <c r="BZ365" s="106"/>
      <c r="CA365" s="27"/>
      <c r="CB365" s="39" t="str">
        <f t="shared" si="55"/>
        <v>Riadok bude vidieť.</v>
      </c>
      <c r="CC365" s="33" t="s">
        <v>74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hidden="1">
      <c r="A366" s="11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  <c r="AA366" s="106"/>
      <c r="AB366" s="106"/>
      <c r="AC366" s="106"/>
      <c r="AD366" s="106"/>
      <c r="AE366" s="106"/>
      <c r="AF366" s="106"/>
      <c r="AG366" s="106"/>
      <c r="AH366" s="106"/>
      <c r="AI366" s="106"/>
      <c r="AJ366" s="106"/>
      <c r="AK366" s="106"/>
      <c r="AL366" s="106"/>
      <c r="AM366" s="106"/>
      <c r="AN366" s="106"/>
      <c r="AO366" s="106"/>
      <c r="AP366" s="106"/>
      <c r="AQ366" s="106"/>
      <c r="AR366" s="106"/>
      <c r="AS366" s="106"/>
      <c r="AT366" s="106"/>
      <c r="AU366" s="106"/>
      <c r="AV366" s="106"/>
      <c r="AW366" s="106"/>
      <c r="AX366" s="106"/>
      <c r="AY366" s="106"/>
      <c r="AZ366" s="106"/>
      <c r="BA366" s="106"/>
      <c r="BB366" s="106"/>
      <c r="BC366" s="106"/>
      <c r="BD366" s="106"/>
      <c r="BE366" s="106"/>
      <c r="BF366" s="106"/>
      <c r="BG366" s="106"/>
      <c r="BH366" s="106"/>
      <c r="BI366" s="106"/>
      <c r="BJ366" s="106"/>
      <c r="BK366" s="106"/>
      <c r="BL366" s="106"/>
      <c r="BM366" s="106"/>
      <c r="BN366" s="106"/>
      <c r="BO366" s="106"/>
      <c r="BP366" s="106"/>
      <c r="BQ366" s="106"/>
      <c r="BR366" s="106"/>
      <c r="BS366" s="106"/>
      <c r="BT366" s="106"/>
      <c r="BU366" s="106"/>
      <c r="BV366" s="106"/>
      <c r="BW366" s="106"/>
      <c r="BX366" s="106"/>
      <c r="BY366" s="106"/>
      <c r="BZ366" s="106"/>
      <c r="CA366" s="27"/>
      <c r="CB366" s="39" t="str">
        <f t="shared" si="55"/>
        <v>Riadok bude skrytý.</v>
      </c>
      <c r="CC366" s="33" t="s">
        <v>74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  <c r="AA367" s="106"/>
      <c r="AB367" s="106"/>
      <c r="AC367" s="106"/>
      <c r="AD367" s="106"/>
      <c r="AE367" s="106"/>
      <c r="AF367" s="106"/>
      <c r="AG367" s="106"/>
      <c r="AH367" s="106"/>
      <c r="AI367" s="106"/>
      <c r="AJ367" s="106"/>
      <c r="AK367" s="106"/>
      <c r="AL367" s="106"/>
      <c r="AM367" s="106"/>
      <c r="AN367" s="106"/>
      <c r="AO367" s="106"/>
      <c r="AP367" s="106"/>
      <c r="AQ367" s="106"/>
      <c r="AR367" s="106"/>
      <c r="AS367" s="106"/>
      <c r="AT367" s="106"/>
      <c r="AU367" s="106"/>
      <c r="AV367" s="106"/>
      <c r="AW367" s="106"/>
      <c r="AX367" s="106"/>
      <c r="AY367" s="106"/>
      <c r="AZ367" s="106"/>
      <c r="BA367" s="106"/>
      <c r="BB367" s="106"/>
      <c r="BC367" s="106"/>
      <c r="BD367" s="106"/>
      <c r="BE367" s="106"/>
      <c r="BF367" s="106"/>
      <c r="BG367" s="106"/>
      <c r="BH367" s="106"/>
      <c r="BI367" s="106"/>
      <c r="BJ367" s="106"/>
      <c r="BK367" s="106"/>
      <c r="BL367" s="106"/>
      <c r="BM367" s="106"/>
      <c r="BN367" s="106"/>
      <c r="BO367" s="106"/>
      <c r="BP367" s="106"/>
      <c r="BQ367" s="106"/>
      <c r="BR367" s="106"/>
      <c r="BS367" s="106"/>
      <c r="BT367" s="106"/>
      <c r="BU367" s="106"/>
      <c r="BV367" s="106"/>
      <c r="BW367" s="106"/>
      <c r="BX367" s="106"/>
      <c r="BY367" s="106"/>
      <c r="BZ367" s="106"/>
      <c r="CA367" s="27"/>
      <c r="CB367" s="39" t="str">
        <f t="shared" si="55"/>
        <v>Riadok bude skrytý.</v>
      </c>
      <c r="CC367" s="33" t="s">
        <v>74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  <c r="AH368" s="106"/>
      <c r="AI368" s="106"/>
      <c r="AJ368" s="106"/>
      <c r="AK368" s="106"/>
      <c r="AL368" s="106"/>
      <c r="AM368" s="106"/>
      <c r="AN368" s="106"/>
      <c r="AO368" s="106"/>
      <c r="AP368" s="106"/>
      <c r="AQ368" s="106"/>
      <c r="AR368" s="106"/>
      <c r="AS368" s="106"/>
      <c r="AT368" s="106"/>
      <c r="AU368" s="106"/>
      <c r="AV368" s="106"/>
      <c r="AW368" s="106"/>
      <c r="AX368" s="106"/>
      <c r="AY368" s="106"/>
      <c r="AZ368" s="106"/>
      <c r="BA368" s="106"/>
      <c r="BB368" s="106"/>
      <c r="BC368" s="106"/>
      <c r="BD368" s="106"/>
      <c r="BE368" s="106"/>
      <c r="BF368" s="106"/>
      <c r="BG368" s="106"/>
      <c r="BH368" s="106"/>
      <c r="BI368" s="106"/>
      <c r="BJ368" s="106"/>
      <c r="BK368" s="106"/>
      <c r="BL368" s="106"/>
      <c r="BM368" s="106"/>
      <c r="BN368" s="106"/>
      <c r="BO368" s="106"/>
      <c r="BP368" s="106"/>
      <c r="BQ368" s="106"/>
      <c r="BR368" s="106"/>
      <c r="BS368" s="106"/>
      <c r="BT368" s="106"/>
      <c r="BU368" s="106"/>
      <c r="BV368" s="106"/>
      <c r="BW368" s="106"/>
      <c r="BX368" s="106"/>
      <c r="BY368" s="106"/>
      <c r="BZ368" s="106"/>
      <c r="CA368" s="27"/>
      <c r="CB368" s="39" t="str">
        <f t="shared" si="55"/>
        <v>Riadok bude skrytý.</v>
      </c>
      <c r="CC368" s="33" t="s">
        <v>74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  <c r="AA369" s="106"/>
      <c r="AB369" s="106"/>
      <c r="AC369" s="106"/>
      <c r="AD369" s="106"/>
      <c r="AE369" s="106"/>
      <c r="AF369" s="106"/>
      <c r="AG369" s="106"/>
      <c r="AH369" s="106"/>
      <c r="AI369" s="106"/>
      <c r="AJ369" s="106"/>
      <c r="AK369" s="106"/>
      <c r="AL369" s="106"/>
      <c r="AM369" s="106"/>
      <c r="AN369" s="106"/>
      <c r="AO369" s="106"/>
      <c r="AP369" s="106"/>
      <c r="AQ369" s="106"/>
      <c r="AR369" s="106"/>
      <c r="AS369" s="106"/>
      <c r="AT369" s="106"/>
      <c r="AU369" s="106"/>
      <c r="AV369" s="106"/>
      <c r="AW369" s="106"/>
      <c r="AX369" s="106"/>
      <c r="AY369" s="106"/>
      <c r="AZ369" s="106"/>
      <c r="BA369" s="106"/>
      <c r="BB369" s="106"/>
      <c r="BC369" s="106"/>
      <c r="BD369" s="106"/>
      <c r="BE369" s="106"/>
      <c r="BF369" s="106"/>
      <c r="BG369" s="106"/>
      <c r="BH369" s="106"/>
      <c r="BI369" s="106"/>
      <c r="BJ369" s="106"/>
      <c r="BK369" s="106"/>
      <c r="BL369" s="106"/>
      <c r="BM369" s="106"/>
      <c r="BN369" s="106"/>
      <c r="BO369" s="106"/>
      <c r="BP369" s="106"/>
      <c r="BQ369" s="106"/>
      <c r="BR369" s="106"/>
      <c r="BS369" s="106"/>
      <c r="BT369" s="106"/>
      <c r="BU369" s="106"/>
      <c r="BV369" s="106"/>
      <c r="BW369" s="106"/>
      <c r="BX369" s="106"/>
      <c r="BY369" s="106"/>
      <c r="BZ369" s="106"/>
      <c r="CA369" s="27"/>
      <c r="CB369" s="39" t="str">
        <f t="shared" si="55"/>
        <v>Riadok bude skrytý.</v>
      </c>
      <c r="CC369" s="33" t="s">
        <v>74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6"/>
      <c r="AT370" s="106"/>
      <c r="AU370" s="106"/>
      <c r="AV370" s="106"/>
      <c r="AW370" s="106"/>
      <c r="AX370" s="106"/>
      <c r="AY370" s="106"/>
      <c r="AZ370" s="106"/>
      <c r="BA370" s="106"/>
      <c r="BB370" s="106"/>
      <c r="BC370" s="106"/>
      <c r="BD370" s="106"/>
      <c r="BE370" s="106"/>
      <c r="BF370" s="106"/>
      <c r="BG370" s="106"/>
      <c r="BH370" s="106"/>
      <c r="BI370" s="106"/>
      <c r="BJ370" s="106"/>
      <c r="BK370" s="106"/>
      <c r="BL370" s="106"/>
      <c r="BM370" s="106"/>
      <c r="BN370" s="106"/>
      <c r="BO370" s="106"/>
      <c r="BP370" s="106"/>
      <c r="BQ370" s="106"/>
      <c r="BR370" s="106"/>
      <c r="BS370" s="106"/>
      <c r="BT370" s="106"/>
      <c r="BU370" s="106"/>
      <c r="BV370" s="106"/>
      <c r="BW370" s="106"/>
      <c r="BX370" s="106"/>
      <c r="BY370" s="106"/>
      <c r="BZ370" s="106"/>
      <c r="CA370" s="27"/>
      <c r="CB370" s="39" t="str">
        <f t="shared" si="55"/>
        <v>Riadok bude skrytý.</v>
      </c>
      <c r="CC370" s="33" t="s">
        <v>74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6"/>
      <c r="AT371" s="106"/>
      <c r="AU371" s="106"/>
      <c r="AV371" s="106"/>
      <c r="AW371" s="106"/>
      <c r="AX371" s="106"/>
      <c r="AY371" s="106"/>
      <c r="AZ371" s="106"/>
      <c r="BA371" s="106"/>
      <c r="BB371" s="106"/>
      <c r="BC371" s="106"/>
      <c r="BD371" s="106"/>
      <c r="BE371" s="106"/>
      <c r="BF371" s="106"/>
      <c r="BG371" s="106"/>
      <c r="BH371" s="106"/>
      <c r="BI371" s="106"/>
      <c r="BJ371" s="106"/>
      <c r="BK371" s="106"/>
      <c r="BL371" s="106"/>
      <c r="BM371" s="106"/>
      <c r="BN371" s="106"/>
      <c r="BO371" s="106"/>
      <c r="BP371" s="106"/>
      <c r="BQ371" s="106"/>
      <c r="BR371" s="106"/>
      <c r="BS371" s="106"/>
      <c r="BT371" s="106"/>
      <c r="BU371" s="106"/>
      <c r="BV371" s="106"/>
      <c r="BW371" s="106"/>
      <c r="BX371" s="106"/>
      <c r="BY371" s="106"/>
      <c r="BZ371" s="106"/>
      <c r="CA371" s="27"/>
      <c r="CB371" s="39" t="str">
        <f t="shared" si="55"/>
        <v>Riadok bude skrytý.</v>
      </c>
      <c r="CC371" s="33" t="s">
        <v>74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6"/>
      <c r="AT372" s="106"/>
      <c r="AU372" s="106"/>
      <c r="AV372" s="106"/>
      <c r="AW372" s="106"/>
      <c r="AX372" s="106"/>
      <c r="AY372" s="106"/>
      <c r="AZ372" s="106"/>
      <c r="BA372" s="106"/>
      <c r="BB372" s="106"/>
      <c r="BC372" s="106"/>
      <c r="BD372" s="106"/>
      <c r="BE372" s="106"/>
      <c r="BF372" s="106"/>
      <c r="BG372" s="106"/>
      <c r="BH372" s="106"/>
      <c r="BI372" s="106"/>
      <c r="BJ372" s="106"/>
      <c r="BK372" s="106"/>
      <c r="BL372" s="106"/>
      <c r="BM372" s="106"/>
      <c r="BN372" s="106"/>
      <c r="BO372" s="106"/>
      <c r="BP372" s="106"/>
      <c r="BQ372" s="106"/>
      <c r="BR372" s="106"/>
      <c r="BS372" s="106"/>
      <c r="BT372" s="106"/>
      <c r="BU372" s="106"/>
      <c r="BV372" s="106"/>
      <c r="BW372" s="106"/>
      <c r="BX372" s="106"/>
      <c r="BY372" s="106"/>
      <c r="BZ372" s="106"/>
      <c r="CA372" s="27"/>
      <c r="CB372" s="39" t="str">
        <f t="shared" si="55"/>
        <v>Riadok bude skrytý.</v>
      </c>
      <c r="CC372" s="33" t="s">
        <v>74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6"/>
      <c r="AT373" s="106"/>
      <c r="AU373" s="106"/>
      <c r="AV373" s="106"/>
      <c r="AW373" s="106"/>
      <c r="AX373" s="106"/>
      <c r="AY373" s="106"/>
      <c r="AZ373" s="106"/>
      <c r="BA373" s="106"/>
      <c r="BB373" s="106"/>
      <c r="BC373" s="106"/>
      <c r="BD373" s="106"/>
      <c r="BE373" s="106"/>
      <c r="BF373" s="106"/>
      <c r="BG373" s="106"/>
      <c r="BH373" s="106"/>
      <c r="BI373" s="106"/>
      <c r="BJ373" s="106"/>
      <c r="BK373" s="106"/>
      <c r="BL373" s="106"/>
      <c r="BM373" s="106"/>
      <c r="BN373" s="106"/>
      <c r="BO373" s="106"/>
      <c r="BP373" s="106"/>
      <c r="BQ373" s="106"/>
      <c r="BR373" s="106"/>
      <c r="BS373" s="106"/>
      <c r="BT373" s="106"/>
      <c r="BU373" s="106"/>
      <c r="BV373" s="106"/>
      <c r="BW373" s="106"/>
      <c r="BX373" s="106"/>
      <c r="BY373" s="106"/>
      <c r="BZ373" s="106"/>
      <c r="CA373" s="27"/>
      <c r="CB373" s="39" t="str">
        <f t="shared" si="55"/>
        <v>Riadok bude skrytý.</v>
      </c>
      <c r="CC373" s="33" t="s">
        <v>74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6"/>
      <c r="AT374" s="106"/>
      <c r="AU374" s="106"/>
      <c r="AV374" s="106"/>
      <c r="AW374" s="106"/>
      <c r="AX374" s="106"/>
      <c r="AY374" s="106"/>
      <c r="AZ374" s="106"/>
      <c r="BA374" s="106"/>
      <c r="BB374" s="106"/>
      <c r="BC374" s="106"/>
      <c r="BD374" s="106"/>
      <c r="BE374" s="106"/>
      <c r="BF374" s="106"/>
      <c r="BG374" s="106"/>
      <c r="BH374" s="106"/>
      <c r="BI374" s="106"/>
      <c r="BJ374" s="106"/>
      <c r="BK374" s="106"/>
      <c r="BL374" s="106"/>
      <c r="BM374" s="106"/>
      <c r="BN374" s="106"/>
      <c r="BO374" s="106"/>
      <c r="BP374" s="106"/>
      <c r="BQ374" s="106"/>
      <c r="BR374" s="106"/>
      <c r="BS374" s="106"/>
      <c r="BT374" s="106"/>
      <c r="BU374" s="106"/>
      <c r="BV374" s="106"/>
      <c r="BW374" s="106"/>
      <c r="BX374" s="106"/>
      <c r="BY374" s="106"/>
      <c r="BZ374" s="106"/>
      <c r="CA374" s="27"/>
      <c r="CB374" s="39" t="str">
        <f t="shared" si="55"/>
        <v>Riadok bude skrytý.</v>
      </c>
      <c r="CC374" s="33" t="s">
        <v>74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  <c r="Z375" s="106"/>
      <c r="AA375" s="106"/>
      <c r="AB375" s="106"/>
      <c r="AC375" s="106"/>
      <c r="AD375" s="106"/>
      <c r="AE375" s="106"/>
      <c r="AF375" s="106"/>
      <c r="AG375" s="106"/>
      <c r="AH375" s="106"/>
      <c r="AI375" s="106"/>
      <c r="AJ375" s="106"/>
      <c r="AK375" s="106"/>
      <c r="AL375" s="106"/>
      <c r="AM375" s="106"/>
      <c r="AN375" s="106"/>
      <c r="AO375" s="106"/>
      <c r="AP375" s="106"/>
      <c r="AQ375" s="106"/>
      <c r="AR375" s="106"/>
      <c r="AS375" s="106"/>
      <c r="AT375" s="106"/>
      <c r="AU375" s="106"/>
      <c r="AV375" s="106"/>
      <c r="AW375" s="106"/>
      <c r="AX375" s="106"/>
      <c r="AY375" s="106"/>
      <c r="AZ375" s="106"/>
      <c r="BA375" s="106"/>
      <c r="BB375" s="106"/>
      <c r="BC375" s="106"/>
      <c r="BD375" s="106"/>
      <c r="BE375" s="106"/>
      <c r="BF375" s="106"/>
      <c r="BG375" s="106"/>
      <c r="BH375" s="106"/>
      <c r="BI375" s="106"/>
      <c r="BJ375" s="106"/>
      <c r="BK375" s="106"/>
      <c r="BL375" s="106"/>
      <c r="BM375" s="106"/>
      <c r="BN375" s="106"/>
      <c r="BO375" s="106"/>
      <c r="BP375" s="106"/>
      <c r="BQ375" s="106"/>
      <c r="BR375" s="106"/>
      <c r="BS375" s="106"/>
      <c r="BT375" s="106"/>
      <c r="BU375" s="106"/>
      <c r="BV375" s="106"/>
      <c r="BW375" s="106"/>
      <c r="BX375" s="106"/>
      <c r="BY375" s="106"/>
      <c r="BZ375" s="106"/>
      <c r="CA375" s="27"/>
      <c r="CB375" s="39" t="str">
        <f t="shared" si="55"/>
        <v>Riadok bude skrytý.</v>
      </c>
      <c r="CC375" s="33" t="s">
        <v>74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  <c r="Z376" s="106"/>
      <c r="AA376" s="106"/>
      <c r="AB376" s="106"/>
      <c r="AC376" s="106"/>
      <c r="AD376" s="106"/>
      <c r="AE376" s="106"/>
      <c r="AF376" s="106"/>
      <c r="AG376" s="106"/>
      <c r="AH376" s="106"/>
      <c r="AI376" s="106"/>
      <c r="AJ376" s="106"/>
      <c r="AK376" s="106"/>
      <c r="AL376" s="106"/>
      <c r="AM376" s="106"/>
      <c r="AN376" s="106"/>
      <c r="AO376" s="106"/>
      <c r="AP376" s="106"/>
      <c r="AQ376" s="106"/>
      <c r="AR376" s="106"/>
      <c r="AS376" s="106"/>
      <c r="AT376" s="106"/>
      <c r="AU376" s="106"/>
      <c r="AV376" s="106"/>
      <c r="AW376" s="106"/>
      <c r="AX376" s="106"/>
      <c r="AY376" s="106"/>
      <c r="AZ376" s="106"/>
      <c r="BA376" s="106"/>
      <c r="BB376" s="106"/>
      <c r="BC376" s="106"/>
      <c r="BD376" s="106"/>
      <c r="BE376" s="106"/>
      <c r="BF376" s="106"/>
      <c r="BG376" s="106"/>
      <c r="BH376" s="106"/>
      <c r="BI376" s="106"/>
      <c r="BJ376" s="106"/>
      <c r="BK376" s="106"/>
      <c r="BL376" s="106"/>
      <c r="BM376" s="106"/>
      <c r="BN376" s="106"/>
      <c r="BO376" s="106"/>
      <c r="BP376" s="106"/>
      <c r="BQ376" s="106"/>
      <c r="BR376" s="106"/>
      <c r="BS376" s="106"/>
      <c r="BT376" s="106"/>
      <c r="BU376" s="106"/>
      <c r="BV376" s="106"/>
      <c r="BW376" s="106"/>
      <c r="BX376" s="106"/>
      <c r="BY376" s="106"/>
      <c r="BZ376" s="106"/>
      <c r="CA376" s="27"/>
      <c r="CB376" s="39" t="str">
        <f t="shared" si="55"/>
        <v>Riadok bude skrytý.</v>
      </c>
      <c r="CC376" s="33" t="s">
        <v>74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  <c r="Z377" s="106"/>
      <c r="AA377" s="106"/>
      <c r="AB377" s="106"/>
      <c r="AC377" s="106"/>
      <c r="AD377" s="106"/>
      <c r="AE377" s="106"/>
      <c r="AF377" s="106"/>
      <c r="AG377" s="106"/>
      <c r="AH377" s="106"/>
      <c r="AI377" s="106"/>
      <c r="AJ377" s="106"/>
      <c r="AK377" s="106"/>
      <c r="AL377" s="106"/>
      <c r="AM377" s="106"/>
      <c r="AN377" s="106"/>
      <c r="AO377" s="106"/>
      <c r="AP377" s="106"/>
      <c r="AQ377" s="106"/>
      <c r="AR377" s="106"/>
      <c r="AS377" s="106"/>
      <c r="AT377" s="106"/>
      <c r="AU377" s="106"/>
      <c r="AV377" s="106"/>
      <c r="AW377" s="106"/>
      <c r="AX377" s="106"/>
      <c r="AY377" s="106"/>
      <c r="AZ377" s="106"/>
      <c r="BA377" s="106"/>
      <c r="BB377" s="106"/>
      <c r="BC377" s="106"/>
      <c r="BD377" s="106"/>
      <c r="BE377" s="106"/>
      <c r="BF377" s="106"/>
      <c r="BG377" s="106"/>
      <c r="BH377" s="106"/>
      <c r="BI377" s="106"/>
      <c r="BJ377" s="106"/>
      <c r="BK377" s="106"/>
      <c r="BL377" s="106"/>
      <c r="BM377" s="106"/>
      <c r="BN377" s="106"/>
      <c r="BO377" s="106"/>
      <c r="BP377" s="106"/>
      <c r="BQ377" s="106"/>
      <c r="BR377" s="106"/>
      <c r="BS377" s="106"/>
      <c r="BT377" s="106"/>
      <c r="BU377" s="106"/>
      <c r="BV377" s="106"/>
      <c r="BW377" s="106"/>
      <c r="BX377" s="106"/>
      <c r="BY377" s="106"/>
      <c r="BZ377" s="106"/>
      <c r="CA377" s="27"/>
      <c r="CB377" s="39" t="str">
        <f t="shared" si="55"/>
        <v>Riadok bude skrytý.</v>
      </c>
      <c r="CC377" s="33" t="s">
        <v>74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74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176</v>
      </c>
      <c r="CA379" s="26" t="s">
        <v>67</v>
      </c>
      <c r="CB379" s="39" t="str">
        <f t="shared" si="55"/>
        <v>Riadok bude vidieť.</v>
      </c>
      <c r="CC379" s="33" t="s">
        <v>74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74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3" t="s">
        <v>33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93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67</v>
      </c>
      <c r="CB381" s="39" t="str">
        <f t="shared" si="55"/>
        <v>Riadok bude vidieť.</v>
      </c>
      <c r="CC381" s="33" t="s">
        <v>74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f>+AJ38</f>
        <v>2018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vidieť.</v>
      </c>
      <c r="CC382" s="33" t="s">
        <v>74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1" t="s">
        <v>37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29">
        <v>343</v>
      </c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0"/>
      <c r="BQ383" s="130"/>
      <c r="BR383" s="130"/>
      <c r="BS383" s="130"/>
      <c r="BT383" s="130"/>
      <c r="BU383" s="130"/>
      <c r="BV383" s="130"/>
      <c r="BW383" s="130"/>
      <c r="BX383" s="130"/>
      <c r="BY383" s="130"/>
      <c r="BZ383" s="131"/>
      <c r="CA383" s="24"/>
      <c r="CB383" s="39" t="str">
        <f t="shared" si="55"/>
        <v>Riadok bude vidieť.</v>
      </c>
      <c r="CC383" s="33" t="s">
        <v>74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86" t="s">
        <v>86</v>
      </c>
      <c r="C384" s="187"/>
      <c r="D384" s="187"/>
      <c r="E384" s="187"/>
      <c r="F384" s="187"/>
      <c r="G384" s="187"/>
      <c r="H384" s="187"/>
      <c r="I384" s="187"/>
      <c r="J384" s="187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8"/>
      <c r="AB384" s="126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7"/>
      <c r="BL384" s="127"/>
      <c r="BM384" s="127"/>
      <c r="BN384" s="127"/>
      <c r="BO384" s="127"/>
      <c r="BP384" s="127"/>
      <c r="BQ384" s="127"/>
      <c r="BR384" s="127"/>
      <c r="BS384" s="127"/>
      <c r="BT384" s="127"/>
      <c r="BU384" s="127"/>
      <c r="BV384" s="127"/>
      <c r="BW384" s="127"/>
      <c r="BX384" s="127"/>
      <c r="BY384" s="127"/>
      <c r="BZ384" s="128"/>
      <c r="CA384" s="24"/>
      <c r="CB384" s="39" t="str">
        <f t="shared" si="55"/>
        <v>Riadok bude vidieť.</v>
      </c>
      <c r="CC384" s="33" t="s">
        <v>74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12" t="s">
        <v>36</v>
      </c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4"/>
      <c r="AB385" s="129">
        <v>343</v>
      </c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0"/>
      <c r="BQ385" s="130"/>
      <c r="BR385" s="130"/>
      <c r="BS385" s="130"/>
      <c r="BT385" s="130"/>
      <c r="BU385" s="130"/>
      <c r="BV385" s="130"/>
      <c r="BW385" s="130"/>
      <c r="BX385" s="130"/>
      <c r="BY385" s="130"/>
      <c r="BZ385" s="131"/>
      <c r="CA385" s="24"/>
      <c r="CB385" s="39" t="str">
        <f t="shared" si="55"/>
        <v>Riadok bude vidieť.</v>
      </c>
      <c r="CC385" s="33" t="s">
        <v>74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74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34</v>
      </c>
      <c r="J387" s="108" t="s">
        <v>152</v>
      </c>
      <c r="K387" s="108"/>
      <c r="L387" s="108"/>
      <c r="M387" s="108"/>
      <c r="N387" s="108"/>
      <c r="O387" s="2" t="s">
        <v>94</v>
      </c>
      <c r="CA387" s="26" t="s">
        <v>67</v>
      </c>
      <c r="CB387" s="39" t="str">
        <f t="shared" ref="CB387:CB394" si="60">+IF(DA387=0,"Riadok bude skrytý.","Riadok bude vidieť.")</f>
        <v>Riadok bude skrytý.</v>
      </c>
      <c r="CC387" s="33" t="s">
        <v>191</v>
      </c>
      <c r="CW387" s="20">
        <f t="shared" si="58"/>
        <v>1</v>
      </c>
      <c r="CX387" s="20">
        <f>+IF($J$387="nemá",0,1)</f>
        <v>0</v>
      </c>
      <c r="CZ387" s="20">
        <f t="shared" si="56"/>
        <v>0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74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74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394" t="s">
        <v>35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2018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67</v>
      </c>
      <c r="CB390" s="39" t="str">
        <f t="shared" si="60"/>
        <v>Riadok bude skrytý.</v>
      </c>
      <c r="CC390" s="33" t="s">
        <v>74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85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97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74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417" t="s">
        <v>95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26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8"/>
      <c r="BC392" s="126"/>
      <c r="BD392" s="127"/>
      <c r="BE392" s="127"/>
      <c r="BF392" s="127"/>
      <c r="BG392" s="127"/>
      <c r="BH392" s="127"/>
      <c r="BI392" s="127"/>
      <c r="BJ392" s="127"/>
      <c r="BK392" s="127"/>
      <c r="BL392" s="127"/>
      <c r="BM392" s="127"/>
      <c r="BN392" s="127"/>
      <c r="BO392" s="127"/>
      <c r="BP392" s="127"/>
      <c r="BQ392" s="127"/>
      <c r="BR392" s="127"/>
      <c r="BS392" s="127"/>
      <c r="BT392" s="127"/>
      <c r="BU392" s="127"/>
      <c r="BV392" s="127"/>
      <c r="BW392" s="127"/>
      <c r="BX392" s="127"/>
      <c r="BY392" s="127"/>
      <c r="BZ392" s="128"/>
      <c r="CA392" s="24"/>
      <c r="CB392" s="39" t="str">
        <f t="shared" si="60"/>
        <v>Riadok bude skrytý.</v>
      </c>
      <c r="CC392" s="33" t="s">
        <v>74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414" t="s">
        <v>96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129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0"/>
      <c r="BQ393" s="130"/>
      <c r="BR393" s="130"/>
      <c r="BS393" s="130"/>
      <c r="BT393" s="130"/>
      <c r="BU393" s="130"/>
      <c r="BV393" s="130"/>
      <c r="BW393" s="130"/>
      <c r="BX393" s="130"/>
      <c r="BY393" s="130"/>
      <c r="BZ393" s="131"/>
      <c r="CA393" s="24"/>
      <c r="CB393" s="39" t="str">
        <f t="shared" si="60"/>
        <v>Riadok bude skrytý.</v>
      </c>
      <c r="CC393" s="33" t="s">
        <v>74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74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118</v>
      </c>
      <c r="C395" s="1"/>
      <c r="D395" s="1"/>
      <c r="E395" s="1"/>
      <c r="F395" s="1"/>
      <c r="CA395" s="26" t="s">
        <v>67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34</v>
      </c>
      <c r="J397" s="108" t="s">
        <v>75</v>
      </c>
      <c r="K397" s="108"/>
      <c r="L397" s="108"/>
      <c r="M397" s="108"/>
      <c r="N397" s="108"/>
      <c r="O397" s="108"/>
      <c r="P397" s="108"/>
      <c r="Q397" s="108"/>
      <c r="R397" s="108"/>
      <c r="S397" s="2" t="s">
        <v>177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74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178</v>
      </c>
      <c r="CA398" s="25"/>
      <c r="CB398" s="39" t="str">
        <f t="shared" si="63"/>
        <v>Riadok bude vidieť.</v>
      </c>
      <c r="CC398" s="33" t="s">
        <v>74</v>
      </c>
      <c r="CW398" s="22">
        <f t="shared" si="62"/>
        <v>1</v>
      </c>
      <c r="CX398" s="20">
        <f>+IF(SUM(CX399:CX418)=0,0,1)</f>
        <v>1</v>
      </c>
      <c r="CZ398" s="20">
        <f t="shared" si="64"/>
        <v>1</v>
      </c>
      <c r="DA398" s="37">
        <f t="shared" ref="DA398:DA423" si="65">+IF(CW398*CX398=0,0,IF(CZ398=0,0,1))</f>
        <v>1</v>
      </c>
      <c r="DZ398" s="62"/>
    </row>
    <row r="399" spans="1:130" hidden="1">
      <c r="A399" s="11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  <c r="AA399" s="106"/>
      <c r="AB399" s="106"/>
      <c r="AC399" s="106"/>
      <c r="AD399" s="106"/>
      <c r="AE399" s="106"/>
      <c r="AF399" s="106"/>
      <c r="AG399" s="106"/>
      <c r="AH399" s="106"/>
      <c r="AI399" s="106"/>
      <c r="AJ399" s="106"/>
      <c r="AK399" s="106"/>
      <c r="AL399" s="106"/>
      <c r="AM399" s="106"/>
      <c r="AN399" s="106"/>
      <c r="AO399" s="106"/>
      <c r="AP399" s="106"/>
      <c r="AQ399" s="106"/>
      <c r="AR399" s="106"/>
      <c r="AS399" s="106"/>
      <c r="AT399" s="106"/>
      <c r="AU399" s="106"/>
      <c r="AV399" s="106"/>
      <c r="AW399" s="106"/>
      <c r="AX399" s="106"/>
      <c r="AY399" s="106"/>
      <c r="AZ399" s="106"/>
      <c r="BA399" s="106"/>
      <c r="BB399" s="106"/>
      <c r="BC399" s="106"/>
      <c r="BD399" s="106"/>
      <c r="BE399" s="106"/>
      <c r="BF399" s="106"/>
      <c r="BG399" s="106"/>
      <c r="BH399" s="106"/>
      <c r="BI399" s="106"/>
      <c r="BJ399" s="106"/>
      <c r="BK399" s="106"/>
      <c r="BL399" s="106"/>
      <c r="BM399" s="106"/>
      <c r="BN399" s="106"/>
      <c r="BO399" s="106"/>
      <c r="BP399" s="106"/>
      <c r="BQ399" s="106"/>
      <c r="BR399" s="106"/>
      <c r="BS399" s="106"/>
      <c r="BT399" s="106"/>
      <c r="BU399" s="106"/>
      <c r="BV399" s="106"/>
      <c r="BW399" s="106"/>
      <c r="BX399" s="106"/>
      <c r="BY399" s="106"/>
      <c r="BZ399" s="106"/>
      <c r="CA399" s="27"/>
      <c r="CB399" s="39" t="str">
        <f t="shared" si="63"/>
        <v>Riadok bude skrytý.</v>
      </c>
      <c r="CC399" s="33" t="s">
        <v>74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106" t="s">
        <v>231</v>
      </c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  <c r="AA400" s="106"/>
      <c r="AB400" s="106"/>
      <c r="AC400" s="106"/>
      <c r="AD400" s="106"/>
      <c r="AE400" s="106"/>
      <c r="AF400" s="106"/>
      <c r="AG400" s="106"/>
      <c r="AH400" s="106"/>
      <c r="AI400" s="106"/>
      <c r="AJ400" s="106"/>
      <c r="AK400" s="106"/>
      <c r="AL400" s="106"/>
      <c r="AM400" s="106"/>
      <c r="AN400" s="106"/>
      <c r="AO400" s="106"/>
      <c r="AP400" s="106"/>
      <c r="AQ400" s="106"/>
      <c r="AR400" s="106"/>
      <c r="AS400" s="106"/>
      <c r="AT400" s="106"/>
      <c r="AU400" s="106"/>
      <c r="AV400" s="106"/>
      <c r="AW400" s="106"/>
      <c r="AX400" s="106"/>
      <c r="AY400" s="106"/>
      <c r="AZ400" s="106"/>
      <c r="BA400" s="106"/>
      <c r="BB400" s="106"/>
      <c r="BC400" s="106"/>
      <c r="BD400" s="106"/>
      <c r="BE400" s="106"/>
      <c r="BF400" s="106"/>
      <c r="BG400" s="106"/>
      <c r="BH400" s="106"/>
      <c r="BI400" s="106"/>
      <c r="BJ400" s="106"/>
      <c r="BK400" s="106"/>
      <c r="BL400" s="106"/>
      <c r="BM400" s="106"/>
      <c r="BN400" s="106"/>
      <c r="BO400" s="106"/>
      <c r="BP400" s="106"/>
      <c r="BQ400" s="106"/>
      <c r="BR400" s="106"/>
      <c r="BS400" s="106"/>
      <c r="BT400" s="106"/>
      <c r="BU400" s="106"/>
      <c r="BV400" s="106"/>
      <c r="BW400" s="106"/>
      <c r="BX400" s="106"/>
      <c r="BY400" s="106"/>
      <c r="BZ400" s="106"/>
      <c r="CA400" s="27"/>
      <c r="CB400" s="39" t="str">
        <f t="shared" si="63"/>
        <v>Riadok bude vidieť.</v>
      </c>
      <c r="CC400" s="33" t="s">
        <v>74</v>
      </c>
      <c r="CW400" s="22">
        <f t="shared" si="62"/>
        <v>1</v>
      </c>
      <c r="CX400" s="20">
        <f t="shared" si="66"/>
        <v>1</v>
      </c>
      <c r="CZ400" s="20">
        <f t="shared" si="64"/>
        <v>1</v>
      </c>
      <c r="DA400" s="37">
        <f t="shared" si="65"/>
        <v>1</v>
      </c>
      <c r="DZ400" s="62"/>
    </row>
    <row r="401" spans="1:130">
      <c r="A401" s="11"/>
      <c r="B401" s="106" t="s">
        <v>213</v>
      </c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  <c r="AA401" s="106"/>
      <c r="AB401" s="106"/>
      <c r="AC401" s="106"/>
      <c r="AD401" s="106"/>
      <c r="AE401" s="106"/>
      <c r="AF401" s="106"/>
      <c r="AG401" s="106"/>
      <c r="AH401" s="106"/>
      <c r="AI401" s="106"/>
      <c r="AJ401" s="106"/>
      <c r="AK401" s="106"/>
      <c r="AL401" s="106"/>
      <c r="AM401" s="106"/>
      <c r="AN401" s="106"/>
      <c r="AO401" s="106"/>
      <c r="AP401" s="106"/>
      <c r="AQ401" s="106"/>
      <c r="AR401" s="106"/>
      <c r="AS401" s="106"/>
      <c r="AT401" s="106"/>
      <c r="AU401" s="106"/>
      <c r="AV401" s="106"/>
      <c r="AW401" s="106"/>
      <c r="AX401" s="106"/>
      <c r="AY401" s="106"/>
      <c r="AZ401" s="106"/>
      <c r="BA401" s="106"/>
      <c r="BB401" s="106"/>
      <c r="BC401" s="106"/>
      <c r="BD401" s="106"/>
      <c r="BE401" s="106"/>
      <c r="BF401" s="106"/>
      <c r="BG401" s="106"/>
      <c r="BH401" s="106"/>
      <c r="BI401" s="106"/>
      <c r="BJ401" s="106"/>
      <c r="BK401" s="106"/>
      <c r="BL401" s="106"/>
      <c r="BM401" s="106"/>
      <c r="BN401" s="106"/>
      <c r="BO401" s="106"/>
      <c r="BP401" s="106"/>
      <c r="BQ401" s="106"/>
      <c r="BR401" s="106"/>
      <c r="BS401" s="106"/>
      <c r="BT401" s="106"/>
      <c r="BU401" s="106"/>
      <c r="BV401" s="106"/>
      <c r="BW401" s="106"/>
      <c r="BX401" s="106"/>
      <c r="BY401" s="106"/>
      <c r="BZ401" s="106"/>
      <c r="CA401" s="27"/>
      <c r="CB401" s="39" t="str">
        <f t="shared" si="63"/>
        <v>Riadok bude vidieť.</v>
      </c>
      <c r="CC401" s="33" t="s">
        <v>74</v>
      </c>
      <c r="CW401" s="22">
        <f t="shared" ref="CW401:CW432" si="67">+IF($J$397="neúčtovala",0,1)</f>
        <v>1</v>
      </c>
      <c r="CX401" s="20">
        <f t="shared" si="66"/>
        <v>1</v>
      </c>
      <c r="CZ401" s="20">
        <f t="shared" si="64"/>
        <v>1</v>
      </c>
      <c r="DA401" s="37">
        <f t="shared" si="65"/>
        <v>1</v>
      </c>
      <c r="DZ401" s="62"/>
    </row>
    <row r="402" spans="1:130" hidden="1">
      <c r="A402" s="11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  <c r="Z402" s="106"/>
      <c r="AA402" s="106"/>
      <c r="AB402" s="106"/>
      <c r="AC402" s="106"/>
      <c r="AD402" s="106"/>
      <c r="AE402" s="106"/>
      <c r="AF402" s="106"/>
      <c r="AG402" s="106"/>
      <c r="AH402" s="106"/>
      <c r="AI402" s="106"/>
      <c r="AJ402" s="106"/>
      <c r="AK402" s="106"/>
      <c r="AL402" s="106"/>
      <c r="AM402" s="106"/>
      <c r="AN402" s="106"/>
      <c r="AO402" s="106"/>
      <c r="AP402" s="106"/>
      <c r="AQ402" s="106"/>
      <c r="AR402" s="106"/>
      <c r="AS402" s="106"/>
      <c r="AT402" s="106"/>
      <c r="AU402" s="106"/>
      <c r="AV402" s="106"/>
      <c r="AW402" s="106"/>
      <c r="AX402" s="106"/>
      <c r="AY402" s="106"/>
      <c r="AZ402" s="106"/>
      <c r="BA402" s="106"/>
      <c r="BB402" s="106"/>
      <c r="BC402" s="106"/>
      <c r="BD402" s="106"/>
      <c r="BE402" s="106"/>
      <c r="BF402" s="106"/>
      <c r="BG402" s="106"/>
      <c r="BH402" s="106"/>
      <c r="BI402" s="106"/>
      <c r="BJ402" s="106"/>
      <c r="BK402" s="106"/>
      <c r="BL402" s="106"/>
      <c r="BM402" s="106"/>
      <c r="BN402" s="106"/>
      <c r="BO402" s="106"/>
      <c r="BP402" s="106"/>
      <c r="BQ402" s="106"/>
      <c r="BR402" s="106"/>
      <c r="BS402" s="106"/>
      <c r="BT402" s="106"/>
      <c r="BU402" s="106"/>
      <c r="BV402" s="106"/>
      <c r="BW402" s="106"/>
      <c r="BX402" s="106"/>
      <c r="BY402" s="106"/>
      <c r="BZ402" s="106"/>
      <c r="CA402" s="27"/>
      <c r="CB402" s="39" t="str">
        <f t="shared" si="63"/>
        <v>Riadok bude skrytý.</v>
      </c>
      <c r="CC402" s="33" t="s">
        <v>74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106" t="s">
        <v>221</v>
      </c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  <c r="Z403" s="106"/>
      <c r="AA403" s="106"/>
      <c r="AB403" s="106"/>
      <c r="AC403" s="106"/>
      <c r="AD403" s="106"/>
      <c r="AE403" s="106"/>
      <c r="AF403" s="106"/>
      <c r="AG403" s="106"/>
      <c r="AH403" s="106"/>
      <c r="AI403" s="106"/>
      <c r="AJ403" s="106"/>
      <c r="AK403" s="106"/>
      <c r="AL403" s="106"/>
      <c r="AM403" s="106"/>
      <c r="AN403" s="106"/>
      <c r="AO403" s="106"/>
      <c r="AP403" s="106"/>
      <c r="AQ403" s="106"/>
      <c r="AR403" s="106"/>
      <c r="AS403" s="106"/>
      <c r="AT403" s="106"/>
      <c r="AU403" s="106"/>
      <c r="AV403" s="106"/>
      <c r="AW403" s="106"/>
      <c r="AX403" s="106"/>
      <c r="AY403" s="106"/>
      <c r="AZ403" s="106"/>
      <c r="BA403" s="106"/>
      <c r="BB403" s="106"/>
      <c r="BC403" s="106"/>
      <c r="BD403" s="106"/>
      <c r="BE403" s="106"/>
      <c r="BF403" s="106"/>
      <c r="BG403" s="106"/>
      <c r="BH403" s="106"/>
      <c r="BI403" s="106"/>
      <c r="BJ403" s="106"/>
      <c r="BK403" s="106"/>
      <c r="BL403" s="106"/>
      <c r="BM403" s="106"/>
      <c r="BN403" s="106"/>
      <c r="BO403" s="106"/>
      <c r="BP403" s="106"/>
      <c r="BQ403" s="106"/>
      <c r="BR403" s="106"/>
      <c r="BS403" s="106"/>
      <c r="BT403" s="106"/>
      <c r="BU403" s="106"/>
      <c r="BV403" s="106"/>
      <c r="BW403" s="106"/>
      <c r="BX403" s="106"/>
      <c r="BY403" s="106"/>
      <c r="BZ403" s="106"/>
      <c r="CA403" s="27"/>
      <c r="CB403" s="39" t="str">
        <f t="shared" si="63"/>
        <v>Riadok bude vidieť.</v>
      </c>
      <c r="CC403" s="33" t="s">
        <v>74</v>
      </c>
      <c r="CW403" s="22">
        <f t="shared" si="67"/>
        <v>1</v>
      </c>
      <c r="CX403" s="20">
        <f t="shared" si="66"/>
        <v>1</v>
      </c>
      <c r="CZ403" s="20">
        <f t="shared" si="64"/>
        <v>1</v>
      </c>
      <c r="DA403" s="37">
        <f t="shared" si="65"/>
        <v>1</v>
      </c>
      <c r="DZ403" s="62"/>
    </row>
    <row r="404" spans="1:130">
      <c r="A404" s="11"/>
      <c r="B404" s="106" t="s">
        <v>230</v>
      </c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  <c r="AA404" s="106"/>
      <c r="AB404" s="106"/>
      <c r="AC404" s="106"/>
      <c r="AD404" s="106"/>
      <c r="AE404" s="106"/>
      <c r="AF404" s="106"/>
      <c r="AG404" s="106"/>
      <c r="AH404" s="106"/>
      <c r="AI404" s="106"/>
      <c r="AJ404" s="106"/>
      <c r="AK404" s="106"/>
      <c r="AL404" s="106"/>
      <c r="AM404" s="106"/>
      <c r="AN404" s="106"/>
      <c r="AO404" s="106"/>
      <c r="AP404" s="106"/>
      <c r="AQ404" s="106"/>
      <c r="AR404" s="106"/>
      <c r="AS404" s="106"/>
      <c r="AT404" s="106"/>
      <c r="AU404" s="106"/>
      <c r="AV404" s="106"/>
      <c r="AW404" s="106"/>
      <c r="AX404" s="106"/>
      <c r="AY404" s="106"/>
      <c r="AZ404" s="106"/>
      <c r="BA404" s="106"/>
      <c r="BB404" s="106"/>
      <c r="BC404" s="106"/>
      <c r="BD404" s="106"/>
      <c r="BE404" s="106"/>
      <c r="BF404" s="106"/>
      <c r="BG404" s="106"/>
      <c r="BH404" s="106"/>
      <c r="BI404" s="106"/>
      <c r="BJ404" s="106"/>
      <c r="BK404" s="106"/>
      <c r="BL404" s="106"/>
      <c r="BM404" s="106"/>
      <c r="BN404" s="106"/>
      <c r="BO404" s="106"/>
      <c r="BP404" s="106"/>
      <c r="BQ404" s="106"/>
      <c r="BR404" s="106"/>
      <c r="BS404" s="106"/>
      <c r="BT404" s="106"/>
      <c r="BU404" s="106"/>
      <c r="BV404" s="106"/>
      <c r="BW404" s="106"/>
      <c r="BX404" s="106"/>
      <c r="BY404" s="106"/>
      <c r="BZ404" s="106"/>
      <c r="CA404" s="27"/>
      <c r="CB404" s="39" t="str">
        <f t="shared" si="63"/>
        <v>Riadok bude vidieť.</v>
      </c>
      <c r="CC404" s="33" t="s">
        <v>74</v>
      </c>
      <c r="CW404" s="22">
        <f t="shared" si="67"/>
        <v>1</v>
      </c>
      <c r="CX404" s="20">
        <f t="shared" si="66"/>
        <v>1</v>
      </c>
      <c r="CZ404" s="20">
        <f t="shared" si="64"/>
        <v>1</v>
      </c>
      <c r="DA404" s="37">
        <f t="shared" si="65"/>
        <v>1</v>
      </c>
      <c r="DZ404" s="62"/>
    </row>
    <row r="405" spans="1:130" hidden="1">
      <c r="A405" s="11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  <c r="AA405" s="106"/>
      <c r="AB405" s="106"/>
      <c r="AC405" s="106"/>
      <c r="AD405" s="106"/>
      <c r="AE405" s="106"/>
      <c r="AF405" s="106"/>
      <c r="AG405" s="106"/>
      <c r="AH405" s="106"/>
      <c r="AI405" s="106"/>
      <c r="AJ405" s="106"/>
      <c r="AK405" s="106"/>
      <c r="AL405" s="106"/>
      <c r="AM405" s="106"/>
      <c r="AN405" s="106"/>
      <c r="AO405" s="106"/>
      <c r="AP405" s="106"/>
      <c r="AQ405" s="106"/>
      <c r="AR405" s="106"/>
      <c r="AS405" s="106"/>
      <c r="AT405" s="106"/>
      <c r="AU405" s="106"/>
      <c r="AV405" s="106"/>
      <c r="AW405" s="106"/>
      <c r="AX405" s="106"/>
      <c r="AY405" s="106"/>
      <c r="AZ405" s="106"/>
      <c r="BA405" s="106"/>
      <c r="BB405" s="106"/>
      <c r="BC405" s="106"/>
      <c r="BD405" s="106"/>
      <c r="BE405" s="106"/>
      <c r="BF405" s="106"/>
      <c r="BG405" s="106"/>
      <c r="BH405" s="106"/>
      <c r="BI405" s="106"/>
      <c r="BJ405" s="106"/>
      <c r="BK405" s="106"/>
      <c r="BL405" s="106"/>
      <c r="BM405" s="106"/>
      <c r="BN405" s="106"/>
      <c r="BO405" s="106"/>
      <c r="BP405" s="106"/>
      <c r="BQ405" s="106"/>
      <c r="BR405" s="106"/>
      <c r="BS405" s="106"/>
      <c r="BT405" s="106"/>
      <c r="BU405" s="106"/>
      <c r="BV405" s="106"/>
      <c r="BW405" s="106"/>
      <c r="BX405" s="106"/>
      <c r="BY405" s="106"/>
      <c r="BZ405" s="106"/>
      <c r="CA405" s="27"/>
      <c r="CB405" s="39" t="str">
        <f t="shared" si="63"/>
        <v>Riadok bude skrytý.</v>
      </c>
      <c r="CC405" s="33" t="s">
        <v>74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  <c r="AA406" s="106"/>
      <c r="AB406" s="106"/>
      <c r="AC406" s="106"/>
      <c r="AD406" s="106"/>
      <c r="AE406" s="106"/>
      <c r="AF406" s="106"/>
      <c r="AG406" s="106"/>
      <c r="AH406" s="106"/>
      <c r="AI406" s="106"/>
      <c r="AJ406" s="106"/>
      <c r="AK406" s="106"/>
      <c r="AL406" s="106"/>
      <c r="AM406" s="106"/>
      <c r="AN406" s="106"/>
      <c r="AO406" s="106"/>
      <c r="AP406" s="106"/>
      <c r="AQ406" s="106"/>
      <c r="AR406" s="106"/>
      <c r="AS406" s="106"/>
      <c r="AT406" s="106"/>
      <c r="AU406" s="106"/>
      <c r="AV406" s="106"/>
      <c r="AW406" s="106"/>
      <c r="AX406" s="106"/>
      <c r="AY406" s="106"/>
      <c r="AZ406" s="106"/>
      <c r="BA406" s="106"/>
      <c r="BB406" s="106"/>
      <c r="BC406" s="106"/>
      <c r="BD406" s="106"/>
      <c r="BE406" s="106"/>
      <c r="BF406" s="106"/>
      <c r="BG406" s="106"/>
      <c r="BH406" s="106"/>
      <c r="BI406" s="106"/>
      <c r="BJ406" s="106"/>
      <c r="BK406" s="106"/>
      <c r="BL406" s="106"/>
      <c r="BM406" s="106"/>
      <c r="BN406" s="106"/>
      <c r="BO406" s="106"/>
      <c r="BP406" s="106"/>
      <c r="BQ406" s="106"/>
      <c r="BR406" s="106"/>
      <c r="BS406" s="106"/>
      <c r="BT406" s="106"/>
      <c r="BU406" s="106"/>
      <c r="BV406" s="106"/>
      <c r="BW406" s="106"/>
      <c r="BX406" s="106"/>
      <c r="BY406" s="106"/>
      <c r="BZ406" s="106"/>
      <c r="CA406" s="27"/>
      <c r="CB406" s="39" t="str">
        <f t="shared" si="63"/>
        <v>Riadok bude skrytý.</v>
      </c>
      <c r="CC406" s="33" t="s">
        <v>74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  <c r="Z407" s="106"/>
      <c r="AA407" s="106"/>
      <c r="AB407" s="106"/>
      <c r="AC407" s="106"/>
      <c r="AD407" s="106"/>
      <c r="AE407" s="106"/>
      <c r="AF407" s="106"/>
      <c r="AG407" s="106"/>
      <c r="AH407" s="106"/>
      <c r="AI407" s="106"/>
      <c r="AJ407" s="106"/>
      <c r="AK407" s="106"/>
      <c r="AL407" s="106"/>
      <c r="AM407" s="106"/>
      <c r="AN407" s="106"/>
      <c r="AO407" s="106"/>
      <c r="AP407" s="106"/>
      <c r="AQ407" s="106"/>
      <c r="AR407" s="106"/>
      <c r="AS407" s="106"/>
      <c r="AT407" s="106"/>
      <c r="AU407" s="106"/>
      <c r="AV407" s="106"/>
      <c r="AW407" s="106"/>
      <c r="AX407" s="106"/>
      <c r="AY407" s="106"/>
      <c r="AZ407" s="106"/>
      <c r="BA407" s="106"/>
      <c r="BB407" s="106"/>
      <c r="BC407" s="106"/>
      <c r="BD407" s="106"/>
      <c r="BE407" s="106"/>
      <c r="BF407" s="106"/>
      <c r="BG407" s="106"/>
      <c r="BH407" s="106"/>
      <c r="BI407" s="106"/>
      <c r="BJ407" s="106"/>
      <c r="BK407" s="106"/>
      <c r="BL407" s="106"/>
      <c r="BM407" s="106"/>
      <c r="BN407" s="106"/>
      <c r="BO407" s="106"/>
      <c r="BP407" s="106"/>
      <c r="BQ407" s="106"/>
      <c r="BR407" s="106"/>
      <c r="BS407" s="106"/>
      <c r="BT407" s="106"/>
      <c r="BU407" s="106"/>
      <c r="BV407" s="106"/>
      <c r="BW407" s="106"/>
      <c r="BX407" s="106"/>
      <c r="BY407" s="106"/>
      <c r="BZ407" s="106"/>
      <c r="CA407" s="27"/>
      <c r="CB407" s="39" t="str">
        <f t="shared" si="63"/>
        <v>Riadok bude skrytý.</v>
      </c>
      <c r="CC407" s="33" t="s">
        <v>74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  <c r="Z408" s="106"/>
      <c r="AA408" s="106"/>
      <c r="AB408" s="106"/>
      <c r="AC408" s="106"/>
      <c r="AD408" s="106"/>
      <c r="AE408" s="106"/>
      <c r="AF408" s="106"/>
      <c r="AG408" s="106"/>
      <c r="AH408" s="106"/>
      <c r="AI408" s="106"/>
      <c r="AJ408" s="106"/>
      <c r="AK408" s="106"/>
      <c r="AL408" s="106"/>
      <c r="AM408" s="106"/>
      <c r="AN408" s="106"/>
      <c r="AO408" s="106"/>
      <c r="AP408" s="106"/>
      <c r="AQ408" s="106"/>
      <c r="AR408" s="106"/>
      <c r="AS408" s="106"/>
      <c r="AT408" s="106"/>
      <c r="AU408" s="106"/>
      <c r="AV408" s="106"/>
      <c r="AW408" s="106"/>
      <c r="AX408" s="106"/>
      <c r="AY408" s="106"/>
      <c r="AZ408" s="106"/>
      <c r="BA408" s="106"/>
      <c r="BB408" s="106"/>
      <c r="BC408" s="106"/>
      <c r="BD408" s="106"/>
      <c r="BE408" s="106"/>
      <c r="BF408" s="106"/>
      <c r="BG408" s="106"/>
      <c r="BH408" s="106"/>
      <c r="BI408" s="106"/>
      <c r="BJ408" s="106"/>
      <c r="BK408" s="106"/>
      <c r="BL408" s="106"/>
      <c r="BM408" s="106"/>
      <c r="BN408" s="106"/>
      <c r="BO408" s="106"/>
      <c r="BP408" s="106"/>
      <c r="BQ408" s="106"/>
      <c r="BR408" s="106"/>
      <c r="BS408" s="106"/>
      <c r="BT408" s="106"/>
      <c r="BU408" s="106"/>
      <c r="BV408" s="106"/>
      <c r="BW408" s="106"/>
      <c r="BX408" s="106"/>
      <c r="BY408" s="106"/>
      <c r="BZ408" s="106"/>
      <c r="CA408" s="27"/>
      <c r="CB408" s="39" t="str">
        <f t="shared" si="63"/>
        <v>Riadok bude skrytý.</v>
      </c>
      <c r="CC408" s="33" t="s">
        <v>74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  <c r="Z409" s="106"/>
      <c r="AA409" s="106"/>
      <c r="AB409" s="106"/>
      <c r="AC409" s="106"/>
      <c r="AD409" s="106"/>
      <c r="AE409" s="106"/>
      <c r="AF409" s="106"/>
      <c r="AG409" s="106"/>
      <c r="AH409" s="106"/>
      <c r="AI409" s="106"/>
      <c r="AJ409" s="106"/>
      <c r="AK409" s="106"/>
      <c r="AL409" s="106"/>
      <c r="AM409" s="106"/>
      <c r="AN409" s="106"/>
      <c r="AO409" s="106"/>
      <c r="AP409" s="106"/>
      <c r="AQ409" s="106"/>
      <c r="AR409" s="106"/>
      <c r="AS409" s="106"/>
      <c r="AT409" s="106"/>
      <c r="AU409" s="106"/>
      <c r="AV409" s="106"/>
      <c r="AW409" s="106"/>
      <c r="AX409" s="106"/>
      <c r="AY409" s="106"/>
      <c r="AZ409" s="106"/>
      <c r="BA409" s="106"/>
      <c r="BB409" s="106"/>
      <c r="BC409" s="106"/>
      <c r="BD409" s="106"/>
      <c r="BE409" s="106"/>
      <c r="BF409" s="106"/>
      <c r="BG409" s="106"/>
      <c r="BH409" s="106"/>
      <c r="BI409" s="106"/>
      <c r="BJ409" s="106"/>
      <c r="BK409" s="106"/>
      <c r="BL409" s="106"/>
      <c r="BM409" s="106"/>
      <c r="BN409" s="106"/>
      <c r="BO409" s="106"/>
      <c r="BP409" s="106"/>
      <c r="BQ409" s="106"/>
      <c r="BR409" s="106"/>
      <c r="BS409" s="106"/>
      <c r="BT409" s="106"/>
      <c r="BU409" s="106"/>
      <c r="BV409" s="106"/>
      <c r="BW409" s="106"/>
      <c r="BX409" s="106"/>
      <c r="BY409" s="106"/>
      <c r="BZ409" s="106"/>
      <c r="CA409" s="27"/>
      <c r="CB409" s="39" t="str">
        <f t="shared" si="63"/>
        <v>Riadok bude skrytý.</v>
      </c>
      <c r="CC409" s="33" t="s">
        <v>74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  <c r="Z410" s="106"/>
      <c r="AA410" s="106"/>
      <c r="AB410" s="106"/>
      <c r="AC410" s="106"/>
      <c r="AD410" s="106"/>
      <c r="AE410" s="106"/>
      <c r="AF410" s="106"/>
      <c r="AG410" s="106"/>
      <c r="AH410" s="106"/>
      <c r="AI410" s="106"/>
      <c r="AJ410" s="106"/>
      <c r="AK410" s="106"/>
      <c r="AL410" s="106"/>
      <c r="AM410" s="106"/>
      <c r="AN410" s="106"/>
      <c r="AO410" s="106"/>
      <c r="AP410" s="106"/>
      <c r="AQ410" s="106"/>
      <c r="AR410" s="106"/>
      <c r="AS410" s="106"/>
      <c r="AT410" s="106"/>
      <c r="AU410" s="106"/>
      <c r="AV410" s="106"/>
      <c r="AW410" s="106"/>
      <c r="AX410" s="106"/>
      <c r="AY410" s="106"/>
      <c r="AZ410" s="106"/>
      <c r="BA410" s="106"/>
      <c r="BB410" s="106"/>
      <c r="BC410" s="106"/>
      <c r="BD410" s="106"/>
      <c r="BE410" s="106"/>
      <c r="BF410" s="106"/>
      <c r="BG410" s="106"/>
      <c r="BH410" s="106"/>
      <c r="BI410" s="106"/>
      <c r="BJ410" s="106"/>
      <c r="BK410" s="106"/>
      <c r="BL410" s="106"/>
      <c r="BM410" s="106"/>
      <c r="BN410" s="106"/>
      <c r="BO410" s="106"/>
      <c r="BP410" s="106"/>
      <c r="BQ410" s="106"/>
      <c r="BR410" s="106"/>
      <c r="BS410" s="106"/>
      <c r="BT410" s="106"/>
      <c r="BU410" s="106"/>
      <c r="BV410" s="106"/>
      <c r="BW410" s="106"/>
      <c r="BX410" s="106"/>
      <c r="BY410" s="106"/>
      <c r="BZ410" s="106"/>
      <c r="CA410" s="27"/>
      <c r="CB410" s="39" t="str">
        <f t="shared" si="63"/>
        <v>Riadok bude skrytý.</v>
      </c>
      <c r="CC410" s="33" t="s">
        <v>74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106"/>
      <c r="Y411" s="106"/>
      <c r="Z411" s="106"/>
      <c r="AA411" s="106"/>
      <c r="AB411" s="106"/>
      <c r="AC411" s="106"/>
      <c r="AD411" s="106"/>
      <c r="AE411" s="106"/>
      <c r="AF411" s="106"/>
      <c r="AG411" s="106"/>
      <c r="AH411" s="106"/>
      <c r="AI411" s="106"/>
      <c r="AJ411" s="106"/>
      <c r="AK411" s="106"/>
      <c r="AL411" s="106"/>
      <c r="AM411" s="106"/>
      <c r="AN411" s="106"/>
      <c r="AO411" s="106"/>
      <c r="AP411" s="106"/>
      <c r="AQ411" s="106"/>
      <c r="AR411" s="106"/>
      <c r="AS411" s="106"/>
      <c r="AT411" s="106"/>
      <c r="AU411" s="106"/>
      <c r="AV411" s="106"/>
      <c r="AW411" s="106"/>
      <c r="AX411" s="106"/>
      <c r="AY411" s="106"/>
      <c r="AZ411" s="106"/>
      <c r="BA411" s="106"/>
      <c r="BB411" s="106"/>
      <c r="BC411" s="106"/>
      <c r="BD411" s="106"/>
      <c r="BE411" s="106"/>
      <c r="BF411" s="106"/>
      <c r="BG411" s="106"/>
      <c r="BH411" s="106"/>
      <c r="BI411" s="106"/>
      <c r="BJ411" s="106"/>
      <c r="BK411" s="106"/>
      <c r="BL411" s="106"/>
      <c r="BM411" s="106"/>
      <c r="BN411" s="106"/>
      <c r="BO411" s="106"/>
      <c r="BP411" s="106"/>
      <c r="BQ411" s="106"/>
      <c r="BR411" s="106"/>
      <c r="BS411" s="106"/>
      <c r="BT411" s="106"/>
      <c r="BU411" s="106"/>
      <c r="BV411" s="106"/>
      <c r="BW411" s="106"/>
      <c r="BX411" s="106"/>
      <c r="BY411" s="106"/>
      <c r="BZ411" s="106"/>
      <c r="CA411" s="27"/>
      <c r="CB411" s="39" t="str">
        <f t="shared" si="63"/>
        <v>Riadok bude skrytý.</v>
      </c>
      <c r="CC411" s="33" t="s">
        <v>74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  <c r="V412" s="106"/>
      <c r="W412" s="106"/>
      <c r="X412" s="106"/>
      <c r="Y412" s="106"/>
      <c r="Z412" s="106"/>
      <c r="AA412" s="106"/>
      <c r="AB412" s="106"/>
      <c r="AC412" s="106"/>
      <c r="AD412" s="106"/>
      <c r="AE412" s="106"/>
      <c r="AF412" s="106"/>
      <c r="AG412" s="106"/>
      <c r="AH412" s="106"/>
      <c r="AI412" s="106"/>
      <c r="AJ412" s="106"/>
      <c r="AK412" s="106"/>
      <c r="AL412" s="106"/>
      <c r="AM412" s="106"/>
      <c r="AN412" s="106"/>
      <c r="AO412" s="106"/>
      <c r="AP412" s="106"/>
      <c r="AQ412" s="106"/>
      <c r="AR412" s="106"/>
      <c r="AS412" s="106"/>
      <c r="AT412" s="106"/>
      <c r="AU412" s="106"/>
      <c r="AV412" s="106"/>
      <c r="AW412" s="106"/>
      <c r="AX412" s="106"/>
      <c r="AY412" s="106"/>
      <c r="AZ412" s="106"/>
      <c r="BA412" s="106"/>
      <c r="BB412" s="106"/>
      <c r="BC412" s="106"/>
      <c r="BD412" s="106"/>
      <c r="BE412" s="106"/>
      <c r="BF412" s="106"/>
      <c r="BG412" s="106"/>
      <c r="BH412" s="106"/>
      <c r="BI412" s="106"/>
      <c r="BJ412" s="106"/>
      <c r="BK412" s="106"/>
      <c r="BL412" s="106"/>
      <c r="BM412" s="106"/>
      <c r="BN412" s="106"/>
      <c r="BO412" s="106"/>
      <c r="BP412" s="106"/>
      <c r="BQ412" s="106"/>
      <c r="BR412" s="106"/>
      <c r="BS412" s="106"/>
      <c r="BT412" s="106"/>
      <c r="BU412" s="106"/>
      <c r="BV412" s="106"/>
      <c r="BW412" s="106"/>
      <c r="BX412" s="106"/>
      <c r="BY412" s="106"/>
      <c r="BZ412" s="106"/>
      <c r="CA412" s="27"/>
      <c r="CB412" s="39" t="str">
        <f t="shared" si="63"/>
        <v>Riadok bude skrytý.</v>
      </c>
      <c r="CC412" s="33" t="s">
        <v>74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  <c r="V413" s="106"/>
      <c r="W413" s="106"/>
      <c r="X413" s="106"/>
      <c r="Y413" s="106"/>
      <c r="Z413" s="106"/>
      <c r="AA413" s="106"/>
      <c r="AB413" s="106"/>
      <c r="AC413" s="106"/>
      <c r="AD413" s="106"/>
      <c r="AE413" s="106"/>
      <c r="AF413" s="106"/>
      <c r="AG413" s="106"/>
      <c r="AH413" s="106"/>
      <c r="AI413" s="106"/>
      <c r="AJ413" s="106"/>
      <c r="AK413" s="106"/>
      <c r="AL413" s="106"/>
      <c r="AM413" s="106"/>
      <c r="AN413" s="106"/>
      <c r="AO413" s="106"/>
      <c r="AP413" s="106"/>
      <c r="AQ413" s="106"/>
      <c r="AR413" s="106"/>
      <c r="AS413" s="106"/>
      <c r="AT413" s="106"/>
      <c r="AU413" s="106"/>
      <c r="AV413" s="106"/>
      <c r="AW413" s="106"/>
      <c r="AX413" s="106"/>
      <c r="AY413" s="106"/>
      <c r="AZ413" s="106"/>
      <c r="BA413" s="106"/>
      <c r="BB413" s="106"/>
      <c r="BC413" s="106"/>
      <c r="BD413" s="106"/>
      <c r="BE413" s="106"/>
      <c r="BF413" s="106"/>
      <c r="BG413" s="106"/>
      <c r="BH413" s="106"/>
      <c r="BI413" s="106"/>
      <c r="BJ413" s="106"/>
      <c r="BK413" s="106"/>
      <c r="BL413" s="106"/>
      <c r="BM413" s="106"/>
      <c r="BN413" s="106"/>
      <c r="BO413" s="106"/>
      <c r="BP413" s="106"/>
      <c r="BQ413" s="106"/>
      <c r="BR413" s="106"/>
      <c r="BS413" s="106"/>
      <c r="BT413" s="106"/>
      <c r="BU413" s="106"/>
      <c r="BV413" s="106"/>
      <c r="BW413" s="106"/>
      <c r="BX413" s="106"/>
      <c r="BY413" s="106"/>
      <c r="BZ413" s="106"/>
      <c r="CA413" s="27"/>
      <c r="CB413" s="39" t="str">
        <f t="shared" si="63"/>
        <v>Riadok bude skrytý.</v>
      </c>
      <c r="CC413" s="33" t="s">
        <v>74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106"/>
      <c r="X414" s="106"/>
      <c r="Y414" s="106"/>
      <c r="Z414" s="106"/>
      <c r="AA414" s="106"/>
      <c r="AB414" s="106"/>
      <c r="AC414" s="106"/>
      <c r="AD414" s="106"/>
      <c r="AE414" s="106"/>
      <c r="AF414" s="106"/>
      <c r="AG414" s="106"/>
      <c r="AH414" s="106"/>
      <c r="AI414" s="106"/>
      <c r="AJ414" s="106"/>
      <c r="AK414" s="106"/>
      <c r="AL414" s="106"/>
      <c r="AM414" s="106"/>
      <c r="AN414" s="106"/>
      <c r="AO414" s="106"/>
      <c r="AP414" s="106"/>
      <c r="AQ414" s="106"/>
      <c r="AR414" s="106"/>
      <c r="AS414" s="106"/>
      <c r="AT414" s="106"/>
      <c r="AU414" s="106"/>
      <c r="AV414" s="106"/>
      <c r="AW414" s="106"/>
      <c r="AX414" s="106"/>
      <c r="AY414" s="106"/>
      <c r="AZ414" s="106"/>
      <c r="BA414" s="106"/>
      <c r="BB414" s="106"/>
      <c r="BC414" s="106"/>
      <c r="BD414" s="106"/>
      <c r="BE414" s="106"/>
      <c r="BF414" s="106"/>
      <c r="BG414" s="106"/>
      <c r="BH414" s="106"/>
      <c r="BI414" s="106"/>
      <c r="BJ414" s="106"/>
      <c r="BK414" s="106"/>
      <c r="BL414" s="106"/>
      <c r="BM414" s="106"/>
      <c r="BN414" s="106"/>
      <c r="BO414" s="106"/>
      <c r="BP414" s="106"/>
      <c r="BQ414" s="106"/>
      <c r="BR414" s="106"/>
      <c r="BS414" s="106"/>
      <c r="BT414" s="106"/>
      <c r="BU414" s="106"/>
      <c r="BV414" s="106"/>
      <c r="BW414" s="106"/>
      <c r="BX414" s="106"/>
      <c r="BY414" s="106"/>
      <c r="BZ414" s="106"/>
      <c r="CA414" s="27"/>
      <c r="CB414" s="39" t="str">
        <f t="shared" si="63"/>
        <v>Riadok bude skrytý.</v>
      </c>
      <c r="CC414" s="33" t="s">
        <v>74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  <c r="Z415" s="106"/>
      <c r="AA415" s="106"/>
      <c r="AB415" s="106"/>
      <c r="AC415" s="106"/>
      <c r="AD415" s="106"/>
      <c r="AE415" s="106"/>
      <c r="AF415" s="106"/>
      <c r="AG415" s="106"/>
      <c r="AH415" s="106"/>
      <c r="AI415" s="106"/>
      <c r="AJ415" s="106"/>
      <c r="AK415" s="106"/>
      <c r="AL415" s="106"/>
      <c r="AM415" s="106"/>
      <c r="AN415" s="106"/>
      <c r="AO415" s="106"/>
      <c r="AP415" s="106"/>
      <c r="AQ415" s="106"/>
      <c r="AR415" s="106"/>
      <c r="AS415" s="106"/>
      <c r="AT415" s="106"/>
      <c r="AU415" s="106"/>
      <c r="AV415" s="106"/>
      <c r="AW415" s="106"/>
      <c r="AX415" s="106"/>
      <c r="AY415" s="106"/>
      <c r="AZ415" s="106"/>
      <c r="BA415" s="106"/>
      <c r="BB415" s="106"/>
      <c r="BC415" s="106"/>
      <c r="BD415" s="106"/>
      <c r="BE415" s="106"/>
      <c r="BF415" s="106"/>
      <c r="BG415" s="106"/>
      <c r="BH415" s="106"/>
      <c r="BI415" s="106"/>
      <c r="BJ415" s="106"/>
      <c r="BK415" s="106"/>
      <c r="BL415" s="106"/>
      <c r="BM415" s="106"/>
      <c r="BN415" s="106"/>
      <c r="BO415" s="106"/>
      <c r="BP415" s="106"/>
      <c r="BQ415" s="106"/>
      <c r="BR415" s="106"/>
      <c r="BS415" s="106"/>
      <c r="BT415" s="106"/>
      <c r="BU415" s="106"/>
      <c r="BV415" s="106"/>
      <c r="BW415" s="106"/>
      <c r="BX415" s="106"/>
      <c r="BY415" s="106"/>
      <c r="BZ415" s="106"/>
      <c r="CA415" s="27"/>
      <c r="CB415" s="39" t="str">
        <f t="shared" si="63"/>
        <v>Riadok bude skrytý.</v>
      </c>
      <c r="CC415" s="33" t="s">
        <v>74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  <c r="Z416" s="106"/>
      <c r="AA416" s="106"/>
      <c r="AB416" s="106"/>
      <c r="AC416" s="106"/>
      <c r="AD416" s="106"/>
      <c r="AE416" s="106"/>
      <c r="AF416" s="106"/>
      <c r="AG416" s="106"/>
      <c r="AH416" s="106"/>
      <c r="AI416" s="106"/>
      <c r="AJ416" s="106"/>
      <c r="AK416" s="106"/>
      <c r="AL416" s="106"/>
      <c r="AM416" s="106"/>
      <c r="AN416" s="106"/>
      <c r="AO416" s="106"/>
      <c r="AP416" s="106"/>
      <c r="AQ416" s="106"/>
      <c r="AR416" s="106"/>
      <c r="AS416" s="106"/>
      <c r="AT416" s="106"/>
      <c r="AU416" s="106"/>
      <c r="AV416" s="106"/>
      <c r="AW416" s="106"/>
      <c r="AX416" s="106"/>
      <c r="AY416" s="106"/>
      <c r="AZ416" s="106"/>
      <c r="BA416" s="106"/>
      <c r="BB416" s="106"/>
      <c r="BC416" s="106"/>
      <c r="BD416" s="106"/>
      <c r="BE416" s="106"/>
      <c r="BF416" s="106"/>
      <c r="BG416" s="106"/>
      <c r="BH416" s="106"/>
      <c r="BI416" s="106"/>
      <c r="BJ416" s="106"/>
      <c r="BK416" s="106"/>
      <c r="BL416" s="106"/>
      <c r="BM416" s="106"/>
      <c r="BN416" s="106"/>
      <c r="BO416" s="106"/>
      <c r="BP416" s="106"/>
      <c r="BQ416" s="106"/>
      <c r="BR416" s="106"/>
      <c r="BS416" s="106"/>
      <c r="BT416" s="106"/>
      <c r="BU416" s="106"/>
      <c r="BV416" s="106"/>
      <c r="BW416" s="106"/>
      <c r="BX416" s="106"/>
      <c r="BY416" s="106"/>
      <c r="BZ416" s="106"/>
      <c r="CA416" s="27"/>
      <c r="CB416" s="39" t="str">
        <f t="shared" si="63"/>
        <v>Riadok bude skrytý.</v>
      </c>
      <c r="CC416" s="33" t="s">
        <v>74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  <c r="AH417" s="106"/>
      <c r="AI417" s="106"/>
      <c r="AJ417" s="106"/>
      <c r="AK417" s="106"/>
      <c r="AL417" s="106"/>
      <c r="AM417" s="106"/>
      <c r="AN417" s="106"/>
      <c r="AO417" s="106"/>
      <c r="AP417" s="106"/>
      <c r="AQ417" s="106"/>
      <c r="AR417" s="106"/>
      <c r="AS417" s="106"/>
      <c r="AT417" s="106"/>
      <c r="AU417" s="106"/>
      <c r="AV417" s="106"/>
      <c r="AW417" s="106"/>
      <c r="AX417" s="106"/>
      <c r="AY417" s="106"/>
      <c r="AZ417" s="106"/>
      <c r="BA417" s="106"/>
      <c r="BB417" s="106"/>
      <c r="BC417" s="106"/>
      <c r="BD417" s="106"/>
      <c r="BE417" s="106"/>
      <c r="BF417" s="106"/>
      <c r="BG417" s="106"/>
      <c r="BH417" s="106"/>
      <c r="BI417" s="106"/>
      <c r="BJ417" s="106"/>
      <c r="BK417" s="106"/>
      <c r="BL417" s="106"/>
      <c r="BM417" s="106"/>
      <c r="BN417" s="106"/>
      <c r="BO417" s="106"/>
      <c r="BP417" s="106"/>
      <c r="BQ417" s="106"/>
      <c r="BR417" s="106"/>
      <c r="BS417" s="106"/>
      <c r="BT417" s="106"/>
      <c r="BU417" s="106"/>
      <c r="BV417" s="106"/>
      <c r="BW417" s="106"/>
      <c r="BX417" s="106"/>
      <c r="BY417" s="106"/>
      <c r="BZ417" s="106"/>
      <c r="CA417" s="27"/>
      <c r="CB417" s="39" t="str">
        <f t="shared" si="63"/>
        <v>Riadok bude skrytý.</v>
      </c>
      <c r="CC417" s="33" t="s">
        <v>74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  <c r="AA418" s="106"/>
      <c r="AB418" s="106"/>
      <c r="AC418" s="106"/>
      <c r="AD418" s="106"/>
      <c r="AE418" s="106"/>
      <c r="AF418" s="106"/>
      <c r="AG418" s="106"/>
      <c r="AH418" s="106"/>
      <c r="AI418" s="106"/>
      <c r="AJ418" s="106"/>
      <c r="AK418" s="106"/>
      <c r="AL418" s="106"/>
      <c r="AM418" s="106"/>
      <c r="AN418" s="106"/>
      <c r="AO418" s="106"/>
      <c r="AP418" s="106"/>
      <c r="AQ418" s="106"/>
      <c r="AR418" s="106"/>
      <c r="AS418" s="106"/>
      <c r="AT418" s="106"/>
      <c r="AU418" s="106"/>
      <c r="AV418" s="106"/>
      <c r="AW418" s="106"/>
      <c r="AX418" s="106"/>
      <c r="AY418" s="106"/>
      <c r="AZ418" s="106"/>
      <c r="BA418" s="106"/>
      <c r="BB418" s="106"/>
      <c r="BC418" s="106"/>
      <c r="BD418" s="106"/>
      <c r="BE418" s="106"/>
      <c r="BF418" s="106"/>
      <c r="BG418" s="106"/>
      <c r="BH418" s="106"/>
      <c r="BI418" s="106"/>
      <c r="BJ418" s="106"/>
      <c r="BK418" s="106"/>
      <c r="BL418" s="106"/>
      <c r="BM418" s="106"/>
      <c r="BN418" s="106"/>
      <c r="BO418" s="106"/>
      <c r="BP418" s="106"/>
      <c r="BQ418" s="106"/>
      <c r="BR418" s="106"/>
      <c r="BS418" s="106"/>
      <c r="BT418" s="106"/>
      <c r="BU418" s="106"/>
      <c r="BV418" s="106"/>
      <c r="BW418" s="106"/>
      <c r="BX418" s="106"/>
      <c r="BY418" s="106"/>
      <c r="BZ418" s="106"/>
      <c r="CA418" s="27"/>
      <c r="CB418" s="39" t="str">
        <f t="shared" si="63"/>
        <v>Riadok bude skrytý.</v>
      </c>
      <c r="CC418" s="33" t="s">
        <v>74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74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179</v>
      </c>
      <c r="CA420" s="26" t="s">
        <v>67</v>
      </c>
      <c r="CB420" s="39" t="str">
        <f t="shared" si="63"/>
        <v>Riadok bude skrytý.</v>
      </c>
      <c r="CC420" s="33" t="s">
        <v>74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74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85" t="s">
        <v>119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9" t="s">
        <v>120</v>
      </c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1"/>
      <c r="BG422" s="115" t="s">
        <v>121</v>
      </c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1"/>
      <c r="CA422" s="26" t="s">
        <v>67</v>
      </c>
      <c r="CB422" s="39" t="str">
        <f t="shared" si="63"/>
        <v>Riadok bude skrytý.</v>
      </c>
      <c r="CC422" s="33" t="s">
        <v>74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24"/>
      <c r="BH423" s="125"/>
      <c r="BI423" s="125"/>
      <c r="BJ423" s="125"/>
      <c r="BK423" s="125"/>
      <c r="BL423" s="125"/>
      <c r="BM423" s="125"/>
      <c r="BN423" s="125"/>
      <c r="BO423" s="125"/>
      <c r="BP423" s="125"/>
      <c r="BQ423" s="125"/>
      <c r="BR423" s="125"/>
      <c r="BS423" s="125"/>
      <c r="BT423" s="125"/>
      <c r="BU423" s="125"/>
      <c r="BV423" s="125"/>
      <c r="BW423" s="125"/>
      <c r="BX423" s="125"/>
      <c r="BY423" s="125"/>
      <c r="BZ423" s="285"/>
      <c r="CA423" s="24"/>
      <c r="CB423" s="39" t="str">
        <f t="shared" si="63"/>
        <v>Riadok bude skrytý.</v>
      </c>
      <c r="CC423" s="33" t="s">
        <v>74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42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74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42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74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42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74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42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74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42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74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42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74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42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74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42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74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270"/>
      <c r="BH432" s="171"/>
      <c r="BI432" s="171"/>
      <c r="BJ432" s="171"/>
      <c r="BK432" s="171"/>
      <c r="BL432" s="171"/>
      <c r="BM432" s="171"/>
      <c r="BN432" s="171"/>
      <c r="BO432" s="171"/>
      <c r="BP432" s="171"/>
      <c r="BQ432" s="171"/>
      <c r="BR432" s="171"/>
      <c r="BS432" s="171"/>
      <c r="BT432" s="171"/>
      <c r="BU432" s="171"/>
      <c r="BV432" s="171"/>
      <c r="BW432" s="171"/>
      <c r="BX432" s="171"/>
      <c r="BY432" s="171"/>
      <c r="BZ432" s="172"/>
      <c r="CA432" s="24"/>
      <c r="CB432" s="39" t="str">
        <f>+IF(DA432=0,"Riadok bude skrytý.","Riadok bude vidieť.")</f>
        <v>Riadok bude skrytý.</v>
      </c>
      <c r="CC432" s="33" t="s">
        <v>74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122</v>
      </c>
      <c r="C434" s="1"/>
      <c r="D434" s="1"/>
      <c r="E434" s="1"/>
      <c r="F434" s="1"/>
      <c r="CA434" s="25" t="s">
        <v>67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34</v>
      </c>
      <c r="J436" s="108" t="s">
        <v>214</v>
      </c>
      <c r="K436" s="108"/>
      <c r="L436" s="108"/>
      <c r="M436" s="108"/>
      <c r="N436" s="108"/>
      <c r="O436" s="108"/>
      <c r="P436" s="108"/>
      <c r="Q436" s="108"/>
      <c r="R436" s="10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74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  <c r="AA438" s="106"/>
      <c r="AB438" s="106"/>
      <c r="AC438" s="106"/>
      <c r="AD438" s="106"/>
      <c r="AE438" s="106"/>
      <c r="AF438" s="106"/>
      <c r="AG438" s="106"/>
      <c r="AH438" s="106"/>
      <c r="AI438" s="106"/>
      <c r="AJ438" s="106"/>
      <c r="AK438" s="106"/>
      <c r="AL438" s="106"/>
      <c r="AM438" s="106"/>
      <c r="AN438" s="106"/>
      <c r="AO438" s="106"/>
      <c r="AP438" s="106"/>
      <c r="AQ438" s="106"/>
      <c r="AR438" s="106"/>
      <c r="AS438" s="106"/>
      <c r="AT438" s="106"/>
      <c r="AU438" s="106"/>
      <c r="AV438" s="106"/>
      <c r="AW438" s="106"/>
      <c r="AX438" s="106"/>
      <c r="AY438" s="106"/>
      <c r="AZ438" s="106"/>
      <c r="BA438" s="106"/>
      <c r="BB438" s="106"/>
      <c r="BC438" s="106"/>
      <c r="BD438" s="106"/>
      <c r="BE438" s="106"/>
      <c r="BF438" s="106"/>
      <c r="BG438" s="106"/>
      <c r="BH438" s="106"/>
      <c r="BI438" s="106"/>
      <c r="BJ438" s="106"/>
      <c r="BK438" s="106"/>
      <c r="BL438" s="106"/>
      <c r="BM438" s="106"/>
      <c r="BN438" s="106"/>
      <c r="BO438" s="106"/>
      <c r="BP438" s="106"/>
      <c r="BQ438" s="106"/>
      <c r="BR438" s="106"/>
      <c r="BS438" s="106"/>
      <c r="BT438" s="106"/>
      <c r="BU438" s="106"/>
      <c r="BV438" s="106"/>
      <c r="BW438" s="106"/>
      <c r="BX438" s="106"/>
      <c r="BY438" s="106"/>
      <c r="BZ438" s="106"/>
      <c r="CA438" s="27"/>
      <c r="CB438" s="39" t="str">
        <f t="shared" si="71"/>
        <v>Riadok bude skrytý.</v>
      </c>
      <c r="CC438" s="33" t="s">
        <v>74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  <c r="AH439" s="106"/>
      <c r="AI439" s="106"/>
      <c r="AJ439" s="106"/>
      <c r="AK439" s="106"/>
      <c r="AL439" s="106"/>
      <c r="AM439" s="106"/>
      <c r="AN439" s="106"/>
      <c r="AO439" s="106"/>
      <c r="AP439" s="106"/>
      <c r="AQ439" s="106"/>
      <c r="AR439" s="106"/>
      <c r="AS439" s="106"/>
      <c r="AT439" s="106"/>
      <c r="AU439" s="106"/>
      <c r="AV439" s="106"/>
      <c r="AW439" s="106"/>
      <c r="AX439" s="106"/>
      <c r="AY439" s="106"/>
      <c r="AZ439" s="106"/>
      <c r="BA439" s="106"/>
      <c r="BB439" s="106"/>
      <c r="BC439" s="106"/>
      <c r="BD439" s="106"/>
      <c r="BE439" s="106"/>
      <c r="BF439" s="106"/>
      <c r="BG439" s="106"/>
      <c r="BH439" s="106"/>
      <c r="BI439" s="106"/>
      <c r="BJ439" s="106"/>
      <c r="BK439" s="106"/>
      <c r="BL439" s="106"/>
      <c r="BM439" s="106"/>
      <c r="BN439" s="106"/>
      <c r="BO439" s="106"/>
      <c r="BP439" s="106"/>
      <c r="BQ439" s="106"/>
      <c r="BR439" s="106"/>
      <c r="BS439" s="106"/>
      <c r="BT439" s="106"/>
      <c r="BU439" s="106"/>
      <c r="BV439" s="106"/>
      <c r="BW439" s="106"/>
      <c r="BX439" s="106"/>
      <c r="BY439" s="106"/>
      <c r="BZ439" s="106"/>
      <c r="CA439" s="27"/>
      <c r="CB439" s="39" t="str">
        <f t="shared" si="71"/>
        <v>Riadok bude skrytý.</v>
      </c>
      <c r="CC439" s="33" t="s">
        <v>74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  <c r="AA440" s="106"/>
      <c r="AB440" s="106"/>
      <c r="AC440" s="106"/>
      <c r="AD440" s="106"/>
      <c r="AE440" s="106"/>
      <c r="AF440" s="106"/>
      <c r="AG440" s="106"/>
      <c r="AH440" s="106"/>
      <c r="AI440" s="106"/>
      <c r="AJ440" s="106"/>
      <c r="AK440" s="106"/>
      <c r="AL440" s="106"/>
      <c r="AM440" s="106"/>
      <c r="AN440" s="106"/>
      <c r="AO440" s="106"/>
      <c r="AP440" s="106"/>
      <c r="AQ440" s="106"/>
      <c r="AR440" s="106"/>
      <c r="AS440" s="106"/>
      <c r="AT440" s="106"/>
      <c r="AU440" s="106"/>
      <c r="AV440" s="106"/>
      <c r="AW440" s="106"/>
      <c r="AX440" s="106"/>
      <c r="AY440" s="106"/>
      <c r="AZ440" s="106"/>
      <c r="BA440" s="106"/>
      <c r="BB440" s="106"/>
      <c r="BC440" s="106"/>
      <c r="BD440" s="106"/>
      <c r="BE440" s="106"/>
      <c r="BF440" s="106"/>
      <c r="BG440" s="106"/>
      <c r="BH440" s="106"/>
      <c r="BI440" s="106"/>
      <c r="BJ440" s="106"/>
      <c r="BK440" s="106"/>
      <c r="BL440" s="106"/>
      <c r="BM440" s="106"/>
      <c r="BN440" s="106"/>
      <c r="BO440" s="106"/>
      <c r="BP440" s="106"/>
      <c r="BQ440" s="106"/>
      <c r="BR440" s="106"/>
      <c r="BS440" s="106"/>
      <c r="BT440" s="106"/>
      <c r="BU440" s="106"/>
      <c r="BV440" s="106"/>
      <c r="BW440" s="106"/>
      <c r="BX440" s="106"/>
      <c r="BY440" s="106"/>
      <c r="BZ440" s="106"/>
      <c r="CA440" s="27"/>
      <c r="CB440" s="39" t="str">
        <f t="shared" si="71"/>
        <v>Riadok bude skrytý.</v>
      </c>
      <c r="CC440" s="33" t="s">
        <v>74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  <c r="AA441" s="106"/>
      <c r="AB441" s="106"/>
      <c r="AC441" s="106"/>
      <c r="AD441" s="106"/>
      <c r="AE441" s="106"/>
      <c r="AF441" s="106"/>
      <c r="AG441" s="106"/>
      <c r="AH441" s="106"/>
      <c r="AI441" s="106"/>
      <c r="AJ441" s="106"/>
      <c r="AK441" s="106"/>
      <c r="AL441" s="106"/>
      <c r="AM441" s="106"/>
      <c r="AN441" s="106"/>
      <c r="AO441" s="106"/>
      <c r="AP441" s="106"/>
      <c r="AQ441" s="106"/>
      <c r="AR441" s="106"/>
      <c r="AS441" s="106"/>
      <c r="AT441" s="106"/>
      <c r="AU441" s="106"/>
      <c r="AV441" s="106"/>
      <c r="AW441" s="106"/>
      <c r="AX441" s="106"/>
      <c r="AY441" s="106"/>
      <c r="AZ441" s="106"/>
      <c r="BA441" s="106"/>
      <c r="BB441" s="106"/>
      <c r="BC441" s="106"/>
      <c r="BD441" s="106"/>
      <c r="BE441" s="106"/>
      <c r="BF441" s="106"/>
      <c r="BG441" s="106"/>
      <c r="BH441" s="106"/>
      <c r="BI441" s="106"/>
      <c r="BJ441" s="106"/>
      <c r="BK441" s="106"/>
      <c r="BL441" s="106"/>
      <c r="BM441" s="106"/>
      <c r="BN441" s="106"/>
      <c r="BO441" s="106"/>
      <c r="BP441" s="106"/>
      <c r="BQ441" s="106"/>
      <c r="BR441" s="106"/>
      <c r="BS441" s="106"/>
      <c r="BT441" s="106"/>
      <c r="BU441" s="106"/>
      <c r="BV441" s="106"/>
      <c r="BW441" s="106"/>
      <c r="BX441" s="106"/>
      <c r="BY441" s="106"/>
      <c r="BZ441" s="106"/>
      <c r="CA441" s="27"/>
      <c r="CB441" s="39" t="str">
        <f t="shared" si="71"/>
        <v>Riadok bude skrytý.</v>
      </c>
      <c r="CC441" s="33" t="s">
        <v>74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  <c r="AA442" s="106"/>
      <c r="AB442" s="106"/>
      <c r="AC442" s="106"/>
      <c r="AD442" s="106"/>
      <c r="AE442" s="106"/>
      <c r="AF442" s="106"/>
      <c r="AG442" s="106"/>
      <c r="AH442" s="106"/>
      <c r="AI442" s="106"/>
      <c r="AJ442" s="106"/>
      <c r="AK442" s="106"/>
      <c r="AL442" s="106"/>
      <c r="AM442" s="106"/>
      <c r="AN442" s="106"/>
      <c r="AO442" s="106"/>
      <c r="AP442" s="106"/>
      <c r="AQ442" s="106"/>
      <c r="AR442" s="106"/>
      <c r="AS442" s="106"/>
      <c r="AT442" s="106"/>
      <c r="AU442" s="106"/>
      <c r="AV442" s="106"/>
      <c r="AW442" s="106"/>
      <c r="AX442" s="106"/>
      <c r="AY442" s="106"/>
      <c r="AZ442" s="106"/>
      <c r="BA442" s="106"/>
      <c r="BB442" s="106"/>
      <c r="BC442" s="106"/>
      <c r="BD442" s="106"/>
      <c r="BE442" s="106"/>
      <c r="BF442" s="106"/>
      <c r="BG442" s="106"/>
      <c r="BH442" s="106"/>
      <c r="BI442" s="106"/>
      <c r="BJ442" s="106"/>
      <c r="BK442" s="106"/>
      <c r="BL442" s="106"/>
      <c r="BM442" s="106"/>
      <c r="BN442" s="106"/>
      <c r="BO442" s="106"/>
      <c r="BP442" s="106"/>
      <c r="BQ442" s="106"/>
      <c r="BR442" s="106"/>
      <c r="BS442" s="106"/>
      <c r="BT442" s="106"/>
      <c r="BU442" s="106"/>
      <c r="BV442" s="106"/>
      <c r="BW442" s="106"/>
      <c r="BX442" s="106"/>
      <c r="BY442" s="106"/>
      <c r="BZ442" s="106"/>
      <c r="CA442" s="27"/>
      <c r="CB442" s="39" t="str">
        <f t="shared" si="71"/>
        <v>Riadok bude skrytý.</v>
      </c>
      <c r="CC442" s="33" t="s">
        <v>74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  <c r="AA443" s="106"/>
      <c r="AB443" s="106"/>
      <c r="AC443" s="106"/>
      <c r="AD443" s="106"/>
      <c r="AE443" s="106"/>
      <c r="AF443" s="106"/>
      <c r="AG443" s="106"/>
      <c r="AH443" s="106"/>
      <c r="AI443" s="106"/>
      <c r="AJ443" s="106"/>
      <c r="AK443" s="106"/>
      <c r="AL443" s="106"/>
      <c r="AM443" s="106"/>
      <c r="AN443" s="106"/>
      <c r="AO443" s="106"/>
      <c r="AP443" s="106"/>
      <c r="AQ443" s="106"/>
      <c r="AR443" s="106"/>
      <c r="AS443" s="106"/>
      <c r="AT443" s="106"/>
      <c r="AU443" s="106"/>
      <c r="AV443" s="106"/>
      <c r="AW443" s="106"/>
      <c r="AX443" s="106"/>
      <c r="AY443" s="106"/>
      <c r="AZ443" s="106"/>
      <c r="BA443" s="106"/>
      <c r="BB443" s="106"/>
      <c r="BC443" s="106"/>
      <c r="BD443" s="106"/>
      <c r="BE443" s="106"/>
      <c r="BF443" s="106"/>
      <c r="BG443" s="106"/>
      <c r="BH443" s="106"/>
      <c r="BI443" s="106"/>
      <c r="BJ443" s="106"/>
      <c r="BK443" s="106"/>
      <c r="BL443" s="106"/>
      <c r="BM443" s="106"/>
      <c r="BN443" s="106"/>
      <c r="BO443" s="106"/>
      <c r="BP443" s="106"/>
      <c r="BQ443" s="106"/>
      <c r="BR443" s="106"/>
      <c r="BS443" s="106"/>
      <c r="BT443" s="106"/>
      <c r="BU443" s="106"/>
      <c r="BV443" s="106"/>
      <c r="BW443" s="106"/>
      <c r="BX443" s="106"/>
      <c r="BY443" s="106"/>
      <c r="BZ443" s="106"/>
      <c r="CA443" s="27"/>
      <c r="CB443" s="39" t="str">
        <f t="shared" si="71"/>
        <v>Riadok bude skrytý.</v>
      </c>
      <c r="CC443" s="33" t="s">
        <v>74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  <c r="AA444" s="106"/>
      <c r="AB444" s="106"/>
      <c r="AC444" s="106"/>
      <c r="AD444" s="106"/>
      <c r="AE444" s="106"/>
      <c r="AF444" s="106"/>
      <c r="AG444" s="106"/>
      <c r="AH444" s="106"/>
      <c r="AI444" s="106"/>
      <c r="AJ444" s="106"/>
      <c r="AK444" s="106"/>
      <c r="AL444" s="106"/>
      <c r="AM444" s="106"/>
      <c r="AN444" s="106"/>
      <c r="AO444" s="106"/>
      <c r="AP444" s="106"/>
      <c r="AQ444" s="106"/>
      <c r="AR444" s="106"/>
      <c r="AS444" s="106"/>
      <c r="AT444" s="106"/>
      <c r="AU444" s="106"/>
      <c r="AV444" s="106"/>
      <c r="AW444" s="106"/>
      <c r="AX444" s="106"/>
      <c r="AY444" s="106"/>
      <c r="AZ444" s="106"/>
      <c r="BA444" s="106"/>
      <c r="BB444" s="106"/>
      <c r="BC444" s="106"/>
      <c r="BD444" s="106"/>
      <c r="BE444" s="106"/>
      <c r="BF444" s="106"/>
      <c r="BG444" s="106"/>
      <c r="BH444" s="106"/>
      <c r="BI444" s="106"/>
      <c r="BJ444" s="106"/>
      <c r="BK444" s="106"/>
      <c r="BL444" s="106"/>
      <c r="BM444" s="106"/>
      <c r="BN444" s="106"/>
      <c r="BO444" s="106"/>
      <c r="BP444" s="106"/>
      <c r="BQ444" s="106"/>
      <c r="BR444" s="106"/>
      <c r="BS444" s="106"/>
      <c r="BT444" s="106"/>
      <c r="BU444" s="106"/>
      <c r="BV444" s="106"/>
      <c r="BW444" s="106"/>
      <c r="BX444" s="106"/>
      <c r="BY444" s="106"/>
      <c r="BZ444" s="106"/>
      <c r="CA444" s="27"/>
      <c r="CB444" s="39" t="str">
        <f t="shared" si="71"/>
        <v>Riadok bude skrytý.</v>
      </c>
      <c r="CC444" s="33" t="s">
        <v>74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  <c r="AA445" s="106"/>
      <c r="AB445" s="106"/>
      <c r="AC445" s="106"/>
      <c r="AD445" s="106"/>
      <c r="AE445" s="106"/>
      <c r="AF445" s="106"/>
      <c r="AG445" s="106"/>
      <c r="AH445" s="106"/>
      <c r="AI445" s="106"/>
      <c r="AJ445" s="106"/>
      <c r="AK445" s="106"/>
      <c r="AL445" s="106"/>
      <c r="AM445" s="106"/>
      <c r="AN445" s="106"/>
      <c r="AO445" s="106"/>
      <c r="AP445" s="106"/>
      <c r="AQ445" s="106"/>
      <c r="AR445" s="106"/>
      <c r="AS445" s="106"/>
      <c r="AT445" s="106"/>
      <c r="AU445" s="106"/>
      <c r="AV445" s="106"/>
      <c r="AW445" s="106"/>
      <c r="AX445" s="106"/>
      <c r="AY445" s="106"/>
      <c r="AZ445" s="106"/>
      <c r="BA445" s="106"/>
      <c r="BB445" s="106"/>
      <c r="BC445" s="106"/>
      <c r="BD445" s="106"/>
      <c r="BE445" s="106"/>
      <c r="BF445" s="106"/>
      <c r="BG445" s="106"/>
      <c r="BH445" s="106"/>
      <c r="BI445" s="106"/>
      <c r="BJ445" s="106"/>
      <c r="BK445" s="106"/>
      <c r="BL445" s="106"/>
      <c r="BM445" s="106"/>
      <c r="BN445" s="106"/>
      <c r="BO445" s="106"/>
      <c r="BP445" s="106"/>
      <c r="BQ445" s="106"/>
      <c r="BR445" s="106"/>
      <c r="BS445" s="106"/>
      <c r="BT445" s="106"/>
      <c r="BU445" s="106"/>
      <c r="BV445" s="106"/>
      <c r="BW445" s="106"/>
      <c r="BX445" s="106"/>
      <c r="BY445" s="106"/>
      <c r="BZ445" s="106"/>
      <c r="CA445" s="27"/>
      <c r="CB445" s="39" t="str">
        <f t="shared" si="71"/>
        <v>Riadok bude skrytý.</v>
      </c>
      <c r="CC445" s="33" t="s">
        <v>74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  <c r="AA446" s="106"/>
      <c r="AB446" s="106"/>
      <c r="AC446" s="106"/>
      <c r="AD446" s="106"/>
      <c r="AE446" s="106"/>
      <c r="AF446" s="106"/>
      <c r="AG446" s="106"/>
      <c r="AH446" s="106"/>
      <c r="AI446" s="106"/>
      <c r="AJ446" s="106"/>
      <c r="AK446" s="106"/>
      <c r="AL446" s="106"/>
      <c r="AM446" s="106"/>
      <c r="AN446" s="106"/>
      <c r="AO446" s="106"/>
      <c r="AP446" s="106"/>
      <c r="AQ446" s="106"/>
      <c r="AR446" s="106"/>
      <c r="AS446" s="106"/>
      <c r="AT446" s="106"/>
      <c r="AU446" s="106"/>
      <c r="AV446" s="106"/>
      <c r="AW446" s="106"/>
      <c r="AX446" s="106"/>
      <c r="AY446" s="106"/>
      <c r="AZ446" s="106"/>
      <c r="BA446" s="106"/>
      <c r="BB446" s="106"/>
      <c r="BC446" s="106"/>
      <c r="BD446" s="106"/>
      <c r="BE446" s="106"/>
      <c r="BF446" s="106"/>
      <c r="BG446" s="106"/>
      <c r="BH446" s="106"/>
      <c r="BI446" s="106"/>
      <c r="BJ446" s="106"/>
      <c r="BK446" s="106"/>
      <c r="BL446" s="106"/>
      <c r="BM446" s="106"/>
      <c r="BN446" s="106"/>
      <c r="BO446" s="106"/>
      <c r="BP446" s="106"/>
      <c r="BQ446" s="106"/>
      <c r="BR446" s="106"/>
      <c r="BS446" s="106"/>
      <c r="BT446" s="106"/>
      <c r="BU446" s="106"/>
      <c r="BV446" s="106"/>
      <c r="BW446" s="106"/>
      <c r="BX446" s="106"/>
      <c r="BY446" s="106"/>
      <c r="BZ446" s="106"/>
      <c r="CA446" s="27"/>
      <c r="CB446" s="39" t="str">
        <f t="shared" si="71"/>
        <v>Riadok bude skrytý.</v>
      </c>
      <c r="CC446" s="33" t="s">
        <v>74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  <c r="AI447" s="106"/>
      <c r="AJ447" s="106"/>
      <c r="AK447" s="106"/>
      <c r="AL447" s="106"/>
      <c r="AM447" s="106"/>
      <c r="AN447" s="106"/>
      <c r="AO447" s="106"/>
      <c r="AP447" s="106"/>
      <c r="AQ447" s="106"/>
      <c r="AR447" s="106"/>
      <c r="AS447" s="106"/>
      <c r="AT447" s="106"/>
      <c r="AU447" s="106"/>
      <c r="AV447" s="106"/>
      <c r="AW447" s="106"/>
      <c r="AX447" s="106"/>
      <c r="AY447" s="106"/>
      <c r="AZ447" s="106"/>
      <c r="BA447" s="106"/>
      <c r="BB447" s="106"/>
      <c r="BC447" s="106"/>
      <c r="BD447" s="106"/>
      <c r="BE447" s="106"/>
      <c r="BF447" s="106"/>
      <c r="BG447" s="106"/>
      <c r="BH447" s="106"/>
      <c r="BI447" s="106"/>
      <c r="BJ447" s="106"/>
      <c r="BK447" s="106"/>
      <c r="BL447" s="106"/>
      <c r="BM447" s="106"/>
      <c r="BN447" s="106"/>
      <c r="BO447" s="106"/>
      <c r="BP447" s="106"/>
      <c r="BQ447" s="106"/>
      <c r="BR447" s="106"/>
      <c r="BS447" s="106"/>
      <c r="BT447" s="106"/>
      <c r="BU447" s="106"/>
      <c r="BV447" s="106"/>
      <c r="BW447" s="106"/>
      <c r="BX447" s="106"/>
      <c r="BY447" s="106"/>
      <c r="BZ447" s="106"/>
      <c r="CA447" s="27"/>
      <c r="CB447" s="39" t="str">
        <f t="shared" si="71"/>
        <v>Riadok bude skrytý.</v>
      </c>
      <c r="CC447" s="33" t="s">
        <v>74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  <c r="AA448" s="106"/>
      <c r="AB448" s="106"/>
      <c r="AC448" s="106"/>
      <c r="AD448" s="106"/>
      <c r="AE448" s="106"/>
      <c r="AF448" s="106"/>
      <c r="AG448" s="106"/>
      <c r="AH448" s="106"/>
      <c r="AI448" s="106"/>
      <c r="AJ448" s="106"/>
      <c r="AK448" s="106"/>
      <c r="AL448" s="106"/>
      <c r="AM448" s="106"/>
      <c r="AN448" s="106"/>
      <c r="AO448" s="106"/>
      <c r="AP448" s="106"/>
      <c r="AQ448" s="106"/>
      <c r="AR448" s="106"/>
      <c r="AS448" s="106"/>
      <c r="AT448" s="106"/>
      <c r="AU448" s="106"/>
      <c r="AV448" s="106"/>
      <c r="AW448" s="106"/>
      <c r="AX448" s="106"/>
      <c r="AY448" s="106"/>
      <c r="AZ448" s="106"/>
      <c r="BA448" s="106"/>
      <c r="BB448" s="106"/>
      <c r="BC448" s="106"/>
      <c r="BD448" s="106"/>
      <c r="BE448" s="106"/>
      <c r="BF448" s="106"/>
      <c r="BG448" s="106"/>
      <c r="BH448" s="106"/>
      <c r="BI448" s="106"/>
      <c r="BJ448" s="106"/>
      <c r="BK448" s="106"/>
      <c r="BL448" s="106"/>
      <c r="BM448" s="106"/>
      <c r="BN448" s="106"/>
      <c r="BO448" s="106"/>
      <c r="BP448" s="106"/>
      <c r="BQ448" s="106"/>
      <c r="BR448" s="106"/>
      <c r="BS448" s="106"/>
      <c r="BT448" s="106"/>
      <c r="BU448" s="106"/>
      <c r="BV448" s="106"/>
      <c r="BW448" s="106"/>
      <c r="BX448" s="106"/>
      <c r="BY448" s="106"/>
      <c r="BZ448" s="106"/>
      <c r="CA448" s="27"/>
      <c r="CB448" s="39" t="str">
        <f t="shared" si="71"/>
        <v>Riadok bude skrytý.</v>
      </c>
      <c r="CC448" s="33" t="s">
        <v>74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  <c r="AA449" s="106"/>
      <c r="AB449" s="106"/>
      <c r="AC449" s="106"/>
      <c r="AD449" s="106"/>
      <c r="AE449" s="106"/>
      <c r="AF449" s="106"/>
      <c r="AG449" s="106"/>
      <c r="AH449" s="106"/>
      <c r="AI449" s="106"/>
      <c r="AJ449" s="106"/>
      <c r="AK449" s="106"/>
      <c r="AL449" s="106"/>
      <c r="AM449" s="106"/>
      <c r="AN449" s="106"/>
      <c r="AO449" s="106"/>
      <c r="AP449" s="106"/>
      <c r="AQ449" s="106"/>
      <c r="AR449" s="106"/>
      <c r="AS449" s="106"/>
      <c r="AT449" s="106"/>
      <c r="AU449" s="106"/>
      <c r="AV449" s="106"/>
      <c r="AW449" s="106"/>
      <c r="AX449" s="106"/>
      <c r="AY449" s="106"/>
      <c r="AZ449" s="106"/>
      <c r="BA449" s="106"/>
      <c r="BB449" s="106"/>
      <c r="BC449" s="106"/>
      <c r="BD449" s="106"/>
      <c r="BE449" s="106"/>
      <c r="BF449" s="106"/>
      <c r="BG449" s="106"/>
      <c r="BH449" s="106"/>
      <c r="BI449" s="106"/>
      <c r="BJ449" s="106"/>
      <c r="BK449" s="106"/>
      <c r="BL449" s="106"/>
      <c r="BM449" s="106"/>
      <c r="BN449" s="106"/>
      <c r="BO449" s="106"/>
      <c r="BP449" s="106"/>
      <c r="BQ449" s="106"/>
      <c r="BR449" s="106"/>
      <c r="BS449" s="106"/>
      <c r="BT449" s="106"/>
      <c r="BU449" s="106"/>
      <c r="BV449" s="106"/>
      <c r="BW449" s="106"/>
      <c r="BX449" s="106"/>
      <c r="BY449" s="106"/>
      <c r="BZ449" s="106"/>
      <c r="CA449" s="27"/>
      <c r="CB449" s="39" t="str">
        <f t="shared" si="71"/>
        <v>Riadok bude skrytý.</v>
      </c>
      <c r="CC449" s="33" t="s">
        <v>74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  <c r="AA450" s="106"/>
      <c r="AB450" s="106"/>
      <c r="AC450" s="106"/>
      <c r="AD450" s="106"/>
      <c r="AE450" s="106"/>
      <c r="AF450" s="106"/>
      <c r="AG450" s="106"/>
      <c r="AH450" s="106"/>
      <c r="AI450" s="106"/>
      <c r="AJ450" s="106"/>
      <c r="AK450" s="106"/>
      <c r="AL450" s="106"/>
      <c r="AM450" s="106"/>
      <c r="AN450" s="106"/>
      <c r="AO450" s="106"/>
      <c r="AP450" s="106"/>
      <c r="AQ450" s="106"/>
      <c r="AR450" s="106"/>
      <c r="AS450" s="106"/>
      <c r="AT450" s="106"/>
      <c r="AU450" s="106"/>
      <c r="AV450" s="106"/>
      <c r="AW450" s="106"/>
      <c r="AX450" s="106"/>
      <c r="AY450" s="106"/>
      <c r="AZ450" s="106"/>
      <c r="BA450" s="106"/>
      <c r="BB450" s="106"/>
      <c r="BC450" s="106"/>
      <c r="BD450" s="106"/>
      <c r="BE450" s="106"/>
      <c r="BF450" s="106"/>
      <c r="BG450" s="106"/>
      <c r="BH450" s="106"/>
      <c r="BI450" s="106"/>
      <c r="BJ450" s="106"/>
      <c r="BK450" s="106"/>
      <c r="BL450" s="106"/>
      <c r="BM450" s="106"/>
      <c r="BN450" s="106"/>
      <c r="BO450" s="106"/>
      <c r="BP450" s="106"/>
      <c r="BQ450" s="106"/>
      <c r="BR450" s="106"/>
      <c r="BS450" s="106"/>
      <c r="BT450" s="106"/>
      <c r="BU450" s="106"/>
      <c r="BV450" s="106"/>
      <c r="BW450" s="106"/>
      <c r="BX450" s="106"/>
      <c r="BY450" s="106"/>
      <c r="BZ450" s="106"/>
      <c r="CA450" s="27"/>
      <c r="CB450" s="39" t="str">
        <f t="shared" si="71"/>
        <v>Riadok bude skrytý.</v>
      </c>
      <c r="CC450" s="33" t="s">
        <v>74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  <c r="AA451" s="106"/>
      <c r="AB451" s="106"/>
      <c r="AC451" s="106"/>
      <c r="AD451" s="106"/>
      <c r="AE451" s="106"/>
      <c r="AF451" s="106"/>
      <c r="AG451" s="106"/>
      <c r="AH451" s="106"/>
      <c r="AI451" s="106"/>
      <c r="AJ451" s="106"/>
      <c r="AK451" s="106"/>
      <c r="AL451" s="106"/>
      <c r="AM451" s="106"/>
      <c r="AN451" s="106"/>
      <c r="AO451" s="106"/>
      <c r="AP451" s="106"/>
      <c r="AQ451" s="106"/>
      <c r="AR451" s="106"/>
      <c r="AS451" s="106"/>
      <c r="AT451" s="106"/>
      <c r="AU451" s="106"/>
      <c r="AV451" s="106"/>
      <c r="AW451" s="106"/>
      <c r="AX451" s="106"/>
      <c r="AY451" s="106"/>
      <c r="AZ451" s="106"/>
      <c r="BA451" s="106"/>
      <c r="BB451" s="106"/>
      <c r="BC451" s="106"/>
      <c r="BD451" s="106"/>
      <c r="BE451" s="106"/>
      <c r="BF451" s="106"/>
      <c r="BG451" s="106"/>
      <c r="BH451" s="106"/>
      <c r="BI451" s="106"/>
      <c r="BJ451" s="106"/>
      <c r="BK451" s="106"/>
      <c r="BL451" s="106"/>
      <c r="BM451" s="106"/>
      <c r="BN451" s="106"/>
      <c r="BO451" s="106"/>
      <c r="BP451" s="106"/>
      <c r="BQ451" s="106"/>
      <c r="BR451" s="106"/>
      <c r="BS451" s="106"/>
      <c r="BT451" s="106"/>
      <c r="BU451" s="106"/>
      <c r="BV451" s="106"/>
      <c r="BW451" s="106"/>
      <c r="BX451" s="106"/>
      <c r="BY451" s="106"/>
      <c r="BZ451" s="106"/>
      <c r="CA451" s="27"/>
      <c r="CB451" s="39" t="str">
        <f t="shared" si="71"/>
        <v>Riadok bude skrytý.</v>
      </c>
      <c r="CC451" s="33" t="s">
        <v>74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  <c r="AA452" s="106"/>
      <c r="AB452" s="106"/>
      <c r="AC452" s="106"/>
      <c r="AD452" s="106"/>
      <c r="AE452" s="106"/>
      <c r="AF452" s="106"/>
      <c r="AG452" s="106"/>
      <c r="AH452" s="106"/>
      <c r="AI452" s="106"/>
      <c r="AJ452" s="106"/>
      <c r="AK452" s="106"/>
      <c r="AL452" s="106"/>
      <c r="AM452" s="106"/>
      <c r="AN452" s="106"/>
      <c r="AO452" s="106"/>
      <c r="AP452" s="106"/>
      <c r="AQ452" s="106"/>
      <c r="AR452" s="106"/>
      <c r="AS452" s="106"/>
      <c r="AT452" s="106"/>
      <c r="AU452" s="106"/>
      <c r="AV452" s="106"/>
      <c r="AW452" s="106"/>
      <c r="AX452" s="106"/>
      <c r="AY452" s="106"/>
      <c r="AZ452" s="106"/>
      <c r="BA452" s="106"/>
      <c r="BB452" s="106"/>
      <c r="BC452" s="106"/>
      <c r="BD452" s="106"/>
      <c r="BE452" s="106"/>
      <c r="BF452" s="106"/>
      <c r="BG452" s="106"/>
      <c r="BH452" s="106"/>
      <c r="BI452" s="106"/>
      <c r="BJ452" s="106"/>
      <c r="BK452" s="106"/>
      <c r="BL452" s="106"/>
      <c r="BM452" s="106"/>
      <c r="BN452" s="106"/>
      <c r="BO452" s="106"/>
      <c r="BP452" s="106"/>
      <c r="BQ452" s="106"/>
      <c r="BR452" s="106"/>
      <c r="BS452" s="106"/>
      <c r="BT452" s="106"/>
      <c r="BU452" s="106"/>
      <c r="BV452" s="106"/>
      <c r="BW452" s="106"/>
      <c r="BX452" s="106"/>
      <c r="BY452" s="106"/>
      <c r="BZ452" s="106"/>
      <c r="CA452" s="27"/>
      <c r="CB452" s="39" t="str">
        <f t="shared" si="71"/>
        <v>Riadok bude skrytý.</v>
      </c>
      <c r="CC452" s="33" t="s">
        <v>74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  <c r="Z453" s="106"/>
      <c r="AA453" s="106"/>
      <c r="AB453" s="106"/>
      <c r="AC453" s="106"/>
      <c r="AD453" s="106"/>
      <c r="AE453" s="106"/>
      <c r="AF453" s="106"/>
      <c r="AG453" s="106"/>
      <c r="AH453" s="106"/>
      <c r="AI453" s="106"/>
      <c r="AJ453" s="106"/>
      <c r="AK453" s="106"/>
      <c r="AL453" s="106"/>
      <c r="AM453" s="106"/>
      <c r="AN453" s="106"/>
      <c r="AO453" s="106"/>
      <c r="AP453" s="106"/>
      <c r="AQ453" s="106"/>
      <c r="AR453" s="106"/>
      <c r="AS453" s="106"/>
      <c r="AT453" s="106"/>
      <c r="AU453" s="106"/>
      <c r="AV453" s="106"/>
      <c r="AW453" s="106"/>
      <c r="AX453" s="106"/>
      <c r="AY453" s="106"/>
      <c r="AZ453" s="106"/>
      <c r="BA453" s="106"/>
      <c r="BB453" s="106"/>
      <c r="BC453" s="106"/>
      <c r="BD453" s="106"/>
      <c r="BE453" s="106"/>
      <c r="BF453" s="106"/>
      <c r="BG453" s="106"/>
      <c r="BH453" s="106"/>
      <c r="BI453" s="106"/>
      <c r="BJ453" s="106"/>
      <c r="BK453" s="106"/>
      <c r="BL453" s="106"/>
      <c r="BM453" s="106"/>
      <c r="BN453" s="106"/>
      <c r="BO453" s="106"/>
      <c r="BP453" s="106"/>
      <c r="BQ453" s="106"/>
      <c r="BR453" s="106"/>
      <c r="BS453" s="106"/>
      <c r="BT453" s="106"/>
      <c r="BU453" s="106"/>
      <c r="BV453" s="106"/>
      <c r="BW453" s="106"/>
      <c r="BX453" s="106"/>
      <c r="BY453" s="106"/>
      <c r="BZ453" s="106"/>
      <c r="CA453" s="27"/>
      <c r="CB453" s="39" t="str">
        <f t="shared" si="71"/>
        <v>Riadok bude skrytý.</v>
      </c>
      <c r="CC453" s="33" t="s">
        <v>74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  <c r="Z454" s="106"/>
      <c r="AA454" s="106"/>
      <c r="AB454" s="106"/>
      <c r="AC454" s="106"/>
      <c r="AD454" s="106"/>
      <c r="AE454" s="106"/>
      <c r="AF454" s="106"/>
      <c r="AG454" s="106"/>
      <c r="AH454" s="106"/>
      <c r="AI454" s="106"/>
      <c r="AJ454" s="106"/>
      <c r="AK454" s="106"/>
      <c r="AL454" s="106"/>
      <c r="AM454" s="106"/>
      <c r="AN454" s="106"/>
      <c r="AO454" s="106"/>
      <c r="AP454" s="106"/>
      <c r="AQ454" s="106"/>
      <c r="AR454" s="106"/>
      <c r="AS454" s="106"/>
      <c r="AT454" s="106"/>
      <c r="AU454" s="106"/>
      <c r="AV454" s="106"/>
      <c r="AW454" s="106"/>
      <c r="AX454" s="106"/>
      <c r="AY454" s="106"/>
      <c r="AZ454" s="106"/>
      <c r="BA454" s="106"/>
      <c r="BB454" s="106"/>
      <c r="BC454" s="106"/>
      <c r="BD454" s="106"/>
      <c r="BE454" s="106"/>
      <c r="BF454" s="106"/>
      <c r="BG454" s="106"/>
      <c r="BH454" s="106"/>
      <c r="BI454" s="106"/>
      <c r="BJ454" s="106"/>
      <c r="BK454" s="106"/>
      <c r="BL454" s="106"/>
      <c r="BM454" s="106"/>
      <c r="BN454" s="106"/>
      <c r="BO454" s="106"/>
      <c r="BP454" s="106"/>
      <c r="BQ454" s="106"/>
      <c r="BR454" s="106"/>
      <c r="BS454" s="106"/>
      <c r="BT454" s="106"/>
      <c r="BU454" s="106"/>
      <c r="BV454" s="106"/>
      <c r="BW454" s="106"/>
      <c r="BX454" s="106"/>
      <c r="BY454" s="106"/>
      <c r="BZ454" s="106"/>
      <c r="CA454" s="27"/>
      <c r="CB454" s="39" t="str">
        <f t="shared" si="71"/>
        <v>Riadok bude skrytý.</v>
      </c>
      <c r="CC454" s="33" t="s">
        <v>74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  <c r="AA455" s="106"/>
      <c r="AB455" s="106"/>
      <c r="AC455" s="106"/>
      <c r="AD455" s="106"/>
      <c r="AE455" s="106"/>
      <c r="AF455" s="106"/>
      <c r="AG455" s="106"/>
      <c r="AH455" s="106"/>
      <c r="AI455" s="106"/>
      <c r="AJ455" s="106"/>
      <c r="AK455" s="106"/>
      <c r="AL455" s="106"/>
      <c r="AM455" s="106"/>
      <c r="AN455" s="106"/>
      <c r="AO455" s="106"/>
      <c r="AP455" s="106"/>
      <c r="AQ455" s="106"/>
      <c r="AR455" s="106"/>
      <c r="AS455" s="106"/>
      <c r="AT455" s="106"/>
      <c r="AU455" s="106"/>
      <c r="AV455" s="106"/>
      <c r="AW455" s="106"/>
      <c r="AX455" s="106"/>
      <c r="AY455" s="106"/>
      <c r="AZ455" s="106"/>
      <c r="BA455" s="106"/>
      <c r="BB455" s="106"/>
      <c r="BC455" s="106"/>
      <c r="BD455" s="106"/>
      <c r="BE455" s="106"/>
      <c r="BF455" s="106"/>
      <c r="BG455" s="106"/>
      <c r="BH455" s="106"/>
      <c r="BI455" s="106"/>
      <c r="BJ455" s="106"/>
      <c r="BK455" s="106"/>
      <c r="BL455" s="106"/>
      <c r="BM455" s="106"/>
      <c r="BN455" s="106"/>
      <c r="BO455" s="106"/>
      <c r="BP455" s="106"/>
      <c r="BQ455" s="106"/>
      <c r="BR455" s="106"/>
      <c r="BS455" s="106"/>
      <c r="BT455" s="106"/>
      <c r="BU455" s="106"/>
      <c r="BV455" s="106"/>
      <c r="BW455" s="106"/>
      <c r="BX455" s="106"/>
      <c r="BY455" s="106"/>
      <c r="BZ455" s="106"/>
      <c r="CA455" s="27"/>
      <c r="CB455" s="39" t="str">
        <f t="shared" si="71"/>
        <v>Riadok bude skrytý.</v>
      </c>
      <c r="CC455" s="33" t="s">
        <v>74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  <c r="AA456" s="106"/>
      <c r="AB456" s="106"/>
      <c r="AC456" s="106"/>
      <c r="AD456" s="106"/>
      <c r="AE456" s="106"/>
      <c r="AF456" s="106"/>
      <c r="AG456" s="106"/>
      <c r="AH456" s="106"/>
      <c r="AI456" s="106"/>
      <c r="AJ456" s="106"/>
      <c r="AK456" s="106"/>
      <c r="AL456" s="106"/>
      <c r="AM456" s="106"/>
      <c r="AN456" s="106"/>
      <c r="AO456" s="106"/>
      <c r="AP456" s="106"/>
      <c r="AQ456" s="106"/>
      <c r="AR456" s="106"/>
      <c r="AS456" s="106"/>
      <c r="AT456" s="106"/>
      <c r="AU456" s="106"/>
      <c r="AV456" s="106"/>
      <c r="AW456" s="106"/>
      <c r="AX456" s="106"/>
      <c r="AY456" s="106"/>
      <c r="AZ456" s="106"/>
      <c r="BA456" s="106"/>
      <c r="BB456" s="106"/>
      <c r="BC456" s="106"/>
      <c r="BD456" s="106"/>
      <c r="BE456" s="106"/>
      <c r="BF456" s="106"/>
      <c r="BG456" s="106"/>
      <c r="BH456" s="106"/>
      <c r="BI456" s="106"/>
      <c r="BJ456" s="106"/>
      <c r="BK456" s="106"/>
      <c r="BL456" s="106"/>
      <c r="BM456" s="106"/>
      <c r="BN456" s="106"/>
      <c r="BO456" s="106"/>
      <c r="BP456" s="106"/>
      <c r="BQ456" s="106"/>
      <c r="BR456" s="106"/>
      <c r="BS456" s="106"/>
      <c r="BT456" s="106"/>
      <c r="BU456" s="106"/>
      <c r="BV456" s="106"/>
      <c r="BW456" s="106"/>
      <c r="BX456" s="106"/>
      <c r="BY456" s="106"/>
      <c r="BZ456" s="106"/>
      <c r="CA456" s="27"/>
      <c r="CB456" s="39" t="str">
        <f t="shared" si="71"/>
        <v>Riadok bude skrytý.</v>
      </c>
      <c r="CC456" s="33" t="s">
        <v>74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  <c r="AA457" s="106"/>
      <c r="AB457" s="106"/>
      <c r="AC457" s="106"/>
      <c r="AD457" s="106"/>
      <c r="AE457" s="106"/>
      <c r="AF457" s="106"/>
      <c r="AG457" s="106"/>
      <c r="AH457" s="106"/>
      <c r="AI457" s="106"/>
      <c r="AJ457" s="106"/>
      <c r="AK457" s="106"/>
      <c r="AL457" s="106"/>
      <c r="AM457" s="106"/>
      <c r="AN457" s="106"/>
      <c r="AO457" s="106"/>
      <c r="AP457" s="106"/>
      <c r="AQ457" s="106"/>
      <c r="AR457" s="106"/>
      <c r="AS457" s="106"/>
      <c r="AT457" s="106"/>
      <c r="AU457" s="106"/>
      <c r="AV457" s="106"/>
      <c r="AW457" s="106"/>
      <c r="AX457" s="106"/>
      <c r="AY457" s="106"/>
      <c r="AZ457" s="106"/>
      <c r="BA457" s="106"/>
      <c r="BB457" s="106"/>
      <c r="BC457" s="106"/>
      <c r="BD457" s="106"/>
      <c r="BE457" s="106"/>
      <c r="BF457" s="106"/>
      <c r="BG457" s="106"/>
      <c r="BH457" s="106"/>
      <c r="BI457" s="106"/>
      <c r="BJ457" s="106"/>
      <c r="BK457" s="106"/>
      <c r="BL457" s="106"/>
      <c r="BM457" s="106"/>
      <c r="BN457" s="106"/>
      <c r="BO457" s="106"/>
      <c r="BP457" s="106"/>
      <c r="BQ457" s="106"/>
      <c r="BR457" s="106"/>
      <c r="BS457" s="106"/>
      <c r="BT457" s="106"/>
      <c r="BU457" s="106"/>
      <c r="BV457" s="106"/>
      <c r="BW457" s="106"/>
      <c r="BX457" s="106"/>
      <c r="BY457" s="106"/>
      <c r="BZ457" s="106"/>
      <c r="CA457" s="27"/>
      <c r="CB457" s="39" t="str">
        <f t="shared" si="71"/>
        <v>Riadok bude skrytý.</v>
      </c>
      <c r="CC457" s="33" t="s">
        <v>74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180</v>
      </c>
      <c r="G459" s="10"/>
      <c r="H459" s="10"/>
      <c r="CA459" s="26" t="s">
        <v>67</v>
      </c>
      <c r="CB459" s="39" t="str">
        <f t="shared" si="71"/>
        <v>Riadok bude skrytý.</v>
      </c>
      <c r="CC459" s="33" t="s">
        <v>74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274" t="s">
        <v>128</v>
      </c>
      <c r="C461" s="275"/>
      <c r="D461" s="275"/>
      <c r="E461" s="275"/>
      <c r="F461" s="275"/>
      <c r="G461" s="275"/>
      <c r="H461" s="275"/>
      <c r="I461" s="275"/>
      <c r="J461" s="275"/>
      <c r="K461" s="275"/>
      <c r="L461" s="275"/>
      <c r="M461" s="275"/>
      <c r="N461" s="275"/>
      <c r="O461" s="275"/>
      <c r="P461" s="275"/>
      <c r="Q461" s="275"/>
      <c r="R461" s="275"/>
      <c r="S461" s="275"/>
      <c r="T461" s="275"/>
      <c r="U461" s="275"/>
      <c r="V461" s="275"/>
      <c r="W461" s="275"/>
      <c r="X461" s="275"/>
      <c r="Y461" s="275"/>
      <c r="Z461" s="275"/>
      <c r="AA461" s="275"/>
      <c r="AB461" s="275"/>
      <c r="AC461" s="275"/>
      <c r="AD461" s="275"/>
      <c r="AE461" s="275"/>
      <c r="AF461" s="275"/>
      <c r="AG461" s="275"/>
      <c r="AH461" s="275"/>
      <c r="AI461" s="275"/>
      <c r="AJ461" s="275"/>
      <c r="AK461" s="275"/>
      <c r="AL461" s="275"/>
      <c r="AM461" s="275"/>
      <c r="AN461" s="275"/>
      <c r="AO461" s="275"/>
      <c r="AP461" s="275"/>
      <c r="AQ461" s="275"/>
      <c r="AR461" s="275"/>
      <c r="AS461" s="275"/>
      <c r="AT461" s="275"/>
      <c r="AU461" s="275"/>
      <c r="AV461" s="275"/>
      <c r="AW461" s="275"/>
      <c r="AX461" s="275"/>
      <c r="AY461" s="275"/>
      <c r="AZ461" s="275"/>
      <c r="BA461" s="275"/>
      <c r="BB461" s="275"/>
      <c r="BC461" s="275"/>
      <c r="BD461" s="275"/>
      <c r="BE461" s="275"/>
      <c r="BF461" s="275"/>
      <c r="BG461" s="275"/>
      <c r="BH461" s="275"/>
      <c r="BI461" s="275"/>
      <c r="BJ461" s="275"/>
      <c r="BK461" s="275"/>
      <c r="BL461" s="275"/>
      <c r="BM461" s="275"/>
      <c r="BN461" s="275"/>
      <c r="BO461" s="275"/>
      <c r="BP461" s="275"/>
      <c r="BQ461" s="275"/>
      <c r="BR461" s="275"/>
      <c r="BS461" s="275"/>
      <c r="BT461" s="275"/>
      <c r="BU461" s="275"/>
      <c r="BV461" s="275"/>
      <c r="BW461" s="275"/>
      <c r="BX461" s="275"/>
      <c r="BY461" s="275"/>
      <c r="BZ461" s="276"/>
      <c r="CA461" s="26" t="s">
        <v>67</v>
      </c>
      <c r="CB461" s="39" t="str">
        <f t="shared" si="71"/>
        <v>Riadok bude skrytý.</v>
      </c>
      <c r="CC461" s="33" t="s">
        <v>74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71" t="s">
        <v>124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123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269" t="s">
        <v>125</v>
      </c>
      <c r="AG462" s="269"/>
      <c r="AH462" s="269"/>
      <c r="AI462" s="269"/>
      <c r="AJ462" s="269"/>
      <c r="AK462" s="269"/>
      <c r="AL462" s="269"/>
      <c r="AM462" s="269"/>
      <c r="AN462" s="269"/>
      <c r="AO462" s="269"/>
      <c r="AP462" s="269"/>
      <c r="AQ462" s="269"/>
      <c r="AR462" s="269"/>
      <c r="AS462" s="269"/>
      <c r="AT462" s="269"/>
      <c r="AU462" s="269"/>
      <c r="AV462" s="269"/>
      <c r="AW462" s="269" t="s">
        <v>126</v>
      </c>
      <c r="AX462" s="269"/>
      <c r="AY462" s="269"/>
      <c r="AZ462" s="269"/>
      <c r="BA462" s="269"/>
      <c r="BB462" s="269"/>
      <c r="BC462" s="269"/>
      <c r="BD462" s="269"/>
      <c r="BE462" s="269"/>
      <c r="BF462" s="269"/>
      <c r="BG462" s="269"/>
      <c r="BH462" s="269"/>
      <c r="BI462" s="269"/>
      <c r="BJ462" s="269"/>
      <c r="BK462" s="269"/>
      <c r="BL462" s="269"/>
      <c r="BM462" s="269"/>
      <c r="BN462" s="269"/>
      <c r="BO462" s="360" t="s">
        <v>127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66"/>
      <c r="AX463" s="266"/>
      <c r="AY463" s="266"/>
      <c r="AZ463" s="266"/>
      <c r="BA463" s="266"/>
      <c r="BB463" s="266"/>
      <c r="BC463" s="266"/>
      <c r="BD463" s="266"/>
      <c r="BE463" s="266"/>
      <c r="BF463" s="266"/>
      <c r="BG463" s="266"/>
      <c r="BH463" s="266"/>
      <c r="BI463" s="266"/>
      <c r="BJ463" s="266"/>
      <c r="BK463" s="266"/>
      <c r="BL463" s="266"/>
      <c r="BM463" s="266"/>
      <c r="BN463" s="266"/>
      <c r="BO463" s="264" t="str">
        <f t="shared" ref="BO463:BO472" si="77">+IF(AF463="","",IF(AW463="","",IF(ROUND(AF463/AW463,4)&gt;100%,"chyba",ROUND(AF463/AW463,4))))</f>
        <v/>
      </c>
      <c r="BP463" s="264"/>
      <c r="BQ463" s="264"/>
      <c r="BR463" s="264"/>
      <c r="BS463" s="264"/>
      <c r="BT463" s="264"/>
      <c r="BU463" s="264"/>
      <c r="BV463" s="264"/>
      <c r="BW463" s="264"/>
      <c r="BX463" s="264"/>
      <c r="BY463" s="264"/>
      <c r="BZ463" s="265"/>
      <c r="CA463" s="24"/>
      <c r="CB463" s="39" t="str">
        <f t="shared" si="71"/>
        <v>Riadok bude skrytý.</v>
      </c>
      <c r="CC463" s="33" t="s">
        <v>74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66"/>
      <c r="AX464" s="266"/>
      <c r="AY464" s="266"/>
      <c r="AZ464" s="266"/>
      <c r="BA464" s="266"/>
      <c r="BB464" s="266"/>
      <c r="BC464" s="266"/>
      <c r="BD464" s="266"/>
      <c r="BE464" s="266"/>
      <c r="BF464" s="266"/>
      <c r="BG464" s="266"/>
      <c r="BH464" s="266"/>
      <c r="BI464" s="266"/>
      <c r="BJ464" s="266"/>
      <c r="BK464" s="266"/>
      <c r="BL464" s="266"/>
      <c r="BM464" s="266"/>
      <c r="BN464" s="266"/>
      <c r="BO464" s="264" t="str">
        <f t="shared" si="77"/>
        <v/>
      </c>
      <c r="BP464" s="264"/>
      <c r="BQ464" s="264"/>
      <c r="BR464" s="264"/>
      <c r="BS464" s="264"/>
      <c r="BT464" s="264"/>
      <c r="BU464" s="264"/>
      <c r="BV464" s="264"/>
      <c r="BW464" s="264"/>
      <c r="BX464" s="264"/>
      <c r="BY464" s="264"/>
      <c r="BZ464" s="265"/>
      <c r="CA464" s="24"/>
      <c r="CB464" s="39" t="str">
        <f t="shared" si="71"/>
        <v>Riadok bude skrytý.</v>
      </c>
      <c r="CC464" s="33" t="s">
        <v>74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66"/>
      <c r="AX465" s="266"/>
      <c r="AY465" s="266"/>
      <c r="AZ465" s="266"/>
      <c r="BA465" s="266"/>
      <c r="BB465" s="266"/>
      <c r="BC465" s="266"/>
      <c r="BD465" s="266"/>
      <c r="BE465" s="266"/>
      <c r="BF465" s="266"/>
      <c r="BG465" s="266"/>
      <c r="BH465" s="266"/>
      <c r="BI465" s="266"/>
      <c r="BJ465" s="266"/>
      <c r="BK465" s="266"/>
      <c r="BL465" s="266"/>
      <c r="BM465" s="266"/>
      <c r="BN465" s="266"/>
      <c r="BO465" s="264" t="str">
        <f t="shared" si="77"/>
        <v/>
      </c>
      <c r="BP465" s="264"/>
      <c r="BQ465" s="264"/>
      <c r="BR465" s="264"/>
      <c r="BS465" s="264"/>
      <c r="BT465" s="264"/>
      <c r="BU465" s="264"/>
      <c r="BV465" s="264"/>
      <c r="BW465" s="264"/>
      <c r="BX465" s="264"/>
      <c r="BY465" s="264"/>
      <c r="BZ465" s="265"/>
      <c r="CA465" s="24"/>
      <c r="CB465" s="39" t="str">
        <f t="shared" si="71"/>
        <v>Riadok bude skrytý.</v>
      </c>
      <c r="CC465" s="33" t="s">
        <v>74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66"/>
      <c r="AX466" s="266"/>
      <c r="AY466" s="266"/>
      <c r="AZ466" s="266"/>
      <c r="BA466" s="266"/>
      <c r="BB466" s="266"/>
      <c r="BC466" s="266"/>
      <c r="BD466" s="266"/>
      <c r="BE466" s="266"/>
      <c r="BF466" s="266"/>
      <c r="BG466" s="266"/>
      <c r="BH466" s="266"/>
      <c r="BI466" s="266"/>
      <c r="BJ466" s="266"/>
      <c r="BK466" s="266"/>
      <c r="BL466" s="266"/>
      <c r="BM466" s="266"/>
      <c r="BN466" s="266"/>
      <c r="BO466" s="264" t="str">
        <f t="shared" si="77"/>
        <v/>
      </c>
      <c r="BP466" s="264"/>
      <c r="BQ466" s="264"/>
      <c r="BR466" s="264"/>
      <c r="BS466" s="264"/>
      <c r="BT466" s="264"/>
      <c r="BU466" s="264"/>
      <c r="BV466" s="264"/>
      <c r="BW466" s="264"/>
      <c r="BX466" s="264"/>
      <c r="BY466" s="264"/>
      <c r="BZ466" s="265"/>
      <c r="CA466" s="24"/>
      <c r="CB466" s="39" t="str">
        <f t="shared" si="71"/>
        <v>Riadok bude skrytý.</v>
      </c>
      <c r="CC466" s="33" t="s">
        <v>74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66"/>
      <c r="AX467" s="266"/>
      <c r="AY467" s="266"/>
      <c r="AZ467" s="266"/>
      <c r="BA467" s="266"/>
      <c r="BB467" s="266"/>
      <c r="BC467" s="266"/>
      <c r="BD467" s="266"/>
      <c r="BE467" s="266"/>
      <c r="BF467" s="266"/>
      <c r="BG467" s="266"/>
      <c r="BH467" s="266"/>
      <c r="BI467" s="266"/>
      <c r="BJ467" s="266"/>
      <c r="BK467" s="266"/>
      <c r="BL467" s="266"/>
      <c r="BM467" s="266"/>
      <c r="BN467" s="266"/>
      <c r="BO467" s="264" t="str">
        <f t="shared" si="77"/>
        <v/>
      </c>
      <c r="BP467" s="264"/>
      <c r="BQ467" s="264"/>
      <c r="BR467" s="264"/>
      <c r="BS467" s="264"/>
      <c r="BT467" s="264"/>
      <c r="BU467" s="264"/>
      <c r="BV467" s="264"/>
      <c r="BW467" s="264"/>
      <c r="BX467" s="264"/>
      <c r="BY467" s="264"/>
      <c r="BZ467" s="265"/>
      <c r="CA467" s="24"/>
      <c r="CB467" s="39" t="str">
        <f>+IF(DA467=0,"Riadok bude skrytý.","Riadok bude vidieť.")</f>
        <v>Riadok bude skrytý.</v>
      </c>
      <c r="CC467" s="33" t="s">
        <v>74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66"/>
      <c r="AX468" s="266"/>
      <c r="AY468" s="266"/>
      <c r="AZ468" s="266"/>
      <c r="BA468" s="266"/>
      <c r="BB468" s="266"/>
      <c r="BC468" s="266"/>
      <c r="BD468" s="266"/>
      <c r="BE468" s="266"/>
      <c r="BF468" s="266"/>
      <c r="BG468" s="266"/>
      <c r="BH468" s="266"/>
      <c r="BI468" s="266"/>
      <c r="BJ468" s="266"/>
      <c r="BK468" s="266"/>
      <c r="BL468" s="266"/>
      <c r="BM468" s="266"/>
      <c r="BN468" s="266"/>
      <c r="BO468" s="264" t="str">
        <f t="shared" si="77"/>
        <v/>
      </c>
      <c r="BP468" s="264"/>
      <c r="BQ468" s="264"/>
      <c r="BR468" s="264"/>
      <c r="BS468" s="264"/>
      <c r="BT468" s="264"/>
      <c r="BU468" s="264"/>
      <c r="BV468" s="264"/>
      <c r="BW468" s="264"/>
      <c r="BX468" s="264"/>
      <c r="BY468" s="264"/>
      <c r="BZ468" s="265"/>
      <c r="CA468" s="24"/>
      <c r="CB468" s="39" t="str">
        <f t="shared" si="71"/>
        <v>Riadok bude skrytý.</v>
      </c>
      <c r="CC468" s="33" t="s">
        <v>74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66"/>
      <c r="AX469" s="266"/>
      <c r="AY469" s="266"/>
      <c r="AZ469" s="266"/>
      <c r="BA469" s="266"/>
      <c r="BB469" s="266"/>
      <c r="BC469" s="266"/>
      <c r="BD469" s="266"/>
      <c r="BE469" s="266"/>
      <c r="BF469" s="266"/>
      <c r="BG469" s="266"/>
      <c r="BH469" s="266"/>
      <c r="BI469" s="266"/>
      <c r="BJ469" s="266"/>
      <c r="BK469" s="266"/>
      <c r="BL469" s="266"/>
      <c r="BM469" s="266"/>
      <c r="BN469" s="266"/>
      <c r="BO469" s="264" t="str">
        <f t="shared" si="77"/>
        <v/>
      </c>
      <c r="BP469" s="264"/>
      <c r="BQ469" s="264"/>
      <c r="BR469" s="264"/>
      <c r="BS469" s="264"/>
      <c r="BT469" s="264"/>
      <c r="BU469" s="264"/>
      <c r="BV469" s="264"/>
      <c r="BW469" s="264"/>
      <c r="BX469" s="264"/>
      <c r="BY469" s="264"/>
      <c r="BZ469" s="265"/>
      <c r="CA469" s="24"/>
      <c r="CB469" s="39" t="str">
        <f>+IF(DA469=0,"Riadok bude skrytý.","Riadok bude vidieť.")</f>
        <v>Riadok bude skrytý.</v>
      </c>
      <c r="CC469" s="33" t="s">
        <v>74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66"/>
      <c r="AX470" s="266"/>
      <c r="AY470" s="266"/>
      <c r="AZ470" s="266"/>
      <c r="BA470" s="266"/>
      <c r="BB470" s="266"/>
      <c r="BC470" s="266"/>
      <c r="BD470" s="266"/>
      <c r="BE470" s="266"/>
      <c r="BF470" s="266"/>
      <c r="BG470" s="266"/>
      <c r="BH470" s="266"/>
      <c r="BI470" s="266"/>
      <c r="BJ470" s="266"/>
      <c r="BK470" s="266"/>
      <c r="BL470" s="266"/>
      <c r="BM470" s="266"/>
      <c r="BN470" s="266"/>
      <c r="BO470" s="264" t="str">
        <f t="shared" si="77"/>
        <v/>
      </c>
      <c r="BP470" s="264"/>
      <c r="BQ470" s="264"/>
      <c r="BR470" s="264"/>
      <c r="BS470" s="264"/>
      <c r="BT470" s="264"/>
      <c r="BU470" s="264"/>
      <c r="BV470" s="264"/>
      <c r="BW470" s="264"/>
      <c r="BX470" s="264"/>
      <c r="BY470" s="264"/>
      <c r="BZ470" s="265"/>
      <c r="CA470" s="24"/>
      <c r="CB470" s="39" t="str">
        <f>+IF(DA470=0,"Riadok bude skrytý.","Riadok bude vidieť.")</f>
        <v>Riadok bude skrytý.</v>
      </c>
      <c r="CC470" s="33" t="s">
        <v>74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66"/>
      <c r="AX471" s="266"/>
      <c r="AY471" s="266"/>
      <c r="AZ471" s="266"/>
      <c r="BA471" s="266"/>
      <c r="BB471" s="266"/>
      <c r="BC471" s="266"/>
      <c r="BD471" s="266"/>
      <c r="BE471" s="266"/>
      <c r="BF471" s="266"/>
      <c r="BG471" s="266"/>
      <c r="BH471" s="266"/>
      <c r="BI471" s="266"/>
      <c r="BJ471" s="266"/>
      <c r="BK471" s="266"/>
      <c r="BL471" s="266"/>
      <c r="BM471" s="266"/>
      <c r="BN471" s="266"/>
      <c r="BO471" s="264" t="str">
        <f t="shared" si="77"/>
        <v/>
      </c>
      <c r="BP471" s="264"/>
      <c r="BQ471" s="264"/>
      <c r="BR471" s="264"/>
      <c r="BS471" s="264"/>
      <c r="BT471" s="264"/>
      <c r="BU471" s="264"/>
      <c r="BV471" s="264"/>
      <c r="BW471" s="264"/>
      <c r="BX471" s="264"/>
      <c r="BY471" s="264"/>
      <c r="BZ471" s="265"/>
      <c r="CA471" s="24"/>
      <c r="CB471" s="39" t="str">
        <f t="shared" si="71"/>
        <v>Riadok bude skrytý.</v>
      </c>
      <c r="CC471" s="33" t="s">
        <v>74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5"/>
      <c r="C472" s="171"/>
      <c r="D472" s="171"/>
      <c r="E472" s="171"/>
      <c r="F472" s="171"/>
      <c r="G472" s="171"/>
      <c r="H472" s="171"/>
      <c r="I472" s="171"/>
      <c r="J472" s="171"/>
      <c r="K472" s="171"/>
      <c r="L472" s="171"/>
      <c r="M472" s="171"/>
      <c r="N472" s="171"/>
      <c r="O472" s="171"/>
      <c r="P472" s="171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274" t="s">
        <v>129</v>
      </c>
      <c r="C473" s="275"/>
      <c r="D473" s="275"/>
      <c r="E473" s="275"/>
      <c r="F473" s="275"/>
      <c r="G473" s="275"/>
      <c r="H473" s="275"/>
      <c r="I473" s="275"/>
      <c r="J473" s="275"/>
      <c r="K473" s="275"/>
      <c r="L473" s="275"/>
      <c r="M473" s="275"/>
      <c r="N473" s="275"/>
      <c r="O473" s="275"/>
      <c r="P473" s="275"/>
      <c r="Q473" s="275"/>
      <c r="R473" s="275"/>
      <c r="S473" s="275"/>
      <c r="T473" s="275"/>
      <c r="U473" s="275"/>
      <c r="V473" s="275"/>
      <c r="W473" s="275"/>
      <c r="X473" s="275"/>
      <c r="Y473" s="275"/>
      <c r="Z473" s="275"/>
      <c r="AA473" s="275"/>
      <c r="AB473" s="275"/>
      <c r="AC473" s="275"/>
      <c r="AD473" s="275"/>
      <c r="AE473" s="275"/>
      <c r="AF473" s="275"/>
      <c r="AG473" s="275"/>
      <c r="AH473" s="275"/>
      <c r="AI473" s="275"/>
      <c r="AJ473" s="275"/>
      <c r="AK473" s="275"/>
      <c r="AL473" s="275"/>
      <c r="AM473" s="275"/>
      <c r="AN473" s="275"/>
      <c r="AO473" s="275"/>
      <c r="AP473" s="275"/>
      <c r="AQ473" s="275"/>
      <c r="AR473" s="275"/>
      <c r="AS473" s="275"/>
      <c r="AT473" s="275"/>
      <c r="AU473" s="275"/>
      <c r="AV473" s="275"/>
      <c r="AW473" s="275"/>
      <c r="AX473" s="275"/>
      <c r="AY473" s="275"/>
      <c r="AZ473" s="275"/>
      <c r="BA473" s="275"/>
      <c r="BB473" s="275"/>
      <c r="BC473" s="275"/>
      <c r="BD473" s="275"/>
      <c r="BE473" s="275"/>
      <c r="BF473" s="275"/>
      <c r="BG473" s="275"/>
      <c r="BH473" s="275"/>
      <c r="BI473" s="275"/>
      <c r="BJ473" s="275"/>
      <c r="BK473" s="275"/>
      <c r="BL473" s="275"/>
      <c r="BM473" s="275"/>
      <c r="BN473" s="275"/>
      <c r="BO473" s="275"/>
      <c r="BP473" s="275"/>
      <c r="BQ473" s="275"/>
      <c r="BR473" s="275"/>
      <c r="BS473" s="275"/>
      <c r="BT473" s="275"/>
      <c r="BU473" s="275"/>
      <c r="BV473" s="275"/>
      <c r="BW473" s="275"/>
      <c r="BX473" s="275"/>
      <c r="BY473" s="275"/>
      <c r="BZ473" s="276"/>
      <c r="CA473" s="26" t="s">
        <v>67</v>
      </c>
      <c r="CB473" s="39" t="str">
        <f t="shared" si="71"/>
        <v>Riadok bude skrytý.</v>
      </c>
      <c r="CC473" s="33" t="s">
        <v>74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71" t="s">
        <v>124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123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269" t="s">
        <v>125</v>
      </c>
      <c r="AG474" s="269"/>
      <c r="AH474" s="269"/>
      <c r="AI474" s="269"/>
      <c r="AJ474" s="269"/>
      <c r="AK474" s="269"/>
      <c r="AL474" s="269"/>
      <c r="AM474" s="269"/>
      <c r="AN474" s="269"/>
      <c r="AO474" s="269"/>
      <c r="AP474" s="269"/>
      <c r="AQ474" s="269"/>
      <c r="AR474" s="269"/>
      <c r="AS474" s="269"/>
      <c r="AT474" s="269"/>
      <c r="AU474" s="269"/>
      <c r="AV474" s="269"/>
      <c r="AW474" s="269" t="s">
        <v>126</v>
      </c>
      <c r="AX474" s="269"/>
      <c r="AY474" s="269"/>
      <c r="AZ474" s="269"/>
      <c r="BA474" s="269"/>
      <c r="BB474" s="269"/>
      <c r="BC474" s="269"/>
      <c r="BD474" s="269"/>
      <c r="BE474" s="269"/>
      <c r="BF474" s="269"/>
      <c r="BG474" s="269"/>
      <c r="BH474" s="269"/>
      <c r="BI474" s="269"/>
      <c r="BJ474" s="269"/>
      <c r="BK474" s="269"/>
      <c r="BL474" s="269"/>
      <c r="BM474" s="269"/>
      <c r="BN474" s="269"/>
      <c r="BO474" s="360" t="s">
        <v>127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66"/>
      <c r="AX475" s="266"/>
      <c r="AY475" s="266"/>
      <c r="AZ475" s="266"/>
      <c r="BA475" s="266"/>
      <c r="BB475" s="266"/>
      <c r="BC475" s="266"/>
      <c r="BD475" s="266"/>
      <c r="BE475" s="266"/>
      <c r="BF475" s="266"/>
      <c r="BG475" s="266"/>
      <c r="BH475" s="266"/>
      <c r="BI475" s="266"/>
      <c r="BJ475" s="266"/>
      <c r="BK475" s="266"/>
      <c r="BL475" s="266"/>
      <c r="BM475" s="266"/>
      <c r="BN475" s="266"/>
      <c r="BO475" s="264" t="str">
        <f t="shared" ref="BO475:BO484" si="82">+IF(AF475="","",IF(AW475="","",IF(ROUND(AF475/AW475,4)&gt;100%,"chyba",ROUND(AF475/AW475,4))))</f>
        <v/>
      </c>
      <c r="BP475" s="264"/>
      <c r="BQ475" s="264"/>
      <c r="BR475" s="264"/>
      <c r="BS475" s="264"/>
      <c r="BT475" s="264"/>
      <c r="BU475" s="264"/>
      <c r="BV475" s="264"/>
      <c r="BW475" s="264"/>
      <c r="BX475" s="264"/>
      <c r="BY475" s="264"/>
      <c r="BZ475" s="265"/>
      <c r="CA475" s="25"/>
      <c r="CB475" s="39" t="str">
        <f t="shared" si="71"/>
        <v>Riadok bude skrytý.</v>
      </c>
      <c r="CC475" s="33" t="s">
        <v>74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66"/>
      <c r="AX476" s="266"/>
      <c r="AY476" s="266"/>
      <c r="AZ476" s="266"/>
      <c r="BA476" s="266"/>
      <c r="BB476" s="266"/>
      <c r="BC476" s="266"/>
      <c r="BD476" s="266"/>
      <c r="BE476" s="266"/>
      <c r="BF476" s="266"/>
      <c r="BG476" s="266"/>
      <c r="BH476" s="266"/>
      <c r="BI476" s="266"/>
      <c r="BJ476" s="266"/>
      <c r="BK476" s="266"/>
      <c r="BL476" s="266"/>
      <c r="BM476" s="266"/>
      <c r="BN476" s="266"/>
      <c r="BO476" s="264" t="str">
        <f t="shared" si="82"/>
        <v/>
      </c>
      <c r="BP476" s="264"/>
      <c r="BQ476" s="264"/>
      <c r="BR476" s="264"/>
      <c r="BS476" s="264"/>
      <c r="BT476" s="264"/>
      <c r="BU476" s="264"/>
      <c r="BV476" s="264"/>
      <c r="BW476" s="264"/>
      <c r="BX476" s="264"/>
      <c r="BY476" s="264"/>
      <c r="BZ476" s="265"/>
      <c r="CA476" s="25"/>
      <c r="CB476" s="39" t="str">
        <f t="shared" si="71"/>
        <v>Riadok bude skrytý.</v>
      </c>
      <c r="CC476" s="33" t="s">
        <v>74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66"/>
      <c r="AX477" s="266"/>
      <c r="AY477" s="266"/>
      <c r="AZ477" s="266"/>
      <c r="BA477" s="266"/>
      <c r="BB477" s="266"/>
      <c r="BC477" s="266"/>
      <c r="BD477" s="266"/>
      <c r="BE477" s="266"/>
      <c r="BF477" s="266"/>
      <c r="BG477" s="266"/>
      <c r="BH477" s="266"/>
      <c r="BI477" s="266"/>
      <c r="BJ477" s="266"/>
      <c r="BK477" s="266"/>
      <c r="BL477" s="266"/>
      <c r="BM477" s="266"/>
      <c r="BN477" s="266"/>
      <c r="BO477" s="264" t="str">
        <f t="shared" si="82"/>
        <v/>
      </c>
      <c r="BP477" s="264"/>
      <c r="BQ477" s="264"/>
      <c r="BR477" s="264"/>
      <c r="BS477" s="264"/>
      <c r="BT477" s="264"/>
      <c r="BU477" s="264"/>
      <c r="BV477" s="264"/>
      <c r="BW477" s="264"/>
      <c r="BX477" s="264"/>
      <c r="BY477" s="264"/>
      <c r="BZ477" s="265"/>
      <c r="CA477" s="25"/>
      <c r="CB477" s="39" t="str">
        <f t="shared" si="71"/>
        <v>Riadok bude skrytý.</v>
      </c>
      <c r="CC477" s="33" t="s">
        <v>74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66"/>
      <c r="AX478" s="266"/>
      <c r="AY478" s="266"/>
      <c r="AZ478" s="266"/>
      <c r="BA478" s="266"/>
      <c r="BB478" s="266"/>
      <c r="BC478" s="266"/>
      <c r="BD478" s="266"/>
      <c r="BE478" s="266"/>
      <c r="BF478" s="266"/>
      <c r="BG478" s="266"/>
      <c r="BH478" s="266"/>
      <c r="BI478" s="266"/>
      <c r="BJ478" s="266"/>
      <c r="BK478" s="266"/>
      <c r="BL478" s="266"/>
      <c r="BM478" s="266"/>
      <c r="BN478" s="266"/>
      <c r="BO478" s="264" t="str">
        <f t="shared" si="82"/>
        <v/>
      </c>
      <c r="BP478" s="264"/>
      <c r="BQ478" s="264"/>
      <c r="BR478" s="264"/>
      <c r="BS478" s="264"/>
      <c r="BT478" s="264"/>
      <c r="BU478" s="264"/>
      <c r="BV478" s="264"/>
      <c r="BW478" s="264"/>
      <c r="BX478" s="264"/>
      <c r="BY478" s="264"/>
      <c r="BZ478" s="265"/>
      <c r="CA478" s="25"/>
      <c r="CB478" s="39" t="str">
        <f t="shared" si="71"/>
        <v>Riadok bude skrytý.</v>
      </c>
      <c r="CC478" s="33" t="s">
        <v>74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66"/>
      <c r="AX479" s="266"/>
      <c r="AY479" s="266"/>
      <c r="AZ479" s="266"/>
      <c r="BA479" s="266"/>
      <c r="BB479" s="266"/>
      <c r="BC479" s="266"/>
      <c r="BD479" s="266"/>
      <c r="BE479" s="266"/>
      <c r="BF479" s="266"/>
      <c r="BG479" s="266"/>
      <c r="BH479" s="266"/>
      <c r="BI479" s="266"/>
      <c r="BJ479" s="266"/>
      <c r="BK479" s="266"/>
      <c r="BL479" s="266"/>
      <c r="BM479" s="266"/>
      <c r="BN479" s="266"/>
      <c r="BO479" s="264" t="str">
        <f t="shared" si="82"/>
        <v/>
      </c>
      <c r="BP479" s="264"/>
      <c r="BQ479" s="264"/>
      <c r="BR479" s="264"/>
      <c r="BS479" s="264"/>
      <c r="BT479" s="264"/>
      <c r="BU479" s="264"/>
      <c r="BV479" s="264"/>
      <c r="BW479" s="264"/>
      <c r="BX479" s="264"/>
      <c r="BY479" s="264"/>
      <c r="BZ479" s="265"/>
      <c r="CA479" s="25"/>
      <c r="CB479" s="39" t="str">
        <f t="shared" si="71"/>
        <v>Riadok bude skrytý.</v>
      </c>
      <c r="CC479" s="33" t="s">
        <v>74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66"/>
      <c r="AX480" s="266"/>
      <c r="AY480" s="266"/>
      <c r="AZ480" s="266"/>
      <c r="BA480" s="266"/>
      <c r="BB480" s="266"/>
      <c r="BC480" s="266"/>
      <c r="BD480" s="266"/>
      <c r="BE480" s="266"/>
      <c r="BF480" s="266"/>
      <c r="BG480" s="266"/>
      <c r="BH480" s="266"/>
      <c r="BI480" s="266"/>
      <c r="BJ480" s="266"/>
      <c r="BK480" s="266"/>
      <c r="BL480" s="266"/>
      <c r="BM480" s="266"/>
      <c r="BN480" s="266"/>
      <c r="BO480" s="264" t="str">
        <f t="shared" si="82"/>
        <v/>
      </c>
      <c r="BP480" s="264"/>
      <c r="BQ480" s="264"/>
      <c r="BR480" s="264"/>
      <c r="BS480" s="264"/>
      <c r="BT480" s="264"/>
      <c r="BU480" s="264"/>
      <c r="BV480" s="264"/>
      <c r="BW480" s="264"/>
      <c r="BX480" s="264"/>
      <c r="BY480" s="264"/>
      <c r="BZ480" s="265"/>
      <c r="CA480" s="25"/>
      <c r="CB480" s="39" t="str">
        <f t="shared" si="71"/>
        <v>Riadok bude skrytý.</v>
      </c>
      <c r="CC480" s="33" t="s">
        <v>74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66"/>
      <c r="AX481" s="266"/>
      <c r="AY481" s="266"/>
      <c r="AZ481" s="266"/>
      <c r="BA481" s="266"/>
      <c r="BB481" s="266"/>
      <c r="BC481" s="266"/>
      <c r="BD481" s="266"/>
      <c r="BE481" s="266"/>
      <c r="BF481" s="266"/>
      <c r="BG481" s="266"/>
      <c r="BH481" s="266"/>
      <c r="BI481" s="266"/>
      <c r="BJ481" s="266"/>
      <c r="BK481" s="266"/>
      <c r="BL481" s="266"/>
      <c r="BM481" s="266"/>
      <c r="BN481" s="266"/>
      <c r="BO481" s="264" t="str">
        <f t="shared" si="82"/>
        <v/>
      </c>
      <c r="BP481" s="264"/>
      <c r="BQ481" s="264"/>
      <c r="BR481" s="264"/>
      <c r="BS481" s="264"/>
      <c r="BT481" s="264"/>
      <c r="BU481" s="264"/>
      <c r="BV481" s="264"/>
      <c r="BW481" s="264"/>
      <c r="BX481" s="264"/>
      <c r="BY481" s="264"/>
      <c r="BZ481" s="265"/>
      <c r="CA481" s="25"/>
      <c r="CB481" s="39" t="str">
        <f t="shared" ref="CB481:CB533" si="84">+IF(DA481=0,"Riadok bude skrytý.","Riadok bude vidieť.")</f>
        <v>Riadok bude skrytý.</v>
      </c>
      <c r="CC481" s="33" t="s">
        <v>74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66"/>
      <c r="AX482" s="266"/>
      <c r="AY482" s="266"/>
      <c r="AZ482" s="266"/>
      <c r="BA482" s="266"/>
      <c r="BB482" s="266"/>
      <c r="BC482" s="266"/>
      <c r="BD482" s="266"/>
      <c r="BE482" s="266"/>
      <c r="BF482" s="266"/>
      <c r="BG482" s="266"/>
      <c r="BH482" s="266"/>
      <c r="BI482" s="266"/>
      <c r="BJ482" s="266"/>
      <c r="BK482" s="266"/>
      <c r="BL482" s="266"/>
      <c r="BM482" s="266"/>
      <c r="BN482" s="266"/>
      <c r="BO482" s="264" t="str">
        <f t="shared" si="82"/>
        <v/>
      </c>
      <c r="BP482" s="264"/>
      <c r="BQ482" s="264"/>
      <c r="BR482" s="264"/>
      <c r="BS482" s="264"/>
      <c r="BT482" s="264"/>
      <c r="BU482" s="264"/>
      <c r="BV482" s="264"/>
      <c r="BW482" s="264"/>
      <c r="BX482" s="264"/>
      <c r="BY482" s="264"/>
      <c r="BZ482" s="265"/>
      <c r="CA482" s="25"/>
      <c r="CB482" s="39" t="str">
        <f t="shared" si="84"/>
        <v>Riadok bude skrytý.</v>
      </c>
      <c r="CC482" s="33" t="s">
        <v>74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66"/>
      <c r="AX483" s="266"/>
      <c r="AY483" s="266"/>
      <c r="AZ483" s="266"/>
      <c r="BA483" s="266"/>
      <c r="BB483" s="266"/>
      <c r="BC483" s="266"/>
      <c r="BD483" s="266"/>
      <c r="BE483" s="266"/>
      <c r="BF483" s="266"/>
      <c r="BG483" s="266"/>
      <c r="BH483" s="266"/>
      <c r="BI483" s="266"/>
      <c r="BJ483" s="266"/>
      <c r="BK483" s="266"/>
      <c r="BL483" s="266"/>
      <c r="BM483" s="266"/>
      <c r="BN483" s="266"/>
      <c r="BO483" s="264" t="str">
        <f t="shared" si="82"/>
        <v/>
      </c>
      <c r="BP483" s="264"/>
      <c r="BQ483" s="264"/>
      <c r="BR483" s="264"/>
      <c r="BS483" s="264"/>
      <c r="BT483" s="264"/>
      <c r="BU483" s="264"/>
      <c r="BV483" s="264"/>
      <c r="BW483" s="264"/>
      <c r="BX483" s="264"/>
      <c r="BY483" s="264"/>
      <c r="BZ483" s="265"/>
      <c r="CA483" s="25"/>
      <c r="CB483" s="39" t="str">
        <f t="shared" si="84"/>
        <v>Riadok bude skrytý.</v>
      </c>
      <c r="CC483" s="33" t="s">
        <v>74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5"/>
      <c r="C484" s="171"/>
      <c r="D484" s="171"/>
      <c r="E484" s="171"/>
      <c r="F484" s="171"/>
      <c r="G484" s="171"/>
      <c r="H484" s="171"/>
      <c r="I484" s="171"/>
      <c r="J484" s="171"/>
      <c r="K484" s="171"/>
      <c r="L484" s="171"/>
      <c r="M484" s="171"/>
      <c r="N484" s="171"/>
      <c r="O484" s="171"/>
      <c r="P484" s="171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274" t="s">
        <v>131</v>
      </c>
      <c r="C485" s="275"/>
      <c r="D485" s="275"/>
      <c r="E485" s="275"/>
      <c r="F485" s="275"/>
      <c r="G485" s="275"/>
      <c r="H485" s="275"/>
      <c r="I485" s="275"/>
      <c r="J485" s="275"/>
      <c r="K485" s="275"/>
      <c r="L485" s="275"/>
      <c r="M485" s="275"/>
      <c r="N485" s="275"/>
      <c r="O485" s="275"/>
      <c r="P485" s="275"/>
      <c r="Q485" s="275"/>
      <c r="R485" s="275"/>
      <c r="S485" s="275"/>
      <c r="T485" s="275"/>
      <c r="U485" s="275"/>
      <c r="V485" s="275"/>
      <c r="W485" s="275"/>
      <c r="X485" s="275"/>
      <c r="Y485" s="275"/>
      <c r="Z485" s="275"/>
      <c r="AA485" s="275"/>
      <c r="AB485" s="275"/>
      <c r="AC485" s="275"/>
      <c r="AD485" s="275"/>
      <c r="AE485" s="275"/>
      <c r="AF485" s="275"/>
      <c r="AG485" s="275"/>
      <c r="AH485" s="275"/>
      <c r="AI485" s="275"/>
      <c r="AJ485" s="275"/>
      <c r="AK485" s="275"/>
      <c r="AL485" s="275"/>
      <c r="AM485" s="275"/>
      <c r="AN485" s="275"/>
      <c r="AO485" s="275"/>
      <c r="AP485" s="275"/>
      <c r="AQ485" s="275"/>
      <c r="AR485" s="275"/>
      <c r="AS485" s="275"/>
      <c r="AT485" s="275"/>
      <c r="AU485" s="275"/>
      <c r="AV485" s="275"/>
      <c r="AW485" s="275"/>
      <c r="AX485" s="275"/>
      <c r="AY485" s="275"/>
      <c r="AZ485" s="275"/>
      <c r="BA485" s="275"/>
      <c r="BB485" s="275"/>
      <c r="BC485" s="275"/>
      <c r="BD485" s="275"/>
      <c r="BE485" s="275"/>
      <c r="BF485" s="275"/>
      <c r="BG485" s="275"/>
      <c r="BH485" s="275"/>
      <c r="BI485" s="275"/>
      <c r="BJ485" s="275"/>
      <c r="BK485" s="275"/>
      <c r="BL485" s="275"/>
      <c r="BM485" s="275"/>
      <c r="BN485" s="275"/>
      <c r="BO485" s="275"/>
      <c r="BP485" s="275"/>
      <c r="BQ485" s="275"/>
      <c r="BR485" s="275"/>
      <c r="BS485" s="275"/>
      <c r="BT485" s="275"/>
      <c r="BU485" s="275"/>
      <c r="BV485" s="275"/>
      <c r="BW485" s="275"/>
      <c r="BX485" s="275"/>
      <c r="BY485" s="275"/>
      <c r="BZ485" s="276"/>
      <c r="CA485" s="26" t="s">
        <v>67</v>
      </c>
      <c r="CB485" s="39" t="str">
        <f t="shared" si="84"/>
        <v>Riadok bude skrytý.</v>
      </c>
      <c r="CC485" s="33" t="s">
        <v>74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71" t="s">
        <v>124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130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125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124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132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269" t="s">
        <v>125</v>
      </c>
      <c r="BP486" s="269"/>
      <c r="BQ486" s="269"/>
      <c r="BR486" s="269"/>
      <c r="BS486" s="269"/>
      <c r="BT486" s="269"/>
      <c r="BU486" s="269"/>
      <c r="BV486" s="269"/>
      <c r="BW486" s="269"/>
      <c r="BX486" s="269"/>
      <c r="BY486" s="269"/>
      <c r="BZ486" s="333"/>
      <c r="CA486" s="24"/>
      <c r="CB486" s="39" t="str">
        <f t="shared" si="84"/>
        <v>Riadok bude skrytý.</v>
      </c>
      <c r="CC486" s="33" t="s">
        <v>74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62"/>
      <c r="C487" s="263"/>
      <c r="D487" s="263"/>
      <c r="E487" s="263"/>
      <c r="F487" s="263"/>
      <c r="G487" s="263"/>
      <c r="H487" s="263"/>
      <c r="I487" s="263"/>
      <c r="J487" s="263"/>
      <c r="K487" s="263"/>
      <c r="L487" s="263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37" t="str">
        <f t="shared" ref="AB487:AB496" si="86">IF(B487="","",ROUND(B487*M487,2))</f>
        <v/>
      </c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9"/>
      <c r="AO487" s="263"/>
      <c r="AP487" s="263"/>
      <c r="AQ487" s="263"/>
      <c r="AR487" s="263"/>
      <c r="AS487" s="263"/>
      <c r="AT487" s="263"/>
      <c r="AU487" s="263"/>
      <c r="AV487" s="263"/>
      <c r="AW487" s="263"/>
      <c r="AX487" s="263"/>
      <c r="AY487" s="263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8" t="str">
        <f t="shared" ref="BO487:BO496" si="87">IF(AO487="","",ROUND(AO487*AZ487,2))</f>
        <v/>
      </c>
      <c r="BP487" s="278"/>
      <c r="BQ487" s="278"/>
      <c r="BR487" s="278"/>
      <c r="BS487" s="278"/>
      <c r="BT487" s="278"/>
      <c r="BU487" s="278"/>
      <c r="BV487" s="278"/>
      <c r="BW487" s="278"/>
      <c r="BX487" s="278"/>
      <c r="BY487" s="278"/>
      <c r="BZ487" s="338"/>
      <c r="CA487" s="25"/>
      <c r="CB487" s="39" t="str">
        <f t="shared" si="84"/>
        <v>Riadok bude skrytý.</v>
      </c>
      <c r="CC487" s="33" t="s">
        <v>74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62"/>
      <c r="C488" s="263"/>
      <c r="D488" s="263"/>
      <c r="E488" s="263"/>
      <c r="F488" s="263"/>
      <c r="G488" s="263"/>
      <c r="H488" s="263"/>
      <c r="I488" s="263"/>
      <c r="J488" s="263"/>
      <c r="K488" s="263"/>
      <c r="L488" s="263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37" t="str">
        <f t="shared" si="86"/>
        <v/>
      </c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9"/>
      <c r="AO488" s="263"/>
      <c r="AP488" s="263"/>
      <c r="AQ488" s="263"/>
      <c r="AR488" s="263"/>
      <c r="AS488" s="263"/>
      <c r="AT488" s="263"/>
      <c r="AU488" s="263"/>
      <c r="AV488" s="263"/>
      <c r="AW488" s="263"/>
      <c r="AX488" s="263"/>
      <c r="AY488" s="263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8" t="str">
        <f t="shared" si="87"/>
        <v/>
      </c>
      <c r="BP488" s="278"/>
      <c r="BQ488" s="278"/>
      <c r="BR488" s="278"/>
      <c r="BS488" s="278"/>
      <c r="BT488" s="278"/>
      <c r="BU488" s="278"/>
      <c r="BV488" s="278"/>
      <c r="BW488" s="278"/>
      <c r="BX488" s="278"/>
      <c r="BY488" s="278"/>
      <c r="BZ488" s="338"/>
      <c r="CA488" s="25"/>
      <c r="CB488" s="39" t="str">
        <f t="shared" si="84"/>
        <v>Riadok bude skrytý.</v>
      </c>
      <c r="CC488" s="33" t="s">
        <v>74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62"/>
      <c r="C489" s="263"/>
      <c r="D489" s="263"/>
      <c r="E489" s="263"/>
      <c r="F489" s="263"/>
      <c r="G489" s="263"/>
      <c r="H489" s="263"/>
      <c r="I489" s="263"/>
      <c r="J489" s="263"/>
      <c r="K489" s="263"/>
      <c r="L489" s="263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37" t="str">
        <f t="shared" si="86"/>
        <v/>
      </c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9"/>
      <c r="AO489" s="263"/>
      <c r="AP489" s="263"/>
      <c r="AQ489" s="263"/>
      <c r="AR489" s="263"/>
      <c r="AS489" s="263"/>
      <c r="AT489" s="263"/>
      <c r="AU489" s="263"/>
      <c r="AV489" s="263"/>
      <c r="AW489" s="263"/>
      <c r="AX489" s="263"/>
      <c r="AY489" s="263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8" t="str">
        <f t="shared" si="87"/>
        <v/>
      </c>
      <c r="BP489" s="278"/>
      <c r="BQ489" s="278"/>
      <c r="BR489" s="278"/>
      <c r="BS489" s="278"/>
      <c r="BT489" s="278"/>
      <c r="BU489" s="278"/>
      <c r="BV489" s="278"/>
      <c r="BW489" s="278"/>
      <c r="BX489" s="278"/>
      <c r="BY489" s="278"/>
      <c r="BZ489" s="338"/>
      <c r="CA489" s="25"/>
      <c r="CB489" s="39" t="str">
        <f t="shared" si="84"/>
        <v>Riadok bude skrytý.</v>
      </c>
      <c r="CC489" s="33" t="s">
        <v>74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62"/>
      <c r="C490" s="263"/>
      <c r="D490" s="263"/>
      <c r="E490" s="263"/>
      <c r="F490" s="263"/>
      <c r="G490" s="263"/>
      <c r="H490" s="263"/>
      <c r="I490" s="263"/>
      <c r="J490" s="263"/>
      <c r="K490" s="263"/>
      <c r="L490" s="263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37" t="str">
        <f t="shared" si="86"/>
        <v/>
      </c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9"/>
      <c r="AO490" s="263"/>
      <c r="AP490" s="263"/>
      <c r="AQ490" s="263"/>
      <c r="AR490" s="263"/>
      <c r="AS490" s="263"/>
      <c r="AT490" s="263"/>
      <c r="AU490" s="263"/>
      <c r="AV490" s="263"/>
      <c r="AW490" s="263"/>
      <c r="AX490" s="263"/>
      <c r="AY490" s="263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8" t="str">
        <f t="shared" si="87"/>
        <v/>
      </c>
      <c r="BP490" s="278"/>
      <c r="BQ490" s="278"/>
      <c r="BR490" s="278"/>
      <c r="BS490" s="278"/>
      <c r="BT490" s="278"/>
      <c r="BU490" s="278"/>
      <c r="BV490" s="278"/>
      <c r="BW490" s="278"/>
      <c r="BX490" s="278"/>
      <c r="BY490" s="278"/>
      <c r="BZ490" s="338"/>
      <c r="CA490" s="25"/>
      <c r="CB490" s="39" t="str">
        <f t="shared" si="84"/>
        <v>Riadok bude skrytý.</v>
      </c>
      <c r="CC490" s="33" t="s">
        <v>74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62"/>
      <c r="C491" s="263"/>
      <c r="D491" s="263"/>
      <c r="E491" s="263"/>
      <c r="F491" s="263"/>
      <c r="G491" s="263"/>
      <c r="H491" s="263"/>
      <c r="I491" s="263"/>
      <c r="J491" s="263"/>
      <c r="K491" s="263"/>
      <c r="L491" s="263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37" t="str">
        <f t="shared" si="86"/>
        <v/>
      </c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9"/>
      <c r="AO491" s="263"/>
      <c r="AP491" s="263"/>
      <c r="AQ491" s="263"/>
      <c r="AR491" s="263"/>
      <c r="AS491" s="263"/>
      <c r="AT491" s="263"/>
      <c r="AU491" s="263"/>
      <c r="AV491" s="263"/>
      <c r="AW491" s="263"/>
      <c r="AX491" s="263"/>
      <c r="AY491" s="263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8" t="str">
        <f t="shared" si="87"/>
        <v/>
      </c>
      <c r="BP491" s="278"/>
      <c r="BQ491" s="278"/>
      <c r="BR491" s="278"/>
      <c r="BS491" s="278"/>
      <c r="BT491" s="278"/>
      <c r="BU491" s="278"/>
      <c r="BV491" s="278"/>
      <c r="BW491" s="278"/>
      <c r="BX491" s="278"/>
      <c r="BY491" s="278"/>
      <c r="BZ491" s="338"/>
      <c r="CA491" s="25"/>
      <c r="CB491" s="39" t="str">
        <f t="shared" si="84"/>
        <v>Riadok bude skrytý.</v>
      </c>
      <c r="CC491" s="33" t="s">
        <v>74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62"/>
      <c r="C492" s="263"/>
      <c r="D492" s="263"/>
      <c r="E492" s="263"/>
      <c r="F492" s="263"/>
      <c r="G492" s="263"/>
      <c r="H492" s="263"/>
      <c r="I492" s="263"/>
      <c r="J492" s="263"/>
      <c r="K492" s="263"/>
      <c r="L492" s="263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37" t="str">
        <f t="shared" si="86"/>
        <v/>
      </c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9"/>
      <c r="AO492" s="263"/>
      <c r="AP492" s="263"/>
      <c r="AQ492" s="263"/>
      <c r="AR492" s="263"/>
      <c r="AS492" s="263"/>
      <c r="AT492" s="263"/>
      <c r="AU492" s="263"/>
      <c r="AV492" s="263"/>
      <c r="AW492" s="263"/>
      <c r="AX492" s="263"/>
      <c r="AY492" s="263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8" t="str">
        <f t="shared" si="87"/>
        <v/>
      </c>
      <c r="BP492" s="278"/>
      <c r="BQ492" s="278"/>
      <c r="BR492" s="278"/>
      <c r="BS492" s="278"/>
      <c r="BT492" s="278"/>
      <c r="BU492" s="278"/>
      <c r="BV492" s="278"/>
      <c r="BW492" s="278"/>
      <c r="BX492" s="278"/>
      <c r="BY492" s="278"/>
      <c r="BZ492" s="338"/>
      <c r="CA492" s="25"/>
      <c r="CB492" s="39" t="str">
        <f t="shared" si="84"/>
        <v>Riadok bude skrytý.</v>
      </c>
      <c r="CC492" s="33" t="s">
        <v>74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62"/>
      <c r="C493" s="263"/>
      <c r="D493" s="263"/>
      <c r="E493" s="263"/>
      <c r="F493" s="263"/>
      <c r="G493" s="263"/>
      <c r="H493" s="263"/>
      <c r="I493" s="263"/>
      <c r="J493" s="263"/>
      <c r="K493" s="263"/>
      <c r="L493" s="263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37" t="str">
        <f t="shared" si="86"/>
        <v/>
      </c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9"/>
      <c r="AO493" s="263"/>
      <c r="AP493" s="263"/>
      <c r="AQ493" s="263"/>
      <c r="AR493" s="263"/>
      <c r="AS493" s="263"/>
      <c r="AT493" s="263"/>
      <c r="AU493" s="263"/>
      <c r="AV493" s="263"/>
      <c r="AW493" s="263"/>
      <c r="AX493" s="263"/>
      <c r="AY493" s="263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8" t="str">
        <f t="shared" si="87"/>
        <v/>
      </c>
      <c r="BP493" s="278"/>
      <c r="BQ493" s="278"/>
      <c r="BR493" s="278"/>
      <c r="BS493" s="278"/>
      <c r="BT493" s="278"/>
      <c r="BU493" s="278"/>
      <c r="BV493" s="278"/>
      <c r="BW493" s="278"/>
      <c r="BX493" s="278"/>
      <c r="BY493" s="278"/>
      <c r="BZ493" s="338"/>
      <c r="CA493" s="25"/>
      <c r="CB493" s="39" t="str">
        <f t="shared" si="84"/>
        <v>Riadok bude skrytý.</v>
      </c>
      <c r="CC493" s="33" t="s">
        <v>74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62"/>
      <c r="C494" s="263"/>
      <c r="D494" s="263"/>
      <c r="E494" s="263"/>
      <c r="F494" s="263"/>
      <c r="G494" s="263"/>
      <c r="H494" s="263"/>
      <c r="I494" s="263"/>
      <c r="J494" s="263"/>
      <c r="K494" s="263"/>
      <c r="L494" s="263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37" t="str">
        <f t="shared" si="86"/>
        <v/>
      </c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9"/>
      <c r="AO494" s="263"/>
      <c r="AP494" s="263"/>
      <c r="AQ494" s="263"/>
      <c r="AR494" s="263"/>
      <c r="AS494" s="263"/>
      <c r="AT494" s="263"/>
      <c r="AU494" s="263"/>
      <c r="AV494" s="263"/>
      <c r="AW494" s="263"/>
      <c r="AX494" s="263"/>
      <c r="AY494" s="263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8" t="str">
        <f t="shared" si="87"/>
        <v/>
      </c>
      <c r="BP494" s="278"/>
      <c r="BQ494" s="278"/>
      <c r="BR494" s="278"/>
      <c r="BS494" s="278"/>
      <c r="BT494" s="278"/>
      <c r="BU494" s="278"/>
      <c r="BV494" s="278"/>
      <c r="BW494" s="278"/>
      <c r="BX494" s="278"/>
      <c r="BY494" s="278"/>
      <c r="BZ494" s="338"/>
      <c r="CA494" s="25"/>
      <c r="CB494" s="39" t="str">
        <f t="shared" si="84"/>
        <v>Riadok bude skrytý.</v>
      </c>
      <c r="CC494" s="33" t="s">
        <v>74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62"/>
      <c r="C495" s="263"/>
      <c r="D495" s="263"/>
      <c r="E495" s="263"/>
      <c r="F495" s="263"/>
      <c r="G495" s="263"/>
      <c r="H495" s="263"/>
      <c r="I495" s="263"/>
      <c r="J495" s="263"/>
      <c r="K495" s="263"/>
      <c r="L495" s="263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37" t="str">
        <f t="shared" si="86"/>
        <v/>
      </c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9"/>
      <c r="AO495" s="263"/>
      <c r="AP495" s="263"/>
      <c r="AQ495" s="263"/>
      <c r="AR495" s="263"/>
      <c r="AS495" s="263"/>
      <c r="AT495" s="263"/>
      <c r="AU495" s="263"/>
      <c r="AV495" s="263"/>
      <c r="AW495" s="263"/>
      <c r="AX495" s="263"/>
      <c r="AY495" s="263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8" t="str">
        <f t="shared" si="87"/>
        <v/>
      </c>
      <c r="BP495" s="278"/>
      <c r="BQ495" s="278"/>
      <c r="BR495" s="278"/>
      <c r="BS495" s="278"/>
      <c r="BT495" s="278"/>
      <c r="BU495" s="278"/>
      <c r="BV495" s="278"/>
      <c r="BW495" s="278"/>
      <c r="BX495" s="278"/>
      <c r="BY495" s="278"/>
      <c r="BZ495" s="338"/>
      <c r="CA495" s="25"/>
      <c r="CB495" s="39" t="str">
        <f t="shared" si="84"/>
        <v>Riadok bude skrytý.</v>
      </c>
      <c r="CC495" s="33" t="s">
        <v>74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7"/>
      <c r="N496" s="277"/>
      <c r="O496" s="277"/>
      <c r="P496" s="277"/>
      <c r="Q496" s="277"/>
      <c r="R496" s="277"/>
      <c r="S496" s="277"/>
      <c r="T496" s="277"/>
      <c r="U496" s="277"/>
      <c r="V496" s="277"/>
      <c r="W496" s="277"/>
      <c r="X496" s="277"/>
      <c r="Y496" s="277"/>
      <c r="Z496" s="277"/>
      <c r="AA496" s="277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7"/>
      <c r="BA496" s="277"/>
      <c r="BB496" s="277"/>
      <c r="BC496" s="277"/>
      <c r="BD496" s="277"/>
      <c r="BE496" s="277"/>
      <c r="BF496" s="277"/>
      <c r="BG496" s="277"/>
      <c r="BH496" s="277"/>
      <c r="BI496" s="277"/>
      <c r="BJ496" s="277"/>
      <c r="BK496" s="277"/>
      <c r="BL496" s="277"/>
      <c r="BM496" s="277"/>
      <c r="BN496" s="277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44" t="s">
        <v>133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67</v>
      </c>
      <c r="CB497" s="39" t="str">
        <f t="shared" si="84"/>
        <v>Riadok bude skrytý.</v>
      </c>
      <c r="CC497" s="33" t="s">
        <v>74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6" t="s">
        <v>124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123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134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125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269" t="s">
        <v>126</v>
      </c>
      <c r="AX498" s="269"/>
      <c r="AY498" s="269"/>
      <c r="AZ498" s="269"/>
      <c r="BA498" s="269"/>
      <c r="BB498" s="269"/>
      <c r="BC498" s="269"/>
      <c r="BD498" s="269"/>
      <c r="BE498" s="269"/>
      <c r="BF498" s="269"/>
      <c r="BG498" s="269"/>
      <c r="BH498" s="269"/>
      <c r="BI498" s="269"/>
      <c r="BJ498" s="269"/>
      <c r="BK498" s="269"/>
      <c r="BL498" s="269"/>
      <c r="BM498" s="269"/>
      <c r="BN498" s="269"/>
      <c r="BO498" s="360" t="s">
        <v>127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62"/>
      <c r="C499" s="263"/>
      <c r="D499" s="263"/>
      <c r="E499" s="263"/>
      <c r="F499" s="263"/>
      <c r="G499" s="263"/>
      <c r="H499" s="263"/>
      <c r="I499" s="263"/>
      <c r="J499" s="263"/>
      <c r="K499" s="263"/>
      <c r="L499" s="263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68"/>
      <c r="Y499" s="268"/>
      <c r="Z499" s="268"/>
      <c r="AA499" s="268"/>
      <c r="AB499" s="268"/>
      <c r="AC499" s="268"/>
      <c r="AD499" s="268"/>
      <c r="AE499" s="268"/>
      <c r="AF499" s="268"/>
      <c r="AG499" s="268"/>
      <c r="AH499" s="268"/>
      <c r="AI499" s="268"/>
      <c r="AJ499" s="268"/>
      <c r="AK499" s="278" t="str">
        <f t="shared" ref="AK499:AK508" si="89">IF(B499*M499=0,"",B499*M499)</f>
        <v/>
      </c>
      <c r="AL499" s="278"/>
      <c r="AM499" s="278"/>
      <c r="AN499" s="278"/>
      <c r="AO499" s="278"/>
      <c r="AP499" s="278"/>
      <c r="AQ499" s="278"/>
      <c r="AR499" s="278"/>
      <c r="AS499" s="278"/>
      <c r="AT499" s="278"/>
      <c r="AU499" s="278"/>
      <c r="AV499" s="278"/>
      <c r="AW499" s="266"/>
      <c r="AX499" s="266"/>
      <c r="AY499" s="266"/>
      <c r="AZ499" s="266"/>
      <c r="BA499" s="266"/>
      <c r="BB499" s="266"/>
      <c r="BC499" s="266"/>
      <c r="BD499" s="266"/>
      <c r="BE499" s="266"/>
      <c r="BF499" s="266"/>
      <c r="BG499" s="266"/>
      <c r="BH499" s="266"/>
      <c r="BI499" s="266"/>
      <c r="BJ499" s="266"/>
      <c r="BK499" s="266"/>
      <c r="BL499" s="266"/>
      <c r="BM499" s="266"/>
      <c r="BN499" s="266"/>
      <c r="BO499" s="264" t="str">
        <f t="shared" ref="BO499:BO508" si="90">+IF(AK499="","",IF(AW499="","",IF(ROUND(AK499/AW499,4)&gt;100%,"chyba",ROUND(AK499/AW499,4))))</f>
        <v/>
      </c>
      <c r="BP499" s="264"/>
      <c r="BQ499" s="264"/>
      <c r="BR499" s="264"/>
      <c r="BS499" s="264"/>
      <c r="BT499" s="264"/>
      <c r="BU499" s="264"/>
      <c r="BV499" s="264"/>
      <c r="BW499" s="264"/>
      <c r="BX499" s="264"/>
      <c r="BY499" s="264"/>
      <c r="BZ499" s="265"/>
      <c r="CA499" s="27"/>
      <c r="CB499" s="39" t="str">
        <f t="shared" si="84"/>
        <v>Riadok bude skrytý.</v>
      </c>
      <c r="CC499" s="33" t="s">
        <v>74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62"/>
      <c r="C500" s="263"/>
      <c r="D500" s="263"/>
      <c r="E500" s="263"/>
      <c r="F500" s="263"/>
      <c r="G500" s="263"/>
      <c r="H500" s="263"/>
      <c r="I500" s="263"/>
      <c r="J500" s="263"/>
      <c r="K500" s="263"/>
      <c r="L500" s="263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68"/>
      <c r="Y500" s="268"/>
      <c r="Z500" s="268"/>
      <c r="AA500" s="268"/>
      <c r="AB500" s="268"/>
      <c r="AC500" s="268"/>
      <c r="AD500" s="268"/>
      <c r="AE500" s="268"/>
      <c r="AF500" s="268"/>
      <c r="AG500" s="268"/>
      <c r="AH500" s="268"/>
      <c r="AI500" s="268"/>
      <c r="AJ500" s="268"/>
      <c r="AK500" s="278" t="str">
        <f t="shared" si="89"/>
        <v/>
      </c>
      <c r="AL500" s="278"/>
      <c r="AM500" s="278"/>
      <c r="AN500" s="278"/>
      <c r="AO500" s="278"/>
      <c r="AP500" s="278"/>
      <c r="AQ500" s="278"/>
      <c r="AR500" s="278"/>
      <c r="AS500" s="278"/>
      <c r="AT500" s="278"/>
      <c r="AU500" s="278"/>
      <c r="AV500" s="278"/>
      <c r="AW500" s="266"/>
      <c r="AX500" s="266"/>
      <c r="AY500" s="266"/>
      <c r="AZ500" s="266"/>
      <c r="BA500" s="266"/>
      <c r="BB500" s="266"/>
      <c r="BC500" s="266"/>
      <c r="BD500" s="266"/>
      <c r="BE500" s="266"/>
      <c r="BF500" s="266"/>
      <c r="BG500" s="266"/>
      <c r="BH500" s="266"/>
      <c r="BI500" s="266"/>
      <c r="BJ500" s="266"/>
      <c r="BK500" s="266"/>
      <c r="BL500" s="266"/>
      <c r="BM500" s="266"/>
      <c r="BN500" s="266"/>
      <c r="BO500" s="264" t="str">
        <f t="shared" si="90"/>
        <v/>
      </c>
      <c r="BP500" s="264"/>
      <c r="BQ500" s="264"/>
      <c r="BR500" s="264"/>
      <c r="BS500" s="264"/>
      <c r="BT500" s="264"/>
      <c r="BU500" s="264"/>
      <c r="BV500" s="264"/>
      <c r="BW500" s="264"/>
      <c r="BX500" s="264"/>
      <c r="BY500" s="264"/>
      <c r="BZ500" s="265"/>
      <c r="CA500" s="27"/>
      <c r="CB500" s="39" t="str">
        <f t="shared" si="84"/>
        <v>Riadok bude skrytý.</v>
      </c>
      <c r="CC500" s="33" t="s">
        <v>74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62"/>
      <c r="C501" s="263"/>
      <c r="D501" s="263"/>
      <c r="E501" s="263"/>
      <c r="F501" s="263"/>
      <c r="G501" s="263"/>
      <c r="H501" s="263"/>
      <c r="I501" s="263"/>
      <c r="J501" s="263"/>
      <c r="K501" s="263"/>
      <c r="L501" s="263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68"/>
      <c r="Y501" s="268"/>
      <c r="Z501" s="268"/>
      <c r="AA501" s="268"/>
      <c r="AB501" s="268"/>
      <c r="AC501" s="268"/>
      <c r="AD501" s="268"/>
      <c r="AE501" s="268"/>
      <c r="AF501" s="268"/>
      <c r="AG501" s="268"/>
      <c r="AH501" s="268"/>
      <c r="AI501" s="268"/>
      <c r="AJ501" s="268"/>
      <c r="AK501" s="278" t="str">
        <f t="shared" si="89"/>
        <v/>
      </c>
      <c r="AL501" s="278"/>
      <c r="AM501" s="278"/>
      <c r="AN501" s="278"/>
      <c r="AO501" s="278"/>
      <c r="AP501" s="278"/>
      <c r="AQ501" s="278"/>
      <c r="AR501" s="278"/>
      <c r="AS501" s="278"/>
      <c r="AT501" s="278"/>
      <c r="AU501" s="278"/>
      <c r="AV501" s="278"/>
      <c r="AW501" s="266"/>
      <c r="AX501" s="266"/>
      <c r="AY501" s="266"/>
      <c r="AZ501" s="266"/>
      <c r="BA501" s="266"/>
      <c r="BB501" s="266"/>
      <c r="BC501" s="266"/>
      <c r="BD501" s="266"/>
      <c r="BE501" s="266"/>
      <c r="BF501" s="266"/>
      <c r="BG501" s="266"/>
      <c r="BH501" s="266"/>
      <c r="BI501" s="266"/>
      <c r="BJ501" s="266"/>
      <c r="BK501" s="266"/>
      <c r="BL501" s="266"/>
      <c r="BM501" s="266"/>
      <c r="BN501" s="266"/>
      <c r="BO501" s="264" t="str">
        <f t="shared" si="90"/>
        <v/>
      </c>
      <c r="BP501" s="264"/>
      <c r="BQ501" s="264"/>
      <c r="BR501" s="264"/>
      <c r="BS501" s="264"/>
      <c r="BT501" s="264"/>
      <c r="BU501" s="264"/>
      <c r="BV501" s="264"/>
      <c r="BW501" s="264"/>
      <c r="BX501" s="264"/>
      <c r="BY501" s="264"/>
      <c r="BZ501" s="265"/>
      <c r="CA501" s="27"/>
      <c r="CB501" s="39" t="str">
        <f t="shared" si="84"/>
        <v>Riadok bude skrytý.</v>
      </c>
      <c r="CC501" s="33" t="s">
        <v>74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62"/>
      <c r="C502" s="263"/>
      <c r="D502" s="263"/>
      <c r="E502" s="263"/>
      <c r="F502" s="263"/>
      <c r="G502" s="263"/>
      <c r="H502" s="263"/>
      <c r="I502" s="263"/>
      <c r="J502" s="263"/>
      <c r="K502" s="263"/>
      <c r="L502" s="263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68"/>
      <c r="Y502" s="268"/>
      <c r="Z502" s="268"/>
      <c r="AA502" s="268"/>
      <c r="AB502" s="268"/>
      <c r="AC502" s="268"/>
      <c r="AD502" s="268"/>
      <c r="AE502" s="268"/>
      <c r="AF502" s="268"/>
      <c r="AG502" s="268"/>
      <c r="AH502" s="268"/>
      <c r="AI502" s="268"/>
      <c r="AJ502" s="268"/>
      <c r="AK502" s="278" t="str">
        <f t="shared" si="89"/>
        <v/>
      </c>
      <c r="AL502" s="278"/>
      <c r="AM502" s="278"/>
      <c r="AN502" s="278"/>
      <c r="AO502" s="278"/>
      <c r="AP502" s="278"/>
      <c r="AQ502" s="278"/>
      <c r="AR502" s="278"/>
      <c r="AS502" s="278"/>
      <c r="AT502" s="278"/>
      <c r="AU502" s="278"/>
      <c r="AV502" s="278"/>
      <c r="AW502" s="266"/>
      <c r="AX502" s="266"/>
      <c r="AY502" s="266"/>
      <c r="AZ502" s="266"/>
      <c r="BA502" s="266"/>
      <c r="BB502" s="266"/>
      <c r="BC502" s="266"/>
      <c r="BD502" s="266"/>
      <c r="BE502" s="266"/>
      <c r="BF502" s="266"/>
      <c r="BG502" s="266"/>
      <c r="BH502" s="266"/>
      <c r="BI502" s="266"/>
      <c r="BJ502" s="266"/>
      <c r="BK502" s="266"/>
      <c r="BL502" s="266"/>
      <c r="BM502" s="266"/>
      <c r="BN502" s="266"/>
      <c r="BO502" s="264" t="str">
        <f t="shared" si="90"/>
        <v/>
      </c>
      <c r="BP502" s="264"/>
      <c r="BQ502" s="264"/>
      <c r="BR502" s="264"/>
      <c r="BS502" s="264"/>
      <c r="BT502" s="264"/>
      <c r="BU502" s="264"/>
      <c r="BV502" s="264"/>
      <c r="BW502" s="264"/>
      <c r="BX502" s="264"/>
      <c r="BY502" s="264"/>
      <c r="BZ502" s="265"/>
      <c r="CA502" s="27"/>
      <c r="CB502" s="39" t="str">
        <f t="shared" si="84"/>
        <v>Riadok bude skrytý.</v>
      </c>
      <c r="CC502" s="33" t="s">
        <v>74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62"/>
      <c r="C503" s="263"/>
      <c r="D503" s="263"/>
      <c r="E503" s="263"/>
      <c r="F503" s="263"/>
      <c r="G503" s="263"/>
      <c r="H503" s="263"/>
      <c r="I503" s="263"/>
      <c r="J503" s="263"/>
      <c r="K503" s="263"/>
      <c r="L503" s="263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68"/>
      <c r="Y503" s="268"/>
      <c r="Z503" s="268"/>
      <c r="AA503" s="268"/>
      <c r="AB503" s="268"/>
      <c r="AC503" s="268"/>
      <c r="AD503" s="268"/>
      <c r="AE503" s="268"/>
      <c r="AF503" s="268"/>
      <c r="AG503" s="268"/>
      <c r="AH503" s="268"/>
      <c r="AI503" s="268"/>
      <c r="AJ503" s="268"/>
      <c r="AK503" s="278" t="str">
        <f t="shared" si="89"/>
        <v/>
      </c>
      <c r="AL503" s="278"/>
      <c r="AM503" s="278"/>
      <c r="AN503" s="278"/>
      <c r="AO503" s="278"/>
      <c r="AP503" s="278"/>
      <c r="AQ503" s="278"/>
      <c r="AR503" s="278"/>
      <c r="AS503" s="278"/>
      <c r="AT503" s="278"/>
      <c r="AU503" s="278"/>
      <c r="AV503" s="278"/>
      <c r="AW503" s="266"/>
      <c r="AX503" s="266"/>
      <c r="AY503" s="266"/>
      <c r="AZ503" s="266"/>
      <c r="BA503" s="266"/>
      <c r="BB503" s="266"/>
      <c r="BC503" s="266"/>
      <c r="BD503" s="266"/>
      <c r="BE503" s="266"/>
      <c r="BF503" s="266"/>
      <c r="BG503" s="266"/>
      <c r="BH503" s="266"/>
      <c r="BI503" s="266"/>
      <c r="BJ503" s="266"/>
      <c r="BK503" s="266"/>
      <c r="BL503" s="266"/>
      <c r="BM503" s="266"/>
      <c r="BN503" s="266"/>
      <c r="BO503" s="264" t="str">
        <f t="shared" si="90"/>
        <v/>
      </c>
      <c r="BP503" s="264"/>
      <c r="BQ503" s="264"/>
      <c r="BR503" s="264"/>
      <c r="BS503" s="264"/>
      <c r="BT503" s="264"/>
      <c r="BU503" s="264"/>
      <c r="BV503" s="264"/>
      <c r="BW503" s="264"/>
      <c r="BX503" s="264"/>
      <c r="BY503" s="264"/>
      <c r="BZ503" s="265"/>
      <c r="CA503" s="27"/>
      <c r="CB503" s="39" t="str">
        <f t="shared" si="84"/>
        <v>Riadok bude skrytý.</v>
      </c>
      <c r="CC503" s="33" t="s">
        <v>74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62"/>
      <c r="C504" s="263"/>
      <c r="D504" s="263"/>
      <c r="E504" s="263"/>
      <c r="F504" s="263"/>
      <c r="G504" s="263"/>
      <c r="H504" s="263"/>
      <c r="I504" s="263"/>
      <c r="J504" s="263"/>
      <c r="K504" s="263"/>
      <c r="L504" s="263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68"/>
      <c r="Y504" s="268"/>
      <c r="Z504" s="268"/>
      <c r="AA504" s="268"/>
      <c r="AB504" s="268"/>
      <c r="AC504" s="268"/>
      <c r="AD504" s="268"/>
      <c r="AE504" s="268"/>
      <c r="AF504" s="268"/>
      <c r="AG504" s="268"/>
      <c r="AH504" s="268"/>
      <c r="AI504" s="268"/>
      <c r="AJ504" s="268"/>
      <c r="AK504" s="278" t="str">
        <f t="shared" si="89"/>
        <v/>
      </c>
      <c r="AL504" s="278"/>
      <c r="AM504" s="278"/>
      <c r="AN504" s="278"/>
      <c r="AO504" s="278"/>
      <c r="AP504" s="278"/>
      <c r="AQ504" s="278"/>
      <c r="AR504" s="278"/>
      <c r="AS504" s="278"/>
      <c r="AT504" s="278"/>
      <c r="AU504" s="278"/>
      <c r="AV504" s="278"/>
      <c r="AW504" s="266"/>
      <c r="AX504" s="266"/>
      <c r="AY504" s="266"/>
      <c r="AZ504" s="266"/>
      <c r="BA504" s="266"/>
      <c r="BB504" s="266"/>
      <c r="BC504" s="266"/>
      <c r="BD504" s="266"/>
      <c r="BE504" s="266"/>
      <c r="BF504" s="266"/>
      <c r="BG504" s="266"/>
      <c r="BH504" s="266"/>
      <c r="BI504" s="266"/>
      <c r="BJ504" s="266"/>
      <c r="BK504" s="266"/>
      <c r="BL504" s="266"/>
      <c r="BM504" s="266"/>
      <c r="BN504" s="266"/>
      <c r="BO504" s="264" t="str">
        <f t="shared" si="90"/>
        <v/>
      </c>
      <c r="BP504" s="264"/>
      <c r="BQ504" s="264"/>
      <c r="BR504" s="264"/>
      <c r="BS504" s="264"/>
      <c r="BT504" s="264"/>
      <c r="BU504" s="264"/>
      <c r="BV504" s="264"/>
      <c r="BW504" s="264"/>
      <c r="BX504" s="264"/>
      <c r="BY504" s="264"/>
      <c r="BZ504" s="265"/>
      <c r="CA504" s="27"/>
      <c r="CB504" s="39" t="str">
        <f t="shared" si="84"/>
        <v>Riadok bude skrytý.</v>
      </c>
      <c r="CC504" s="33" t="s">
        <v>74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62"/>
      <c r="C505" s="263"/>
      <c r="D505" s="263"/>
      <c r="E505" s="263"/>
      <c r="F505" s="263"/>
      <c r="G505" s="263"/>
      <c r="H505" s="263"/>
      <c r="I505" s="263"/>
      <c r="J505" s="263"/>
      <c r="K505" s="263"/>
      <c r="L505" s="263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68"/>
      <c r="Y505" s="268"/>
      <c r="Z505" s="268"/>
      <c r="AA505" s="268"/>
      <c r="AB505" s="268"/>
      <c r="AC505" s="268"/>
      <c r="AD505" s="268"/>
      <c r="AE505" s="268"/>
      <c r="AF505" s="268"/>
      <c r="AG505" s="268"/>
      <c r="AH505" s="268"/>
      <c r="AI505" s="268"/>
      <c r="AJ505" s="268"/>
      <c r="AK505" s="278" t="str">
        <f t="shared" si="89"/>
        <v/>
      </c>
      <c r="AL505" s="278"/>
      <c r="AM505" s="278"/>
      <c r="AN505" s="278"/>
      <c r="AO505" s="278"/>
      <c r="AP505" s="278"/>
      <c r="AQ505" s="278"/>
      <c r="AR505" s="278"/>
      <c r="AS505" s="278"/>
      <c r="AT505" s="278"/>
      <c r="AU505" s="278"/>
      <c r="AV505" s="278"/>
      <c r="AW505" s="266"/>
      <c r="AX505" s="266"/>
      <c r="AY505" s="266"/>
      <c r="AZ505" s="266"/>
      <c r="BA505" s="266"/>
      <c r="BB505" s="266"/>
      <c r="BC505" s="266"/>
      <c r="BD505" s="266"/>
      <c r="BE505" s="266"/>
      <c r="BF505" s="266"/>
      <c r="BG505" s="266"/>
      <c r="BH505" s="266"/>
      <c r="BI505" s="266"/>
      <c r="BJ505" s="266"/>
      <c r="BK505" s="266"/>
      <c r="BL505" s="266"/>
      <c r="BM505" s="266"/>
      <c r="BN505" s="266"/>
      <c r="BO505" s="264" t="str">
        <f t="shared" si="90"/>
        <v/>
      </c>
      <c r="BP505" s="264"/>
      <c r="BQ505" s="264"/>
      <c r="BR505" s="264"/>
      <c r="BS505" s="264"/>
      <c r="BT505" s="264"/>
      <c r="BU505" s="264"/>
      <c r="BV505" s="264"/>
      <c r="BW505" s="264"/>
      <c r="BX505" s="264"/>
      <c r="BY505" s="264"/>
      <c r="BZ505" s="265"/>
      <c r="CA505" s="27"/>
      <c r="CB505" s="39" t="str">
        <f t="shared" si="84"/>
        <v>Riadok bude skrytý.</v>
      </c>
      <c r="CC505" s="33" t="s">
        <v>74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62"/>
      <c r="C506" s="263"/>
      <c r="D506" s="263"/>
      <c r="E506" s="263"/>
      <c r="F506" s="263"/>
      <c r="G506" s="263"/>
      <c r="H506" s="263"/>
      <c r="I506" s="263"/>
      <c r="J506" s="263"/>
      <c r="K506" s="263"/>
      <c r="L506" s="263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68"/>
      <c r="Y506" s="268"/>
      <c r="Z506" s="268"/>
      <c r="AA506" s="268"/>
      <c r="AB506" s="268"/>
      <c r="AC506" s="268"/>
      <c r="AD506" s="268"/>
      <c r="AE506" s="268"/>
      <c r="AF506" s="268"/>
      <c r="AG506" s="268"/>
      <c r="AH506" s="268"/>
      <c r="AI506" s="268"/>
      <c r="AJ506" s="268"/>
      <c r="AK506" s="278" t="str">
        <f t="shared" si="89"/>
        <v/>
      </c>
      <c r="AL506" s="278"/>
      <c r="AM506" s="278"/>
      <c r="AN506" s="278"/>
      <c r="AO506" s="278"/>
      <c r="AP506" s="278"/>
      <c r="AQ506" s="278"/>
      <c r="AR506" s="278"/>
      <c r="AS506" s="278"/>
      <c r="AT506" s="278"/>
      <c r="AU506" s="278"/>
      <c r="AV506" s="278"/>
      <c r="AW506" s="266"/>
      <c r="AX506" s="266"/>
      <c r="AY506" s="266"/>
      <c r="AZ506" s="266"/>
      <c r="BA506" s="266"/>
      <c r="BB506" s="266"/>
      <c r="BC506" s="266"/>
      <c r="BD506" s="266"/>
      <c r="BE506" s="266"/>
      <c r="BF506" s="266"/>
      <c r="BG506" s="266"/>
      <c r="BH506" s="266"/>
      <c r="BI506" s="266"/>
      <c r="BJ506" s="266"/>
      <c r="BK506" s="266"/>
      <c r="BL506" s="266"/>
      <c r="BM506" s="266"/>
      <c r="BN506" s="266"/>
      <c r="BO506" s="264" t="str">
        <f t="shared" si="90"/>
        <v/>
      </c>
      <c r="BP506" s="264"/>
      <c r="BQ506" s="264"/>
      <c r="BR506" s="264"/>
      <c r="BS506" s="264"/>
      <c r="BT506" s="264"/>
      <c r="BU506" s="264"/>
      <c r="BV506" s="264"/>
      <c r="BW506" s="264"/>
      <c r="BX506" s="264"/>
      <c r="BY506" s="264"/>
      <c r="BZ506" s="265"/>
      <c r="CA506" s="27"/>
      <c r="CB506" s="39" t="str">
        <f t="shared" si="84"/>
        <v>Riadok bude skrytý.</v>
      </c>
      <c r="CC506" s="33" t="s">
        <v>74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62"/>
      <c r="C507" s="263"/>
      <c r="D507" s="263"/>
      <c r="E507" s="263"/>
      <c r="F507" s="263"/>
      <c r="G507" s="263"/>
      <c r="H507" s="263"/>
      <c r="I507" s="263"/>
      <c r="J507" s="263"/>
      <c r="K507" s="263"/>
      <c r="L507" s="263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68"/>
      <c r="Y507" s="268"/>
      <c r="Z507" s="268"/>
      <c r="AA507" s="268"/>
      <c r="AB507" s="268"/>
      <c r="AC507" s="268"/>
      <c r="AD507" s="268"/>
      <c r="AE507" s="268"/>
      <c r="AF507" s="268"/>
      <c r="AG507" s="268"/>
      <c r="AH507" s="268"/>
      <c r="AI507" s="268"/>
      <c r="AJ507" s="268"/>
      <c r="AK507" s="278" t="str">
        <f t="shared" si="89"/>
        <v/>
      </c>
      <c r="AL507" s="278"/>
      <c r="AM507" s="278"/>
      <c r="AN507" s="278"/>
      <c r="AO507" s="278"/>
      <c r="AP507" s="278"/>
      <c r="AQ507" s="278"/>
      <c r="AR507" s="278"/>
      <c r="AS507" s="278"/>
      <c r="AT507" s="278"/>
      <c r="AU507" s="278"/>
      <c r="AV507" s="278"/>
      <c r="AW507" s="266"/>
      <c r="AX507" s="266"/>
      <c r="AY507" s="266"/>
      <c r="AZ507" s="266"/>
      <c r="BA507" s="266"/>
      <c r="BB507" s="266"/>
      <c r="BC507" s="266"/>
      <c r="BD507" s="266"/>
      <c r="BE507" s="266"/>
      <c r="BF507" s="266"/>
      <c r="BG507" s="266"/>
      <c r="BH507" s="266"/>
      <c r="BI507" s="266"/>
      <c r="BJ507" s="266"/>
      <c r="BK507" s="266"/>
      <c r="BL507" s="266"/>
      <c r="BM507" s="266"/>
      <c r="BN507" s="266"/>
      <c r="BO507" s="264" t="str">
        <f t="shared" si="90"/>
        <v/>
      </c>
      <c r="BP507" s="264"/>
      <c r="BQ507" s="264"/>
      <c r="BR507" s="264"/>
      <c r="BS507" s="264"/>
      <c r="BT507" s="264"/>
      <c r="BU507" s="264"/>
      <c r="BV507" s="264"/>
      <c r="BW507" s="264"/>
      <c r="BX507" s="264"/>
      <c r="BY507" s="264"/>
      <c r="BZ507" s="265"/>
      <c r="CA507" s="27"/>
      <c r="CB507" s="39" t="str">
        <f t="shared" si="84"/>
        <v>Riadok bude skrytý.</v>
      </c>
      <c r="CC507" s="33" t="s">
        <v>74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7"/>
      <c r="N508" s="277"/>
      <c r="O508" s="277"/>
      <c r="P508" s="277"/>
      <c r="Q508" s="277"/>
      <c r="R508" s="277"/>
      <c r="S508" s="277"/>
      <c r="T508" s="277"/>
      <c r="U508" s="277"/>
      <c r="V508" s="277"/>
      <c r="W508" s="277"/>
      <c r="X508" s="273"/>
      <c r="Y508" s="273"/>
      <c r="Z508" s="273"/>
      <c r="AA508" s="273"/>
      <c r="AB508" s="273"/>
      <c r="AC508" s="273"/>
      <c r="AD508" s="273"/>
      <c r="AE508" s="273"/>
      <c r="AF508" s="273"/>
      <c r="AG508" s="273"/>
      <c r="AH508" s="273"/>
      <c r="AI508" s="273"/>
      <c r="AJ508" s="273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135</v>
      </c>
      <c r="C510" s="1"/>
      <c r="D510" s="1"/>
      <c r="E510" s="1"/>
      <c r="F510" s="1"/>
      <c r="CA510" s="25" t="s">
        <v>67</v>
      </c>
      <c r="CB510" s="39" t="str">
        <f t="shared" si="84"/>
        <v>Riadok bude skrytý.</v>
      </c>
      <c r="CC510" s="33" t="s">
        <v>74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31</v>
      </c>
      <c r="C512" s="1"/>
      <c r="D512" s="1"/>
      <c r="E512" s="1"/>
      <c r="F512" s="1"/>
      <c r="G512" s="1"/>
      <c r="H512" s="1"/>
      <c r="I512" s="1"/>
      <c r="J512" s="108" t="s">
        <v>214</v>
      </c>
      <c r="K512" s="108"/>
      <c r="L512" s="108"/>
      <c r="M512" s="108"/>
      <c r="N512" s="108"/>
      <c r="O512" s="108"/>
      <c r="P512" s="108"/>
      <c r="Q512" s="108"/>
      <c r="R512" s="2" t="s">
        <v>181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74</v>
      </c>
      <c r="CW513" s="20">
        <f>+IF($J$512="neeviduje",0,1)</f>
        <v>0</v>
      </c>
      <c r="CX513" s="20">
        <f>+IF(SUM(CX514:CX533)=0,0,1)</f>
        <v>1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106"/>
      <c r="Y514" s="106"/>
      <c r="Z514" s="106"/>
      <c r="AA514" s="106"/>
      <c r="AB514" s="106"/>
      <c r="AC514" s="106"/>
      <c r="AD514" s="106"/>
      <c r="AE514" s="106"/>
      <c r="AF514" s="106"/>
      <c r="AG514" s="106"/>
      <c r="AH514" s="106"/>
      <c r="AI514" s="106"/>
      <c r="AJ514" s="106"/>
      <c r="AK514" s="106"/>
      <c r="AL514" s="106"/>
      <c r="AM514" s="106"/>
      <c r="AN514" s="106"/>
      <c r="AO514" s="106"/>
      <c r="AP514" s="106"/>
      <c r="AQ514" s="106"/>
      <c r="AR514" s="106"/>
      <c r="AS514" s="106"/>
      <c r="AT514" s="106"/>
      <c r="AU514" s="106"/>
      <c r="AV514" s="106"/>
      <c r="AW514" s="106"/>
      <c r="AX514" s="106"/>
      <c r="AY514" s="106"/>
      <c r="AZ514" s="106"/>
      <c r="BA514" s="106"/>
      <c r="BB514" s="106"/>
      <c r="BC514" s="106"/>
      <c r="BD514" s="106"/>
      <c r="BE514" s="106"/>
      <c r="BF514" s="106"/>
      <c r="BG514" s="106"/>
      <c r="BH514" s="106"/>
      <c r="BI514" s="106"/>
      <c r="BJ514" s="106"/>
      <c r="BK514" s="106"/>
      <c r="BL514" s="106"/>
      <c r="BM514" s="106"/>
      <c r="BN514" s="106"/>
      <c r="BO514" s="106"/>
      <c r="BP514" s="106"/>
      <c r="BQ514" s="106"/>
      <c r="BR514" s="106"/>
      <c r="BS514" s="106"/>
      <c r="BT514" s="106"/>
      <c r="BU514" s="106"/>
      <c r="BV514" s="106"/>
      <c r="BW514" s="106"/>
      <c r="BX514" s="106"/>
      <c r="BY514" s="106"/>
      <c r="BZ514" s="106"/>
      <c r="CA514" s="25"/>
      <c r="CB514" s="39" t="str">
        <f t="shared" si="84"/>
        <v>Riadok bude skrytý.</v>
      </c>
      <c r="CC514" s="33" t="s">
        <v>74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106"/>
      <c r="V515" s="106"/>
      <c r="W515" s="106"/>
      <c r="X515" s="106"/>
      <c r="Y515" s="106"/>
      <c r="Z515" s="106"/>
      <c r="AA515" s="106"/>
      <c r="AB515" s="106"/>
      <c r="AC515" s="106"/>
      <c r="AD515" s="106"/>
      <c r="AE515" s="106"/>
      <c r="AF515" s="106"/>
      <c r="AG515" s="106"/>
      <c r="AH515" s="106"/>
      <c r="AI515" s="106"/>
      <c r="AJ515" s="106"/>
      <c r="AK515" s="106"/>
      <c r="AL515" s="106"/>
      <c r="AM515" s="106"/>
      <c r="AN515" s="106"/>
      <c r="AO515" s="106"/>
      <c r="AP515" s="106"/>
      <c r="AQ515" s="106"/>
      <c r="AR515" s="106"/>
      <c r="AS515" s="106"/>
      <c r="AT515" s="106"/>
      <c r="AU515" s="106"/>
      <c r="AV515" s="106"/>
      <c r="AW515" s="106"/>
      <c r="AX515" s="106"/>
      <c r="AY515" s="106"/>
      <c r="AZ515" s="106"/>
      <c r="BA515" s="106"/>
      <c r="BB515" s="106"/>
      <c r="BC515" s="106"/>
      <c r="BD515" s="106"/>
      <c r="BE515" s="106"/>
      <c r="BF515" s="106"/>
      <c r="BG515" s="106"/>
      <c r="BH515" s="106"/>
      <c r="BI515" s="106"/>
      <c r="BJ515" s="106"/>
      <c r="BK515" s="106"/>
      <c r="BL515" s="106"/>
      <c r="BM515" s="106"/>
      <c r="BN515" s="106"/>
      <c r="BO515" s="106"/>
      <c r="BP515" s="106"/>
      <c r="BQ515" s="106"/>
      <c r="BR515" s="106"/>
      <c r="BS515" s="106"/>
      <c r="BT515" s="106"/>
      <c r="BU515" s="106"/>
      <c r="BV515" s="106"/>
      <c r="BW515" s="106"/>
      <c r="BX515" s="106"/>
      <c r="BY515" s="106"/>
      <c r="BZ515" s="106"/>
      <c r="CA515" s="25"/>
      <c r="CB515" s="39" t="str">
        <f t="shared" si="84"/>
        <v>Riadok bude skrytý.</v>
      </c>
      <c r="CC515" s="33" t="s">
        <v>74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106" t="s">
        <v>216</v>
      </c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  <c r="Z516" s="106"/>
      <c r="AA516" s="106"/>
      <c r="AB516" s="106"/>
      <c r="AC516" s="106"/>
      <c r="AD516" s="106"/>
      <c r="AE516" s="106"/>
      <c r="AF516" s="106"/>
      <c r="AG516" s="106"/>
      <c r="AH516" s="106"/>
      <c r="AI516" s="106"/>
      <c r="AJ516" s="106"/>
      <c r="AK516" s="106"/>
      <c r="AL516" s="106"/>
      <c r="AM516" s="106"/>
      <c r="AN516" s="106"/>
      <c r="AO516" s="106"/>
      <c r="AP516" s="106"/>
      <c r="AQ516" s="106"/>
      <c r="AR516" s="106"/>
      <c r="AS516" s="106"/>
      <c r="AT516" s="106"/>
      <c r="AU516" s="106"/>
      <c r="AV516" s="106"/>
      <c r="AW516" s="106"/>
      <c r="AX516" s="106"/>
      <c r="AY516" s="106"/>
      <c r="AZ516" s="106"/>
      <c r="BA516" s="106"/>
      <c r="BB516" s="106"/>
      <c r="BC516" s="106"/>
      <c r="BD516" s="106"/>
      <c r="BE516" s="106"/>
      <c r="BF516" s="106"/>
      <c r="BG516" s="106"/>
      <c r="BH516" s="106"/>
      <c r="BI516" s="106"/>
      <c r="BJ516" s="106"/>
      <c r="BK516" s="106"/>
      <c r="BL516" s="106"/>
      <c r="BM516" s="106"/>
      <c r="BN516" s="106"/>
      <c r="BO516" s="106"/>
      <c r="BP516" s="106"/>
      <c r="BQ516" s="106"/>
      <c r="BR516" s="106"/>
      <c r="BS516" s="106"/>
      <c r="BT516" s="106"/>
      <c r="BU516" s="106"/>
      <c r="BV516" s="106"/>
      <c r="BW516" s="106"/>
      <c r="BX516" s="106"/>
      <c r="BY516" s="106"/>
      <c r="BZ516" s="106"/>
      <c r="CA516" s="25"/>
      <c r="CB516" s="39" t="str">
        <f t="shared" si="84"/>
        <v>Riadok bude skrytý.</v>
      </c>
      <c r="CC516" s="33" t="s">
        <v>74</v>
      </c>
      <c r="CW516" s="20">
        <f t="shared" si="94"/>
        <v>0</v>
      </c>
      <c r="CX516" s="20">
        <f t="shared" si="95"/>
        <v>1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  <c r="Z517" s="106"/>
      <c r="AA517" s="106"/>
      <c r="AB517" s="106"/>
      <c r="AC517" s="106"/>
      <c r="AD517" s="106"/>
      <c r="AE517" s="106"/>
      <c r="AF517" s="106"/>
      <c r="AG517" s="106"/>
      <c r="AH517" s="106"/>
      <c r="AI517" s="106"/>
      <c r="AJ517" s="106"/>
      <c r="AK517" s="106"/>
      <c r="AL517" s="106"/>
      <c r="AM517" s="106"/>
      <c r="AN517" s="106"/>
      <c r="AO517" s="106"/>
      <c r="AP517" s="106"/>
      <c r="AQ517" s="106"/>
      <c r="AR517" s="106"/>
      <c r="AS517" s="106"/>
      <c r="AT517" s="106"/>
      <c r="AU517" s="106"/>
      <c r="AV517" s="106"/>
      <c r="AW517" s="106"/>
      <c r="AX517" s="106"/>
      <c r="AY517" s="106"/>
      <c r="AZ517" s="106"/>
      <c r="BA517" s="106"/>
      <c r="BB517" s="106"/>
      <c r="BC517" s="106"/>
      <c r="BD517" s="106"/>
      <c r="BE517" s="106"/>
      <c r="BF517" s="106"/>
      <c r="BG517" s="106"/>
      <c r="BH517" s="106"/>
      <c r="BI517" s="106"/>
      <c r="BJ517" s="106"/>
      <c r="BK517" s="106"/>
      <c r="BL517" s="106"/>
      <c r="BM517" s="106"/>
      <c r="BN517" s="106"/>
      <c r="BO517" s="106"/>
      <c r="BP517" s="106"/>
      <c r="BQ517" s="106"/>
      <c r="BR517" s="106"/>
      <c r="BS517" s="106"/>
      <c r="BT517" s="106"/>
      <c r="BU517" s="106"/>
      <c r="BV517" s="106"/>
      <c r="BW517" s="106"/>
      <c r="BX517" s="106"/>
      <c r="BY517" s="106"/>
      <c r="BZ517" s="106"/>
      <c r="CA517" s="25"/>
      <c r="CB517" s="39" t="str">
        <f t="shared" si="84"/>
        <v>Riadok bude skrytý.</v>
      </c>
      <c r="CC517" s="33" t="s">
        <v>74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106" t="s">
        <v>224</v>
      </c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6"/>
      <c r="AA518" s="106"/>
      <c r="AB518" s="106"/>
      <c r="AC518" s="106"/>
      <c r="AD518" s="106"/>
      <c r="AE518" s="106"/>
      <c r="AF518" s="106"/>
      <c r="AG518" s="106"/>
      <c r="AH518" s="106"/>
      <c r="AI518" s="106"/>
      <c r="AJ518" s="106"/>
      <c r="AK518" s="106"/>
      <c r="AL518" s="106"/>
      <c r="AM518" s="106"/>
      <c r="AN518" s="106"/>
      <c r="AO518" s="106"/>
      <c r="AP518" s="106"/>
      <c r="AQ518" s="106"/>
      <c r="AR518" s="106"/>
      <c r="AS518" s="106"/>
      <c r="AT518" s="106"/>
      <c r="AU518" s="106"/>
      <c r="AV518" s="106"/>
      <c r="AW518" s="106"/>
      <c r="AX518" s="106"/>
      <c r="AY518" s="106"/>
      <c r="AZ518" s="106"/>
      <c r="BA518" s="106"/>
      <c r="BB518" s="106"/>
      <c r="BC518" s="106"/>
      <c r="BD518" s="106"/>
      <c r="BE518" s="106"/>
      <c r="BF518" s="106"/>
      <c r="BG518" s="106"/>
      <c r="BH518" s="106"/>
      <c r="BI518" s="106"/>
      <c r="BJ518" s="106"/>
      <c r="BK518" s="106"/>
      <c r="BL518" s="106"/>
      <c r="BM518" s="106"/>
      <c r="BN518" s="106"/>
      <c r="BO518" s="106"/>
      <c r="BP518" s="106"/>
      <c r="BQ518" s="106"/>
      <c r="BR518" s="106"/>
      <c r="BS518" s="106"/>
      <c r="BT518" s="106"/>
      <c r="BU518" s="106"/>
      <c r="BV518" s="106"/>
      <c r="BW518" s="106"/>
      <c r="BX518" s="106"/>
      <c r="BY518" s="106"/>
      <c r="BZ518" s="106"/>
      <c r="CA518" s="25"/>
      <c r="CB518" s="39" t="str">
        <f t="shared" si="84"/>
        <v>Riadok bude skrytý.</v>
      </c>
      <c r="CC518" s="33" t="s">
        <v>74</v>
      </c>
      <c r="CW518" s="20">
        <f t="shared" si="94"/>
        <v>0</v>
      </c>
      <c r="CX518" s="20">
        <f t="shared" si="95"/>
        <v>1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106" t="s">
        <v>225</v>
      </c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  <c r="Z519" s="106"/>
      <c r="AA519" s="106"/>
      <c r="AB519" s="106"/>
      <c r="AC519" s="106"/>
      <c r="AD519" s="106"/>
      <c r="AE519" s="106"/>
      <c r="AF519" s="106"/>
      <c r="AG519" s="106"/>
      <c r="AH519" s="106"/>
      <c r="AI519" s="106"/>
      <c r="AJ519" s="106"/>
      <c r="AK519" s="106"/>
      <c r="AL519" s="106"/>
      <c r="AM519" s="106"/>
      <c r="AN519" s="106"/>
      <c r="AO519" s="106"/>
      <c r="AP519" s="106"/>
      <c r="AQ519" s="106"/>
      <c r="AR519" s="106"/>
      <c r="AS519" s="106"/>
      <c r="AT519" s="106"/>
      <c r="AU519" s="106"/>
      <c r="AV519" s="106"/>
      <c r="AW519" s="106"/>
      <c r="AX519" s="106"/>
      <c r="AY519" s="106"/>
      <c r="AZ519" s="106"/>
      <c r="BA519" s="106"/>
      <c r="BB519" s="106"/>
      <c r="BC519" s="106"/>
      <c r="BD519" s="106"/>
      <c r="BE519" s="106"/>
      <c r="BF519" s="106"/>
      <c r="BG519" s="106"/>
      <c r="BH519" s="106"/>
      <c r="BI519" s="106"/>
      <c r="BJ519" s="106"/>
      <c r="BK519" s="106"/>
      <c r="BL519" s="106"/>
      <c r="BM519" s="106"/>
      <c r="BN519" s="106"/>
      <c r="BO519" s="106"/>
      <c r="BP519" s="106"/>
      <c r="BQ519" s="106"/>
      <c r="BR519" s="106"/>
      <c r="BS519" s="106"/>
      <c r="BT519" s="106"/>
      <c r="BU519" s="106"/>
      <c r="BV519" s="106"/>
      <c r="BW519" s="106"/>
      <c r="BX519" s="106"/>
      <c r="BY519" s="106"/>
      <c r="BZ519" s="106"/>
      <c r="CA519" s="25"/>
      <c r="CB519" s="39" t="str">
        <f t="shared" si="84"/>
        <v>Riadok bude skrytý.</v>
      </c>
      <c r="CC519" s="33" t="s">
        <v>74</v>
      </c>
      <c r="CW519" s="20">
        <f t="shared" si="94"/>
        <v>0</v>
      </c>
      <c r="CX519" s="20">
        <f t="shared" si="95"/>
        <v>1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  <c r="Z520" s="106"/>
      <c r="AA520" s="106"/>
      <c r="AB520" s="106"/>
      <c r="AC520" s="106"/>
      <c r="AD520" s="106"/>
      <c r="AE520" s="106"/>
      <c r="AF520" s="106"/>
      <c r="AG520" s="106"/>
      <c r="AH520" s="106"/>
      <c r="AI520" s="106"/>
      <c r="AJ520" s="106"/>
      <c r="AK520" s="106"/>
      <c r="AL520" s="106"/>
      <c r="AM520" s="106"/>
      <c r="AN520" s="106"/>
      <c r="AO520" s="106"/>
      <c r="AP520" s="106"/>
      <c r="AQ520" s="106"/>
      <c r="AR520" s="106"/>
      <c r="AS520" s="106"/>
      <c r="AT520" s="106"/>
      <c r="AU520" s="106"/>
      <c r="AV520" s="106"/>
      <c r="AW520" s="106"/>
      <c r="AX520" s="106"/>
      <c r="AY520" s="106"/>
      <c r="AZ520" s="106"/>
      <c r="BA520" s="106"/>
      <c r="BB520" s="106"/>
      <c r="BC520" s="106"/>
      <c r="BD520" s="106"/>
      <c r="BE520" s="106"/>
      <c r="BF520" s="106"/>
      <c r="BG520" s="106"/>
      <c r="BH520" s="106"/>
      <c r="BI520" s="106"/>
      <c r="BJ520" s="106"/>
      <c r="BK520" s="106"/>
      <c r="BL520" s="106"/>
      <c r="BM520" s="106"/>
      <c r="BN520" s="106"/>
      <c r="BO520" s="106"/>
      <c r="BP520" s="106"/>
      <c r="BQ520" s="106"/>
      <c r="BR520" s="106"/>
      <c r="BS520" s="106"/>
      <c r="BT520" s="106"/>
      <c r="BU520" s="106"/>
      <c r="BV520" s="106"/>
      <c r="BW520" s="106"/>
      <c r="BX520" s="106"/>
      <c r="BY520" s="106"/>
      <c r="BZ520" s="106"/>
      <c r="CA520" s="25"/>
      <c r="CB520" s="39" t="str">
        <f t="shared" si="84"/>
        <v>Riadok bude skrytý.</v>
      </c>
      <c r="CC520" s="33" t="s">
        <v>74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  <c r="Z521" s="106"/>
      <c r="AA521" s="106"/>
      <c r="AB521" s="106"/>
      <c r="AC521" s="106"/>
      <c r="AD521" s="106"/>
      <c r="AE521" s="106"/>
      <c r="AF521" s="106"/>
      <c r="AG521" s="106"/>
      <c r="AH521" s="106"/>
      <c r="AI521" s="106"/>
      <c r="AJ521" s="106"/>
      <c r="AK521" s="106"/>
      <c r="AL521" s="106"/>
      <c r="AM521" s="106"/>
      <c r="AN521" s="106"/>
      <c r="AO521" s="106"/>
      <c r="AP521" s="106"/>
      <c r="AQ521" s="106"/>
      <c r="AR521" s="106"/>
      <c r="AS521" s="106"/>
      <c r="AT521" s="106"/>
      <c r="AU521" s="106"/>
      <c r="AV521" s="106"/>
      <c r="AW521" s="106"/>
      <c r="AX521" s="106"/>
      <c r="AY521" s="106"/>
      <c r="AZ521" s="106"/>
      <c r="BA521" s="106"/>
      <c r="BB521" s="106"/>
      <c r="BC521" s="106"/>
      <c r="BD521" s="106"/>
      <c r="BE521" s="106"/>
      <c r="BF521" s="106"/>
      <c r="BG521" s="106"/>
      <c r="BH521" s="106"/>
      <c r="BI521" s="106"/>
      <c r="BJ521" s="106"/>
      <c r="BK521" s="106"/>
      <c r="BL521" s="106"/>
      <c r="BM521" s="106"/>
      <c r="BN521" s="106"/>
      <c r="BO521" s="106"/>
      <c r="BP521" s="106"/>
      <c r="BQ521" s="106"/>
      <c r="BR521" s="106"/>
      <c r="BS521" s="106"/>
      <c r="BT521" s="106"/>
      <c r="BU521" s="106"/>
      <c r="BV521" s="106"/>
      <c r="BW521" s="106"/>
      <c r="BX521" s="106"/>
      <c r="BY521" s="106"/>
      <c r="BZ521" s="106"/>
      <c r="CA521" s="25"/>
      <c r="CB521" s="39" t="str">
        <f t="shared" si="84"/>
        <v>Riadok bude skrytý.</v>
      </c>
      <c r="CC521" s="33" t="s">
        <v>74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  <c r="Z522" s="106"/>
      <c r="AA522" s="106"/>
      <c r="AB522" s="106"/>
      <c r="AC522" s="106"/>
      <c r="AD522" s="106"/>
      <c r="AE522" s="106"/>
      <c r="AF522" s="106"/>
      <c r="AG522" s="106"/>
      <c r="AH522" s="106"/>
      <c r="AI522" s="106"/>
      <c r="AJ522" s="106"/>
      <c r="AK522" s="106"/>
      <c r="AL522" s="106"/>
      <c r="AM522" s="106"/>
      <c r="AN522" s="106"/>
      <c r="AO522" s="106"/>
      <c r="AP522" s="106"/>
      <c r="AQ522" s="106"/>
      <c r="AR522" s="106"/>
      <c r="AS522" s="106"/>
      <c r="AT522" s="106"/>
      <c r="AU522" s="106"/>
      <c r="AV522" s="106"/>
      <c r="AW522" s="106"/>
      <c r="AX522" s="106"/>
      <c r="AY522" s="106"/>
      <c r="AZ522" s="106"/>
      <c r="BA522" s="106"/>
      <c r="BB522" s="106"/>
      <c r="BC522" s="106"/>
      <c r="BD522" s="106"/>
      <c r="BE522" s="106"/>
      <c r="BF522" s="106"/>
      <c r="BG522" s="106"/>
      <c r="BH522" s="106"/>
      <c r="BI522" s="106"/>
      <c r="BJ522" s="106"/>
      <c r="BK522" s="106"/>
      <c r="BL522" s="106"/>
      <c r="BM522" s="106"/>
      <c r="BN522" s="106"/>
      <c r="BO522" s="106"/>
      <c r="BP522" s="106"/>
      <c r="BQ522" s="106"/>
      <c r="BR522" s="106"/>
      <c r="BS522" s="106"/>
      <c r="BT522" s="106"/>
      <c r="BU522" s="106"/>
      <c r="BV522" s="106"/>
      <c r="BW522" s="106"/>
      <c r="BX522" s="106"/>
      <c r="BY522" s="106"/>
      <c r="BZ522" s="106"/>
      <c r="CA522" s="25" t="s">
        <v>217</v>
      </c>
      <c r="CB522" s="39" t="str">
        <f t="shared" si="84"/>
        <v>Riadok bude skrytý.</v>
      </c>
      <c r="CC522" s="33" t="s">
        <v>74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  <c r="Z523" s="106"/>
      <c r="AA523" s="106"/>
      <c r="AB523" s="106"/>
      <c r="AC523" s="106"/>
      <c r="AD523" s="106"/>
      <c r="AE523" s="106"/>
      <c r="AF523" s="106"/>
      <c r="AG523" s="106"/>
      <c r="AH523" s="106"/>
      <c r="AI523" s="106"/>
      <c r="AJ523" s="106"/>
      <c r="AK523" s="106"/>
      <c r="AL523" s="106"/>
      <c r="AM523" s="106"/>
      <c r="AN523" s="106"/>
      <c r="AO523" s="106"/>
      <c r="AP523" s="106"/>
      <c r="AQ523" s="106"/>
      <c r="AR523" s="106"/>
      <c r="AS523" s="106"/>
      <c r="AT523" s="106"/>
      <c r="AU523" s="106"/>
      <c r="AV523" s="106"/>
      <c r="AW523" s="106"/>
      <c r="AX523" s="106"/>
      <c r="AY523" s="106"/>
      <c r="AZ523" s="106"/>
      <c r="BA523" s="106"/>
      <c r="BB523" s="106"/>
      <c r="BC523" s="106"/>
      <c r="BD523" s="106"/>
      <c r="BE523" s="106"/>
      <c r="BF523" s="106"/>
      <c r="BG523" s="106"/>
      <c r="BH523" s="106"/>
      <c r="BI523" s="106"/>
      <c r="BJ523" s="106"/>
      <c r="BK523" s="106"/>
      <c r="BL523" s="106"/>
      <c r="BM523" s="106"/>
      <c r="BN523" s="106"/>
      <c r="BO523" s="106"/>
      <c r="BP523" s="106"/>
      <c r="BQ523" s="106"/>
      <c r="BR523" s="106"/>
      <c r="BS523" s="106"/>
      <c r="BT523" s="106"/>
      <c r="BU523" s="106"/>
      <c r="BV523" s="106"/>
      <c r="BW523" s="106"/>
      <c r="BX523" s="106"/>
      <c r="BY523" s="106"/>
      <c r="BZ523" s="106"/>
      <c r="CA523" s="25"/>
      <c r="CB523" s="39" t="str">
        <f t="shared" si="84"/>
        <v>Riadok bude skrytý.</v>
      </c>
      <c r="CC523" s="33" t="s">
        <v>74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106"/>
      <c r="V524" s="106"/>
      <c r="W524" s="106"/>
      <c r="X524" s="106"/>
      <c r="Y524" s="106"/>
      <c r="Z524" s="106"/>
      <c r="AA524" s="106"/>
      <c r="AB524" s="106"/>
      <c r="AC524" s="106"/>
      <c r="AD524" s="106"/>
      <c r="AE524" s="106"/>
      <c r="AF524" s="106"/>
      <c r="AG524" s="106"/>
      <c r="AH524" s="106"/>
      <c r="AI524" s="106"/>
      <c r="AJ524" s="106"/>
      <c r="AK524" s="106"/>
      <c r="AL524" s="106"/>
      <c r="AM524" s="106"/>
      <c r="AN524" s="106"/>
      <c r="AO524" s="106"/>
      <c r="AP524" s="106"/>
      <c r="AQ524" s="106"/>
      <c r="AR524" s="106"/>
      <c r="AS524" s="106"/>
      <c r="AT524" s="106"/>
      <c r="AU524" s="106"/>
      <c r="AV524" s="106"/>
      <c r="AW524" s="106"/>
      <c r="AX524" s="106"/>
      <c r="AY524" s="106"/>
      <c r="AZ524" s="106"/>
      <c r="BA524" s="106"/>
      <c r="BB524" s="106"/>
      <c r="BC524" s="106"/>
      <c r="BD524" s="106"/>
      <c r="BE524" s="106"/>
      <c r="BF524" s="106"/>
      <c r="BG524" s="106"/>
      <c r="BH524" s="106"/>
      <c r="BI524" s="106"/>
      <c r="BJ524" s="106"/>
      <c r="BK524" s="106"/>
      <c r="BL524" s="106"/>
      <c r="BM524" s="106"/>
      <c r="BN524" s="106"/>
      <c r="BO524" s="106"/>
      <c r="BP524" s="106"/>
      <c r="BQ524" s="106"/>
      <c r="BR524" s="106"/>
      <c r="BS524" s="106"/>
      <c r="BT524" s="106"/>
      <c r="BU524" s="106"/>
      <c r="BV524" s="106"/>
      <c r="BW524" s="106"/>
      <c r="BX524" s="106"/>
      <c r="BY524" s="106"/>
      <c r="BZ524" s="106"/>
      <c r="CA524" s="25"/>
      <c r="CB524" s="39" t="str">
        <f t="shared" si="84"/>
        <v>Riadok bude skrytý.</v>
      </c>
      <c r="CC524" s="33" t="s">
        <v>74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106"/>
      <c r="V525" s="106"/>
      <c r="W525" s="106"/>
      <c r="X525" s="106"/>
      <c r="Y525" s="106"/>
      <c r="Z525" s="106"/>
      <c r="AA525" s="106"/>
      <c r="AB525" s="106"/>
      <c r="AC525" s="106"/>
      <c r="AD525" s="106"/>
      <c r="AE525" s="106"/>
      <c r="AF525" s="106"/>
      <c r="AG525" s="106"/>
      <c r="AH525" s="106"/>
      <c r="AI525" s="106"/>
      <c r="AJ525" s="106"/>
      <c r="AK525" s="106"/>
      <c r="AL525" s="106"/>
      <c r="AM525" s="106"/>
      <c r="AN525" s="106"/>
      <c r="AO525" s="106"/>
      <c r="AP525" s="106"/>
      <c r="AQ525" s="106"/>
      <c r="AR525" s="106"/>
      <c r="AS525" s="106"/>
      <c r="AT525" s="106"/>
      <c r="AU525" s="106"/>
      <c r="AV525" s="106"/>
      <c r="AW525" s="106"/>
      <c r="AX525" s="106"/>
      <c r="AY525" s="106"/>
      <c r="AZ525" s="106"/>
      <c r="BA525" s="106"/>
      <c r="BB525" s="106"/>
      <c r="BC525" s="106"/>
      <c r="BD525" s="106"/>
      <c r="BE525" s="106"/>
      <c r="BF525" s="106"/>
      <c r="BG525" s="106"/>
      <c r="BH525" s="106"/>
      <c r="BI525" s="106"/>
      <c r="BJ525" s="106"/>
      <c r="BK525" s="106"/>
      <c r="BL525" s="106"/>
      <c r="BM525" s="106"/>
      <c r="BN525" s="106"/>
      <c r="BO525" s="106"/>
      <c r="BP525" s="106"/>
      <c r="BQ525" s="106"/>
      <c r="BR525" s="106"/>
      <c r="BS525" s="106"/>
      <c r="BT525" s="106"/>
      <c r="BU525" s="106"/>
      <c r="BV525" s="106"/>
      <c r="BW525" s="106"/>
      <c r="BX525" s="106"/>
      <c r="BY525" s="106"/>
      <c r="BZ525" s="106"/>
      <c r="CA525" s="24"/>
      <c r="CB525" s="39" t="str">
        <f t="shared" si="84"/>
        <v>Riadok bude skrytý.</v>
      </c>
      <c r="CC525" s="33" t="s">
        <v>74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106"/>
      <c r="V526" s="106"/>
      <c r="W526" s="106"/>
      <c r="X526" s="106"/>
      <c r="Y526" s="106"/>
      <c r="Z526" s="106"/>
      <c r="AA526" s="106"/>
      <c r="AB526" s="106"/>
      <c r="AC526" s="106"/>
      <c r="AD526" s="106"/>
      <c r="AE526" s="106"/>
      <c r="AF526" s="106"/>
      <c r="AG526" s="106"/>
      <c r="AH526" s="106"/>
      <c r="AI526" s="106"/>
      <c r="AJ526" s="106"/>
      <c r="AK526" s="106"/>
      <c r="AL526" s="106"/>
      <c r="AM526" s="106"/>
      <c r="AN526" s="106"/>
      <c r="AO526" s="106"/>
      <c r="AP526" s="106"/>
      <c r="AQ526" s="106"/>
      <c r="AR526" s="106"/>
      <c r="AS526" s="106"/>
      <c r="AT526" s="106"/>
      <c r="AU526" s="106"/>
      <c r="AV526" s="106"/>
      <c r="AW526" s="106"/>
      <c r="AX526" s="106"/>
      <c r="AY526" s="106"/>
      <c r="AZ526" s="106"/>
      <c r="BA526" s="106"/>
      <c r="BB526" s="106"/>
      <c r="BC526" s="106"/>
      <c r="BD526" s="106"/>
      <c r="BE526" s="106"/>
      <c r="BF526" s="106"/>
      <c r="BG526" s="106"/>
      <c r="BH526" s="106"/>
      <c r="BI526" s="106"/>
      <c r="BJ526" s="106"/>
      <c r="BK526" s="106"/>
      <c r="BL526" s="106"/>
      <c r="BM526" s="106"/>
      <c r="BN526" s="106"/>
      <c r="BO526" s="106"/>
      <c r="BP526" s="106"/>
      <c r="BQ526" s="106"/>
      <c r="BR526" s="106"/>
      <c r="BS526" s="106"/>
      <c r="BT526" s="106"/>
      <c r="BU526" s="106"/>
      <c r="BV526" s="106"/>
      <c r="BW526" s="106"/>
      <c r="BX526" s="106"/>
      <c r="BY526" s="106"/>
      <c r="BZ526" s="106"/>
      <c r="CA526" s="26"/>
      <c r="CB526" s="39" t="str">
        <f t="shared" si="84"/>
        <v>Riadok bude skrytý.</v>
      </c>
      <c r="CC526" s="33" t="s">
        <v>74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106"/>
      <c r="V527" s="106"/>
      <c r="W527" s="106"/>
      <c r="X527" s="106"/>
      <c r="Y527" s="106"/>
      <c r="Z527" s="106"/>
      <c r="AA527" s="106"/>
      <c r="AB527" s="106"/>
      <c r="AC527" s="106"/>
      <c r="AD527" s="106"/>
      <c r="AE527" s="106"/>
      <c r="AF527" s="106"/>
      <c r="AG527" s="106"/>
      <c r="AH527" s="106"/>
      <c r="AI527" s="106"/>
      <c r="AJ527" s="106"/>
      <c r="AK527" s="106"/>
      <c r="AL527" s="106"/>
      <c r="AM527" s="106"/>
      <c r="AN527" s="106"/>
      <c r="AO527" s="106"/>
      <c r="AP527" s="106"/>
      <c r="AQ527" s="106"/>
      <c r="AR527" s="106"/>
      <c r="AS527" s="106"/>
      <c r="AT527" s="106"/>
      <c r="AU527" s="106"/>
      <c r="AV527" s="106"/>
      <c r="AW527" s="106"/>
      <c r="AX527" s="106"/>
      <c r="AY527" s="106"/>
      <c r="AZ527" s="106"/>
      <c r="BA527" s="106"/>
      <c r="BB527" s="106"/>
      <c r="BC527" s="106"/>
      <c r="BD527" s="106"/>
      <c r="BE527" s="106"/>
      <c r="BF527" s="106"/>
      <c r="BG527" s="106"/>
      <c r="BH527" s="106"/>
      <c r="BI527" s="106"/>
      <c r="BJ527" s="106"/>
      <c r="BK527" s="106"/>
      <c r="BL527" s="106"/>
      <c r="BM527" s="106"/>
      <c r="BN527" s="106"/>
      <c r="BO527" s="106"/>
      <c r="BP527" s="106"/>
      <c r="BQ527" s="106"/>
      <c r="BR527" s="106"/>
      <c r="BS527" s="106"/>
      <c r="BT527" s="106"/>
      <c r="BU527" s="106"/>
      <c r="BV527" s="106"/>
      <c r="BW527" s="106"/>
      <c r="BX527" s="106"/>
      <c r="BY527" s="106"/>
      <c r="BZ527" s="106"/>
      <c r="CA527" s="25"/>
      <c r="CB527" s="39" t="str">
        <f t="shared" si="84"/>
        <v>Riadok bude skrytý.</v>
      </c>
      <c r="CC527" s="33" t="s">
        <v>74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106"/>
      <c r="V528" s="106"/>
      <c r="W528" s="106"/>
      <c r="X528" s="106"/>
      <c r="Y528" s="106"/>
      <c r="Z528" s="106"/>
      <c r="AA528" s="106"/>
      <c r="AB528" s="106"/>
      <c r="AC528" s="106"/>
      <c r="AD528" s="106"/>
      <c r="AE528" s="106"/>
      <c r="AF528" s="106"/>
      <c r="AG528" s="106"/>
      <c r="AH528" s="106"/>
      <c r="AI528" s="106"/>
      <c r="AJ528" s="106"/>
      <c r="AK528" s="106"/>
      <c r="AL528" s="106"/>
      <c r="AM528" s="106"/>
      <c r="AN528" s="106"/>
      <c r="AO528" s="106"/>
      <c r="AP528" s="106"/>
      <c r="AQ528" s="106"/>
      <c r="AR528" s="106"/>
      <c r="AS528" s="106"/>
      <c r="AT528" s="106"/>
      <c r="AU528" s="106"/>
      <c r="AV528" s="106"/>
      <c r="AW528" s="106"/>
      <c r="AX528" s="106"/>
      <c r="AY528" s="106"/>
      <c r="AZ528" s="106"/>
      <c r="BA528" s="106"/>
      <c r="BB528" s="106"/>
      <c r="BC528" s="106"/>
      <c r="BD528" s="106"/>
      <c r="BE528" s="106"/>
      <c r="BF528" s="106"/>
      <c r="BG528" s="106"/>
      <c r="BH528" s="106"/>
      <c r="BI528" s="106"/>
      <c r="BJ528" s="106"/>
      <c r="BK528" s="106"/>
      <c r="BL528" s="106"/>
      <c r="BM528" s="106"/>
      <c r="BN528" s="106"/>
      <c r="BO528" s="106"/>
      <c r="BP528" s="106"/>
      <c r="BQ528" s="106"/>
      <c r="BR528" s="106"/>
      <c r="BS528" s="106"/>
      <c r="BT528" s="106"/>
      <c r="BU528" s="106"/>
      <c r="BV528" s="106"/>
      <c r="BW528" s="106"/>
      <c r="BX528" s="106"/>
      <c r="BY528" s="106"/>
      <c r="BZ528" s="106"/>
      <c r="CA528" s="25"/>
      <c r="CB528" s="39" t="str">
        <f t="shared" si="84"/>
        <v>Riadok bude skrytý.</v>
      </c>
      <c r="CC528" s="33" t="s">
        <v>74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106"/>
      <c r="V529" s="106"/>
      <c r="W529" s="106"/>
      <c r="X529" s="106"/>
      <c r="Y529" s="106"/>
      <c r="Z529" s="106"/>
      <c r="AA529" s="106"/>
      <c r="AB529" s="106"/>
      <c r="AC529" s="106"/>
      <c r="AD529" s="106"/>
      <c r="AE529" s="106"/>
      <c r="AF529" s="106"/>
      <c r="AG529" s="106"/>
      <c r="AH529" s="106"/>
      <c r="AI529" s="106"/>
      <c r="AJ529" s="106"/>
      <c r="AK529" s="106"/>
      <c r="AL529" s="106"/>
      <c r="AM529" s="106"/>
      <c r="AN529" s="106"/>
      <c r="AO529" s="106"/>
      <c r="AP529" s="106"/>
      <c r="AQ529" s="106"/>
      <c r="AR529" s="106"/>
      <c r="AS529" s="106"/>
      <c r="AT529" s="106"/>
      <c r="AU529" s="106"/>
      <c r="AV529" s="106"/>
      <c r="AW529" s="106"/>
      <c r="AX529" s="106"/>
      <c r="AY529" s="106"/>
      <c r="AZ529" s="106"/>
      <c r="BA529" s="106"/>
      <c r="BB529" s="106"/>
      <c r="BC529" s="106"/>
      <c r="BD529" s="106"/>
      <c r="BE529" s="106"/>
      <c r="BF529" s="106"/>
      <c r="BG529" s="106"/>
      <c r="BH529" s="106"/>
      <c r="BI529" s="106"/>
      <c r="BJ529" s="106"/>
      <c r="BK529" s="106"/>
      <c r="BL529" s="106"/>
      <c r="BM529" s="106"/>
      <c r="BN529" s="106"/>
      <c r="BO529" s="106"/>
      <c r="BP529" s="106"/>
      <c r="BQ529" s="106"/>
      <c r="BR529" s="106"/>
      <c r="BS529" s="106"/>
      <c r="BT529" s="106"/>
      <c r="BU529" s="106"/>
      <c r="BV529" s="106"/>
      <c r="BW529" s="106"/>
      <c r="BX529" s="106"/>
      <c r="BY529" s="106"/>
      <c r="BZ529" s="106"/>
      <c r="CA529" s="25"/>
      <c r="CB529" s="39" t="str">
        <f t="shared" si="84"/>
        <v>Riadok bude skrytý.</v>
      </c>
      <c r="CC529" s="33" t="s">
        <v>74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106"/>
      <c r="V530" s="106"/>
      <c r="W530" s="106"/>
      <c r="X530" s="106"/>
      <c r="Y530" s="106"/>
      <c r="Z530" s="106"/>
      <c r="AA530" s="106"/>
      <c r="AB530" s="106"/>
      <c r="AC530" s="106"/>
      <c r="AD530" s="106"/>
      <c r="AE530" s="106"/>
      <c r="AF530" s="106"/>
      <c r="AG530" s="106"/>
      <c r="AH530" s="106"/>
      <c r="AI530" s="106"/>
      <c r="AJ530" s="106"/>
      <c r="AK530" s="106"/>
      <c r="AL530" s="106"/>
      <c r="AM530" s="106"/>
      <c r="AN530" s="106"/>
      <c r="AO530" s="106"/>
      <c r="AP530" s="106"/>
      <c r="AQ530" s="106"/>
      <c r="AR530" s="106"/>
      <c r="AS530" s="106"/>
      <c r="AT530" s="106"/>
      <c r="AU530" s="106"/>
      <c r="AV530" s="106"/>
      <c r="AW530" s="106"/>
      <c r="AX530" s="106"/>
      <c r="AY530" s="106"/>
      <c r="AZ530" s="106"/>
      <c r="BA530" s="106"/>
      <c r="BB530" s="106"/>
      <c r="BC530" s="106"/>
      <c r="BD530" s="106"/>
      <c r="BE530" s="106"/>
      <c r="BF530" s="106"/>
      <c r="BG530" s="106"/>
      <c r="BH530" s="106"/>
      <c r="BI530" s="106"/>
      <c r="BJ530" s="106"/>
      <c r="BK530" s="106"/>
      <c r="BL530" s="106"/>
      <c r="BM530" s="106"/>
      <c r="BN530" s="106"/>
      <c r="BO530" s="106"/>
      <c r="BP530" s="106"/>
      <c r="BQ530" s="106"/>
      <c r="BR530" s="106"/>
      <c r="BS530" s="106"/>
      <c r="BT530" s="106"/>
      <c r="BU530" s="106"/>
      <c r="BV530" s="106"/>
      <c r="BW530" s="106"/>
      <c r="BX530" s="106"/>
      <c r="BY530" s="106"/>
      <c r="BZ530" s="106"/>
      <c r="CA530" s="25"/>
      <c r="CB530" s="39" t="str">
        <f t="shared" si="84"/>
        <v>Riadok bude skrytý.</v>
      </c>
      <c r="CC530" s="33" t="s">
        <v>74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106"/>
      <c r="V531" s="106"/>
      <c r="W531" s="106"/>
      <c r="X531" s="106"/>
      <c r="Y531" s="106"/>
      <c r="Z531" s="106"/>
      <c r="AA531" s="106"/>
      <c r="AB531" s="106"/>
      <c r="AC531" s="106"/>
      <c r="AD531" s="106"/>
      <c r="AE531" s="106"/>
      <c r="AF531" s="106"/>
      <c r="AG531" s="106"/>
      <c r="AH531" s="106"/>
      <c r="AI531" s="106"/>
      <c r="AJ531" s="106"/>
      <c r="AK531" s="106"/>
      <c r="AL531" s="106"/>
      <c r="AM531" s="106"/>
      <c r="AN531" s="106"/>
      <c r="AO531" s="106"/>
      <c r="AP531" s="106"/>
      <c r="AQ531" s="106"/>
      <c r="AR531" s="106"/>
      <c r="AS531" s="106"/>
      <c r="AT531" s="106"/>
      <c r="AU531" s="106"/>
      <c r="AV531" s="106"/>
      <c r="AW531" s="106"/>
      <c r="AX531" s="106"/>
      <c r="AY531" s="106"/>
      <c r="AZ531" s="106"/>
      <c r="BA531" s="106"/>
      <c r="BB531" s="106"/>
      <c r="BC531" s="106"/>
      <c r="BD531" s="106"/>
      <c r="BE531" s="106"/>
      <c r="BF531" s="106"/>
      <c r="BG531" s="106"/>
      <c r="BH531" s="106"/>
      <c r="BI531" s="106"/>
      <c r="BJ531" s="106"/>
      <c r="BK531" s="106"/>
      <c r="BL531" s="106"/>
      <c r="BM531" s="106"/>
      <c r="BN531" s="106"/>
      <c r="BO531" s="106"/>
      <c r="BP531" s="106"/>
      <c r="BQ531" s="106"/>
      <c r="BR531" s="106"/>
      <c r="BS531" s="106"/>
      <c r="BT531" s="106"/>
      <c r="BU531" s="106"/>
      <c r="BV531" s="106"/>
      <c r="BW531" s="106"/>
      <c r="BX531" s="106"/>
      <c r="BY531" s="106"/>
      <c r="BZ531" s="106"/>
      <c r="CA531" s="25"/>
      <c r="CB531" s="39" t="str">
        <f t="shared" si="84"/>
        <v>Riadok bude skrytý.</v>
      </c>
      <c r="CC531" s="33" t="s">
        <v>74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6"/>
      <c r="Z532" s="106"/>
      <c r="AA532" s="106"/>
      <c r="AB532" s="106"/>
      <c r="AC532" s="106"/>
      <c r="AD532" s="106"/>
      <c r="AE532" s="106"/>
      <c r="AF532" s="106"/>
      <c r="AG532" s="106"/>
      <c r="AH532" s="106"/>
      <c r="AI532" s="106"/>
      <c r="AJ532" s="106"/>
      <c r="AK532" s="106"/>
      <c r="AL532" s="106"/>
      <c r="AM532" s="106"/>
      <c r="AN532" s="106"/>
      <c r="AO532" s="106"/>
      <c r="AP532" s="106"/>
      <c r="AQ532" s="106"/>
      <c r="AR532" s="106"/>
      <c r="AS532" s="106"/>
      <c r="AT532" s="106"/>
      <c r="AU532" s="106"/>
      <c r="AV532" s="106"/>
      <c r="AW532" s="106"/>
      <c r="AX532" s="106"/>
      <c r="AY532" s="106"/>
      <c r="AZ532" s="106"/>
      <c r="BA532" s="106"/>
      <c r="BB532" s="106"/>
      <c r="BC532" s="106"/>
      <c r="BD532" s="106"/>
      <c r="BE532" s="106"/>
      <c r="BF532" s="106"/>
      <c r="BG532" s="106"/>
      <c r="BH532" s="106"/>
      <c r="BI532" s="106"/>
      <c r="BJ532" s="106"/>
      <c r="BK532" s="106"/>
      <c r="BL532" s="106"/>
      <c r="BM532" s="106"/>
      <c r="BN532" s="106"/>
      <c r="BO532" s="106"/>
      <c r="BP532" s="106"/>
      <c r="BQ532" s="106"/>
      <c r="BR532" s="106"/>
      <c r="BS532" s="106"/>
      <c r="BT532" s="106"/>
      <c r="BU532" s="106"/>
      <c r="BV532" s="106"/>
      <c r="BW532" s="106"/>
      <c r="BX532" s="106"/>
      <c r="BY532" s="106"/>
      <c r="BZ532" s="106"/>
      <c r="CA532" s="25"/>
      <c r="CB532" s="39" t="str">
        <f t="shared" si="84"/>
        <v>Riadok bude skrytý.</v>
      </c>
      <c r="CC532" s="33" t="s">
        <v>74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106"/>
      <c r="V533" s="106"/>
      <c r="W533" s="106"/>
      <c r="X533" s="106"/>
      <c r="Y533" s="106"/>
      <c r="Z533" s="106"/>
      <c r="AA533" s="106"/>
      <c r="AB533" s="106"/>
      <c r="AC533" s="106"/>
      <c r="AD533" s="106"/>
      <c r="AE533" s="106"/>
      <c r="AF533" s="106"/>
      <c r="AG533" s="106"/>
      <c r="AH533" s="106"/>
      <c r="AI533" s="106"/>
      <c r="AJ533" s="106"/>
      <c r="AK533" s="106"/>
      <c r="AL533" s="106"/>
      <c r="AM533" s="106"/>
      <c r="AN533" s="106"/>
      <c r="AO533" s="106"/>
      <c r="AP533" s="106"/>
      <c r="AQ533" s="106"/>
      <c r="AR533" s="106"/>
      <c r="AS533" s="106"/>
      <c r="AT533" s="106"/>
      <c r="AU533" s="106"/>
      <c r="AV533" s="106"/>
      <c r="AW533" s="106"/>
      <c r="AX533" s="106"/>
      <c r="AY533" s="106"/>
      <c r="AZ533" s="106"/>
      <c r="BA533" s="106"/>
      <c r="BB533" s="106"/>
      <c r="BC533" s="106"/>
      <c r="BD533" s="106"/>
      <c r="BE533" s="106"/>
      <c r="BF533" s="106"/>
      <c r="BG533" s="106"/>
      <c r="BH533" s="106"/>
      <c r="BI533" s="106"/>
      <c r="BJ533" s="106"/>
      <c r="BK533" s="106"/>
      <c r="BL533" s="106"/>
      <c r="BM533" s="106"/>
      <c r="BN533" s="106"/>
      <c r="BO533" s="106"/>
      <c r="BP533" s="106"/>
      <c r="BQ533" s="106"/>
      <c r="BR533" s="106"/>
      <c r="BS533" s="106"/>
      <c r="BT533" s="106"/>
      <c r="BU533" s="106"/>
      <c r="BV533" s="106"/>
      <c r="BW533" s="106"/>
      <c r="BX533" s="106"/>
      <c r="BY533" s="106"/>
      <c r="BZ533" s="106"/>
      <c r="CA533" s="25"/>
      <c r="CB533" s="39" t="str">
        <f t="shared" si="84"/>
        <v>Riadok bude skrytý.</v>
      </c>
      <c r="CC533" s="33" t="s">
        <v>74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136</v>
      </c>
      <c r="CA535" s="26" t="s">
        <v>67</v>
      </c>
      <c r="CB535" s="39" t="str">
        <f t="shared" si="98"/>
        <v>Riadok bude skrytý.</v>
      </c>
      <c r="CC535" s="33" t="s">
        <v>74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186</v>
      </c>
      <c r="CA536" s="25"/>
      <c r="CB536" s="39" t="str">
        <f t="shared" si="98"/>
        <v>Riadok bude skrytý.</v>
      </c>
      <c r="CC536" s="33" t="s">
        <v>74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79" t="s">
        <v>138</v>
      </c>
      <c r="C538" s="280"/>
      <c r="D538" s="280"/>
      <c r="E538" s="280"/>
      <c r="F538" s="280"/>
      <c r="G538" s="280"/>
      <c r="H538" s="280"/>
      <c r="I538" s="280"/>
      <c r="J538" s="280"/>
      <c r="K538" s="280"/>
      <c r="L538" s="280"/>
      <c r="M538" s="280"/>
      <c r="N538" s="280"/>
      <c r="O538" s="280"/>
      <c r="P538" s="280"/>
      <c r="Q538" s="280"/>
      <c r="R538" s="280"/>
      <c r="S538" s="280"/>
      <c r="T538" s="280"/>
      <c r="U538" s="280"/>
      <c r="V538" s="280"/>
      <c r="W538" s="280"/>
      <c r="X538" s="280"/>
      <c r="Y538" s="280"/>
      <c r="Z538" s="280"/>
      <c r="AA538" s="280"/>
      <c r="AB538" s="280"/>
      <c r="AC538" s="280"/>
      <c r="AD538" s="280"/>
      <c r="AE538" s="280"/>
      <c r="AF538" s="280"/>
      <c r="AG538" s="280"/>
      <c r="AH538" s="280"/>
      <c r="AI538" s="280"/>
      <c r="AJ538" s="280"/>
      <c r="AK538" s="280"/>
      <c r="AL538" s="280"/>
      <c r="AM538" s="280"/>
      <c r="AN538" s="280"/>
      <c r="AO538" s="280"/>
      <c r="AP538" s="280"/>
      <c r="AQ538" s="281"/>
      <c r="AR538" s="247" t="s">
        <v>137</v>
      </c>
      <c r="AS538" s="248"/>
      <c r="AT538" s="248"/>
      <c r="AU538" s="248"/>
      <c r="AV538" s="248"/>
      <c r="AW538" s="248"/>
      <c r="AX538" s="248"/>
      <c r="AY538" s="248"/>
      <c r="AZ538" s="248"/>
      <c r="BA538" s="248"/>
      <c r="BB538" s="248"/>
      <c r="BC538" s="248"/>
      <c r="BD538" s="248"/>
      <c r="BE538" s="248"/>
      <c r="BF538" s="248"/>
      <c r="BG538" s="248"/>
      <c r="BH538" s="248"/>
      <c r="BI538" s="248"/>
      <c r="BJ538" s="248"/>
      <c r="BK538" s="248"/>
      <c r="BL538" s="248"/>
      <c r="BM538" s="248"/>
      <c r="BN538" s="248"/>
      <c r="BO538" s="248"/>
      <c r="BP538" s="248"/>
      <c r="BQ538" s="248"/>
      <c r="BR538" s="248"/>
      <c r="BS538" s="248"/>
      <c r="BT538" s="248"/>
      <c r="BU538" s="248"/>
      <c r="BV538" s="248"/>
      <c r="BW538" s="248"/>
      <c r="BX538" s="248"/>
      <c r="BY538" s="248"/>
      <c r="BZ538" s="249"/>
      <c r="CA538" s="26" t="s">
        <v>67</v>
      </c>
      <c r="CB538" s="39" t="str">
        <f t="shared" si="98"/>
        <v>Riadok bude skrytý.</v>
      </c>
      <c r="CC538" s="33" t="s">
        <v>74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82"/>
      <c r="C539" s="283"/>
      <c r="D539" s="283"/>
      <c r="E539" s="283"/>
      <c r="F539" s="283"/>
      <c r="G539" s="283"/>
      <c r="H539" s="283"/>
      <c r="I539" s="283"/>
      <c r="J539" s="283"/>
      <c r="K539" s="283"/>
      <c r="L539" s="283"/>
      <c r="M539" s="283"/>
      <c r="N539" s="283"/>
      <c r="O539" s="283"/>
      <c r="P539" s="283"/>
      <c r="Q539" s="283"/>
      <c r="R539" s="283"/>
      <c r="S539" s="283"/>
      <c r="T539" s="283"/>
      <c r="U539" s="283"/>
      <c r="V539" s="283"/>
      <c r="W539" s="283"/>
      <c r="X539" s="283"/>
      <c r="Y539" s="283"/>
      <c r="Z539" s="283"/>
      <c r="AA539" s="283"/>
      <c r="AB539" s="283"/>
      <c r="AC539" s="283"/>
      <c r="AD539" s="283"/>
      <c r="AE539" s="283"/>
      <c r="AF539" s="283"/>
      <c r="AG539" s="283"/>
      <c r="AH539" s="283"/>
      <c r="AI539" s="283"/>
      <c r="AJ539" s="283"/>
      <c r="AK539" s="283"/>
      <c r="AL539" s="283"/>
      <c r="AM539" s="283"/>
      <c r="AN539" s="283"/>
      <c r="AO539" s="283"/>
      <c r="AP539" s="283"/>
      <c r="AQ539" s="284"/>
      <c r="AR539" s="250"/>
      <c r="AS539" s="251"/>
      <c r="AT539" s="251"/>
      <c r="AU539" s="251"/>
      <c r="AV539" s="251"/>
      <c r="AW539" s="251"/>
      <c r="AX539" s="251"/>
      <c r="AY539" s="251"/>
      <c r="AZ539" s="251"/>
      <c r="BA539" s="251"/>
      <c r="BB539" s="251"/>
      <c r="BC539" s="251"/>
      <c r="BD539" s="251"/>
      <c r="BE539" s="251"/>
      <c r="BF539" s="251"/>
      <c r="BG539" s="251"/>
      <c r="BH539" s="251"/>
      <c r="BI539" s="251"/>
      <c r="BJ539" s="251"/>
      <c r="BK539" s="251"/>
      <c r="BL539" s="251"/>
      <c r="BM539" s="251"/>
      <c r="BN539" s="251"/>
      <c r="BO539" s="251"/>
      <c r="BP539" s="251"/>
      <c r="BQ539" s="251"/>
      <c r="BR539" s="251"/>
      <c r="BS539" s="251"/>
      <c r="BT539" s="251"/>
      <c r="BU539" s="251"/>
      <c r="BV539" s="251"/>
      <c r="BW539" s="251"/>
      <c r="BX539" s="251"/>
      <c r="BY539" s="251"/>
      <c r="BZ539" s="252"/>
      <c r="CA539" s="24"/>
      <c r="CB539" s="39" t="str">
        <f t="shared" si="98"/>
        <v>Riadok bude skrytý.</v>
      </c>
      <c r="CC539" s="33" t="s">
        <v>74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44" t="s">
        <v>139</v>
      </c>
      <c r="C540" s="245"/>
      <c r="D540" s="245"/>
      <c r="E540" s="245"/>
      <c r="F540" s="245"/>
      <c r="G540" s="245"/>
      <c r="H540" s="245"/>
      <c r="I540" s="245"/>
      <c r="J540" s="245"/>
      <c r="K540" s="245"/>
      <c r="L540" s="245"/>
      <c r="M540" s="245"/>
      <c r="N540" s="245"/>
      <c r="O540" s="245"/>
      <c r="P540" s="245"/>
      <c r="Q540" s="245"/>
      <c r="R540" s="245"/>
      <c r="S540" s="245"/>
      <c r="T540" s="245"/>
      <c r="U540" s="245"/>
      <c r="V540" s="245"/>
      <c r="W540" s="245"/>
      <c r="X540" s="245"/>
      <c r="Y540" s="245"/>
      <c r="Z540" s="245"/>
      <c r="AA540" s="245"/>
      <c r="AB540" s="245"/>
      <c r="AC540" s="245"/>
      <c r="AD540" s="245"/>
      <c r="AE540" s="245"/>
      <c r="AF540" s="245"/>
      <c r="AG540" s="245"/>
      <c r="AH540" s="245"/>
      <c r="AI540" s="245"/>
      <c r="AJ540" s="245"/>
      <c r="AK540" s="245"/>
      <c r="AL540" s="245"/>
      <c r="AM540" s="245"/>
      <c r="AN540" s="245"/>
      <c r="AO540" s="245"/>
      <c r="AP540" s="245"/>
      <c r="AQ540" s="246"/>
      <c r="AR540" s="126"/>
      <c r="AS540" s="127"/>
      <c r="AT540" s="127"/>
      <c r="AU540" s="127"/>
      <c r="AV540" s="127"/>
      <c r="AW540" s="127"/>
      <c r="AX540" s="127"/>
      <c r="AY540" s="127"/>
      <c r="AZ540" s="127"/>
      <c r="BA540" s="127"/>
      <c r="BB540" s="127"/>
      <c r="BC540" s="127"/>
      <c r="BD540" s="127"/>
      <c r="BE540" s="127"/>
      <c r="BF540" s="127"/>
      <c r="BG540" s="127"/>
      <c r="BH540" s="127"/>
      <c r="BI540" s="127"/>
      <c r="BJ540" s="127"/>
      <c r="BK540" s="127"/>
      <c r="BL540" s="127"/>
      <c r="BM540" s="127"/>
      <c r="BN540" s="127"/>
      <c r="BO540" s="127"/>
      <c r="BP540" s="127"/>
      <c r="BQ540" s="127"/>
      <c r="BR540" s="127"/>
      <c r="BS540" s="127"/>
      <c r="BT540" s="127"/>
      <c r="BU540" s="127"/>
      <c r="BV540" s="127"/>
      <c r="BW540" s="127"/>
      <c r="BX540" s="127"/>
      <c r="BY540" s="127"/>
      <c r="BZ540" s="128"/>
      <c r="CA540" s="26"/>
      <c r="CB540" s="39" t="str">
        <f t="shared" si="98"/>
        <v>Riadok bude skrytý.</v>
      </c>
      <c r="CC540" s="33" t="s">
        <v>74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55" t="s">
        <v>140</v>
      </c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  <c r="AB541" s="156"/>
      <c r="AC541" s="156"/>
      <c r="AD541" s="156"/>
      <c r="AE541" s="156"/>
      <c r="AF541" s="156"/>
      <c r="AG541" s="156"/>
      <c r="AH541" s="156"/>
      <c r="AI541" s="156"/>
      <c r="AJ541" s="156"/>
      <c r="AK541" s="156"/>
      <c r="AL541" s="156"/>
      <c r="AM541" s="156"/>
      <c r="AN541" s="156"/>
      <c r="AO541" s="156"/>
      <c r="AP541" s="156"/>
      <c r="AQ541" s="157"/>
      <c r="AR541" s="253"/>
      <c r="AS541" s="254"/>
      <c r="AT541" s="254"/>
      <c r="AU541" s="254"/>
      <c r="AV541" s="254"/>
      <c r="AW541" s="254"/>
      <c r="AX541" s="254"/>
      <c r="AY541" s="254"/>
      <c r="AZ541" s="254"/>
      <c r="BA541" s="254"/>
      <c r="BB541" s="254"/>
      <c r="BC541" s="254"/>
      <c r="BD541" s="254"/>
      <c r="BE541" s="254"/>
      <c r="BF541" s="254"/>
      <c r="BG541" s="254"/>
      <c r="BH541" s="254"/>
      <c r="BI541" s="254"/>
      <c r="BJ541" s="254"/>
      <c r="BK541" s="254"/>
      <c r="BL541" s="254"/>
      <c r="BM541" s="254"/>
      <c r="BN541" s="254"/>
      <c r="BO541" s="254"/>
      <c r="BP541" s="254"/>
      <c r="BQ541" s="254"/>
      <c r="BR541" s="254"/>
      <c r="BS541" s="254"/>
      <c r="BT541" s="254"/>
      <c r="BU541" s="254"/>
      <c r="BV541" s="254"/>
      <c r="BW541" s="254"/>
      <c r="BX541" s="254"/>
      <c r="BY541" s="254"/>
      <c r="BZ541" s="255"/>
      <c r="CA541" s="25"/>
      <c r="CB541" s="39" t="str">
        <f t="shared" si="98"/>
        <v>Riadok bude skrytý.</v>
      </c>
      <c r="CC541" s="33" t="s">
        <v>74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55" t="s">
        <v>141</v>
      </c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  <c r="AB542" s="156"/>
      <c r="AC542" s="156"/>
      <c r="AD542" s="156"/>
      <c r="AE542" s="156"/>
      <c r="AF542" s="156"/>
      <c r="AG542" s="156"/>
      <c r="AH542" s="156"/>
      <c r="AI542" s="156"/>
      <c r="AJ542" s="156"/>
      <c r="AK542" s="156"/>
      <c r="AL542" s="156"/>
      <c r="AM542" s="156"/>
      <c r="AN542" s="156"/>
      <c r="AO542" s="156"/>
      <c r="AP542" s="156"/>
      <c r="AQ542" s="157"/>
      <c r="AR542" s="253"/>
      <c r="AS542" s="254"/>
      <c r="AT542" s="254"/>
      <c r="AU542" s="254"/>
      <c r="AV542" s="254"/>
      <c r="AW542" s="254"/>
      <c r="AX542" s="254"/>
      <c r="AY542" s="254"/>
      <c r="AZ542" s="254"/>
      <c r="BA542" s="254"/>
      <c r="BB542" s="254"/>
      <c r="BC542" s="254"/>
      <c r="BD542" s="254"/>
      <c r="BE542" s="254"/>
      <c r="BF542" s="254"/>
      <c r="BG542" s="254"/>
      <c r="BH542" s="254"/>
      <c r="BI542" s="254"/>
      <c r="BJ542" s="254"/>
      <c r="BK542" s="254"/>
      <c r="BL542" s="254"/>
      <c r="BM542" s="254"/>
      <c r="BN542" s="254"/>
      <c r="BO542" s="254"/>
      <c r="BP542" s="254"/>
      <c r="BQ542" s="254"/>
      <c r="BR542" s="254"/>
      <c r="BS542" s="254"/>
      <c r="BT542" s="254"/>
      <c r="BU542" s="254"/>
      <c r="BV542" s="254"/>
      <c r="BW542" s="254"/>
      <c r="BX542" s="254"/>
      <c r="BY542" s="254"/>
      <c r="BZ542" s="255"/>
      <c r="CA542" s="25"/>
      <c r="CB542" s="39" t="str">
        <f t="shared" si="98"/>
        <v>Riadok bude skrytý.</v>
      </c>
      <c r="CC542" s="33" t="s">
        <v>74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55" t="s">
        <v>142</v>
      </c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  <c r="AB543" s="156"/>
      <c r="AC543" s="156"/>
      <c r="AD543" s="156"/>
      <c r="AE543" s="156"/>
      <c r="AF543" s="156"/>
      <c r="AG543" s="156"/>
      <c r="AH543" s="156"/>
      <c r="AI543" s="156"/>
      <c r="AJ543" s="156"/>
      <c r="AK543" s="156"/>
      <c r="AL543" s="156"/>
      <c r="AM543" s="156"/>
      <c r="AN543" s="156"/>
      <c r="AO543" s="156"/>
      <c r="AP543" s="156"/>
      <c r="AQ543" s="157"/>
      <c r="AR543" s="253"/>
      <c r="AS543" s="254"/>
      <c r="AT543" s="254"/>
      <c r="AU543" s="254"/>
      <c r="AV543" s="254"/>
      <c r="AW543" s="254"/>
      <c r="AX543" s="254"/>
      <c r="AY543" s="254"/>
      <c r="AZ543" s="254"/>
      <c r="BA543" s="254"/>
      <c r="BB543" s="254"/>
      <c r="BC543" s="254"/>
      <c r="BD543" s="254"/>
      <c r="BE543" s="254"/>
      <c r="BF543" s="254"/>
      <c r="BG543" s="254"/>
      <c r="BH543" s="254"/>
      <c r="BI543" s="254"/>
      <c r="BJ543" s="254"/>
      <c r="BK543" s="254"/>
      <c r="BL543" s="254"/>
      <c r="BM543" s="254"/>
      <c r="BN543" s="254"/>
      <c r="BO543" s="254"/>
      <c r="BP543" s="254"/>
      <c r="BQ543" s="254"/>
      <c r="BR543" s="254"/>
      <c r="BS543" s="254"/>
      <c r="BT543" s="254"/>
      <c r="BU543" s="254"/>
      <c r="BV543" s="254"/>
      <c r="BW543" s="254"/>
      <c r="BX543" s="254"/>
      <c r="BY543" s="254"/>
      <c r="BZ543" s="255"/>
      <c r="CA543" s="25"/>
      <c r="CB543" s="39" t="str">
        <f t="shared" si="98"/>
        <v>Riadok bude skrytý.</v>
      </c>
      <c r="CC543" s="33" t="s">
        <v>74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133"/>
      <c r="C544" s="134"/>
      <c r="D544" s="134"/>
      <c r="E544" s="134"/>
      <c r="F544" s="134"/>
      <c r="G544" s="134"/>
      <c r="H544" s="134"/>
      <c r="I544" s="134"/>
      <c r="J544" s="134"/>
      <c r="K544" s="134"/>
      <c r="L544" s="134"/>
      <c r="M544" s="134"/>
      <c r="N544" s="134"/>
      <c r="O544" s="134"/>
      <c r="P544" s="134"/>
      <c r="Q544" s="134"/>
      <c r="R544" s="134"/>
      <c r="S544" s="134"/>
      <c r="T544" s="134"/>
      <c r="U544" s="134"/>
      <c r="V544" s="134"/>
      <c r="W544" s="134"/>
      <c r="X544" s="134"/>
      <c r="Y544" s="134"/>
      <c r="Z544" s="134"/>
      <c r="AA544" s="134"/>
      <c r="AB544" s="134"/>
      <c r="AC544" s="134"/>
      <c r="AD544" s="134"/>
      <c r="AE544" s="134"/>
      <c r="AF544" s="134"/>
      <c r="AG544" s="134"/>
      <c r="AH544" s="134"/>
      <c r="AI544" s="134"/>
      <c r="AJ544" s="134"/>
      <c r="AK544" s="134"/>
      <c r="AL544" s="134"/>
      <c r="AM544" s="134"/>
      <c r="AN544" s="134"/>
      <c r="AO544" s="134"/>
      <c r="AP544" s="134"/>
      <c r="AQ544" s="146"/>
      <c r="AR544" s="253"/>
      <c r="AS544" s="254"/>
      <c r="AT544" s="254"/>
      <c r="AU544" s="254"/>
      <c r="AV544" s="254"/>
      <c r="AW544" s="254"/>
      <c r="AX544" s="254"/>
      <c r="AY544" s="254"/>
      <c r="AZ544" s="254"/>
      <c r="BA544" s="254"/>
      <c r="BB544" s="254"/>
      <c r="BC544" s="254"/>
      <c r="BD544" s="254"/>
      <c r="BE544" s="254"/>
      <c r="BF544" s="254"/>
      <c r="BG544" s="254"/>
      <c r="BH544" s="254"/>
      <c r="BI544" s="254"/>
      <c r="BJ544" s="254"/>
      <c r="BK544" s="254"/>
      <c r="BL544" s="254"/>
      <c r="BM544" s="254"/>
      <c r="BN544" s="254"/>
      <c r="BO544" s="254"/>
      <c r="BP544" s="254"/>
      <c r="BQ544" s="254"/>
      <c r="BR544" s="254"/>
      <c r="BS544" s="254"/>
      <c r="BT544" s="254"/>
      <c r="BU544" s="254"/>
      <c r="BV544" s="254"/>
      <c r="BW544" s="254"/>
      <c r="BX544" s="254"/>
      <c r="BY544" s="254"/>
      <c r="BZ544" s="255"/>
      <c r="CA544" s="25"/>
      <c r="CB544" s="39" t="str">
        <f t="shared" si="98"/>
        <v>Riadok bude skrytý.</v>
      </c>
      <c r="CC544" s="33" t="s">
        <v>74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133"/>
      <c r="C545" s="134"/>
      <c r="D545" s="134"/>
      <c r="E545" s="134"/>
      <c r="F545" s="134"/>
      <c r="G545" s="134"/>
      <c r="H545" s="134"/>
      <c r="I545" s="134"/>
      <c r="J545" s="134"/>
      <c r="K545" s="134"/>
      <c r="L545" s="134"/>
      <c r="M545" s="134"/>
      <c r="N545" s="134"/>
      <c r="O545" s="134"/>
      <c r="P545" s="134"/>
      <c r="Q545" s="134"/>
      <c r="R545" s="134"/>
      <c r="S545" s="134"/>
      <c r="T545" s="134"/>
      <c r="U545" s="134"/>
      <c r="V545" s="134"/>
      <c r="W545" s="134"/>
      <c r="X545" s="134"/>
      <c r="Y545" s="134"/>
      <c r="Z545" s="134"/>
      <c r="AA545" s="134"/>
      <c r="AB545" s="134"/>
      <c r="AC545" s="134"/>
      <c r="AD545" s="134"/>
      <c r="AE545" s="134"/>
      <c r="AF545" s="134"/>
      <c r="AG545" s="134"/>
      <c r="AH545" s="134"/>
      <c r="AI545" s="134"/>
      <c r="AJ545" s="134"/>
      <c r="AK545" s="134"/>
      <c r="AL545" s="134"/>
      <c r="AM545" s="134"/>
      <c r="AN545" s="134"/>
      <c r="AO545" s="134"/>
      <c r="AP545" s="134"/>
      <c r="AQ545" s="146"/>
      <c r="AR545" s="253"/>
      <c r="AS545" s="254"/>
      <c r="AT545" s="254"/>
      <c r="AU545" s="254"/>
      <c r="AV545" s="254"/>
      <c r="AW545" s="254"/>
      <c r="AX545" s="254"/>
      <c r="AY545" s="254"/>
      <c r="AZ545" s="254"/>
      <c r="BA545" s="254"/>
      <c r="BB545" s="254"/>
      <c r="BC545" s="254"/>
      <c r="BD545" s="254"/>
      <c r="BE545" s="254"/>
      <c r="BF545" s="254"/>
      <c r="BG545" s="254"/>
      <c r="BH545" s="254"/>
      <c r="BI545" s="254"/>
      <c r="BJ545" s="254"/>
      <c r="BK545" s="254"/>
      <c r="BL545" s="254"/>
      <c r="BM545" s="254"/>
      <c r="BN545" s="254"/>
      <c r="BO545" s="254"/>
      <c r="BP545" s="254"/>
      <c r="BQ545" s="254"/>
      <c r="BR545" s="254"/>
      <c r="BS545" s="254"/>
      <c r="BT545" s="254"/>
      <c r="BU545" s="254"/>
      <c r="BV545" s="254"/>
      <c r="BW545" s="254"/>
      <c r="BX545" s="254"/>
      <c r="BY545" s="254"/>
      <c r="BZ545" s="255"/>
      <c r="CA545" s="25"/>
      <c r="CB545" s="39" t="str">
        <f t="shared" si="98"/>
        <v>Riadok bude skrytý.</v>
      </c>
      <c r="CC545" s="33" t="s">
        <v>74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133"/>
      <c r="C546" s="134"/>
      <c r="D546" s="134"/>
      <c r="E546" s="134"/>
      <c r="F546" s="134"/>
      <c r="G546" s="134"/>
      <c r="H546" s="134"/>
      <c r="I546" s="134"/>
      <c r="J546" s="134"/>
      <c r="K546" s="134"/>
      <c r="L546" s="134"/>
      <c r="M546" s="134"/>
      <c r="N546" s="134"/>
      <c r="O546" s="134"/>
      <c r="P546" s="134"/>
      <c r="Q546" s="134"/>
      <c r="R546" s="134"/>
      <c r="S546" s="134"/>
      <c r="T546" s="134"/>
      <c r="U546" s="134"/>
      <c r="V546" s="134"/>
      <c r="W546" s="134"/>
      <c r="X546" s="134"/>
      <c r="Y546" s="134"/>
      <c r="Z546" s="134"/>
      <c r="AA546" s="134"/>
      <c r="AB546" s="134"/>
      <c r="AC546" s="134"/>
      <c r="AD546" s="134"/>
      <c r="AE546" s="134"/>
      <c r="AF546" s="134"/>
      <c r="AG546" s="134"/>
      <c r="AH546" s="134"/>
      <c r="AI546" s="134"/>
      <c r="AJ546" s="134"/>
      <c r="AK546" s="134"/>
      <c r="AL546" s="134"/>
      <c r="AM546" s="134"/>
      <c r="AN546" s="134"/>
      <c r="AO546" s="134"/>
      <c r="AP546" s="134"/>
      <c r="AQ546" s="146"/>
      <c r="AR546" s="253"/>
      <c r="AS546" s="254"/>
      <c r="AT546" s="254"/>
      <c r="AU546" s="254"/>
      <c r="AV546" s="254"/>
      <c r="AW546" s="254"/>
      <c r="AX546" s="254"/>
      <c r="AY546" s="254"/>
      <c r="AZ546" s="254"/>
      <c r="BA546" s="254"/>
      <c r="BB546" s="254"/>
      <c r="BC546" s="254"/>
      <c r="BD546" s="254"/>
      <c r="BE546" s="254"/>
      <c r="BF546" s="254"/>
      <c r="BG546" s="254"/>
      <c r="BH546" s="254"/>
      <c r="BI546" s="254"/>
      <c r="BJ546" s="254"/>
      <c r="BK546" s="254"/>
      <c r="BL546" s="254"/>
      <c r="BM546" s="254"/>
      <c r="BN546" s="254"/>
      <c r="BO546" s="254"/>
      <c r="BP546" s="254"/>
      <c r="BQ546" s="254"/>
      <c r="BR546" s="254"/>
      <c r="BS546" s="254"/>
      <c r="BT546" s="254"/>
      <c r="BU546" s="254"/>
      <c r="BV546" s="254"/>
      <c r="BW546" s="254"/>
      <c r="BX546" s="254"/>
      <c r="BY546" s="254"/>
      <c r="BZ546" s="255"/>
      <c r="CA546" s="25"/>
      <c r="CB546" s="39" t="str">
        <f t="shared" si="98"/>
        <v>Riadok bude skrytý.</v>
      </c>
      <c r="CC546" s="33" t="s">
        <v>74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133"/>
      <c r="C547" s="134"/>
      <c r="D547" s="134"/>
      <c r="E547" s="134"/>
      <c r="F547" s="134"/>
      <c r="G547" s="134"/>
      <c r="H547" s="134"/>
      <c r="I547" s="134"/>
      <c r="J547" s="134"/>
      <c r="K547" s="134"/>
      <c r="L547" s="134"/>
      <c r="M547" s="134"/>
      <c r="N547" s="134"/>
      <c r="O547" s="134"/>
      <c r="P547" s="134"/>
      <c r="Q547" s="134"/>
      <c r="R547" s="134"/>
      <c r="S547" s="134"/>
      <c r="T547" s="134"/>
      <c r="U547" s="134"/>
      <c r="V547" s="134"/>
      <c r="W547" s="134"/>
      <c r="X547" s="134"/>
      <c r="Y547" s="134"/>
      <c r="Z547" s="134"/>
      <c r="AA547" s="134"/>
      <c r="AB547" s="134"/>
      <c r="AC547" s="134"/>
      <c r="AD547" s="134"/>
      <c r="AE547" s="134"/>
      <c r="AF547" s="134"/>
      <c r="AG547" s="134"/>
      <c r="AH547" s="134"/>
      <c r="AI547" s="134"/>
      <c r="AJ547" s="134"/>
      <c r="AK547" s="134"/>
      <c r="AL547" s="134"/>
      <c r="AM547" s="134"/>
      <c r="AN547" s="134"/>
      <c r="AO547" s="134"/>
      <c r="AP547" s="134"/>
      <c r="AQ547" s="146"/>
      <c r="AR547" s="253"/>
      <c r="AS547" s="254"/>
      <c r="AT547" s="254"/>
      <c r="AU547" s="254"/>
      <c r="AV547" s="254"/>
      <c r="AW547" s="254"/>
      <c r="AX547" s="254"/>
      <c r="AY547" s="254"/>
      <c r="AZ547" s="254"/>
      <c r="BA547" s="254"/>
      <c r="BB547" s="254"/>
      <c r="BC547" s="254"/>
      <c r="BD547" s="254"/>
      <c r="BE547" s="254"/>
      <c r="BF547" s="254"/>
      <c r="BG547" s="254"/>
      <c r="BH547" s="254"/>
      <c r="BI547" s="254"/>
      <c r="BJ547" s="254"/>
      <c r="BK547" s="254"/>
      <c r="BL547" s="254"/>
      <c r="BM547" s="254"/>
      <c r="BN547" s="254"/>
      <c r="BO547" s="254"/>
      <c r="BP547" s="254"/>
      <c r="BQ547" s="254"/>
      <c r="BR547" s="254"/>
      <c r="BS547" s="254"/>
      <c r="BT547" s="254"/>
      <c r="BU547" s="254"/>
      <c r="BV547" s="254"/>
      <c r="BW547" s="254"/>
      <c r="BX547" s="254"/>
      <c r="BY547" s="254"/>
      <c r="BZ547" s="255"/>
      <c r="CA547" s="25"/>
      <c r="CB547" s="39" t="str">
        <f t="shared" si="98"/>
        <v>Riadok bude skrytý.</v>
      </c>
      <c r="CC547" s="33" t="s">
        <v>74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133"/>
      <c r="C548" s="134"/>
      <c r="D548" s="134"/>
      <c r="E548" s="134"/>
      <c r="F548" s="134"/>
      <c r="G548" s="134"/>
      <c r="H548" s="134"/>
      <c r="I548" s="134"/>
      <c r="J548" s="134"/>
      <c r="K548" s="134"/>
      <c r="L548" s="134"/>
      <c r="M548" s="134"/>
      <c r="N548" s="134"/>
      <c r="O548" s="134"/>
      <c r="P548" s="134"/>
      <c r="Q548" s="134"/>
      <c r="R548" s="134"/>
      <c r="S548" s="134"/>
      <c r="T548" s="134"/>
      <c r="U548" s="134"/>
      <c r="V548" s="134"/>
      <c r="W548" s="134"/>
      <c r="X548" s="134"/>
      <c r="Y548" s="134"/>
      <c r="Z548" s="134"/>
      <c r="AA548" s="134"/>
      <c r="AB548" s="134"/>
      <c r="AC548" s="134"/>
      <c r="AD548" s="134"/>
      <c r="AE548" s="134"/>
      <c r="AF548" s="134"/>
      <c r="AG548" s="134"/>
      <c r="AH548" s="134"/>
      <c r="AI548" s="134"/>
      <c r="AJ548" s="134"/>
      <c r="AK548" s="134"/>
      <c r="AL548" s="134"/>
      <c r="AM548" s="134"/>
      <c r="AN548" s="134"/>
      <c r="AO548" s="134"/>
      <c r="AP548" s="134"/>
      <c r="AQ548" s="146"/>
      <c r="AR548" s="253"/>
      <c r="AS548" s="254"/>
      <c r="AT548" s="254"/>
      <c r="AU548" s="254"/>
      <c r="AV548" s="254"/>
      <c r="AW548" s="254"/>
      <c r="AX548" s="254"/>
      <c r="AY548" s="254"/>
      <c r="AZ548" s="254"/>
      <c r="BA548" s="254"/>
      <c r="BB548" s="254"/>
      <c r="BC548" s="254"/>
      <c r="BD548" s="254"/>
      <c r="BE548" s="254"/>
      <c r="BF548" s="254"/>
      <c r="BG548" s="254"/>
      <c r="BH548" s="254"/>
      <c r="BI548" s="254"/>
      <c r="BJ548" s="254"/>
      <c r="BK548" s="254"/>
      <c r="BL548" s="254"/>
      <c r="BM548" s="254"/>
      <c r="BN548" s="254"/>
      <c r="BO548" s="254"/>
      <c r="BP548" s="254"/>
      <c r="BQ548" s="254"/>
      <c r="BR548" s="254"/>
      <c r="BS548" s="254"/>
      <c r="BT548" s="254"/>
      <c r="BU548" s="254"/>
      <c r="BV548" s="254"/>
      <c r="BW548" s="254"/>
      <c r="BX548" s="254"/>
      <c r="BY548" s="254"/>
      <c r="BZ548" s="255"/>
      <c r="CA548" s="25"/>
      <c r="CB548" s="39" t="str">
        <f t="shared" si="98"/>
        <v>Riadok bude skrytý.</v>
      </c>
      <c r="CC548" s="33" t="s">
        <v>74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03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104"/>
      <c r="AK549" s="104"/>
      <c r="AL549" s="104"/>
      <c r="AM549" s="104"/>
      <c r="AN549" s="104"/>
      <c r="AO549" s="104"/>
      <c r="AP549" s="104"/>
      <c r="AQ549" s="107"/>
      <c r="AR549" s="129"/>
      <c r="AS549" s="130"/>
      <c r="AT549" s="130"/>
      <c r="AU549" s="130"/>
      <c r="AV549" s="130"/>
      <c r="AW549" s="130"/>
      <c r="AX549" s="130"/>
      <c r="AY549" s="130"/>
      <c r="AZ549" s="130"/>
      <c r="BA549" s="130"/>
      <c r="BB549" s="130"/>
      <c r="BC549" s="130"/>
      <c r="BD549" s="130"/>
      <c r="BE549" s="130"/>
      <c r="BF549" s="130"/>
      <c r="BG549" s="130"/>
      <c r="BH549" s="130"/>
      <c r="BI549" s="130"/>
      <c r="BJ549" s="130"/>
      <c r="BK549" s="130"/>
      <c r="BL549" s="130"/>
      <c r="BM549" s="130"/>
      <c r="BN549" s="130"/>
      <c r="BO549" s="130"/>
      <c r="BP549" s="130"/>
      <c r="BQ549" s="130"/>
      <c r="BR549" s="130"/>
      <c r="BS549" s="130"/>
      <c r="BT549" s="130"/>
      <c r="BU549" s="130"/>
      <c r="BV549" s="130"/>
      <c r="BW549" s="130"/>
      <c r="BX549" s="130"/>
      <c r="BY549" s="130"/>
      <c r="BZ549" s="131"/>
      <c r="CA549" s="24"/>
      <c r="CB549" s="39" t="str">
        <f t="shared" si="98"/>
        <v>Riadok bude skrytý.</v>
      </c>
      <c r="CC549" s="33" t="s">
        <v>74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31</v>
      </c>
      <c r="J551" s="108" t="s">
        <v>214</v>
      </c>
      <c r="K551" s="108"/>
      <c r="L551" s="108"/>
      <c r="M551" s="108"/>
      <c r="N551" s="108"/>
      <c r="O551" s="108"/>
      <c r="P551" s="108"/>
      <c r="Q551" s="108"/>
      <c r="R551" s="108"/>
      <c r="S551" s="2" t="s">
        <v>182</v>
      </c>
      <c r="T551" s="47"/>
      <c r="CA551" s="26" t="s">
        <v>67</v>
      </c>
      <c r="CB551" s="39" t="str">
        <f t="shared" si="100"/>
        <v>Riadok bude skrytý.</v>
      </c>
      <c r="CC551" s="33" t="s">
        <v>74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88" t="s">
        <v>41</v>
      </c>
      <c r="C554" s="289"/>
      <c r="D554" s="289"/>
      <c r="E554" s="289"/>
      <c r="F554" s="289"/>
      <c r="G554" s="289"/>
      <c r="H554" s="289"/>
      <c r="I554" s="289"/>
      <c r="J554" s="289"/>
      <c r="K554" s="289"/>
      <c r="L554" s="289"/>
      <c r="M554" s="289"/>
      <c r="N554" s="289"/>
      <c r="O554" s="289"/>
      <c r="P554" s="289"/>
      <c r="Q554" s="289"/>
      <c r="R554" s="289"/>
      <c r="S554" s="289"/>
      <c r="T554" s="289"/>
      <c r="U554" s="289"/>
      <c r="V554" s="289"/>
      <c r="W554" s="289"/>
      <c r="X554" s="289"/>
      <c r="Y554" s="289"/>
      <c r="Z554" s="289"/>
      <c r="AA554" s="289"/>
      <c r="AB554" s="289"/>
      <c r="AC554" s="289"/>
      <c r="AD554" s="289"/>
      <c r="AE554" s="289"/>
      <c r="AF554" s="290"/>
      <c r="AG554" s="136" t="s">
        <v>143</v>
      </c>
      <c r="AH554" s="137"/>
      <c r="AI554" s="137"/>
      <c r="AJ554" s="137"/>
      <c r="AK554" s="137"/>
      <c r="AL554" s="137"/>
      <c r="AM554" s="137"/>
      <c r="AN554" s="137"/>
      <c r="AO554" s="137"/>
      <c r="AP554" s="137"/>
      <c r="AQ554" s="137"/>
      <c r="AR554" s="137"/>
      <c r="AS554" s="137"/>
      <c r="AT554" s="137"/>
      <c r="AU554" s="137"/>
      <c r="AV554" s="137"/>
      <c r="AW554" s="137"/>
      <c r="AX554" s="137"/>
      <c r="AY554" s="137"/>
      <c r="AZ554" s="137"/>
      <c r="BA554" s="137"/>
      <c r="BB554" s="137"/>
      <c r="BC554" s="137"/>
      <c r="BD554" s="137"/>
      <c r="BE554" s="137"/>
      <c r="BF554" s="137"/>
      <c r="BG554" s="137"/>
      <c r="BH554" s="137"/>
      <c r="BI554" s="137"/>
      <c r="BJ554" s="137"/>
      <c r="BK554" s="137"/>
      <c r="BL554" s="137"/>
      <c r="BM554" s="137"/>
      <c r="BN554" s="137"/>
      <c r="BO554" s="137"/>
      <c r="BP554" s="137"/>
      <c r="BQ554" s="137"/>
      <c r="BR554" s="137"/>
      <c r="BS554" s="137"/>
      <c r="BT554" s="137"/>
      <c r="BU554" s="137"/>
      <c r="BV554" s="137"/>
      <c r="BW554" s="137"/>
      <c r="BX554" s="137"/>
      <c r="BY554" s="137"/>
      <c r="BZ554" s="138"/>
      <c r="CA554" s="26" t="s">
        <v>67</v>
      </c>
      <c r="CB554" s="39" t="str">
        <f t="shared" si="100"/>
        <v>Riadok bude skrytý.</v>
      </c>
      <c r="CC554" s="33" t="s">
        <v>74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91"/>
      <c r="C555" s="292"/>
      <c r="D555" s="292"/>
      <c r="E555" s="292"/>
      <c r="F555" s="292"/>
      <c r="G555" s="292"/>
      <c r="H555" s="292"/>
      <c r="I555" s="292"/>
      <c r="J555" s="292"/>
      <c r="K555" s="292"/>
      <c r="L555" s="292"/>
      <c r="M555" s="292"/>
      <c r="N555" s="292"/>
      <c r="O555" s="292"/>
      <c r="P555" s="292"/>
      <c r="Q555" s="292"/>
      <c r="R555" s="292"/>
      <c r="S555" s="292"/>
      <c r="T555" s="292"/>
      <c r="U555" s="292"/>
      <c r="V555" s="292"/>
      <c r="W555" s="292"/>
      <c r="X555" s="292"/>
      <c r="Y555" s="292"/>
      <c r="Z555" s="292"/>
      <c r="AA555" s="292"/>
      <c r="AB555" s="292"/>
      <c r="AC555" s="292"/>
      <c r="AD555" s="292"/>
      <c r="AE555" s="292"/>
      <c r="AF555" s="293"/>
      <c r="AG555" s="139" t="s">
        <v>144</v>
      </c>
      <c r="AH555" s="140"/>
      <c r="AI555" s="140"/>
      <c r="AJ555" s="140"/>
      <c r="AK555" s="140"/>
      <c r="AL555" s="140"/>
      <c r="AM555" s="140"/>
      <c r="AN555" s="140"/>
      <c r="AO555" s="140"/>
      <c r="AP555" s="140"/>
      <c r="AQ555" s="140"/>
      <c r="AR555" s="140"/>
      <c r="AS555" s="140"/>
      <c r="AT555" s="140"/>
      <c r="AU555" s="141" t="s">
        <v>145</v>
      </c>
      <c r="AV555" s="141"/>
      <c r="AW555" s="141"/>
      <c r="AX555" s="141"/>
      <c r="AY555" s="141"/>
      <c r="AZ555" s="141"/>
      <c r="BA555" s="141"/>
      <c r="BB555" s="141"/>
      <c r="BC555" s="141"/>
      <c r="BD555" s="141"/>
      <c r="BE555" s="141"/>
      <c r="BF555" s="141"/>
      <c r="BG555" s="141"/>
      <c r="BH555" s="141"/>
      <c r="BI555" s="141"/>
      <c r="BJ555" s="141"/>
      <c r="BK555" s="271" t="s">
        <v>146</v>
      </c>
      <c r="BL555" s="271"/>
      <c r="BM555" s="271"/>
      <c r="BN555" s="271"/>
      <c r="BO555" s="271"/>
      <c r="BP555" s="271"/>
      <c r="BQ555" s="271"/>
      <c r="BR555" s="271"/>
      <c r="BS555" s="271"/>
      <c r="BT555" s="271"/>
      <c r="BU555" s="271"/>
      <c r="BV555" s="271"/>
      <c r="BW555" s="271"/>
      <c r="BX555" s="271"/>
      <c r="BY555" s="271"/>
      <c r="BZ555" s="272"/>
      <c r="CA555" s="25"/>
      <c r="CB555" s="39" t="str">
        <f t="shared" si="100"/>
        <v>Riadok bude skrytý.</v>
      </c>
      <c r="CC555" s="33" t="s">
        <v>74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58" t="s">
        <v>42</v>
      </c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  <c r="AB556" s="159"/>
      <c r="AC556" s="159"/>
      <c r="AD556" s="159"/>
      <c r="AE556" s="159"/>
      <c r="AF556" s="160"/>
      <c r="AG556" s="124"/>
      <c r="AH556" s="125"/>
      <c r="AI556" s="125"/>
      <c r="AJ556" s="125"/>
      <c r="AK556" s="125"/>
      <c r="AL556" s="125"/>
      <c r="AM556" s="125"/>
      <c r="AN556" s="125"/>
      <c r="AO556" s="125"/>
      <c r="AP556" s="125"/>
      <c r="AQ556" s="125"/>
      <c r="AR556" s="125"/>
      <c r="AS556" s="125"/>
      <c r="AT556" s="125"/>
      <c r="AU556" s="125"/>
      <c r="AV556" s="125"/>
      <c r="AW556" s="125"/>
      <c r="AX556" s="125"/>
      <c r="AY556" s="125"/>
      <c r="AZ556" s="125"/>
      <c r="BA556" s="125"/>
      <c r="BB556" s="125"/>
      <c r="BC556" s="125"/>
      <c r="BD556" s="125"/>
      <c r="BE556" s="125"/>
      <c r="BF556" s="125"/>
      <c r="BG556" s="125"/>
      <c r="BH556" s="125"/>
      <c r="BI556" s="125"/>
      <c r="BJ556" s="125"/>
      <c r="BK556" s="125"/>
      <c r="BL556" s="125"/>
      <c r="BM556" s="125"/>
      <c r="BN556" s="125"/>
      <c r="BO556" s="125"/>
      <c r="BP556" s="125"/>
      <c r="BQ556" s="125"/>
      <c r="BR556" s="125"/>
      <c r="BS556" s="125"/>
      <c r="BT556" s="125"/>
      <c r="BU556" s="125"/>
      <c r="BV556" s="125"/>
      <c r="BW556" s="125"/>
      <c r="BX556" s="125"/>
      <c r="BY556" s="125"/>
      <c r="BZ556" s="285"/>
      <c r="CA556" s="25"/>
      <c r="CB556" s="39" t="str">
        <f t="shared" si="100"/>
        <v>Riadok bude skrytý.</v>
      </c>
      <c r="CC556" s="33" t="s">
        <v>74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43" t="s">
        <v>43</v>
      </c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5"/>
      <c r="AG557" s="142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43" t="s">
        <v>44</v>
      </c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5"/>
      <c r="AG558" s="142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43" t="s">
        <v>45</v>
      </c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5"/>
      <c r="AG559" s="142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43" t="s">
        <v>46</v>
      </c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5"/>
      <c r="AG560" s="142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133"/>
      <c r="C561" s="134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  <c r="Y561" s="134"/>
      <c r="Z561" s="134"/>
      <c r="AA561" s="134"/>
      <c r="AB561" s="134"/>
      <c r="AC561" s="134"/>
      <c r="AD561" s="134"/>
      <c r="AE561" s="134"/>
      <c r="AF561" s="135"/>
      <c r="AG561" s="142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133"/>
      <c r="C562" s="134"/>
      <c r="D562" s="134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  <c r="AA562" s="134"/>
      <c r="AB562" s="134"/>
      <c r="AC562" s="134"/>
      <c r="AD562" s="134"/>
      <c r="AE562" s="134"/>
      <c r="AF562" s="135"/>
      <c r="AG562" s="142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133"/>
      <c r="C563" s="134"/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  <c r="Y563" s="134"/>
      <c r="Z563" s="134"/>
      <c r="AA563" s="134"/>
      <c r="AB563" s="134"/>
      <c r="AC563" s="134"/>
      <c r="AD563" s="134"/>
      <c r="AE563" s="134"/>
      <c r="AF563" s="135"/>
      <c r="AG563" s="142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133"/>
      <c r="C564" s="134"/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  <c r="Y564" s="134"/>
      <c r="Z564" s="134"/>
      <c r="AA564" s="134"/>
      <c r="AB564" s="134"/>
      <c r="AC564" s="134"/>
      <c r="AD564" s="134"/>
      <c r="AE564" s="134"/>
      <c r="AF564" s="135"/>
      <c r="AG564" s="142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133"/>
      <c r="C565" s="134"/>
      <c r="D565" s="134"/>
      <c r="E565" s="134"/>
      <c r="F565" s="134"/>
      <c r="G565" s="134"/>
      <c r="H565" s="134"/>
      <c r="I565" s="134"/>
      <c r="J565" s="134"/>
      <c r="K565" s="134"/>
      <c r="L565" s="134"/>
      <c r="M565" s="134"/>
      <c r="N565" s="134"/>
      <c r="O565" s="134"/>
      <c r="P565" s="134"/>
      <c r="Q565" s="134"/>
      <c r="R565" s="134"/>
      <c r="S565" s="134"/>
      <c r="T565" s="134"/>
      <c r="U565" s="134"/>
      <c r="V565" s="134"/>
      <c r="W565" s="134"/>
      <c r="X565" s="134"/>
      <c r="Y565" s="134"/>
      <c r="Z565" s="134"/>
      <c r="AA565" s="134"/>
      <c r="AB565" s="134"/>
      <c r="AC565" s="134"/>
      <c r="AD565" s="134"/>
      <c r="AE565" s="134"/>
      <c r="AF565" s="135"/>
      <c r="AG565" s="142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133"/>
      <c r="C566" s="134"/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4"/>
      <c r="V566" s="134"/>
      <c r="W566" s="134"/>
      <c r="X566" s="134"/>
      <c r="Y566" s="134"/>
      <c r="Z566" s="134"/>
      <c r="AA566" s="134"/>
      <c r="AB566" s="134"/>
      <c r="AC566" s="134"/>
      <c r="AD566" s="134"/>
      <c r="AE566" s="134"/>
      <c r="AF566" s="135"/>
      <c r="AG566" s="142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133"/>
      <c r="C567" s="134"/>
      <c r="D567" s="134"/>
      <c r="E567" s="134"/>
      <c r="F567" s="134"/>
      <c r="G567" s="134"/>
      <c r="H567" s="134"/>
      <c r="I567" s="134"/>
      <c r="J567" s="134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4"/>
      <c r="V567" s="134"/>
      <c r="W567" s="134"/>
      <c r="X567" s="134"/>
      <c r="Y567" s="134"/>
      <c r="Z567" s="134"/>
      <c r="AA567" s="134"/>
      <c r="AB567" s="134"/>
      <c r="AC567" s="134"/>
      <c r="AD567" s="134"/>
      <c r="AE567" s="134"/>
      <c r="AF567" s="135"/>
      <c r="AG567" s="142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133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4"/>
      <c r="V568" s="134"/>
      <c r="W568" s="134"/>
      <c r="X568" s="134"/>
      <c r="Y568" s="134"/>
      <c r="Z568" s="134"/>
      <c r="AA568" s="134"/>
      <c r="AB568" s="134"/>
      <c r="AC568" s="134"/>
      <c r="AD568" s="134"/>
      <c r="AE568" s="134"/>
      <c r="AF568" s="135"/>
      <c r="AG568" s="142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133"/>
      <c r="C569" s="134"/>
      <c r="D569" s="134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4"/>
      <c r="V569" s="134"/>
      <c r="W569" s="134"/>
      <c r="X569" s="134"/>
      <c r="Y569" s="134"/>
      <c r="Z569" s="134"/>
      <c r="AA569" s="134"/>
      <c r="AB569" s="134"/>
      <c r="AC569" s="134"/>
      <c r="AD569" s="134"/>
      <c r="AE569" s="134"/>
      <c r="AF569" s="135"/>
      <c r="AG569" s="142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03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  <c r="AA570" s="104"/>
      <c r="AB570" s="104"/>
      <c r="AC570" s="104"/>
      <c r="AD570" s="104"/>
      <c r="AE570" s="104"/>
      <c r="AF570" s="105"/>
      <c r="AG570" s="270"/>
      <c r="AH570" s="171"/>
      <c r="AI570" s="171"/>
      <c r="AJ570" s="171"/>
      <c r="AK570" s="171"/>
      <c r="AL570" s="171"/>
      <c r="AM570" s="171"/>
      <c r="AN570" s="171"/>
      <c r="AO570" s="171"/>
      <c r="AP570" s="171"/>
      <c r="AQ570" s="171"/>
      <c r="AR570" s="171"/>
      <c r="AS570" s="171"/>
      <c r="AT570" s="171"/>
      <c r="AU570" s="171"/>
      <c r="AV570" s="171"/>
      <c r="AW570" s="171"/>
      <c r="AX570" s="171"/>
      <c r="AY570" s="171"/>
      <c r="AZ570" s="171"/>
      <c r="BA570" s="171"/>
      <c r="BB570" s="171"/>
      <c r="BC570" s="171"/>
      <c r="BD570" s="171"/>
      <c r="BE570" s="171"/>
      <c r="BF570" s="171"/>
      <c r="BG570" s="171"/>
      <c r="BH570" s="171"/>
      <c r="BI570" s="171"/>
      <c r="BJ570" s="171"/>
      <c r="BK570" s="171"/>
      <c r="BL570" s="171"/>
      <c r="BM570" s="171"/>
      <c r="BN570" s="171"/>
      <c r="BO570" s="171"/>
      <c r="BP570" s="171"/>
      <c r="BQ570" s="171"/>
      <c r="BR570" s="171"/>
      <c r="BS570" s="171"/>
      <c r="BT570" s="171"/>
      <c r="BU570" s="171"/>
      <c r="BV570" s="171"/>
      <c r="BW570" s="171"/>
      <c r="BX570" s="171"/>
      <c r="BY570" s="171"/>
      <c r="BZ570" s="172"/>
      <c r="CA570" s="25"/>
      <c r="CB570" s="39" t="str">
        <f t="shared" si="100"/>
        <v>Riadok bude skrytý.</v>
      </c>
      <c r="CC570" s="33" t="s">
        <v>74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183</v>
      </c>
      <c r="C572" s="5"/>
      <c r="D572" s="5"/>
      <c r="E572" s="5"/>
      <c r="F572" s="5"/>
      <c r="CA572" s="26" t="s">
        <v>67</v>
      </c>
      <c r="CB572" s="39" t="str">
        <f t="shared" si="100"/>
        <v>Riadok bude skrytý.</v>
      </c>
      <c r="CC572" s="33" t="s">
        <v>74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106"/>
      <c r="AA573" s="106"/>
      <c r="AB573" s="106"/>
      <c r="AC573" s="106"/>
      <c r="AD573" s="106"/>
      <c r="AE573" s="106"/>
      <c r="AF573" s="106"/>
      <c r="AG573" s="106"/>
      <c r="AH573" s="106"/>
      <c r="AI573" s="106"/>
      <c r="AJ573" s="106"/>
      <c r="AK573" s="106"/>
      <c r="AL573" s="106"/>
      <c r="AM573" s="106"/>
      <c r="AN573" s="106"/>
      <c r="AO573" s="106"/>
      <c r="AP573" s="106"/>
      <c r="AQ573" s="106"/>
      <c r="AR573" s="106"/>
      <c r="AS573" s="106"/>
      <c r="AT573" s="106"/>
      <c r="AU573" s="106"/>
      <c r="AV573" s="106"/>
      <c r="AW573" s="106"/>
      <c r="AX573" s="106"/>
      <c r="AY573" s="106"/>
      <c r="AZ573" s="106"/>
      <c r="BA573" s="106"/>
      <c r="BB573" s="106"/>
      <c r="BC573" s="106"/>
      <c r="BD573" s="106"/>
      <c r="BE573" s="106"/>
      <c r="BF573" s="106"/>
      <c r="BG573" s="106"/>
      <c r="BH573" s="106"/>
      <c r="BI573" s="106"/>
      <c r="BJ573" s="106"/>
      <c r="BK573" s="106"/>
      <c r="BL573" s="106"/>
      <c r="BM573" s="106"/>
      <c r="BN573" s="106"/>
      <c r="BO573" s="106"/>
      <c r="BP573" s="106"/>
      <c r="BQ573" s="106"/>
      <c r="BR573" s="106"/>
      <c r="BS573" s="106"/>
      <c r="BT573" s="106"/>
      <c r="BU573" s="106"/>
      <c r="BV573" s="106"/>
      <c r="BW573" s="106"/>
      <c r="BX573" s="106"/>
      <c r="BY573" s="106"/>
      <c r="BZ573" s="106"/>
      <c r="CA573" s="25"/>
      <c r="CB573" s="39" t="str">
        <f t="shared" si="100"/>
        <v>Riadok bude skrytý.</v>
      </c>
      <c r="CC573" s="33" t="s">
        <v>74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106"/>
      <c r="AA574" s="106"/>
      <c r="AB574" s="106"/>
      <c r="AC574" s="106"/>
      <c r="AD574" s="106"/>
      <c r="AE574" s="106"/>
      <c r="AF574" s="106"/>
      <c r="AG574" s="106"/>
      <c r="AH574" s="106"/>
      <c r="AI574" s="106"/>
      <c r="AJ574" s="106"/>
      <c r="AK574" s="106"/>
      <c r="AL574" s="106"/>
      <c r="AM574" s="106"/>
      <c r="AN574" s="106"/>
      <c r="AO574" s="106"/>
      <c r="AP574" s="106"/>
      <c r="AQ574" s="106"/>
      <c r="AR574" s="106"/>
      <c r="AS574" s="106"/>
      <c r="AT574" s="106"/>
      <c r="AU574" s="106"/>
      <c r="AV574" s="106"/>
      <c r="AW574" s="106"/>
      <c r="AX574" s="106"/>
      <c r="AY574" s="106"/>
      <c r="AZ574" s="106"/>
      <c r="BA574" s="106"/>
      <c r="BB574" s="106"/>
      <c r="BC574" s="106"/>
      <c r="BD574" s="106"/>
      <c r="BE574" s="106"/>
      <c r="BF574" s="106"/>
      <c r="BG574" s="106"/>
      <c r="BH574" s="106"/>
      <c r="BI574" s="106"/>
      <c r="BJ574" s="106"/>
      <c r="BK574" s="106"/>
      <c r="BL574" s="106"/>
      <c r="BM574" s="106"/>
      <c r="BN574" s="106"/>
      <c r="BO574" s="106"/>
      <c r="BP574" s="106"/>
      <c r="BQ574" s="106"/>
      <c r="BR574" s="106"/>
      <c r="BS574" s="106"/>
      <c r="BT574" s="106"/>
      <c r="BU574" s="106"/>
      <c r="BV574" s="106"/>
      <c r="BW574" s="106"/>
      <c r="BX574" s="106"/>
      <c r="BY574" s="106"/>
      <c r="BZ574" s="106"/>
      <c r="CA574" s="25"/>
      <c r="CB574" s="39" t="str">
        <f t="shared" si="100"/>
        <v>Riadok bude skrytý.</v>
      </c>
      <c r="CC574" s="33" t="s">
        <v>74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106"/>
      <c r="AA575" s="106"/>
      <c r="AB575" s="106"/>
      <c r="AC575" s="106"/>
      <c r="AD575" s="106"/>
      <c r="AE575" s="106"/>
      <c r="AF575" s="106"/>
      <c r="AG575" s="106"/>
      <c r="AH575" s="106"/>
      <c r="AI575" s="106"/>
      <c r="AJ575" s="106"/>
      <c r="AK575" s="106"/>
      <c r="AL575" s="106"/>
      <c r="AM575" s="106"/>
      <c r="AN575" s="106"/>
      <c r="AO575" s="106"/>
      <c r="AP575" s="106"/>
      <c r="AQ575" s="106"/>
      <c r="AR575" s="106"/>
      <c r="AS575" s="106"/>
      <c r="AT575" s="106"/>
      <c r="AU575" s="106"/>
      <c r="AV575" s="106"/>
      <c r="AW575" s="106"/>
      <c r="AX575" s="106"/>
      <c r="AY575" s="106"/>
      <c r="AZ575" s="106"/>
      <c r="BA575" s="106"/>
      <c r="BB575" s="106"/>
      <c r="BC575" s="106"/>
      <c r="BD575" s="106"/>
      <c r="BE575" s="106"/>
      <c r="BF575" s="106"/>
      <c r="BG575" s="106"/>
      <c r="BH575" s="106"/>
      <c r="BI575" s="106"/>
      <c r="BJ575" s="106"/>
      <c r="BK575" s="106"/>
      <c r="BL575" s="106"/>
      <c r="BM575" s="106"/>
      <c r="BN575" s="106"/>
      <c r="BO575" s="106"/>
      <c r="BP575" s="106"/>
      <c r="BQ575" s="106"/>
      <c r="BR575" s="106"/>
      <c r="BS575" s="106"/>
      <c r="BT575" s="106"/>
      <c r="BU575" s="106"/>
      <c r="BV575" s="106"/>
      <c r="BW575" s="106"/>
      <c r="BX575" s="106"/>
      <c r="BY575" s="106"/>
      <c r="BZ575" s="106"/>
      <c r="CA575" s="25"/>
      <c r="CB575" s="39" t="str">
        <f t="shared" si="100"/>
        <v>Riadok bude skrytý.</v>
      </c>
      <c r="CC575" s="33" t="s">
        <v>74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106"/>
      <c r="AA576" s="106"/>
      <c r="AB576" s="106"/>
      <c r="AC576" s="106"/>
      <c r="AD576" s="106"/>
      <c r="AE576" s="106"/>
      <c r="AF576" s="106"/>
      <c r="AG576" s="106"/>
      <c r="AH576" s="106"/>
      <c r="AI576" s="106"/>
      <c r="AJ576" s="106"/>
      <c r="AK576" s="106"/>
      <c r="AL576" s="106"/>
      <c r="AM576" s="106"/>
      <c r="AN576" s="106"/>
      <c r="AO576" s="106"/>
      <c r="AP576" s="106"/>
      <c r="AQ576" s="106"/>
      <c r="AR576" s="106"/>
      <c r="AS576" s="106"/>
      <c r="AT576" s="106"/>
      <c r="AU576" s="106"/>
      <c r="AV576" s="106"/>
      <c r="AW576" s="106"/>
      <c r="AX576" s="106"/>
      <c r="AY576" s="106"/>
      <c r="AZ576" s="106"/>
      <c r="BA576" s="106"/>
      <c r="BB576" s="106"/>
      <c r="BC576" s="106"/>
      <c r="BD576" s="106"/>
      <c r="BE576" s="106"/>
      <c r="BF576" s="106"/>
      <c r="BG576" s="106"/>
      <c r="BH576" s="106"/>
      <c r="BI576" s="106"/>
      <c r="BJ576" s="106"/>
      <c r="BK576" s="106"/>
      <c r="BL576" s="106"/>
      <c r="BM576" s="106"/>
      <c r="BN576" s="106"/>
      <c r="BO576" s="106"/>
      <c r="BP576" s="106"/>
      <c r="BQ576" s="106"/>
      <c r="BR576" s="106"/>
      <c r="BS576" s="106"/>
      <c r="BT576" s="106"/>
      <c r="BU576" s="106"/>
      <c r="BV576" s="106"/>
      <c r="BW576" s="106"/>
      <c r="BX576" s="106"/>
      <c r="BY576" s="106"/>
      <c r="BZ576" s="106"/>
      <c r="CA576" s="25"/>
      <c r="CB576" s="39" t="str">
        <f t="shared" si="100"/>
        <v>Riadok bude skrytý.</v>
      </c>
      <c r="CC576" s="33" t="s">
        <v>74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106"/>
      <c r="AA577" s="106"/>
      <c r="AB577" s="106"/>
      <c r="AC577" s="106"/>
      <c r="AD577" s="106"/>
      <c r="AE577" s="106"/>
      <c r="AF577" s="106"/>
      <c r="AG577" s="106"/>
      <c r="AH577" s="106"/>
      <c r="AI577" s="106"/>
      <c r="AJ577" s="106"/>
      <c r="AK577" s="106"/>
      <c r="AL577" s="106"/>
      <c r="AM577" s="106"/>
      <c r="AN577" s="106"/>
      <c r="AO577" s="106"/>
      <c r="AP577" s="106"/>
      <c r="AQ577" s="106"/>
      <c r="AR577" s="106"/>
      <c r="AS577" s="106"/>
      <c r="AT577" s="106"/>
      <c r="AU577" s="106"/>
      <c r="AV577" s="106"/>
      <c r="AW577" s="106"/>
      <c r="AX577" s="106"/>
      <c r="AY577" s="106"/>
      <c r="AZ577" s="106"/>
      <c r="BA577" s="106"/>
      <c r="BB577" s="106"/>
      <c r="BC577" s="106"/>
      <c r="BD577" s="106"/>
      <c r="BE577" s="106"/>
      <c r="BF577" s="106"/>
      <c r="BG577" s="106"/>
      <c r="BH577" s="106"/>
      <c r="BI577" s="106"/>
      <c r="BJ577" s="106"/>
      <c r="BK577" s="106"/>
      <c r="BL577" s="106"/>
      <c r="BM577" s="106"/>
      <c r="BN577" s="106"/>
      <c r="BO577" s="106"/>
      <c r="BP577" s="106"/>
      <c r="BQ577" s="106"/>
      <c r="BR577" s="106"/>
      <c r="BS577" s="106"/>
      <c r="BT577" s="106"/>
      <c r="BU577" s="106"/>
      <c r="BV577" s="106"/>
      <c r="BW577" s="106"/>
      <c r="BX577" s="106"/>
      <c r="BY577" s="106"/>
      <c r="BZ577" s="106"/>
      <c r="CA577" s="25"/>
      <c r="CB577" s="39" t="str">
        <f t="shared" si="100"/>
        <v>Riadok bude skrytý.</v>
      </c>
      <c r="CC577" s="33" t="s">
        <v>74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106"/>
      <c r="AA578" s="106"/>
      <c r="AB578" s="106"/>
      <c r="AC578" s="106"/>
      <c r="AD578" s="106"/>
      <c r="AE578" s="106"/>
      <c r="AF578" s="106"/>
      <c r="AG578" s="106"/>
      <c r="AH578" s="106"/>
      <c r="AI578" s="106"/>
      <c r="AJ578" s="106"/>
      <c r="AK578" s="106"/>
      <c r="AL578" s="106"/>
      <c r="AM578" s="106"/>
      <c r="AN578" s="106"/>
      <c r="AO578" s="106"/>
      <c r="AP578" s="106"/>
      <c r="AQ578" s="106"/>
      <c r="AR578" s="106"/>
      <c r="AS578" s="106"/>
      <c r="AT578" s="106"/>
      <c r="AU578" s="106"/>
      <c r="AV578" s="106"/>
      <c r="AW578" s="106"/>
      <c r="AX578" s="106"/>
      <c r="AY578" s="106"/>
      <c r="AZ578" s="106"/>
      <c r="BA578" s="106"/>
      <c r="BB578" s="106"/>
      <c r="BC578" s="106"/>
      <c r="BD578" s="106"/>
      <c r="BE578" s="106"/>
      <c r="BF578" s="106"/>
      <c r="BG578" s="106"/>
      <c r="BH578" s="106"/>
      <c r="BI578" s="106"/>
      <c r="BJ578" s="106"/>
      <c r="BK578" s="106"/>
      <c r="BL578" s="106"/>
      <c r="BM578" s="106"/>
      <c r="BN578" s="106"/>
      <c r="BO578" s="106"/>
      <c r="BP578" s="106"/>
      <c r="BQ578" s="106"/>
      <c r="BR578" s="106"/>
      <c r="BS578" s="106"/>
      <c r="BT578" s="106"/>
      <c r="BU578" s="106"/>
      <c r="BV578" s="106"/>
      <c r="BW578" s="106"/>
      <c r="BX578" s="106"/>
      <c r="BY578" s="106"/>
      <c r="BZ578" s="106"/>
      <c r="CA578" s="25"/>
      <c r="CB578" s="39" t="str">
        <f t="shared" si="100"/>
        <v>Riadok bude skrytý.</v>
      </c>
      <c r="CC578" s="33" t="s">
        <v>74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  <c r="AA579" s="106"/>
      <c r="AB579" s="106"/>
      <c r="AC579" s="106"/>
      <c r="AD579" s="106"/>
      <c r="AE579" s="106"/>
      <c r="AF579" s="106"/>
      <c r="AG579" s="106"/>
      <c r="AH579" s="106"/>
      <c r="AI579" s="106"/>
      <c r="AJ579" s="106"/>
      <c r="AK579" s="106"/>
      <c r="AL579" s="106"/>
      <c r="AM579" s="106"/>
      <c r="AN579" s="106"/>
      <c r="AO579" s="106"/>
      <c r="AP579" s="106"/>
      <c r="AQ579" s="106"/>
      <c r="AR579" s="106"/>
      <c r="AS579" s="106"/>
      <c r="AT579" s="106"/>
      <c r="AU579" s="106"/>
      <c r="AV579" s="106"/>
      <c r="AW579" s="106"/>
      <c r="AX579" s="106"/>
      <c r="AY579" s="106"/>
      <c r="AZ579" s="106"/>
      <c r="BA579" s="106"/>
      <c r="BB579" s="106"/>
      <c r="BC579" s="106"/>
      <c r="BD579" s="106"/>
      <c r="BE579" s="106"/>
      <c r="BF579" s="106"/>
      <c r="BG579" s="106"/>
      <c r="BH579" s="106"/>
      <c r="BI579" s="106"/>
      <c r="BJ579" s="106"/>
      <c r="BK579" s="106"/>
      <c r="BL579" s="106"/>
      <c r="BM579" s="106"/>
      <c r="BN579" s="106"/>
      <c r="BO579" s="106"/>
      <c r="BP579" s="106"/>
      <c r="BQ579" s="106"/>
      <c r="BR579" s="106"/>
      <c r="BS579" s="106"/>
      <c r="BT579" s="106"/>
      <c r="BU579" s="106"/>
      <c r="BV579" s="106"/>
      <c r="BW579" s="106"/>
      <c r="BX579" s="106"/>
      <c r="BY579" s="106"/>
      <c r="BZ579" s="106"/>
      <c r="CA579" s="26"/>
      <c r="CB579" s="39" t="str">
        <f t="shared" si="100"/>
        <v>Riadok bude skrytý.</v>
      </c>
      <c r="CC579" s="33" t="s">
        <v>74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  <c r="AA580" s="106"/>
      <c r="AB580" s="106"/>
      <c r="AC580" s="106"/>
      <c r="AD580" s="106"/>
      <c r="AE580" s="106"/>
      <c r="AF580" s="106"/>
      <c r="AG580" s="106"/>
      <c r="AH580" s="106"/>
      <c r="AI580" s="106"/>
      <c r="AJ580" s="106"/>
      <c r="AK580" s="106"/>
      <c r="AL580" s="106"/>
      <c r="AM580" s="106"/>
      <c r="AN580" s="106"/>
      <c r="AO580" s="106"/>
      <c r="AP580" s="106"/>
      <c r="AQ580" s="106"/>
      <c r="AR580" s="106"/>
      <c r="AS580" s="106"/>
      <c r="AT580" s="106"/>
      <c r="AU580" s="106"/>
      <c r="AV580" s="106"/>
      <c r="AW580" s="106"/>
      <c r="AX580" s="106"/>
      <c r="AY580" s="106"/>
      <c r="AZ580" s="106"/>
      <c r="BA580" s="106"/>
      <c r="BB580" s="106"/>
      <c r="BC580" s="106"/>
      <c r="BD580" s="106"/>
      <c r="BE580" s="106"/>
      <c r="BF580" s="106"/>
      <c r="BG580" s="106"/>
      <c r="BH580" s="106"/>
      <c r="BI580" s="106"/>
      <c r="BJ580" s="106"/>
      <c r="BK580" s="106"/>
      <c r="BL580" s="106"/>
      <c r="BM580" s="106"/>
      <c r="BN580" s="106"/>
      <c r="BO580" s="106"/>
      <c r="BP580" s="106"/>
      <c r="BQ580" s="106"/>
      <c r="BR580" s="106"/>
      <c r="BS580" s="106"/>
      <c r="BT580" s="106"/>
      <c r="BU580" s="106"/>
      <c r="BV580" s="106"/>
      <c r="BW580" s="106"/>
      <c r="BX580" s="106"/>
      <c r="BY580" s="106"/>
      <c r="BZ580" s="106"/>
      <c r="CA580" s="24"/>
      <c r="CB580" s="39" t="str">
        <f t="shared" si="100"/>
        <v>Riadok bude skrytý.</v>
      </c>
      <c r="CC580" s="33" t="s">
        <v>74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  <c r="AA581" s="106"/>
      <c r="AB581" s="106"/>
      <c r="AC581" s="106"/>
      <c r="AD581" s="106"/>
      <c r="AE581" s="106"/>
      <c r="AF581" s="106"/>
      <c r="AG581" s="106"/>
      <c r="AH581" s="106"/>
      <c r="AI581" s="106"/>
      <c r="AJ581" s="106"/>
      <c r="AK581" s="106"/>
      <c r="AL581" s="106"/>
      <c r="AM581" s="106"/>
      <c r="AN581" s="106"/>
      <c r="AO581" s="106"/>
      <c r="AP581" s="106"/>
      <c r="AQ581" s="106"/>
      <c r="AR581" s="106"/>
      <c r="AS581" s="106"/>
      <c r="AT581" s="106"/>
      <c r="AU581" s="106"/>
      <c r="AV581" s="106"/>
      <c r="AW581" s="106"/>
      <c r="AX581" s="106"/>
      <c r="AY581" s="106"/>
      <c r="AZ581" s="106"/>
      <c r="BA581" s="106"/>
      <c r="BB581" s="106"/>
      <c r="BC581" s="106"/>
      <c r="BD581" s="106"/>
      <c r="BE581" s="106"/>
      <c r="BF581" s="106"/>
      <c r="BG581" s="106"/>
      <c r="BH581" s="106"/>
      <c r="BI581" s="106"/>
      <c r="BJ581" s="106"/>
      <c r="BK581" s="106"/>
      <c r="BL581" s="106"/>
      <c r="BM581" s="106"/>
      <c r="BN581" s="106"/>
      <c r="BO581" s="106"/>
      <c r="BP581" s="106"/>
      <c r="BQ581" s="106"/>
      <c r="BR581" s="106"/>
      <c r="BS581" s="106"/>
      <c r="BT581" s="106"/>
      <c r="BU581" s="106"/>
      <c r="BV581" s="106"/>
      <c r="BW581" s="106"/>
      <c r="BX581" s="106"/>
      <c r="BY581" s="106"/>
      <c r="BZ581" s="106"/>
      <c r="CA581" s="24"/>
      <c r="CB581" s="39" t="str">
        <f t="shared" si="100"/>
        <v>Riadok bude skrytý.</v>
      </c>
      <c r="CC581" s="33" t="s">
        <v>74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  <c r="AA582" s="106"/>
      <c r="AB582" s="106"/>
      <c r="AC582" s="106"/>
      <c r="AD582" s="106"/>
      <c r="AE582" s="106"/>
      <c r="AF582" s="106"/>
      <c r="AG582" s="106"/>
      <c r="AH582" s="106"/>
      <c r="AI582" s="106"/>
      <c r="AJ582" s="106"/>
      <c r="AK582" s="106"/>
      <c r="AL582" s="106"/>
      <c r="AM582" s="106"/>
      <c r="AN582" s="106"/>
      <c r="AO582" s="106"/>
      <c r="AP582" s="106"/>
      <c r="AQ582" s="106"/>
      <c r="AR582" s="106"/>
      <c r="AS582" s="106"/>
      <c r="AT582" s="106"/>
      <c r="AU582" s="106"/>
      <c r="AV582" s="106"/>
      <c r="AW582" s="106"/>
      <c r="AX582" s="106"/>
      <c r="AY582" s="106"/>
      <c r="AZ582" s="106"/>
      <c r="BA582" s="106"/>
      <c r="BB582" s="106"/>
      <c r="BC582" s="106"/>
      <c r="BD582" s="106"/>
      <c r="BE582" s="106"/>
      <c r="BF582" s="106"/>
      <c r="BG582" s="106"/>
      <c r="BH582" s="106"/>
      <c r="BI582" s="106"/>
      <c r="BJ582" s="106"/>
      <c r="BK582" s="106"/>
      <c r="BL582" s="106"/>
      <c r="BM582" s="106"/>
      <c r="BN582" s="106"/>
      <c r="BO582" s="106"/>
      <c r="BP582" s="106"/>
      <c r="BQ582" s="106"/>
      <c r="BR582" s="106"/>
      <c r="BS582" s="106"/>
      <c r="BT582" s="106"/>
      <c r="BU582" s="106"/>
      <c r="BV582" s="106"/>
      <c r="BW582" s="106"/>
      <c r="BX582" s="106"/>
      <c r="BY582" s="106"/>
      <c r="BZ582" s="106"/>
      <c r="CA582" s="24"/>
      <c r="CB582" s="39" t="str">
        <f t="shared" si="100"/>
        <v>Riadok bude skrytý.</v>
      </c>
      <c r="CC582" s="33" t="s">
        <v>74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  <c r="AA583" s="106"/>
      <c r="AB583" s="106"/>
      <c r="AC583" s="106"/>
      <c r="AD583" s="106"/>
      <c r="AE583" s="106"/>
      <c r="AF583" s="106"/>
      <c r="AG583" s="106"/>
      <c r="AH583" s="106"/>
      <c r="AI583" s="106"/>
      <c r="AJ583" s="106"/>
      <c r="AK583" s="106"/>
      <c r="AL583" s="106"/>
      <c r="AM583" s="106"/>
      <c r="AN583" s="106"/>
      <c r="AO583" s="106"/>
      <c r="AP583" s="106"/>
      <c r="AQ583" s="106"/>
      <c r="AR583" s="106"/>
      <c r="AS583" s="106"/>
      <c r="AT583" s="106"/>
      <c r="AU583" s="106"/>
      <c r="AV583" s="106"/>
      <c r="AW583" s="106"/>
      <c r="AX583" s="106"/>
      <c r="AY583" s="106"/>
      <c r="AZ583" s="106"/>
      <c r="BA583" s="106"/>
      <c r="BB583" s="106"/>
      <c r="BC583" s="106"/>
      <c r="BD583" s="106"/>
      <c r="BE583" s="106"/>
      <c r="BF583" s="106"/>
      <c r="BG583" s="106"/>
      <c r="BH583" s="106"/>
      <c r="BI583" s="106"/>
      <c r="BJ583" s="106"/>
      <c r="BK583" s="106"/>
      <c r="BL583" s="106"/>
      <c r="BM583" s="106"/>
      <c r="BN583" s="106"/>
      <c r="BO583" s="106"/>
      <c r="BP583" s="106"/>
      <c r="BQ583" s="106"/>
      <c r="BR583" s="106"/>
      <c r="BS583" s="106"/>
      <c r="BT583" s="106"/>
      <c r="BU583" s="106"/>
      <c r="BV583" s="106"/>
      <c r="BW583" s="106"/>
      <c r="BX583" s="106"/>
      <c r="BY583" s="106"/>
      <c r="BZ583" s="106"/>
      <c r="CA583" s="25"/>
      <c r="CB583" s="39" t="str">
        <f t="shared" si="100"/>
        <v>Riadok bude skrytý.</v>
      </c>
      <c r="CC583" s="33" t="s">
        <v>74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  <c r="AA584" s="106"/>
      <c r="AB584" s="106"/>
      <c r="AC584" s="106"/>
      <c r="AD584" s="106"/>
      <c r="AE584" s="106"/>
      <c r="AF584" s="106"/>
      <c r="AG584" s="106"/>
      <c r="AH584" s="106"/>
      <c r="AI584" s="106"/>
      <c r="AJ584" s="106"/>
      <c r="AK584" s="106"/>
      <c r="AL584" s="106"/>
      <c r="AM584" s="106"/>
      <c r="AN584" s="106"/>
      <c r="AO584" s="106"/>
      <c r="AP584" s="106"/>
      <c r="AQ584" s="106"/>
      <c r="AR584" s="106"/>
      <c r="AS584" s="106"/>
      <c r="AT584" s="106"/>
      <c r="AU584" s="106"/>
      <c r="AV584" s="106"/>
      <c r="AW584" s="106"/>
      <c r="AX584" s="106"/>
      <c r="AY584" s="106"/>
      <c r="AZ584" s="106"/>
      <c r="BA584" s="106"/>
      <c r="BB584" s="106"/>
      <c r="BC584" s="106"/>
      <c r="BD584" s="106"/>
      <c r="BE584" s="106"/>
      <c r="BF584" s="106"/>
      <c r="BG584" s="106"/>
      <c r="BH584" s="106"/>
      <c r="BI584" s="106"/>
      <c r="BJ584" s="106"/>
      <c r="BK584" s="106"/>
      <c r="BL584" s="106"/>
      <c r="BM584" s="106"/>
      <c r="BN584" s="106"/>
      <c r="BO584" s="106"/>
      <c r="BP584" s="106"/>
      <c r="BQ584" s="106"/>
      <c r="BR584" s="106"/>
      <c r="BS584" s="106"/>
      <c r="BT584" s="106"/>
      <c r="BU584" s="106"/>
      <c r="BV584" s="106"/>
      <c r="BW584" s="106"/>
      <c r="BX584" s="106"/>
      <c r="BY584" s="106"/>
      <c r="BZ584" s="106"/>
      <c r="CA584" s="27"/>
      <c r="CB584" s="39" t="str">
        <f t="shared" si="100"/>
        <v>Riadok bude skrytý.</v>
      </c>
      <c r="CC584" s="33" t="s">
        <v>74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06"/>
      <c r="AA585" s="106"/>
      <c r="AB585" s="106"/>
      <c r="AC585" s="106"/>
      <c r="AD585" s="106"/>
      <c r="AE585" s="106"/>
      <c r="AF585" s="106"/>
      <c r="AG585" s="106"/>
      <c r="AH585" s="106"/>
      <c r="AI585" s="106"/>
      <c r="AJ585" s="106"/>
      <c r="AK585" s="106"/>
      <c r="AL585" s="106"/>
      <c r="AM585" s="106"/>
      <c r="AN585" s="106"/>
      <c r="AO585" s="106"/>
      <c r="AP585" s="106"/>
      <c r="AQ585" s="106"/>
      <c r="AR585" s="106"/>
      <c r="AS585" s="106"/>
      <c r="AT585" s="106"/>
      <c r="AU585" s="106"/>
      <c r="AV585" s="106"/>
      <c r="AW585" s="106"/>
      <c r="AX585" s="106"/>
      <c r="AY585" s="106"/>
      <c r="AZ585" s="106"/>
      <c r="BA585" s="106"/>
      <c r="BB585" s="106"/>
      <c r="BC585" s="106"/>
      <c r="BD585" s="106"/>
      <c r="BE585" s="106"/>
      <c r="BF585" s="106"/>
      <c r="BG585" s="106"/>
      <c r="BH585" s="106"/>
      <c r="BI585" s="106"/>
      <c r="BJ585" s="106"/>
      <c r="BK585" s="106"/>
      <c r="BL585" s="106"/>
      <c r="BM585" s="106"/>
      <c r="BN585" s="106"/>
      <c r="BO585" s="106"/>
      <c r="BP585" s="106"/>
      <c r="BQ585" s="106"/>
      <c r="BR585" s="106"/>
      <c r="BS585" s="106"/>
      <c r="BT585" s="106"/>
      <c r="BU585" s="106"/>
      <c r="BV585" s="106"/>
      <c r="BW585" s="106"/>
      <c r="BX585" s="106"/>
      <c r="BY585" s="106"/>
      <c r="BZ585" s="106"/>
      <c r="CA585" s="25"/>
      <c r="CB585" s="39" t="str">
        <f t="shared" si="100"/>
        <v>Riadok bude skrytý.</v>
      </c>
      <c r="CC585" s="33" t="s">
        <v>74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106"/>
      <c r="AA586" s="106"/>
      <c r="AB586" s="106"/>
      <c r="AC586" s="106"/>
      <c r="AD586" s="106"/>
      <c r="AE586" s="106"/>
      <c r="AF586" s="106"/>
      <c r="AG586" s="106"/>
      <c r="AH586" s="106"/>
      <c r="AI586" s="106"/>
      <c r="AJ586" s="106"/>
      <c r="AK586" s="106"/>
      <c r="AL586" s="106"/>
      <c r="AM586" s="106"/>
      <c r="AN586" s="106"/>
      <c r="AO586" s="106"/>
      <c r="AP586" s="106"/>
      <c r="AQ586" s="106"/>
      <c r="AR586" s="106"/>
      <c r="AS586" s="106"/>
      <c r="AT586" s="106"/>
      <c r="AU586" s="106"/>
      <c r="AV586" s="106"/>
      <c r="AW586" s="106"/>
      <c r="AX586" s="106"/>
      <c r="AY586" s="106"/>
      <c r="AZ586" s="106"/>
      <c r="BA586" s="106"/>
      <c r="BB586" s="106"/>
      <c r="BC586" s="106"/>
      <c r="BD586" s="106"/>
      <c r="BE586" s="106"/>
      <c r="BF586" s="106"/>
      <c r="BG586" s="106"/>
      <c r="BH586" s="106"/>
      <c r="BI586" s="106"/>
      <c r="BJ586" s="106"/>
      <c r="BK586" s="106"/>
      <c r="BL586" s="106"/>
      <c r="BM586" s="106"/>
      <c r="BN586" s="106"/>
      <c r="BO586" s="106"/>
      <c r="BP586" s="106"/>
      <c r="BQ586" s="106"/>
      <c r="BR586" s="106"/>
      <c r="BS586" s="106"/>
      <c r="BT586" s="106"/>
      <c r="BU586" s="106"/>
      <c r="BV586" s="106"/>
      <c r="BW586" s="106"/>
      <c r="BX586" s="106"/>
      <c r="BY586" s="106"/>
      <c r="BZ586" s="106"/>
      <c r="CA586" s="25"/>
      <c r="CB586" s="39" t="str">
        <f t="shared" si="100"/>
        <v>Riadok bude skrytý.</v>
      </c>
      <c r="CC586" s="33" t="s">
        <v>74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  <c r="Z587" s="106"/>
      <c r="AA587" s="106"/>
      <c r="AB587" s="106"/>
      <c r="AC587" s="106"/>
      <c r="AD587" s="106"/>
      <c r="AE587" s="106"/>
      <c r="AF587" s="106"/>
      <c r="AG587" s="106"/>
      <c r="AH587" s="106"/>
      <c r="AI587" s="106"/>
      <c r="AJ587" s="106"/>
      <c r="AK587" s="106"/>
      <c r="AL587" s="106"/>
      <c r="AM587" s="106"/>
      <c r="AN587" s="106"/>
      <c r="AO587" s="106"/>
      <c r="AP587" s="106"/>
      <c r="AQ587" s="106"/>
      <c r="AR587" s="106"/>
      <c r="AS587" s="106"/>
      <c r="AT587" s="106"/>
      <c r="AU587" s="106"/>
      <c r="AV587" s="106"/>
      <c r="AW587" s="106"/>
      <c r="AX587" s="106"/>
      <c r="AY587" s="106"/>
      <c r="AZ587" s="106"/>
      <c r="BA587" s="106"/>
      <c r="BB587" s="106"/>
      <c r="BC587" s="106"/>
      <c r="BD587" s="106"/>
      <c r="BE587" s="106"/>
      <c r="BF587" s="106"/>
      <c r="BG587" s="106"/>
      <c r="BH587" s="106"/>
      <c r="BI587" s="106"/>
      <c r="BJ587" s="106"/>
      <c r="BK587" s="106"/>
      <c r="BL587" s="106"/>
      <c r="BM587" s="106"/>
      <c r="BN587" s="106"/>
      <c r="BO587" s="106"/>
      <c r="BP587" s="106"/>
      <c r="BQ587" s="106"/>
      <c r="BR587" s="106"/>
      <c r="BS587" s="106"/>
      <c r="BT587" s="106"/>
      <c r="BU587" s="106"/>
      <c r="BV587" s="106"/>
      <c r="BW587" s="106"/>
      <c r="BX587" s="106"/>
      <c r="BY587" s="106"/>
      <c r="BZ587" s="106"/>
      <c r="CA587" s="27"/>
      <c r="CB587" s="39" t="str">
        <f t="shared" si="100"/>
        <v>Riadok bude skrytý.</v>
      </c>
      <c r="CC587" s="33" t="s">
        <v>74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  <c r="Z588" s="106"/>
      <c r="AA588" s="106"/>
      <c r="AB588" s="106"/>
      <c r="AC588" s="106"/>
      <c r="AD588" s="106"/>
      <c r="AE588" s="106"/>
      <c r="AF588" s="106"/>
      <c r="AG588" s="106"/>
      <c r="AH588" s="106"/>
      <c r="AI588" s="106"/>
      <c r="AJ588" s="106"/>
      <c r="AK588" s="106"/>
      <c r="AL588" s="106"/>
      <c r="AM588" s="106"/>
      <c r="AN588" s="106"/>
      <c r="AO588" s="106"/>
      <c r="AP588" s="106"/>
      <c r="AQ588" s="106"/>
      <c r="AR588" s="106"/>
      <c r="AS588" s="106"/>
      <c r="AT588" s="106"/>
      <c r="AU588" s="106"/>
      <c r="AV588" s="106"/>
      <c r="AW588" s="106"/>
      <c r="AX588" s="106"/>
      <c r="AY588" s="106"/>
      <c r="AZ588" s="106"/>
      <c r="BA588" s="106"/>
      <c r="BB588" s="106"/>
      <c r="BC588" s="106"/>
      <c r="BD588" s="106"/>
      <c r="BE588" s="106"/>
      <c r="BF588" s="106"/>
      <c r="BG588" s="106"/>
      <c r="BH588" s="106"/>
      <c r="BI588" s="106"/>
      <c r="BJ588" s="106"/>
      <c r="BK588" s="106"/>
      <c r="BL588" s="106"/>
      <c r="BM588" s="106"/>
      <c r="BN588" s="106"/>
      <c r="BO588" s="106"/>
      <c r="BP588" s="106"/>
      <c r="BQ588" s="106"/>
      <c r="BR588" s="106"/>
      <c r="BS588" s="106"/>
      <c r="BT588" s="106"/>
      <c r="BU588" s="106"/>
      <c r="BV588" s="106"/>
      <c r="BW588" s="106"/>
      <c r="BX588" s="106"/>
      <c r="BY588" s="106"/>
      <c r="BZ588" s="106"/>
      <c r="CA588" s="27"/>
      <c r="CB588" s="39" t="str">
        <f t="shared" si="100"/>
        <v>Riadok bude skrytý.</v>
      </c>
      <c r="CC588" s="33" t="s">
        <v>74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  <c r="Z589" s="106"/>
      <c r="AA589" s="106"/>
      <c r="AB589" s="106"/>
      <c r="AC589" s="106"/>
      <c r="AD589" s="106"/>
      <c r="AE589" s="106"/>
      <c r="AF589" s="106"/>
      <c r="AG589" s="106"/>
      <c r="AH589" s="106"/>
      <c r="AI589" s="106"/>
      <c r="AJ589" s="106"/>
      <c r="AK589" s="106"/>
      <c r="AL589" s="106"/>
      <c r="AM589" s="106"/>
      <c r="AN589" s="106"/>
      <c r="AO589" s="106"/>
      <c r="AP589" s="106"/>
      <c r="AQ589" s="106"/>
      <c r="AR589" s="106"/>
      <c r="AS589" s="106"/>
      <c r="AT589" s="106"/>
      <c r="AU589" s="106"/>
      <c r="AV589" s="106"/>
      <c r="AW589" s="106"/>
      <c r="AX589" s="106"/>
      <c r="AY589" s="106"/>
      <c r="AZ589" s="106"/>
      <c r="BA589" s="106"/>
      <c r="BB589" s="106"/>
      <c r="BC589" s="106"/>
      <c r="BD589" s="106"/>
      <c r="BE589" s="106"/>
      <c r="BF589" s="106"/>
      <c r="BG589" s="106"/>
      <c r="BH589" s="106"/>
      <c r="BI589" s="106"/>
      <c r="BJ589" s="106"/>
      <c r="BK589" s="106"/>
      <c r="BL589" s="106"/>
      <c r="BM589" s="106"/>
      <c r="BN589" s="106"/>
      <c r="BO589" s="106"/>
      <c r="BP589" s="106"/>
      <c r="BQ589" s="106"/>
      <c r="BR589" s="106"/>
      <c r="BS589" s="106"/>
      <c r="BT589" s="106"/>
      <c r="BU589" s="106"/>
      <c r="BV589" s="106"/>
      <c r="BW589" s="106"/>
      <c r="BX589" s="106"/>
      <c r="BY589" s="106"/>
      <c r="BZ589" s="106"/>
      <c r="CA589" s="24"/>
      <c r="CB589" s="39" t="str">
        <f t="shared" si="100"/>
        <v>Riadok bude skrytý.</v>
      </c>
      <c r="CC589" s="33" t="s">
        <v>74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  <c r="Z590" s="106"/>
      <c r="AA590" s="106"/>
      <c r="AB590" s="106"/>
      <c r="AC590" s="106"/>
      <c r="AD590" s="106"/>
      <c r="AE590" s="106"/>
      <c r="AF590" s="106"/>
      <c r="AG590" s="106"/>
      <c r="AH590" s="106"/>
      <c r="AI590" s="106"/>
      <c r="AJ590" s="106"/>
      <c r="AK590" s="106"/>
      <c r="AL590" s="106"/>
      <c r="AM590" s="106"/>
      <c r="AN590" s="106"/>
      <c r="AO590" s="106"/>
      <c r="AP590" s="106"/>
      <c r="AQ590" s="106"/>
      <c r="AR590" s="106"/>
      <c r="AS590" s="106"/>
      <c r="AT590" s="106"/>
      <c r="AU590" s="106"/>
      <c r="AV590" s="106"/>
      <c r="AW590" s="106"/>
      <c r="AX590" s="106"/>
      <c r="AY590" s="106"/>
      <c r="AZ590" s="106"/>
      <c r="BA590" s="106"/>
      <c r="BB590" s="106"/>
      <c r="BC590" s="106"/>
      <c r="BD590" s="106"/>
      <c r="BE590" s="106"/>
      <c r="BF590" s="106"/>
      <c r="BG590" s="106"/>
      <c r="BH590" s="106"/>
      <c r="BI590" s="106"/>
      <c r="BJ590" s="106"/>
      <c r="BK590" s="106"/>
      <c r="BL590" s="106"/>
      <c r="BM590" s="106"/>
      <c r="BN590" s="106"/>
      <c r="BO590" s="106"/>
      <c r="BP590" s="106"/>
      <c r="BQ590" s="106"/>
      <c r="BR590" s="106"/>
      <c r="BS590" s="106"/>
      <c r="BT590" s="106"/>
      <c r="BU590" s="106"/>
      <c r="BV590" s="106"/>
      <c r="BW590" s="106"/>
      <c r="BX590" s="106"/>
      <c r="BY590" s="106"/>
      <c r="BZ590" s="106"/>
      <c r="CA590" s="26"/>
      <c r="CB590" s="39" t="str">
        <f t="shared" si="100"/>
        <v>Riadok bude skrytý.</v>
      </c>
      <c r="CC590" s="33" t="s">
        <v>74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6"/>
      <c r="X591" s="106"/>
      <c r="Y591" s="106"/>
      <c r="Z591" s="106"/>
      <c r="AA591" s="106"/>
      <c r="AB591" s="106"/>
      <c r="AC591" s="106"/>
      <c r="AD591" s="106"/>
      <c r="AE591" s="106"/>
      <c r="AF591" s="106"/>
      <c r="AG591" s="106"/>
      <c r="AH591" s="106"/>
      <c r="AI591" s="106"/>
      <c r="AJ591" s="106"/>
      <c r="AK591" s="106"/>
      <c r="AL591" s="106"/>
      <c r="AM591" s="106"/>
      <c r="AN591" s="106"/>
      <c r="AO591" s="106"/>
      <c r="AP591" s="106"/>
      <c r="AQ591" s="106"/>
      <c r="AR591" s="106"/>
      <c r="AS591" s="106"/>
      <c r="AT591" s="106"/>
      <c r="AU591" s="106"/>
      <c r="AV591" s="106"/>
      <c r="AW591" s="106"/>
      <c r="AX591" s="106"/>
      <c r="AY591" s="106"/>
      <c r="AZ591" s="106"/>
      <c r="BA591" s="106"/>
      <c r="BB591" s="106"/>
      <c r="BC591" s="106"/>
      <c r="BD591" s="106"/>
      <c r="BE591" s="106"/>
      <c r="BF591" s="106"/>
      <c r="BG591" s="106"/>
      <c r="BH591" s="106"/>
      <c r="BI591" s="106"/>
      <c r="BJ591" s="106"/>
      <c r="BK591" s="106"/>
      <c r="BL591" s="106"/>
      <c r="BM591" s="106"/>
      <c r="BN591" s="106"/>
      <c r="BO591" s="106"/>
      <c r="BP591" s="106"/>
      <c r="BQ591" s="106"/>
      <c r="BR591" s="106"/>
      <c r="BS591" s="106"/>
      <c r="BT591" s="106"/>
      <c r="BU591" s="106"/>
      <c r="BV591" s="106"/>
      <c r="BW591" s="106"/>
      <c r="BX591" s="106"/>
      <c r="BY591" s="106"/>
      <c r="BZ591" s="106"/>
      <c r="CA591" s="24"/>
      <c r="CB591" s="39" t="str">
        <f t="shared" si="100"/>
        <v>Riadok bude skrytý.</v>
      </c>
      <c r="CC591" s="33" t="s">
        <v>74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6"/>
      <c r="X592" s="106"/>
      <c r="Y592" s="106"/>
      <c r="Z592" s="106"/>
      <c r="AA592" s="106"/>
      <c r="AB592" s="106"/>
      <c r="AC592" s="106"/>
      <c r="AD592" s="106"/>
      <c r="AE592" s="106"/>
      <c r="AF592" s="106"/>
      <c r="AG592" s="106"/>
      <c r="AH592" s="106"/>
      <c r="AI592" s="106"/>
      <c r="AJ592" s="106"/>
      <c r="AK592" s="106"/>
      <c r="AL592" s="106"/>
      <c r="AM592" s="106"/>
      <c r="AN592" s="106"/>
      <c r="AO592" s="106"/>
      <c r="AP592" s="106"/>
      <c r="AQ592" s="106"/>
      <c r="AR592" s="106"/>
      <c r="AS592" s="106"/>
      <c r="AT592" s="106"/>
      <c r="AU592" s="106"/>
      <c r="AV592" s="106"/>
      <c r="AW592" s="106"/>
      <c r="AX592" s="106"/>
      <c r="AY592" s="106"/>
      <c r="AZ592" s="106"/>
      <c r="BA592" s="106"/>
      <c r="BB592" s="106"/>
      <c r="BC592" s="106"/>
      <c r="BD592" s="106"/>
      <c r="BE592" s="106"/>
      <c r="BF592" s="106"/>
      <c r="BG592" s="106"/>
      <c r="BH592" s="106"/>
      <c r="BI592" s="106"/>
      <c r="BJ592" s="106"/>
      <c r="BK592" s="106"/>
      <c r="BL592" s="106"/>
      <c r="BM592" s="106"/>
      <c r="BN592" s="106"/>
      <c r="BO592" s="106"/>
      <c r="BP592" s="106"/>
      <c r="BQ592" s="106"/>
      <c r="BR592" s="106"/>
      <c r="BS592" s="106"/>
      <c r="BT592" s="106"/>
      <c r="BU592" s="106"/>
      <c r="BV592" s="106"/>
      <c r="BW592" s="106"/>
      <c r="BX592" s="106"/>
      <c r="BY592" s="106"/>
      <c r="BZ592" s="106"/>
      <c r="CA592" s="24"/>
      <c r="CB592" s="39" t="str">
        <f t="shared" si="100"/>
        <v>Riadok bude skrytý.</v>
      </c>
      <c r="CC592" s="33" t="s">
        <v>74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34</v>
      </c>
      <c r="J594" s="108" t="s">
        <v>215</v>
      </c>
      <c r="K594" s="108"/>
      <c r="L594" s="108"/>
      <c r="M594" s="108"/>
      <c r="N594" s="108"/>
      <c r="O594" s="108"/>
      <c r="P594" s="108"/>
      <c r="Q594" s="108"/>
      <c r="R594" s="108"/>
      <c r="S594" s="2" t="s">
        <v>184</v>
      </c>
      <c r="T594" s="47"/>
      <c r="CA594" s="26" t="s">
        <v>67</v>
      </c>
      <c r="CB594" s="39" t="str">
        <f t="shared" ref="CB594:CB639" si="109">+IF(DA594=0,"Riadok bude skrytý.","Riadok bude vidieť.")</f>
        <v>Riadok bude skrytý.</v>
      </c>
      <c r="CC594" s="33" t="s">
        <v>74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185</v>
      </c>
      <c r="CA595" s="25"/>
      <c r="CB595" s="39" t="str">
        <f t="shared" si="109"/>
        <v>Riadok bude skrytý.</v>
      </c>
      <c r="CC595" s="33" t="s">
        <v>74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6"/>
      <c r="X596" s="106"/>
      <c r="Y596" s="106"/>
      <c r="Z596" s="106"/>
      <c r="AA596" s="106"/>
      <c r="AB596" s="106"/>
      <c r="AC596" s="106"/>
      <c r="AD596" s="106"/>
      <c r="AE596" s="106"/>
      <c r="AF596" s="106"/>
      <c r="AG596" s="106"/>
      <c r="AH596" s="106"/>
      <c r="AI596" s="106"/>
      <c r="AJ596" s="106"/>
      <c r="AK596" s="106"/>
      <c r="AL596" s="106"/>
      <c r="AM596" s="106"/>
      <c r="AN596" s="106"/>
      <c r="AO596" s="106"/>
      <c r="AP596" s="106"/>
      <c r="AQ596" s="106"/>
      <c r="AR596" s="106"/>
      <c r="AS596" s="106"/>
      <c r="AT596" s="106"/>
      <c r="AU596" s="106"/>
      <c r="AV596" s="106"/>
      <c r="AW596" s="106"/>
      <c r="AX596" s="106"/>
      <c r="AY596" s="106"/>
      <c r="AZ596" s="106"/>
      <c r="BA596" s="106"/>
      <c r="BB596" s="106"/>
      <c r="BC596" s="106"/>
      <c r="BD596" s="106"/>
      <c r="BE596" s="106"/>
      <c r="BF596" s="106"/>
      <c r="BG596" s="106"/>
      <c r="BH596" s="106"/>
      <c r="BI596" s="106"/>
      <c r="BJ596" s="106"/>
      <c r="BK596" s="106"/>
      <c r="BL596" s="106"/>
      <c r="BM596" s="106"/>
      <c r="BN596" s="106"/>
      <c r="BO596" s="106"/>
      <c r="BP596" s="106"/>
      <c r="BQ596" s="106"/>
      <c r="BR596" s="106"/>
      <c r="BS596" s="106"/>
      <c r="BT596" s="106"/>
      <c r="BU596" s="106"/>
      <c r="BV596" s="106"/>
      <c r="BW596" s="106"/>
      <c r="BX596" s="106"/>
      <c r="BY596" s="106"/>
      <c r="BZ596" s="106"/>
      <c r="CA596" s="27"/>
      <c r="CB596" s="39" t="str">
        <f t="shared" si="109"/>
        <v>Riadok bude skrytý.</v>
      </c>
      <c r="CC596" s="33" t="s">
        <v>74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  <c r="AA597" s="106"/>
      <c r="AB597" s="106"/>
      <c r="AC597" s="106"/>
      <c r="AD597" s="106"/>
      <c r="AE597" s="106"/>
      <c r="AF597" s="106"/>
      <c r="AG597" s="106"/>
      <c r="AH597" s="106"/>
      <c r="AI597" s="106"/>
      <c r="AJ597" s="106"/>
      <c r="AK597" s="106"/>
      <c r="AL597" s="106"/>
      <c r="AM597" s="106"/>
      <c r="AN597" s="106"/>
      <c r="AO597" s="106"/>
      <c r="AP597" s="106"/>
      <c r="AQ597" s="106"/>
      <c r="AR597" s="106"/>
      <c r="AS597" s="106"/>
      <c r="AT597" s="106"/>
      <c r="AU597" s="106"/>
      <c r="AV597" s="106"/>
      <c r="AW597" s="106"/>
      <c r="AX597" s="106"/>
      <c r="AY597" s="106"/>
      <c r="AZ597" s="106"/>
      <c r="BA597" s="106"/>
      <c r="BB597" s="106"/>
      <c r="BC597" s="106"/>
      <c r="BD597" s="106"/>
      <c r="BE597" s="106"/>
      <c r="BF597" s="106"/>
      <c r="BG597" s="106"/>
      <c r="BH597" s="106"/>
      <c r="BI597" s="106"/>
      <c r="BJ597" s="106"/>
      <c r="BK597" s="106"/>
      <c r="BL597" s="106"/>
      <c r="BM597" s="106"/>
      <c r="BN597" s="106"/>
      <c r="BO597" s="106"/>
      <c r="BP597" s="106"/>
      <c r="BQ597" s="106"/>
      <c r="BR597" s="106"/>
      <c r="BS597" s="106"/>
      <c r="BT597" s="106"/>
      <c r="BU597" s="106"/>
      <c r="BV597" s="106"/>
      <c r="BW597" s="106"/>
      <c r="BX597" s="106"/>
      <c r="BY597" s="106"/>
      <c r="BZ597" s="106"/>
      <c r="CA597" s="27"/>
      <c r="CB597" s="39" t="str">
        <f t="shared" si="109"/>
        <v>Riadok bude skrytý.</v>
      </c>
      <c r="CC597" s="33" t="s">
        <v>74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6"/>
      <c r="X598" s="106"/>
      <c r="Y598" s="106"/>
      <c r="Z598" s="106"/>
      <c r="AA598" s="106"/>
      <c r="AB598" s="106"/>
      <c r="AC598" s="106"/>
      <c r="AD598" s="106"/>
      <c r="AE598" s="106"/>
      <c r="AF598" s="106"/>
      <c r="AG598" s="106"/>
      <c r="AH598" s="106"/>
      <c r="AI598" s="106"/>
      <c r="AJ598" s="106"/>
      <c r="AK598" s="106"/>
      <c r="AL598" s="106"/>
      <c r="AM598" s="106"/>
      <c r="AN598" s="106"/>
      <c r="AO598" s="106"/>
      <c r="AP598" s="106"/>
      <c r="AQ598" s="106"/>
      <c r="AR598" s="106"/>
      <c r="AS598" s="106"/>
      <c r="AT598" s="106"/>
      <c r="AU598" s="106"/>
      <c r="AV598" s="106"/>
      <c r="AW598" s="106"/>
      <c r="AX598" s="106"/>
      <c r="AY598" s="106"/>
      <c r="AZ598" s="106"/>
      <c r="BA598" s="106"/>
      <c r="BB598" s="106"/>
      <c r="BC598" s="106"/>
      <c r="BD598" s="106"/>
      <c r="BE598" s="106"/>
      <c r="BF598" s="106"/>
      <c r="BG598" s="106"/>
      <c r="BH598" s="106"/>
      <c r="BI598" s="106"/>
      <c r="BJ598" s="106"/>
      <c r="BK598" s="106"/>
      <c r="BL598" s="106"/>
      <c r="BM598" s="106"/>
      <c r="BN598" s="106"/>
      <c r="BO598" s="106"/>
      <c r="BP598" s="106"/>
      <c r="BQ598" s="106"/>
      <c r="BR598" s="106"/>
      <c r="BS598" s="106"/>
      <c r="BT598" s="106"/>
      <c r="BU598" s="106"/>
      <c r="BV598" s="106"/>
      <c r="BW598" s="106"/>
      <c r="BX598" s="106"/>
      <c r="BY598" s="106"/>
      <c r="BZ598" s="106"/>
      <c r="CA598" s="27"/>
      <c r="CB598" s="39" t="str">
        <f t="shared" si="109"/>
        <v>Riadok bude skrytý.</v>
      </c>
      <c r="CC598" s="33" t="s">
        <v>74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6"/>
      <c r="X599" s="106"/>
      <c r="Y599" s="106"/>
      <c r="Z599" s="106"/>
      <c r="AA599" s="106"/>
      <c r="AB599" s="106"/>
      <c r="AC599" s="106"/>
      <c r="AD599" s="106"/>
      <c r="AE599" s="106"/>
      <c r="AF599" s="106"/>
      <c r="AG599" s="106"/>
      <c r="AH599" s="106"/>
      <c r="AI599" s="106"/>
      <c r="AJ599" s="106"/>
      <c r="AK599" s="106"/>
      <c r="AL599" s="106"/>
      <c r="AM599" s="106"/>
      <c r="AN599" s="106"/>
      <c r="AO599" s="106"/>
      <c r="AP599" s="106"/>
      <c r="AQ599" s="106"/>
      <c r="AR599" s="106"/>
      <c r="AS599" s="106"/>
      <c r="AT599" s="106"/>
      <c r="AU599" s="106"/>
      <c r="AV599" s="106"/>
      <c r="AW599" s="106"/>
      <c r="AX599" s="106"/>
      <c r="AY599" s="106"/>
      <c r="AZ599" s="106"/>
      <c r="BA599" s="106"/>
      <c r="BB599" s="106"/>
      <c r="BC599" s="106"/>
      <c r="BD599" s="106"/>
      <c r="BE599" s="106"/>
      <c r="BF599" s="106"/>
      <c r="BG599" s="106"/>
      <c r="BH599" s="106"/>
      <c r="BI599" s="106"/>
      <c r="BJ599" s="106"/>
      <c r="BK599" s="106"/>
      <c r="BL599" s="106"/>
      <c r="BM599" s="106"/>
      <c r="BN599" s="106"/>
      <c r="BO599" s="106"/>
      <c r="BP599" s="106"/>
      <c r="BQ599" s="106"/>
      <c r="BR599" s="106"/>
      <c r="BS599" s="106"/>
      <c r="BT599" s="106"/>
      <c r="BU599" s="106"/>
      <c r="BV599" s="106"/>
      <c r="BW599" s="106"/>
      <c r="BX599" s="106"/>
      <c r="BY599" s="106"/>
      <c r="BZ599" s="106"/>
      <c r="CA599" s="27"/>
      <c r="CB599" s="39" t="str">
        <f t="shared" si="109"/>
        <v>Riadok bude skrytý.</v>
      </c>
      <c r="CC599" s="33" t="s">
        <v>74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6"/>
      <c r="X600" s="106"/>
      <c r="Y600" s="106"/>
      <c r="Z600" s="106"/>
      <c r="AA600" s="106"/>
      <c r="AB600" s="106"/>
      <c r="AC600" s="106"/>
      <c r="AD600" s="106"/>
      <c r="AE600" s="106"/>
      <c r="AF600" s="106"/>
      <c r="AG600" s="106"/>
      <c r="AH600" s="106"/>
      <c r="AI600" s="106"/>
      <c r="AJ600" s="106"/>
      <c r="AK600" s="106"/>
      <c r="AL600" s="106"/>
      <c r="AM600" s="106"/>
      <c r="AN600" s="106"/>
      <c r="AO600" s="106"/>
      <c r="AP600" s="106"/>
      <c r="AQ600" s="106"/>
      <c r="AR600" s="106"/>
      <c r="AS600" s="106"/>
      <c r="AT600" s="106"/>
      <c r="AU600" s="106"/>
      <c r="AV600" s="106"/>
      <c r="AW600" s="106"/>
      <c r="AX600" s="106"/>
      <c r="AY600" s="106"/>
      <c r="AZ600" s="106"/>
      <c r="BA600" s="106"/>
      <c r="BB600" s="106"/>
      <c r="BC600" s="106"/>
      <c r="BD600" s="106"/>
      <c r="BE600" s="106"/>
      <c r="BF600" s="106"/>
      <c r="BG600" s="106"/>
      <c r="BH600" s="106"/>
      <c r="BI600" s="106"/>
      <c r="BJ600" s="106"/>
      <c r="BK600" s="106"/>
      <c r="BL600" s="106"/>
      <c r="BM600" s="106"/>
      <c r="BN600" s="106"/>
      <c r="BO600" s="106"/>
      <c r="BP600" s="106"/>
      <c r="BQ600" s="106"/>
      <c r="BR600" s="106"/>
      <c r="BS600" s="106"/>
      <c r="BT600" s="106"/>
      <c r="BU600" s="106"/>
      <c r="BV600" s="106"/>
      <c r="BW600" s="106"/>
      <c r="BX600" s="106"/>
      <c r="BY600" s="106"/>
      <c r="BZ600" s="106"/>
      <c r="CA600" s="27"/>
      <c r="CB600" s="39" t="str">
        <f t="shared" si="109"/>
        <v>Riadok bude skrytý.</v>
      </c>
      <c r="CC600" s="33" t="s">
        <v>74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6"/>
      <c r="X601" s="106"/>
      <c r="Y601" s="106"/>
      <c r="Z601" s="106"/>
      <c r="AA601" s="106"/>
      <c r="AB601" s="106"/>
      <c r="AC601" s="106"/>
      <c r="AD601" s="106"/>
      <c r="AE601" s="106"/>
      <c r="AF601" s="106"/>
      <c r="AG601" s="106"/>
      <c r="AH601" s="106"/>
      <c r="AI601" s="106"/>
      <c r="AJ601" s="106"/>
      <c r="AK601" s="106"/>
      <c r="AL601" s="106"/>
      <c r="AM601" s="106"/>
      <c r="AN601" s="106"/>
      <c r="AO601" s="106"/>
      <c r="AP601" s="106"/>
      <c r="AQ601" s="106"/>
      <c r="AR601" s="106"/>
      <c r="AS601" s="106"/>
      <c r="AT601" s="106"/>
      <c r="AU601" s="106"/>
      <c r="AV601" s="106"/>
      <c r="AW601" s="106"/>
      <c r="AX601" s="106"/>
      <c r="AY601" s="106"/>
      <c r="AZ601" s="106"/>
      <c r="BA601" s="106"/>
      <c r="BB601" s="106"/>
      <c r="BC601" s="106"/>
      <c r="BD601" s="106"/>
      <c r="BE601" s="106"/>
      <c r="BF601" s="106"/>
      <c r="BG601" s="106"/>
      <c r="BH601" s="106"/>
      <c r="BI601" s="106"/>
      <c r="BJ601" s="106"/>
      <c r="BK601" s="106"/>
      <c r="BL601" s="106"/>
      <c r="BM601" s="106"/>
      <c r="BN601" s="106"/>
      <c r="BO601" s="106"/>
      <c r="BP601" s="106"/>
      <c r="BQ601" s="106"/>
      <c r="BR601" s="106"/>
      <c r="BS601" s="106"/>
      <c r="BT601" s="106"/>
      <c r="BU601" s="106"/>
      <c r="BV601" s="106"/>
      <c r="BW601" s="106"/>
      <c r="BX601" s="106"/>
      <c r="BY601" s="106"/>
      <c r="BZ601" s="106"/>
      <c r="CA601" s="27"/>
      <c r="CB601" s="39" t="str">
        <f t="shared" si="109"/>
        <v>Riadok bude skrytý.</v>
      </c>
      <c r="CC601" s="33" t="s">
        <v>74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  <c r="Z602" s="106"/>
      <c r="AA602" s="106"/>
      <c r="AB602" s="106"/>
      <c r="AC602" s="106"/>
      <c r="AD602" s="106"/>
      <c r="AE602" s="106"/>
      <c r="AF602" s="106"/>
      <c r="AG602" s="106"/>
      <c r="AH602" s="106"/>
      <c r="AI602" s="106"/>
      <c r="AJ602" s="106"/>
      <c r="AK602" s="106"/>
      <c r="AL602" s="106"/>
      <c r="AM602" s="106"/>
      <c r="AN602" s="106"/>
      <c r="AO602" s="106"/>
      <c r="AP602" s="106"/>
      <c r="AQ602" s="106"/>
      <c r="AR602" s="106"/>
      <c r="AS602" s="106"/>
      <c r="AT602" s="106"/>
      <c r="AU602" s="106"/>
      <c r="AV602" s="106"/>
      <c r="AW602" s="106"/>
      <c r="AX602" s="106"/>
      <c r="AY602" s="106"/>
      <c r="AZ602" s="106"/>
      <c r="BA602" s="106"/>
      <c r="BB602" s="106"/>
      <c r="BC602" s="106"/>
      <c r="BD602" s="106"/>
      <c r="BE602" s="106"/>
      <c r="BF602" s="106"/>
      <c r="BG602" s="106"/>
      <c r="BH602" s="106"/>
      <c r="BI602" s="106"/>
      <c r="BJ602" s="106"/>
      <c r="BK602" s="106"/>
      <c r="BL602" s="106"/>
      <c r="BM602" s="106"/>
      <c r="BN602" s="106"/>
      <c r="BO602" s="106"/>
      <c r="BP602" s="106"/>
      <c r="BQ602" s="106"/>
      <c r="BR602" s="106"/>
      <c r="BS602" s="106"/>
      <c r="BT602" s="106"/>
      <c r="BU602" s="106"/>
      <c r="BV602" s="106"/>
      <c r="BW602" s="106"/>
      <c r="BX602" s="106"/>
      <c r="BY602" s="106"/>
      <c r="BZ602" s="106"/>
      <c r="CA602" s="27"/>
      <c r="CB602" s="39" t="str">
        <f t="shared" si="109"/>
        <v>Riadok bude skrytý.</v>
      </c>
      <c r="CC602" s="33" t="s">
        <v>74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6"/>
      <c r="X603" s="106"/>
      <c r="Y603" s="106"/>
      <c r="Z603" s="106"/>
      <c r="AA603" s="106"/>
      <c r="AB603" s="106"/>
      <c r="AC603" s="106"/>
      <c r="AD603" s="106"/>
      <c r="AE603" s="106"/>
      <c r="AF603" s="106"/>
      <c r="AG603" s="106"/>
      <c r="AH603" s="106"/>
      <c r="AI603" s="106"/>
      <c r="AJ603" s="106"/>
      <c r="AK603" s="106"/>
      <c r="AL603" s="106"/>
      <c r="AM603" s="106"/>
      <c r="AN603" s="106"/>
      <c r="AO603" s="106"/>
      <c r="AP603" s="106"/>
      <c r="AQ603" s="106"/>
      <c r="AR603" s="106"/>
      <c r="AS603" s="106"/>
      <c r="AT603" s="106"/>
      <c r="AU603" s="106"/>
      <c r="AV603" s="106"/>
      <c r="AW603" s="106"/>
      <c r="AX603" s="106"/>
      <c r="AY603" s="106"/>
      <c r="AZ603" s="106"/>
      <c r="BA603" s="106"/>
      <c r="BB603" s="106"/>
      <c r="BC603" s="106"/>
      <c r="BD603" s="106"/>
      <c r="BE603" s="106"/>
      <c r="BF603" s="106"/>
      <c r="BG603" s="106"/>
      <c r="BH603" s="106"/>
      <c r="BI603" s="106"/>
      <c r="BJ603" s="106"/>
      <c r="BK603" s="106"/>
      <c r="BL603" s="106"/>
      <c r="BM603" s="106"/>
      <c r="BN603" s="106"/>
      <c r="BO603" s="106"/>
      <c r="BP603" s="106"/>
      <c r="BQ603" s="106"/>
      <c r="BR603" s="106"/>
      <c r="BS603" s="106"/>
      <c r="BT603" s="106"/>
      <c r="BU603" s="106"/>
      <c r="BV603" s="106"/>
      <c r="BW603" s="106"/>
      <c r="BX603" s="106"/>
      <c r="BY603" s="106"/>
      <c r="BZ603" s="106"/>
      <c r="CA603" s="27"/>
      <c r="CB603" s="39" t="str">
        <f t="shared" si="109"/>
        <v>Riadok bude skrytý.</v>
      </c>
      <c r="CC603" s="33" t="s">
        <v>74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106"/>
      <c r="V604" s="106"/>
      <c r="W604" s="106"/>
      <c r="X604" s="106"/>
      <c r="Y604" s="106"/>
      <c r="Z604" s="106"/>
      <c r="AA604" s="106"/>
      <c r="AB604" s="106"/>
      <c r="AC604" s="106"/>
      <c r="AD604" s="106"/>
      <c r="AE604" s="106"/>
      <c r="AF604" s="106"/>
      <c r="AG604" s="106"/>
      <c r="AH604" s="106"/>
      <c r="AI604" s="106"/>
      <c r="AJ604" s="106"/>
      <c r="AK604" s="106"/>
      <c r="AL604" s="106"/>
      <c r="AM604" s="106"/>
      <c r="AN604" s="106"/>
      <c r="AO604" s="106"/>
      <c r="AP604" s="106"/>
      <c r="AQ604" s="106"/>
      <c r="AR604" s="106"/>
      <c r="AS604" s="106"/>
      <c r="AT604" s="106"/>
      <c r="AU604" s="106"/>
      <c r="AV604" s="106"/>
      <c r="AW604" s="106"/>
      <c r="AX604" s="106"/>
      <c r="AY604" s="106"/>
      <c r="AZ604" s="106"/>
      <c r="BA604" s="106"/>
      <c r="BB604" s="106"/>
      <c r="BC604" s="106"/>
      <c r="BD604" s="106"/>
      <c r="BE604" s="106"/>
      <c r="BF604" s="106"/>
      <c r="BG604" s="106"/>
      <c r="BH604" s="106"/>
      <c r="BI604" s="106"/>
      <c r="BJ604" s="106"/>
      <c r="BK604" s="106"/>
      <c r="BL604" s="106"/>
      <c r="BM604" s="106"/>
      <c r="BN604" s="106"/>
      <c r="BO604" s="106"/>
      <c r="BP604" s="106"/>
      <c r="BQ604" s="106"/>
      <c r="BR604" s="106"/>
      <c r="BS604" s="106"/>
      <c r="BT604" s="106"/>
      <c r="BU604" s="106"/>
      <c r="BV604" s="106"/>
      <c r="BW604" s="106"/>
      <c r="BX604" s="106"/>
      <c r="BY604" s="106"/>
      <c r="BZ604" s="106"/>
      <c r="CA604" s="27"/>
      <c r="CB604" s="39" t="str">
        <f t="shared" si="109"/>
        <v>Riadok bude skrytý.</v>
      </c>
      <c r="CC604" s="33" t="s">
        <v>74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106"/>
      <c r="V605" s="106"/>
      <c r="W605" s="106"/>
      <c r="X605" s="106"/>
      <c r="Y605" s="106"/>
      <c r="Z605" s="106"/>
      <c r="AA605" s="106"/>
      <c r="AB605" s="106"/>
      <c r="AC605" s="106"/>
      <c r="AD605" s="106"/>
      <c r="AE605" s="106"/>
      <c r="AF605" s="106"/>
      <c r="AG605" s="106"/>
      <c r="AH605" s="106"/>
      <c r="AI605" s="106"/>
      <c r="AJ605" s="106"/>
      <c r="AK605" s="106"/>
      <c r="AL605" s="106"/>
      <c r="AM605" s="106"/>
      <c r="AN605" s="106"/>
      <c r="AO605" s="106"/>
      <c r="AP605" s="106"/>
      <c r="AQ605" s="106"/>
      <c r="AR605" s="106"/>
      <c r="AS605" s="106"/>
      <c r="AT605" s="106"/>
      <c r="AU605" s="106"/>
      <c r="AV605" s="106"/>
      <c r="AW605" s="106"/>
      <c r="AX605" s="106"/>
      <c r="AY605" s="106"/>
      <c r="AZ605" s="106"/>
      <c r="BA605" s="106"/>
      <c r="BB605" s="106"/>
      <c r="BC605" s="106"/>
      <c r="BD605" s="106"/>
      <c r="BE605" s="106"/>
      <c r="BF605" s="106"/>
      <c r="BG605" s="106"/>
      <c r="BH605" s="106"/>
      <c r="BI605" s="106"/>
      <c r="BJ605" s="106"/>
      <c r="BK605" s="106"/>
      <c r="BL605" s="106"/>
      <c r="BM605" s="106"/>
      <c r="BN605" s="106"/>
      <c r="BO605" s="106"/>
      <c r="BP605" s="106"/>
      <c r="BQ605" s="106"/>
      <c r="BR605" s="106"/>
      <c r="BS605" s="106"/>
      <c r="BT605" s="106"/>
      <c r="BU605" s="106"/>
      <c r="BV605" s="106"/>
      <c r="BW605" s="106"/>
      <c r="BX605" s="106"/>
      <c r="BY605" s="106"/>
      <c r="BZ605" s="106"/>
      <c r="CA605" s="27"/>
      <c r="CB605" s="39" t="str">
        <f t="shared" si="109"/>
        <v>Riadok bude skrytý.</v>
      </c>
      <c r="CC605" s="33" t="s">
        <v>74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6"/>
      <c r="X606" s="106"/>
      <c r="Y606" s="106"/>
      <c r="Z606" s="106"/>
      <c r="AA606" s="106"/>
      <c r="AB606" s="106"/>
      <c r="AC606" s="106"/>
      <c r="AD606" s="106"/>
      <c r="AE606" s="106"/>
      <c r="AF606" s="106"/>
      <c r="AG606" s="106"/>
      <c r="AH606" s="106"/>
      <c r="AI606" s="106"/>
      <c r="AJ606" s="106"/>
      <c r="AK606" s="106"/>
      <c r="AL606" s="106"/>
      <c r="AM606" s="106"/>
      <c r="AN606" s="106"/>
      <c r="AO606" s="106"/>
      <c r="AP606" s="106"/>
      <c r="AQ606" s="106"/>
      <c r="AR606" s="106"/>
      <c r="AS606" s="106"/>
      <c r="AT606" s="106"/>
      <c r="AU606" s="106"/>
      <c r="AV606" s="106"/>
      <c r="AW606" s="106"/>
      <c r="AX606" s="106"/>
      <c r="AY606" s="106"/>
      <c r="AZ606" s="106"/>
      <c r="BA606" s="106"/>
      <c r="BB606" s="106"/>
      <c r="BC606" s="106"/>
      <c r="BD606" s="106"/>
      <c r="BE606" s="106"/>
      <c r="BF606" s="106"/>
      <c r="BG606" s="106"/>
      <c r="BH606" s="106"/>
      <c r="BI606" s="106"/>
      <c r="BJ606" s="106"/>
      <c r="BK606" s="106"/>
      <c r="BL606" s="106"/>
      <c r="BM606" s="106"/>
      <c r="BN606" s="106"/>
      <c r="BO606" s="106"/>
      <c r="BP606" s="106"/>
      <c r="BQ606" s="106"/>
      <c r="BR606" s="106"/>
      <c r="BS606" s="106"/>
      <c r="BT606" s="106"/>
      <c r="BU606" s="106"/>
      <c r="BV606" s="106"/>
      <c r="BW606" s="106"/>
      <c r="BX606" s="106"/>
      <c r="BY606" s="106"/>
      <c r="BZ606" s="106"/>
      <c r="CA606" s="27"/>
      <c r="CB606" s="39" t="str">
        <f t="shared" si="109"/>
        <v>Riadok bude skrytý.</v>
      </c>
      <c r="CC606" s="33" t="s">
        <v>74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6"/>
      <c r="X607" s="106"/>
      <c r="Y607" s="106"/>
      <c r="Z607" s="106"/>
      <c r="AA607" s="106"/>
      <c r="AB607" s="106"/>
      <c r="AC607" s="106"/>
      <c r="AD607" s="106"/>
      <c r="AE607" s="106"/>
      <c r="AF607" s="106"/>
      <c r="AG607" s="106"/>
      <c r="AH607" s="106"/>
      <c r="AI607" s="106"/>
      <c r="AJ607" s="106"/>
      <c r="AK607" s="106"/>
      <c r="AL607" s="106"/>
      <c r="AM607" s="106"/>
      <c r="AN607" s="106"/>
      <c r="AO607" s="106"/>
      <c r="AP607" s="106"/>
      <c r="AQ607" s="106"/>
      <c r="AR607" s="106"/>
      <c r="AS607" s="106"/>
      <c r="AT607" s="106"/>
      <c r="AU607" s="106"/>
      <c r="AV607" s="106"/>
      <c r="AW607" s="106"/>
      <c r="AX607" s="106"/>
      <c r="AY607" s="106"/>
      <c r="AZ607" s="106"/>
      <c r="BA607" s="106"/>
      <c r="BB607" s="106"/>
      <c r="BC607" s="106"/>
      <c r="BD607" s="106"/>
      <c r="BE607" s="106"/>
      <c r="BF607" s="106"/>
      <c r="BG607" s="106"/>
      <c r="BH607" s="106"/>
      <c r="BI607" s="106"/>
      <c r="BJ607" s="106"/>
      <c r="BK607" s="106"/>
      <c r="BL607" s="106"/>
      <c r="BM607" s="106"/>
      <c r="BN607" s="106"/>
      <c r="BO607" s="106"/>
      <c r="BP607" s="106"/>
      <c r="BQ607" s="106"/>
      <c r="BR607" s="106"/>
      <c r="BS607" s="106"/>
      <c r="BT607" s="106"/>
      <c r="BU607" s="106"/>
      <c r="BV607" s="106"/>
      <c r="BW607" s="106"/>
      <c r="BX607" s="106"/>
      <c r="BY607" s="106"/>
      <c r="BZ607" s="106"/>
      <c r="CA607" s="27"/>
      <c r="CB607" s="39" t="str">
        <f t="shared" si="109"/>
        <v>Riadok bude skrytý.</v>
      </c>
      <c r="CC607" s="33" t="s">
        <v>74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6"/>
      <c r="X608" s="106"/>
      <c r="Y608" s="106"/>
      <c r="Z608" s="106"/>
      <c r="AA608" s="106"/>
      <c r="AB608" s="106"/>
      <c r="AC608" s="106"/>
      <c r="AD608" s="106"/>
      <c r="AE608" s="106"/>
      <c r="AF608" s="106"/>
      <c r="AG608" s="106"/>
      <c r="AH608" s="106"/>
      <c r="AI608" s="106"/>
      <c r="AJ608" s="106"/>
      <c r="AK608" s="106"/>
      <c r="AL608" s="106"/>
      <c r="AM608" s="106"/>
      <c r="AN608" s="106"/>
      <c r="AO608" s="106"/>
      <c r="AP608" s="106"/>
      <c r="AQ608" s="106"/>
      <c r="AR608" s="106"/>
      <c r="AS608" s="106"/>
      <c r="AT608" s="106"/>
      <c r="AU608" s="106"/>
      <c r="AV608" s="106"/>
      <c r="AW608" s="106"/>
      <c r="AX608" s="106"/>
      <c r="AY608" s="106"/>
      <c r="AZ608" s="106"/>
      <c r="BA608" s="106"/>
      <c r="BB608" s="106"/>
      <c r="BC608" s="106"/>
      <c r="BD608" s="106"/>
      <c r="BE608" s="106"/>
      <c r="BF608" s="106"/>
      <c r="BG608" s="106"/>
      <c r="BH608" s="106"/>
      <c r="BI608" s="106"/>
      <c r="BJ608" s="106"/>
      <c r="BK608" s="106"/>
      <c r="BL608" s="106"/>
      <c r="BM608" s="106"/>
      <c r="BN608" s="106"/>
      <c r="BO608" s="106"/>
      <c r="BP608" s="106"/>
      <c r="BQ608" s="106"/>
      <c r="BR608" s="106"/>
      <c r="BS608" s="106"/>
      <c r="BT608" s="106"/>
      <c r="BU608" s="106"/>
      <c r="BV608" s="106"/>
      <c r="BW608" s="106"/>
      <c r="BX608" s="106"/>
      <c r="BY608" s="106"/>
      <c r="BZ608" s="106"/>
      <c r="CA608" s="27"/>
      <c r="CB608" s="39" t="str">
        <f t="shared" si="109"/>
        <v>Riadok bude skrytý.</v>
      </c>
      <c r="CC608" s="33" t="s">
        <v>74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6"/>
      <c r="X609" s="106"/>
      <c r="Y609" s="106"/>
      <c r="Z609" s="106"/>
      <c r="AA609" s="106"/>
      <c r="AB609" s="106"/>
      <c r="AC609" s="106"/>
      <c r="AD609" s="106"/>
      <c r="AE609" s="106"/>
      <c r="AF609" s="106"/>
      <c r="AG609" s="106"/>
      <c r="AH609" s="106"/>
      <c r="AI609" s="106"/>
      <c r="AJ609" s="106"/>
      <c r="AK609" s="106"/>
      <c r="AL609" s="106"/>
      <c r="AM609" s="106"/>
      <c r="AN609" s="106"/>
      <c r="AO609" s="106"/>
      <c r="AP609" s="106"/>
      <c r="AQ609" s="106"/>
      <c r="AR609" s="106"/>
      <c r="AS609" s="106"/>
      <c r="AT609" s="106"/>
      <c r="AU609" s="106"/>
      <c r="AV609" s="106"/>
      <c r="AW609" s="106"/>
      <c r="AX609" s="106"/>
      <c r="AY609" s="106"/>
      <c r="AZ609" s="106"/>
      <c r="BA609" s="106"/>
      <c r="BB609" s="106"/>
      <c r="BC609" s="106"/>
      <c r="BD609" s="106"/>
      <c r="BE609" s="106"/>
      <c r="BF609" s="106"/>
      <c r="BG609" s="106"/>
      <c r="BH609" s="106"/>
      <c r="BI609" s="106"/>
      <c r="BJ609" s="106"/>
      <c r="BK609" s="106"/>
      <c r="BL609" s="106"/>
      <c r="BM609" s="106"/>
      <c r="BN609" s="106"/>
      <c r="BO609" s="106"/>
      <c r="BP609" s="106"/>
      <c r="BQ609" s="106"/>
      <c r="BR609" s="106"/>
      <c r="BS609" s="106"/>
      <c r="BT609" s="106"/>
      <c r="BU609" s="106"/>
      <c r="BV609" s="106"/>
      <c r="BW609" s="106"/>
      <c r="BX609" s="106"/>
      <c r="BY609" s="106"/>
      <c r="BZ609" s="106"/>
      <c r="CA609" s="27"/>
      <c r="CB609" s="39" t="str">
        <f t="shared" si="109"/>
        <v>Riadok bude skrytý.</v>
      </c>
      <c r="CC609" s="33" t="s">
        <v>74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6"/>
      <c r="X610" s="106"/>
      <c r="Y610" s="106"/>
      <c r="Z610" s="106"/>
      <c r="AA610" s="106"/>
      <c r="AB610" s="106"/>
      <c r="AC610" s="106"/>
      <c r="AD610" s="106"/>
      <c r="AE610" s="106"/>
      <c r="AF610" s="106"/>
      <c r="AG610" s="106"/>
      <c r="AH610" s="106"/>
      <c r="AI610" s="106"/>
      <c r="AJ610" s="106"/>
      <c r="AK610" s="106"/>
      <c r="AL610" s="106"/>
      <c r="AM610" s="106"/>
      <c r="AN610" s="106"/>
      <c r="AO610" s="106"/>
      <c r="AP610" s="106"/>
      <c r="AQ610" s="106"/>
      <c r="AR610" s="106"/>
      <c r="AS610" s="106"/>
      <c r="AT610" s="106"/>
      <c r="AU610" s="106"/>
      <c r="AV610" s="106"/>
      <c r="AW610" s="106"/>
      <c r="AX610" s="106"/>
      <c r="AY610" s="106"/>
      <c r="AZ610" s="106"/>
      <c r="BA610" s="106"/>
      <c r="BB610" s="106"/>
      <c r="BC610" s="106"/>
      <c r="BD610" s="106"/>
      <c r="BE610" s="106"/>
      <c r="BF610" s="106"/>
      <c r="BG610" s="106"/>
      <c r="BH610" s="106"/>
      <c r="BI610" s="106"/>
      <c r="BJ610" s="106"/>
      <c r="BK610" s="106"/>
      <c r="BL610" s="106"/>
      <c r="BM610" s="106"/>
      <c r="BN610" s="106"/>
      <c r="BO610" s="106"/>
      <c r="BP610" s="106"/>
      <c r="BQ610" s="106"/>
      <c r="BR610" s="106"/>
      <c r="BS610" s="106"/>
      <c r="BT610" s="106"/>
      <c r="BU610" s="106"/>
      <c r="BV610" s="106"/>
      <c r="BW610" s="106"/>
      <c r="BX610" s="106"/>
      <c r="BY610" s="106"/>
      <c r="BZ610" s="106"/>
      <c r="CA610" s="27"/>
      <c r="CB610" s="39" t="str">
        <f t="shared" si="109"/>
        <v>Riadok bude skrytý.</v>
      </c>
      <c r="CC610" s="33" t="s">
        <v>74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  <c r="Z611" s="106"/>
      <c r="AA611" s="106"/>
      <c r="AB611" s="106"/>
      <c r="AC611" s="106"/>
      <c r="AD611" s="106"/>
      <c r="AE611" s="106"/>
      <c r="AF611" s="106"/>
      <c r="AG611" s="106"/>
      <c r="AH611" s="106"/>
      <c r="AI611" s="106"/>
      <c r="AJ611" s="106"/>
      <c r="AK611" s="106"/>
      <c r="AL611" s="106"/>
      <c r="AM611" s="106"/>
      <c r="AN611" s="106"/>
      <c r="AO611" s="106"/>
      <c r="AP611" s="106"/>
      <c r="AQ611" s="106"/>
      <c r="AR611" s="106"/>
      <c r="AS611" s="106"/>
      <c r="AT611" s="106"/>
      <c r="AU611" s="106"/>
      <c r="AV611" s="106"/>
      <c r="AW611" s="106"/>
      <c r="AX611" s="106"/>
      <c r="AY611" s="106"/>
      <c r="AZ611" s="106"/>
      <c r="BA611" s="106"/>
      <c r="BB611" s="106"/>
      <c r="BC611" s="106"/>
      <c r="BD611" s="106"/>
      <c r="BE611" s="106"/>
      <c r="BF611" s="106"/>
      <c r="BG611" s="106"/>
      <c r="BH611" s="106"/>
      <c r="BI611" s="106"/>
      <c r="BJ611" s="106"/>
      <c r="BK611" s="106"/>
      <c r="BL611" s="106"/>
      <c r="BM611" s="106"/>
      <c r="BN611" s="106"/>
      <c r="BO611" s="106"/>
      <c r="BP611" s="106"/>
      <c r="BQ611" s="106"/>
      <c r="BR611" s="106"/>
      <c r="BS611" s="106"/>
      <c r="BT611" s="106"/>
      <c r="BU611" s="106"/>
      <c r="BV611" s="106"/>
      <c r="BW611" s="106"/>
      <c r="BX611" s="106"/>
      <c r="BY611" s="106"/>
      <c r="BZ611" s="106"/>
      <c r="CA611" s="27"/>
      <c r="CB611" s="39" t="str">
        <f t="shared" si="109"/>
        <v>Riadok bude skrytý.</v>
      </c>
      <c r="CC611" s="33" t="s">
        <v>74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  <c r="Z612" s="106"/>
      <c r="AA612" s="106"/>
      <c r="AB612" s="106"/>
      <c r="AC612" s="106"/>
      <c r="AD612" s="106"/>
      <c r="AE612" s="106"/>
      <c r="AF612" s="106"/>
      <c r="AG612" s="106"/>
      <c r="AH612" s="106"/>
      <c r="AI612" s="106"/>
      <c r="AJ612" s="106"/>
      <c r="AK612" s="106"/>
      <c r="AL612" s="106"/>
      <c r="AM612" s="106"/>
      <c r="AN612" s="106"/>
      <c r="AO612" s="106"/>
      <c r="AP612" s="106"/>
      <c r="AQ612" s="106"/>
      <c r="AR612" s="106"/>
      <c r="AS612" s="106"/>
      <c r="AT612" s="106"/>
      <c r="AU612" s="106"/>
      <c r="AV612" s="106"/>
      <c r="AW612" s="106"/>
      <c r="AX612" s="106"/>
      <c r="AY612" s="106"/>
      <c r="AZ612" s="106"/>
      <c r="BA612" s="106"/>
      <c r="BB612" s="106"/>
      <c r="BC612" s="106"/>
      <c r="BD612" s="106"/>
      <c r="BE612" s="106"/>
      <c r="BF612" s="106"/>
      <c r="BG612" s="106"/>
      <c r="BH612" s="106"/>
      <c r="BI612" s="106"/>
      <c r="BJ612" s="106"/>
      <c r="BK612" s="106"/>
      <c r="BL612" s="106"/>
      <c r="BM612" s="106"/>
      <c r="BN612" s="106"/>
      <c r="BO612" s="106"/>
      <c r="BP612" s="106"/>
      <c r="BQ612" s="106"/>
      <c r="BR612" s="106"/>
      <c r="BS612" s="106"/>
      <c r="BT612" s="106"/>
      <c r="BU612" s="106"/>
      <c r="BV612" s="106"/>
      <c r="BW612" s="106"/>
      <c r="BX612" s="106"/>
      <c r="BY612" s="106"/>
      <c r="BZ612" s="106"/>
      <c r="CA612" s="27"/>
      <c r="CB612" s="39" t="str">
        <f t="shared" si="109"/>
        <v>Riadok bude skrytý.</v>
      </c>
      <c r="CC612" s="33" t="s">
        <v>74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  <c r="Z613" s="106"/>
      <c r="AA613" s="106"/>
      <c r="AB613" s="106"/>
      <c r="AC613" s="106"/>
      <c r="AD613" s="106"/>
      <c r="AE613" s="106"/>
      <c r="AF613" s="106"/>
      <c r="AG613" s="106"/>
      <c r="AH613" s="106"/>
      <c r="AI613" s="106"/>
      <c r="AJ613" s="106"/>
      <c r="AK613" s="106"/>
      <c r="AL613" s="106"/>
      <c r="AM613" s="106"/>
      <c r="AN613" s="106"/>
      <c r="AO613" s="106"/>
      <c r="AP613" s="106"/>
      <c r="AQ613" s="106"/>
      <c r="AR613" s="106"/>
      <c r="AS613" s="106"/>
      <c r="AT613" s="106"/>
      <c r="AU613" s="106"/>
      <c r="AV613" s="106"/>
      <c r="AW613" s="106"/>
      <c r="AX613" s="106"/>
      <c r="AY613" s="106"/>
      <c r="AZ613" s="106"/>
      <c r="BA613" s="106"/>
      <c r="BB613" s="106"/>
      <c r="BC613" s="106"/>
      <c r="BD613" s="106"/>
      <c r="BE613" s="106"/>
      <c r="BF613" s="106"/>
      <c r="BG613" s="106"/>
      <c r="BH613" s="106"/>
      <c r="BI613" s="106"/>
      <c r="BJ613" s="106"/>
      <c r="BK613" s="106"/>
      <c r="BL613" s="106"/>
      <c r="BM613" s="106"/>
      <c r="BN613" s="106"/>
      <c r="BO613" s="106"/>
      <c r="BP613" s="106"/>
      <c r="BQ613" s="106"/>
      <c r="BR613" s="106"/>
      <c r="BS613" s="106"/>
      <c r="BT613" s="106"/>
      <c r="BU613" s="106"/>
      <c r="BV613" s="106"/>
      <c r="BW613" s="106"/>
      <c r="BX613" s="106"/>
      <c r="BY613" s="106"/>
      <c r="BZ613" s="106"/>
      <c r="CA613" s="27"/>
      <c r="CB613" s="39" t="str">
        <f t="shared" si="109"/>
        <v>Riadok bude skrytý.</v>
      </c>
      <c r="CC613" s="33" t="s">
        <v>74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  <c r="Z614" s="106"/>
      <c r="AA614" s="106"/>
      <c r="AB614" s="106"/>
      <c r="AC614" s="106"/>
      <c r="AD614" s="106"/>
      <c r="AE614" s="106"/>
      <c r="AF614" s="106"/>
      <c r="AG614" s="106"/>
      <c r="AH614" s="106"/>
      <c r="AI614" s="106"/>
      <c r="AJ614" s="106"/>
      <c r="AK614" s="106"/>
      <c r="AL614" s="106"/>
      <c r="AM614" s="106"/>
      <c r="AN614" s="106"/>
      <c r="AO614" s="106"/>
      <c r="AP614" s="106"/>
      <c r="AQ614" s="106"/>
      <c r="AR614" s="106"/>
      <c r="AS614" s="106"/>
      <c r="AT614" s="106"/>
      <c r="AU614" s="106"/>
      <c r="AV614" s="106"/>
      <c r="AW614" s="106"/>
      <c r="AX614" s="106"/>
      <c r="AY614" s="106"/>
      <c r="AZ614" s="106"/>
      <c r="BA614" s="106"/>
      <c r="BB614" s="106"/>
      <c r="BC614" s="106"/>
      <c r="BD614" s="106"/>
      <c r="BE614" s="106"/>
      <c r="BF614" s="106"/>
      <c r="BG614" s="106"/>
      <c r="BH614" s="106"/>
      <c r="BI614" s="106"/>
      <c r="BJ614" s="106"/>
      <c r="BK614" s="106"/>
      <c r="BL614" s="106"/>
      <c r="BM614" s="106"/>
      <c r="BN614" s="106"/>
      <c r="BO614" s="106"/>
      <c r="BP614" s="106"/>
      <c r="BQ614" s="106"/>
      <c r="BR614" s="106"/>
      <c r="BS614" s="106"/>
      <c r="BT614" s="106"/>
      <c r="BU614" s="106"/>
      <c r="BV614" s="106"/>
      <c r="BW614" s="106"/>
      <c r="BX614" s="106"/>
      <c r="BY614" s="106"/>
      <c r="BZ614" s="106"/>
      <c r="CA614" s="27"/>
      <c r="CB614" s="39" t="str">
        <f t="shared" si="109"/>
        <v>Riadok bude skrytý.</v>
      </c>
      <c r="CC614" s="33" t="s">
        <v>74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  <c r="Z615" s="106"/>
      <c r="AA615" s="106"/>
      <c r="AB615" s="106"/>
      <c r="AC615" s="106"/>
      <c r="AD615" s="106"/>
      <c r="AE615" s="106"/>
      <c r="AF615" s="106"/>
      <c r="AG615" s="106"/>
      <c r="AH615" s="106"/>
      <c r="AI615" s="106"/>
      <c r="AJ615" s="106"/>
      <c r="AK615" s="106"/>
      <c r="AL615" s="106"/>
      <c r="AM615" s="106"/>
      <c r="AN615" s="106"/>
      <c r="AO615" s="106"/>
      <c r="AP615" s="106"/>
      <c r="AQ615" s="106"/>
      <c r="AR615" s="106"/>
      <c r="AS615" s="106"/>
      <c r="AT615" s="106"/>
      <c r="AU615" s="106"/>
      <c r="AV615" s="106"/>
      <c r="AW615" s="106"/>
      <c r="AX615" s="106"/>
      <c r="AY615" s="106"/>
      <c r="AZ615" s="106"/>
      <c r="BA615" s="106"/>
      <c r="BB615" s="106"/>
      <c r="BC615" s="106"/>
      <c r="BD615" s="106"/>
      <c r="BE615" s="106"/>
      <c r="BF615" s="106"/>
      <c r="BG615" s="106"/>
      <c r="BH615" s="106"/>
      <c r="BI615" s="106"/>
      <c r="BJ615" s="106"/>
      <c r="BK615" s="106"/>
      <c r="BL615" s="106"/>
      <c r="BM615" s="106"/>
      <c r="BN615" s="106"/>
      <c r="BO615" s="106"/>
      <c r="BP615" s="106"/>
      <c r="BQ615" s="106"/>
      <c r="BR615" s="106"/>
      <c r="BS615" s="106"/>
      <c r="BT615" s="106"/>
      <c r="BU615" s="106"/>
      <c r="BV615" s="106"/>
      <c r="BW615" s="106"/>
      <c r="BX615" s="106"/>
      <c r="BY615" s="106"/>
      <c r="BZ615" s="106"/>
      <c r="CA615" s="27"/>
      <c r="CB615" s="39" t="str">
        <f t="shared" si="109"/>
        <v>Riadok bude skrytý.</v>
      </c>
      <c r="CC615" s="33" t="s">
        <v>74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147</v>
      </c>
      <c r="CA617" s="26" t="s">
        <v>67</v>
      </c>
      <c r="CB617" s="39" t="str">
        <f t="shared" si="109"/>
        <v>Riadok bude skrytý.</v>
      </c>
      <c r="CC617" s="33" t="s">
        <v>74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34</v>
      </c>
      <c r="J619" s="108" t="s">
        <v>215</v>
      </c>
      <c r="K619" s="108"/>
      <c r="L619" s="108"/>
      <c r="M619" s="108"/>
      <c r="N619" s="108"/>
      <c r="O619" s="108"/>
      <c r="P619" s="108"/>
      <c r="Q619" s="108"/>
      <c r="R619" s="108"/>
      <c r="S619" s="2" t="s">
        <v>148</v>
      </c>
      <c r="T619" s="47"/>
      <c r="CA619" s="26" t="s">
        <v>67</v>
      </c>
      <c r="CB619" s="39" t="str">
        <f t="shared" si="109"/>
        <v>Riadok bude skrytý.</v>
      </c>
      <c r="CC619" s="33" t="s">
        <v>74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6"/>
      <c r="X621" s="106"/>
      <c r="Y621" s="106"/>
      <c r="Z621" s="106"/>
      <c r="AA621" s="106"/>
      <c r="AB621" s="106"/>
      <c r="AC621" s="106"/>
      <c r="AD621" s="106"/>
      <c r="AE621" s="106"/>
      <c r="AF621" s="106"/>
      <c r="AG621" s="106"/>
      <c r="AH621" s="106"/>
      <c r="AI621" s="106"/>
      <c r="AJ621" s="106"/>
      <c r="AK621" s="106"/>
      <c r="AL621" s="106"/>
      <c r="AM621" s="106"/>
      <c r="AN621" s="106"/>
      <c r="AO621" s="106"/>
      <c r="AP621" s="106"/>
      <c r="AQ621" s="106"/>
      <c r="AR621" s="106"/>
      <c r="AS621" s="106"/>
      <c r="AT621" s="106"/>
      <c r="AU621" s="106"/>
      <c r="AV621" s="106"/>
      <c r="AW621" s="106"/>
      <c r="AX621" s="106"/>
      <c r="AY621" s="106"/>
      <c r="AZ621" s="106"/>
      <c r="BA621" s="106"/>
      <c r="BB621" s="106"/>
      <c r="BC621" s="106"/>
      <c r="BD621" s="106"/>
      <c r="BE621" s="106"/>
      <c r="BF621" s="106"/>
      <c r="BG621" s="106"/>
      <c r="BH621" s="106"/>
      <c r="BI621" s="106"/>
      <c r="BJ621" s="106"/>
      <c r="BK621" s="106"/>
      <c r="BL621" s="106"/>
      <c r="BM621" s="106"/>
      <c r="BN621" s="106"/>
      <c r="BO621" s="106"/>
      <c r="BP621" s="106"/>
      <c r="BQ621" s="106"/>
      <c r="BR621" s="106"/>
      <c r="BS621" s="106"/>
      <c r="BT621" s="106"/>
      <c r="BU621" s="106"/>
      <c r="BV621" s="106"/>
      <c r="BW621" s="106"/>
      <c r="BX621" s="106"/>
      <c r="BY621" s="106"/>
      <c r="BZ621" s="106"/>
      <c r="CA621" s="24"/>
      <c r="CB621" s="39" t="str">
        <f t="shared" si="109"/>
        <v>Riadok bude skrytý.</v>
      </c>
      <c r="CC621" s="33" t="s">
        <v>74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  <c r="Z622" s="106"/>
      <c r="AA622" s="106"/>
      <c r="AB622" s="106"/>
      <c r="AC622" s="106"/>
      <c r="AD622" s="106"/>
      <c r="AE622" s="106"/>
      <c r="AF622" s="106"/>
      <c r="AG622" s="106"/>
      <c r="AH622" s="106"/>
      <c r="AI622" s="106"/>
      <c r="AJ622" s="106"/>
      <c r="AK622" s="106"/>
      <c r="AL622" s="106"/>
      <c r="AM622" s="106"/>
      <c r="AN622" s="106"/>
      <c r="AO622" s="106"/>
      <c r="AP622" s="106"/>
      <c r="AQ622" s="106"/>
      <c r="AR622" s="106"/>
      <c r="AS622" s="106"/>
      <c r="AT622" s="106"/>
      <c r="AU622" s="106"/>
      <c r="AV622" s="106"/>
      <c r="AW622" s="106"/>
      <c r="AX622" s="106"/>
      <c r="AY622" s="106"/>
      <c r="AZ622" s="106"/>
      <c r="BA622" s="106"/>
      <c r="BB622" s="106"/>
      <c r="BC622" s="106"/>
      <c r="BD622" s="106"/>
      <c r="BE622" s="106"/>
      <c r="BF622" s="106"/>
      <c r="BG622" s="106"/>
      <c r="BH622" s="106"/>
      <c r="BI622" s="106"/>
      <c r="BJ622" s="106"/>
      <c r="BK622" s="106"/>
      <c r="BL622" s="106"/>
      <c r="BM622" s="106"/>
      <c r="BN622" s="106"/>
      <c r="BO622" s="106"/>
      <c r="BP622" s="106"/>
      <c r="BQ622" s="106"/>
      <c r="BR622" s="106"/>
      <c r="BS622" s="106"/>
      <c r="BT622" s="106"/>
      <c r="BU622" s="106"/>
      <c r="BV622" s="106"/>
      <c r="BW622" s="106"/>
      <c r="BX622" s="106"/>
      <c r="BY622" s="106"/>
      <c r="BZ622" s="106"/>
      <c r="CA622" s="24"/>
      <c r="CB622" s="39" t="str">
        <f t="shared" si="109"/>
        <v>Riadok bude skrytý.</v>
      </c>
      <c r="CC622" s="33" t="s">
        <v>74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  <c r="Z623" s="106"/>
      <c r="AA623" s="106"/>
      <c r="AB623" s="106"/>
      <c r="AC623" s="106"/>
      <c r="AD623" s="106"/>
      <c r="AE623" s="106"/>
      <c r="AF623" s="106"/>
      <c r="AG623" s="106"/>
      <c r="AH623" s="106"/>
      <c r="AI623" s="106"/>
      <c r="AJ623" s="106"/>
      <c r="AK623" s="106"/>
      <c r="AL623" s="106"/>
      <c r="AM623" s="106"/>
      <c r="AN623" s="106"/>
      <c r="AO623" s="106"/>
      <c r="AP623" s="106"/>
      <c r="AQ623" s="106"/>
      <c r="AR623" s="106"/>
      <c r="AS623" s="106"/>
      <c r="AT623" s="106"/>
      <c r="AU623" s="106"/>
      <c r="AV623" s="106"/>
      <c r="AW623" s="106"/>
      <c r="AX623" s="106"/>
      <c r="AY623" s="106"/>
      <c r="AZ623" s="106"/>
      <c r="BA623" s="106"/>
      <c r="BB623" s="106"/>
      <c r="BC623" s="106"/>
      <c r="BD623" s="106"/>
      <c r="BE623" s="106"/>
      <c r="BF623" s="106"/>
      <c r="BG623" s="106"/>
      <c r="BH623" s="106"/>
      <c r="BI623" s="106"/>
      <c r="BJ623" s="106"/>
      <c r="BK623" s="106"/>
      <c r="BL623" s="106"/>
      <c r="BM623" s="106"/>
      <c r="BN623" s="106"/>
      <c r="BO623" s="106"/>
      <c r="BP623" s="106"/>
      <c r="BQ623" s="106"/>
      <c r="BR623" s="106"/>
      <c r="BS623" s="106"/>
      <c r="BT623" s="106"/>
      <c r="BU623" s="106"/>
      <c r="BV623" s="106"/>
      <c r="BW623" s="106"/>
      <c r="BX623" s="106"/>
      <c r="BY623" s="106"/>
      <c r="BZ623" s="106"/>
      <c r="CA623" s="24"/>
      <c r="CB623" s="39" t="str">
        <f t="shared" si="109"/>
        <v>Riadok bude skrytý.</v>
      </c>
      <c r="CC623" s="33" t="s">
        <v>74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  <c r="AA624" s="106"/>
      <c r="AB624" s="106"/>
      <c r="AC624" s="106"/>
      <c r="AD624" s="106"/>
      <c r="AE624" s="106"/>
      <c r="AF624" s="106"/>
      <c r="AG624" s="106"/>
      <c r="AH624" s="106"/>
      <c r="AI624" s="106"/>
      <c r="AJ624" s="106"/>
      <c r="AK624" s="106"/>
      <c r="AL624" s="106"/>
      <c r="AM624" s="106"/>
      <c r="AN624" s="106"/>
      <c r="AO624" s="106"/>
      <c r="AP624" s="106"/>
      <c r="AQ624" s="106"/>
      <c r="AR624" s="106"/>
      <c r="AS624" s="106"/>
      <c r="AT624" s="106"/>
      <c r="AU624" s="106"/>
      <c r="AV624" s="106"/>
      <c r="AW624" s="106"/>
      <c r="AX624" s="106"/>
      <c r="AY624" s="106"/>
      <c r="AZ624" s="106"/>
      <c r="BA624" s="106"/>
      <c r="BB624" s="106"/>
      <c r="BC624" s="106"/>
      <c r="BD624" s="106"/>
      <c r="BE624" s="106"/>
      <c r="BF624" s="106"/>
      <c r="BG624" s="106"/>
      <c r="BH624" s="106"/>
      <c r="BI624" s="106"/>
      <c r="BJ624" s="106"/>
      <c r="BK624" s="106"/>
      <c r="BL624" s="106"/>
      <c r="BM624" s="106"/>
      <c r="BN624" s="106"/>
      <c r="BO624" s="106"/>
      <c r="BP624" s="106"/>
      <c r="BQ624" s="106"/>
      <c r="BR624" s="106"/>
      <c r="BS624" s="106"/>
      <c r="BT624" s="106"/>
      <c r="BU624" s="106"/>
      <c r="BV624" s="106"/>
      <c r="BW624" s="106"/>
      <c r="BX624" s="106"/>
      <c r="BY624" s="106"/>
      <c r="BZ624" s="106"/>
      <c r="CA624" s="24"/>
      <c r="CB624" s="39" t="str">
        <f t="shared" si="109"/>
        <v>Riadok bude skrytý.</v>
      </c>
      <c r="CC624" s="33" t="s">
        <v>74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  <c r="AA625" s="106"/>
      <c r="AB625" s="106"/>
      <c r="AC625" s="106"/>
      <c r="AD625" s="106"/>
      <c r="AE625" s="106"/>
      <c r="AF625" s="106"/>
      <c r="AG625" s="106"/>
      <c r="AH625" s="106"/>
      <c r="AI625" s="106"/>
      <c r="AJ625" s="106"/>
      <c r="AK625" s="106"/>
      <c r="AL625" s="106"/>
      <c r="AM625" s="106"/>
      <c r="AN625" s="106"/>
      <c r="AO625" s="106"/>
      <c r="AP625" s="106"/>
      <c r="AQ625" s="106"/>
      <c r="AR625" s="106"/>
      <c r="AS625" s="106"/>
      <c r="AT625" s="106"/>
      <c r="AU625" s="106"/>
      <c r="AV625" s="106"/>
      <c r="AW625" s="106"/>
      <c r="AX625" s="106"/>
      <c r="AY625" s="106"/>
      <c r="AZ625" s="106"/>
      <c r="BA625" s="106"/>
      <c r="BB625" s="106"/>
      <c r="BC625" s="106"/>
      <c r="BD625" s="106"/>
      <c r="BE625" s="106"/>
      <c r="BF625" s="106"/>
      <c r="BG625" s="106"/>
      <c r="BH625" s="106"/>
      <c r="BI625" s="106"/>
      <c r="BJ625" s="106"/>
      <c r="BK625" s="106"/>
      <c r="BL625" s="106"/>
      <c r="BM625" s="106"/>
      <c r="BN625" s="106"/>
      <c r="BO625" s="106"/>
      <c r="BP625" s="106"/>
      <c r="BQ625" s="106"/>
      <c r="BR625" s="106"/>
      <c r="BS625" s="106"/>
      <c r="BT625" s="106"/>
      <c r="BU625" s="106"/>
      <c r="BV625" s="106"/>
      <c r="BW625" s="106"/>
      <c r="BX625" s="106"/>
      <c r="BY625" s="106"/>
      <c r="BZ625" s="106"/>
      <c r="CA625" s="24"/>
      <c r="CB625" s="39" t="str">
        <f t="shared" si="109"/>
        <v>Riadok bude skrytý.</v>
      </c>
      <c r="CC625" s="33" t="s">
        <v>74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  <c r="AA626" s="106"/>
      <c r="AB626" s="106"/>
      <c r="AC626" s="106"/>
      <c r="AD626" s="106"/>
      <c r="AE626" s="106"/>
      <c r="AF626" s="106"/>
      <c r="AG626" s="106"/>
      <c r="AH626" s="106"/>
      <c r="AI626" s="106"/>
      <c r="AJ626" s="106"/>
      <c r="AK626" s="106"/>
      <c r="AL626" s="106"/>
      <c r="AM626" s="106"/>
      <c r="AN626" s="106"/>
      <c r="AO626" s="106"/>
      <c r="AP626" s="106"/>
      <c r="AQ626" s="106"/>
      <c r="AR626" s="106"/>
      <c r="AS626" s="106"/>
      <c r="AT626" s="106"/>
      <c r="AU626" s="106"/>
      <c r="AV626" s="106"/>
      <c r="AW626" s="106"/>
      <c r="AX626" s="106"/>
      <c r="AY626" s="106"/>
      <c r="AZ626" s="106"/>
      <c r="BA626" s="106"/>
      <c r="BB626" s="106"/>
      <c r="BC626" s="106"/>
      <c r="BD626" s="106"/>
      <c r="BE626" s="106"/>
      <c r="BF626" s="106"/>
      <c r="BG626" s="106"/>
      <c r="BH626" s="106"/>
      <c r="BI626" s="106"/>
      <c r="BJ626" s="106"/>
      <c r="BK626" s="106"/>
      <c r="BL626" s="106"/>
      <c r="BM626" s="106"/>
      <c r="BN626" s="106"/>
      <c r="BO626" s="106"/>
      <c r="BP626" s="106"/>
      <c r="BQ626" s="106"/>
      <c r="BR626" s="106"/>
      <c r="BS626" s="106"/>
      <c r="BT626" s="106"/>
      <c r="BU626" s="106"/>
      <c r="BV626" s="106"/>
      <c r="BW626" s="106"/>
      <c r="BX626" s="106"/>
      <c r="BY626" s="106"/>
      <c r="BZ626" s="106"/>
      <c r="CA626" s="24"/>
      <c r="CB626" s="39" t="str">
        <f t="shared" si="109"/>
        <v>Riadok bude skrytý.</v>
      </c>
      <c r="CC626" s="33" t="s">
        <v>74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  <c r="AA627" s="106"/>
      <c r="AB627" s="106"/>
      <c r="AC627" s="106"/>
      <c r="AD627" s="106"/>
      <c r="AE627" s="106"/>
      <c r="AF627" s="106"/>
      <c r="AG627" s="106"/>
      <c r="AH627" s="106"/>
      <c r="AI627" s="106"/>
      <c r="AJ627" s="106"/>
      <c r="AK627" s="106"/>
      <c r="AL627" s="106"/>
      <c r="AM627" s="106"/>
      <c r="AN627" s="106"/>
      <c r="AO627" s="106"/>
      <c r="AP627" s="106"/>
      <c r="AQ627" s="106"/>
      <c r="AR627" s="106"/>
      <c r="AS627" s="106"/>
      <c r="AT627" s="106"/>
      <c r="AU627" s="106"/>
      <c r="AV627" s="106"/>
      <c r="AW627" s="106"/>
      <c r="AX627" s="106"/>
      <c r="AY627" s="106"/>
      <c r="AZ627" s="106"/>
      <c r="BA627" s="106"/>
      <c r="BB627" s="106"/>
      <c r="BC627" s="106"/>
      <c r="BD627" s="106"/>
      <c r="BE627" s="106"/>
      <c r="BF627" s="106"/>
      <c r="BG627" s="106"/>
      <c r="BH627" s="106"/>
      <c r="BI627" s="106"/>
      <c r="BJ627" s="106"/>
      <c r="BK627" s="106"/>
      <c r="BL627" s="106"/>
      <c r="BM627" s="106"/>
      <c r="BN627" s="106"/>
      <c r="BO627" s="106"/>
      <c r="BP627" s="106"/>
      <c r="BQ627" s="106"/>
      <c r="BR627" s="106"/>
      <c r="BS627" s="106"/>
      <c r="BT627" s="106"/>
      <c r="BU627" s="106"/>
      <c r="BV627" s="106"/>
      <c r="BW627" s="106"/>
      <c r="BX627" s="106"/>
      <c r="BY627" s="106"/>
      <c r="BZ627" s="106"/>
      <c r="CA627" s="24"/>
      <c r="CB627" s="39" t="str">
        <f t="shared" si="109"/>
        <v>Riadok bude skrytý.</v>
      </c>
      <c r="CC627" s="33" t="s">
        <v>74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  <c r="AA628" s="106"/>
      <c r="AB628" s="106"/>
      <c r="AC628" s="106"/>
      <c r="AD628" s="106"/>
      <c r="AE628" s="106"/>
      <c r="AF628" s="106"/>
      <c r="AG628" s="106"/>
      <c r="AH628" s="106"/>
      <c r="AI628" s="106"/>
      <c r="AJ628" s="106"/>
      <c r="AK628" s="106"/>
      <c r="AL628" s="106"/>
      <c r="AM628" s="106"/>
      <c r="AN628" s="106"/>
      <c r="AO628" s="106"/>
      <c r="AP628" s="106"/>
      <c r="AQ628" s="106"/>
      <c r="AR628" s="106"/>
      <c r="AS628" s="106"/>
      <c r="AT628" s="106"/>
      <c r="AU628" s="106"/>
      <c r="AV628" s="106"/>
      <c r="AW628" s="106"/>
      <c r="AX628" s="106"/>
      <c r="AY628" s="106"/>
      <c r="AZ628" s="106"/>
      <c r="BA628" s="106"/>
      <c r="BB628" s="106"/>
      <c r="BC628" s="106"/>
      <c r="BD628" s="106"/>
      <c r="BE628" s="106"/>
      <c r="BF628" s="106"/>
      <c r="BG628" s="106"/>
      <c r="BH628" s="106"/>
      <c r="BI628" s="106"/>
      <c r="BJ628" s="106"/>
      <c r="BK628" s="106"/>
      <c r="BL628" s="106"/>
      <c r="BM628" s="106"/>
      <c r="BN628" s="106"/>
      <c r="BO628" s="106"/>
      <c r="BP628" s="106"/>
      <c r="BQ628" s="106"/>
      <c r="BR628" s="106"/>
      <c r="BS628" s="106"/>
      <c r="BT628" s="106"/>
      <c r="BU628" s="106"/>
      <c r="BV628" s="106"/>
      <c r="BW628" s="106"/>
      <c r="BX628" s="106"/>
      <c r="BY628" s="106"/>
      <c r="BZ628" s="106"/>
      <c r="CA628" s="24"/>
      <c r="CB628" s="39" t="str">
        <f t="shared" si="109"/>
        <v>Riadok bude skrytý.</v>
      </c>
      <c r="CC628" s="33" t="s">
        <v>74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  <c r="AA629" s="106"/>
      <c r="AB629" s="106"/>
      <c r="AC629" s="106"/>
      <c r="AD629" s="106"/>
      <c r="AE629" s="106"/>
      <c r="AF629" s="106"/>
      <c r="AG629" s="106"/>
      <c r="AH629" s="106"/>
      <c r="AI629" s="106"/>
      <c r="AJ629" s="106"/>
      <c r="AK629" s="106"/>
      <c r="AL629" s="106"/>
      <c r="AM629" s="106"/>
      <c r="AN629" s="106"/>
      <c r="AO629" s="106"/>
      <c r="AP629" s="106"/>
      <c r="AQ629" s="106"/>
      <c r="AR629" s="106"/>
      <c r="AS629" s="106"/>
      <c r="AT629" s="106"/>
      <c r="AU629" s="106"/>
      <c r="AV629" s="106"/>
      <c r="AW629" s="106"/>
      <c r="AX629" s="106"/>
      <c r="AY629" s="106"/>
      <c r="AZ629" s="106"/>
      <c r="BA629" s="106"/>
      <c r="BB629" s="106"/>
      <c r="BC629" s="106"/>
      <c r="BD629" s="106"/>
      <c r="BE629" s="106"/>
      <c r="BF629" s="106"/>
      <c r="BG629" s="106"/>
      <c r="BH629" s="106"/>
      <c r="BI629" s="106"/>
      <c r="BJ629" s="106"/>
      <c r="BK629" s="106"/>
      <c r="BL629" s="106"/>
      <c r="BM629" s="106"/>
      <c r="BN629" s="106"/>
      <c r="BO629" s="106"/>
      <c r="BP629" s="106"/>
      <c r="BQ629" s="106"/>
      <c r="BR629" s="106"/>
      <c r="BS629" s="106"/>
      <c r="BT629" s="106"/>
      <c r="BU629" s="106"/>
      <c r="BV629" s="106"/>
      <c r="BW629" s="106"/>
      <c r="BX629" s="106"/>
      <c r="BY629" s="106"/>
      <c r="BZ629" s="106"/>
      <c r="CA629" s="24"/>
      <c r="CB629" s="39" t="str">
        <f t="shared" si="109"/>
        <v>Riadok bude skrytý.</v>
      </c>
      <c r="CC629" s="33" t="s">
        <v>74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  <c r="Z630" s="106"/>
      <c r="AA630" s="106"/>
      <c r="AB630" s="106"/>
      <c r="AC630" s="106"/>
      <c r="AD630" s="106"/>
      <c r="AE630" s="106"/>
      <c r="AF630" s="106"/>
      <c r="AG630" s="106"/>
      <c r="AH630" s="106"/>
      <c r="AI630" s="106"/>
      <c r="AJ630" s="106"/>
      <c r="AK630" s="106"/>
      <c r="AL630" s="106"/>
      <c r="AM630" s="106"/>
      <c r="AN630" s="106"/>
      <c r="AO630" s="106"/>
      <c r="AP630" s="106"/>
      <c r="AQ630" s="106"/>
      <c r="AR630" s="106"/>
      <c r="AS630" s="106"/>
      <c r="AT630" s="106"/>
      <c r="AU630" s="106"/>
      <c r="AV630" s="106"/>
      <c r="AW630" s="106"/>
      <c r="AX630" s="106"/>
      <c r="AY630" s="106"/>
      <c r="AZ630" s="106"/>
      <c r="BA630" s="106"/>
      <c r="BB630" s="106"/>
      <c r="BC630" s="106"/>
      <c r="BD630" s="106"/>
      <c r="BE630" s="106"/>
      <c r="BF630" s="106"/>
      <c r="BG630" s="106"/>
      <c r="BH630" s="106"/>
      <c r="BI630" s="106"/>
      <c r="BJ630" s="106"/>
      <c r="BK630" s="106"/>
      <c r="BL630" s="106"/>
      <c r="BM630" s="106"/>
      <c r="BN630" s="106"/>
      <c r="BO630" s="106"/>
      <c r="BP630" s="106"/>
      <c r="BQ630" s="106"/>
      <c r="BR630" s="106"/>
      <c r="BS630" s="106"/>
      <c r="BT630" s="106"/>
      <c r="BU630" s="106"/>
      <c r="BV630" s="106"/>
      <c r="BW630" s="106"/>
      <c r="BX630" s="106"/>
      <c r="BY630" s="106"/>
      <c r="BZ630" s="106"/>
      <c r="CA630" s="24"/>
      <c r="CB630" s="39" t="str">
        <f t="shared" si="109"/>
        <v>Riadok bude skrytý.</v>
      </c>
      <c r="CC630" s="33" t="s">
        <v>74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6"/>
      <c r="X631" s="106"/>
      <c r="Y631" s="106"/>
      <c r="Z631" s="106"/>
      <c r="AA631" s="106"/>
      <c r="AB631" s="106"/>
      <c r="AC631" s="106"/>
      <c r="AD631" s="106"/>
      <c r="AE631" s="106"/>
      <c r="AF631" s="106"/>
      <c r="AG631" s="106"/>
      <c r="AH631" s="106"/>
      <c r="AI631" s="106"/>
      <c r="AJ631" s="106"/>
      <c r="AK631" s="106"/>
      <c r="AL631" s="106"/>
      <c r="AM631" s="106"/>
      <c r="AN631" s="106"/>
      <c r="AO631" s="106"/>
      <c r="AP631" s="106"/>
      <c r="AQ631" s="106"/>
      <c r="AR631" s="106"/>
      <c r="AS631" s="106"/>
      <c r="AT631" s="106"/>
      <c r="AU631" s="106"/>
      <c r="AV631" s="106"/>
      <c r="AW631" s="106"/>
      <c r="AX631" s="106"/>
      <c r="AY631" s="106"/>
      <c r="AZ631" s="106"/>
      <c r="BA631" s="106"/>
      <c r="BB631" s="106"/>
      <c r="BC631" s="106"/>
      <c r="BD631" s="106"/>
      <c r="BE631" s="106"/>
      <c r="BF631" s="106"/>
      <c r="BG631" s="106"/>
      <c r="BH631" s="106"/>
      <c r="BI631" s="106"/>
      <c r="BJ631" s="106"/>
      <c r="BK631" s="106"/>
      <c r="BL631" s="106"/>
      <c r="BM631" s="106"/>
      <c r="BN631" s="106"/>
      <c r="BO631" s="106"/>
      <c r="BP631" s="106"/>
      <c r="BQ631" s="106"/>
      <c r="BR631" s="106"/>
      <c r="BS631" s="106"/>
      <c r="BT631" s="106"/>
      <c r="BU631" s="106"/>
      <c r="BV631" s="106"/>
      <c r="BW631" s="106"/>
      <c r="BX631" s="106"/>
      <c r="BY631" s="106"/>
      <c r="BZ631" s="106"/>
      <c r="CA631" s="24"/>
      <c r="CB631" s="39" t="str">
        <f t="shared" si="109"/>
        <v>Riadok bude skrytý.</v>
      </c>
      <c r="CC631" s="33" t="s">
        <v>74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6"/>
      <c r="X632" s="106"/>
      <c r="Y632" s="106"/>
      <c r="Z632" s="106"/>
      <c r="AA632" s="106"/>
      <c r="AB632" s="106"/>
      <c r="AC632" s="106"/>
      <c r="AD632" s="106"/>
      <c r="AE632" s="106"/>
      <c r="AF632" s="106"/>
      <c r="AG632" s="106"/>
      <c r="AH632" s="106"/>
      <c r="AI632" s="106"/>
      <c r="AJ632" s="106"/>
      <c r="AK632" s="106"/>
      <c r="AL632" s="106"/>
      <c r="AM632" s="106"/>
      <c r="AN632" s="106"/>
      <c r="AO632" s="106"/>
      <c r="AP632" s="106"/>
      <c r="AQ632" s="106"/>
      <c r="AR632" s="106"/>
      <c r="AS632" s="106"/>
      <c r="AT632" s="106"/>
      <c r="AU632" s="106"/>
      <c r="AV632" s="106"/>
      <c r="AW632" s="106"/>
      <c r="AX632" s="106"/>
      <c r="AY632" s="106"/>
      <c r="AZ632" s="106"/>
      <c r="BA632" s="106"/>
      <c r="BB632" s="106"/>
      <c r="BC632" s="106"/>
      <c r="BD632" s="106"/>
      <c r="BE632" s="106"/>
      <c r="BF632" s="106"/>
      <c r="BG632" s="106"/>
      <c r="BH632" s="106"/>
      <c r="BI632" s="106"/>
      <c r="BJ632" s="106"/>
      <c r="BK632" s="106"/>
      <c r="BL632" s="106"/>
      <c r="BM632" s="106"/>
      <c r="BN632" s="106"/>
      <c r="BO632" s="106"/>
      <c r="BP632" s="106"/>
      <c r="BQ632" s="106"/>
      <c r="BR632" s="106"/>
      <c r="BS632" s="106"/>
      <c r="BT632" s="106"/>
      <c r="BU632" s="106"/>
      <c r="BV632" s="106"/>
      <c r="BW632" s="106"/>
      <c r="BX632" s="106"/>
      <c r="BY632" s="106"/>
      <c r="BZ632" s="106"/>
      <c r="CA632" s="24"/>
      <c r="CB632" s="39" t="str">
        <f t="shared" si="109"/>
        <v>Riadok bude skrytý.</v>
      </c>
      <c r="CC632" s="33" t="s">
        <v>74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6"/>
      <c r="X633" s="106"/>
      <c r="Y633" s="106"/>
      <c r="Z633" s="106"/>
      <c r="AA633" s="106"/>
      <c r="AB633" s="106"/>
      <c r="AC633" s="106"/>
      <c r="AD633" s="106"/>
      <c r="AE633" s="106"/>
      <c r="AF633" s="106"/>
      <c r="AG633" s="106"/>
      <c r="AH633" s="106"/>
      <c r="AI633" s="106"/>
      <c r="AJ633" s="106"/>
      <c r="AK633" s="106"/>
      <c r="AL633" s="106"/>
      <c r="AM633" s="106"/>
      <c r="AN633" s="106"/>
      <c r="AO633" s="106"/>
      <c r="AP633" s="106"/>
      <c r="AQ633" s="106"/>
      <c r="AR633" s="106"/>
      <c r="AS633" s="106"/>
      <c r="AT633" s="106"/>
      <c r="AU633" s="106"/>
      <c r="AV633" s="106"/>
      <c r="AW633" s="106"/>
      <c r="AX633" s="106"/>
      <c r="AY633" s="106"/>
      <c r="AZ633" s="106"/>
      <c r="BA633" s="106"/>
      <c r="BB633" s="106"/>
      <c r="BC633" s="106"/>
      <c r="BD633" s="106"/>
      <c r="BE633" s="106"/>
      <c r="BF633" s="106"/>
      <c r="BG633" s="106"/>
      <c r="BH633" s="106"/>
      <c r="BI633" s="106"/>
      <c r="BJ633" s="106"/>
      <c r="BK633" s="106"/>
      <c r="BL633" s="106"/>
      <c r="BM633" s="106"/>
      <c r="BN633" s="106"/>
      <c r="BO633" s="106"/>
      <c r="BP633" s="106"/>
      <c r="BQ633" s="106"/>
      <c r="BR633" s="106"/>
      <c r="BS633" s="106"/>
      <c r="BT633" s="106"/>
      <c r="BU633" s="106"/>
      <c r="BV633" s="106"/>
      <c r="BW633" s="106"/>
      <c r="BX633" s="106"/>
      <c r="BY633" s="106"/>
      <c r="BZ633" s="106"/>
      <c r="CA633" s="24"/>
      <c r="CB633" s="39" t="str">
        <f t="shared" si="109"/>
        <v>Riadok bude skrytý.</v>
      </c>
      <c r="CC633" s="33" t="s">
        <v>74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106"/>
      <c r="Y634" s="106"/>
      <c r="Z634" s="106"/>
      <c r="AA634" s="106"/>
      <c r="AB634" s="106"/>
      <c r="AC634" s="106"/>
      <c r="AD634" s="106"/>
      <c r="AE634" s="106"/>
      <c r="AF634" s="106"/>
      <c r="AG634" s="106"/>
      <c r="AH634" s="106"/>
      <c r="AI634" s="106"/>
      <c r="AJ634" s="106"/>
      <c r="AK634" s="106"/>
      <c r="AL634" s="106"/>
      <c r="AM634" s="106"/>
      <c r="AN634" s="106"/>
      <c r="AO634" s="106"/>
      <c r="AP634" s="106"/>
      <c r="AQ634" s="106"/>
      <c r="AR634" s="106"/>
      <c r="AS634" s="106"/>
      <c r="AT634" s="106"/>
      <c r="AU634" s="106"/>
      <c r="AV634" s="106"/>
      <c r="AW634" s="106"/>
      <c r="AX634" s="106"/>
      <c r="AY634" s="106"/>
      <c r="AZ634" s="106"/>
      <c r="BA634" s="106"/>
      <c r="BB634" s="106"/>
      <c r="BC634" s="106"/>
      <c r="BD634" s="106"/>
      <c r="BE634" s="106"/>
      <c r="BF634" s="106"/>
      <c r="BG634" s="106"/>
      <c r="BH634" s="106"/>
      <c r="BI634" s="106"/>
      <c r="BJ634" s="106"/>
      <c r="BK634" s="106"/>
      <c r="BL634" s="106"/>
      <c r="BM634" s="106"/>
      <c r="BN634" s="106"/>
      <c r="BO634" s="106"/>
      <c r="BP634" s="106"/>
      <c r="BQ634" s="106"/>
      <c r="BR634" s="106"/>
      <c r="BS634" s="106"/>
      <c r="BT634" s="106"/>
      <c r="BU634" s="106"/>
      <c r="BV634" s="106"/>
      <c r="BW634" s="106"/>
      <c r="BX634" s="106"/>
      <c r="BY634" s="106"/>
      <c r="BZ634" s="106"/>
      <c r="CA634" s="24"/>
      <c r="CB634" s="39" t="str">
        <f t="shared" si="109"/>
        <v>Riadok bude skrytý.</v>
      </c>
      <c r="CC634" s="33" t="s">
        <v>74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  <c r="Z635" s="106"/>
      <c r="AA635" s="106"/>
      <c r="AB635" s="106"/>
      <c r="AC635" s="106"/>
      <c r="AD635" s="106"/>
      <c r="AE635" s="106"/>
      <c r="AF635" s="106"/>
      <c r="AG635" s="106"/>
      <c r="AH635" s="106"/>
      <c r="AI635" s="106"/>
      <c r="AJ635" s="106"/>
      <c r="AK635" s="106"/>
      <c r="AL635" s="106"/>
      <c r="AM635" s="106"/>
      <c r="AN635" s="106"/>
      <c r="AO635" s="106"/>
      <c r="AP635" s="106"/>
      <c r="AQ635" s="106"/>
      <c r="AR635" s="106"/>
      <c r="AS635" s="106"/>
      <c r="AT635" s="106"/>
      <c r="AU635" s="106"/>
      <c r="AV635" s="106"/>
      <c r="AW635" s="106"/>
      <c r="AX635" s="106"/>
      <c r="AY635" s="106"/>
      <c r="AZ635" s="106"/>
      <c r="BA635" s="106"/>
      <c r="BB635" s="106"/>
      <c r="BC635" s="106"/>
      <c r="BD635" s="106"/>
      <c r="BE635" s="106"/>
      <c r="BF635" s="106"/>
      <c r="BG635" s="106"/>
      <c r="BH635" s="106"/>
      <c r="BI635" s="106"/>
      <c r="BJ635" s="106"/>
      <c r="BK635" s="106"/>
      <c r="BL635" s="106"/>
      <c r="BM635" s="106"/>
      <c r="BN635" s="106"/>
      <c r="BO635" s="106"/>
      <c r="BP635" s="106"/>
      <c r="BQ635" s="106"/>
      <c r="BR635" s="106"/>
      <c r="BS635" s="106"/>
      <c r="BT635" s="106"/>
      <c r="BU635" s="106"/>
      <c r="BV635" s="106"/>
      <c r="BW635" s="106"/>
      <c r="BX635" s="106"/>
      <c r="BY635" s="106"/>
      <c r="BZ635" s="106"/>
      <c r="CA635" s="24"/>
      <c r="CB635" s="39" t="str">
        <f t="shared" si="109"/>
        <v>Riadok bude skrytý.</v>
      </c>
      <c r="CC635" s="33" t="s">
        <v>74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06"/>
      <c r="AA636" s="106"/>
      <c r="AB636" s="106"/>
      <c r="AC636" s="106"/>
      <c r="AD636" s="106"/>
      <c r="AE636" s="106"/>
      <c r="AF636" s="106"/>
      <c r="AG636" s="106"/>
      <c r="AH636" s="106"/>
      <c r="AI636" s="106"/>
      <c r="AJ636" s="106"/>
      <c r="AK636" s="106"/>
      <c r="AL636" s="106"/>
      <c r="AM636" s="106"/>
      <c r="AN636" s="106"/>
      <c r="AO636" s="106"/>
      <c r="AP636" s="106"/>
      <c r="AQ636" s="106"/>
      <c r="AR636" s="106"/>
      <c r="AS636" s="106"/>
      <c r="AT636" s="106"/>
      <c r="AU636" s="106"/>
      <c r="AV636" s="106"/>
      <c r="AW636" s="106"/>
      <c r="AX636" s="106"/>
      <c r="AY636" s="106"/>
      <c r="AZ636" s="106"/>
      <c r="BA636" s="106"/>
      <c r="BB636" s="106"/>
      <c r="BC636" s="106"/>
      <c r="BD636" s="106"/>
      <c r="BE636" s="106"/>
      <c r="BF636" s="106"/>
      <c r="BG636" s="106"/>
      <c r="BH636" s="106"/>
      <c r="BI636" s="106"/>
      <c r="BJ636" s="106"/>
      <c r="BK636" s="106"/>
      <c r="BL636" s="106"/>
      <c r="BM636" s="106"/>
      <c r="BN636" s="106"/>
      <c r="BO636" s="106"/>
      <c r="BP636" s="106"/>
      <c r="BQ636" s="106"/>
      <c r="BR636" s="106"/>
      <c r="BS636" s="106"/>
      <c r="BT636" s="106"/>
      <c r="BU636" s="106"/>
      <c r="BV636" s="106"/>
      <c r="BW636" s="106"/>
      <c r="BX636" s="106"/>
      <c r="BY636" s="106"/>
      <c r="BZ636" s="106"/>
      <c r="CA636" s="24"/>
      <c r="CB636" s="39" t="str">
        <f t="shared" si="109"/>
        <v>Riadok bude skrytý.</v>
      </c>
      <c r="CC636" s="33" t="s">
        <v>74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  <c r="Z637" s="106"/>
      <c r="AA637" s="106"/>
      <c r="AB637" s="106"/>
      <c r="AC637" s="106"/>
      <c r="AD637" s="106"/>
      <c r="AE637" s="106"/>
      <c r="AF637" s="106"/>
      <c r="AG637" s="106"/>
      <c r="AH637" s="106"/>
      <c r="AI637" s="106"/>
      <c r="AJ637" s="106"/>
      <c r="AK637" s="106"/>
      <c r="AL637" s="106"/>
      <c r="AM637" s="106"/>
      <c r="AN637" s="106"/>
      <c r="AO637" s="106"/>
      <c r="AP637" s="106"/>
      <c r="AQ637" s="106"/>
      <c r="AR637" s="106"/>
      <c r="AS637" s="106"/>
      <c r="AT637" s="106"/>
      <c r="AU637" s="106"/>
      <c r="AV637" s="106"/>
      <c r="AW637" s="106"/>
      <c r="AX637" s="106"/>
      <c r="AY637" s="106"/>
      <c r="AZ637" s="106"/>
      <c r="BA637" s="106"/>
      <c r="BB637" s="106"/>
      <c r="BC637" s="106"/>
      <c r="BD637" s="106"/>
      <c r="BE637" s="106"/>
      <c r="BF637" s="106"/>
      <c r="BG637" s="106"/>
      <c r="BH637" s="106"/>
      <c r="BI637" s="106"/>
      <c r="BJ637" s="106"/>
      <c r="BK637" s="106"/>
      <c r="BL637" s="106"/>
      <c r="BM637" s="106"/>
      <c r="BN637" s="106"/>
      <c r="BO637" s="106"/>
      <c r="BP637" s="106"/>
      <c r="BQ637" s="106"/>
      <c r="BR637" s="106"/>
      <c r="BS637" s="106"/>
      <c r="BT637" s="106"/>
      <c r="BU637" s="106"/>
      <c r="BV637" s="106"/>
      <c r="BW637" s="106"/>
      <c r="BX637" s="106"/>
      <c r="BY637" s="106"/>
      <c r="BZ637" s="106"/>
      <c r="CA637" s="24"/>
      <c r="CB637" s="39" t="str">
        <f t="shared" si="109"/>
        <v>Riadok bude skrytý.</v>
      </c>
      <c r="CC637" s="33" t="s">
        <v>74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  <c r="AA638" s="106"/>
      <c r="AB638" s="106"/>
      <c r="AC638" s="106"/>
      <c r="AD638" s="106"/>
      <c r="AE638" s="106"/>
      <c r="AF638" s="106"/>
      <c r="AG638" s="106"/>
      <c r="AH638" s="106"/>
      <c r="AI638" s="106"/>
      <c r="AJ638" s="106"/>
      <c r="AK638" s="106"/>
      <c r="AL638" s="106"/>
      <c r="AM638" s="106"/>
      <c r="AN638" s="106"/>
      <c r="AO638" s="106"/>
      <c r="AP638" s="106"/>
      <c r="AQ638" s="106"/>
      <c r="AR638" s="106"/>
      <c r="AS638" s="106"/>
      <c r="AT638" s="106"/>
      <c r="AU638" s="106"/>
      <c r="AV638" s="106"/>
      <c r="AW638" s="106"/>
      <c r="AX638" s="106"/>
      <c r="AY638" s="106"/>
      <c r="AZ638" s="106"/>
      <c r="BA638" s="106"/>
      <c r="BB638" s="106"/>
      <c r="BC638" s="106"/>
      <c r="BD638" s="106"/>
      <c r="BE638" s="106"/>
      <c r="BF638" s="106"/>
      <c r="BG638" s="106"/>
      <c r="BH638" s="106"/>
      <c r="BI638" s="106"/>
      <c r="BJ638" s="106"/>
      <c r="BK638" s="106"/>
      <c r="BL638" s="106"/>
      <c r="BM638" s="106"/>
      <c r="BN638" s="106"/>
      <c r="BO638" s="106"/>
      <c r="BP638" s="106"/>
      <c r="BQ638" s="106"/>
      <c r="BR638" s="106"/>
      <c r="BS638" s="106"/>
      <c r="BT638" s="106"/>
      <c r="BU638" s="106"/>
      <c r="BV638" s="106"/>
      <c r="BW638" s="106"/>
      <c r="BX638" s="106"/>
      <c r="BY638" s="106"/>
      <c r="BZ638" s="106"/>
      <c r="CA638" s="24"/>
      <c r="CB638" s="39" t="str">
        <f t="shared" si="109"/>
        <v>Riadok bude skrytý.</v>
      </c>
      <c r="CC638" s="33" t="s">
        <v>74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  <c r="Z639" s="106"/>
      <c r="AA639" s="106"/>
      <c r="AB639" s="106"/>
      <c r="AC639" s="106"/>
      <c r="AD639" s="106"/>
      <c r="AE639" s="106"/>
      <c r="AF639" s="106"/>
      <c r="AG639" s="106"/>
      <c r="AH639" s="106"/>
      <c r="AI639" s="106"/>
      <c r="AJ639" s="106"/>
      <c r="AK639" s="106"/>
      <c r="AL639" s="106"/>
      <c r="AM639" s="106"/>
      <c r="AN639" s="106"/>
      <c r="AO639" s="106"/>
      <c r="AP639" s="106"/>
      <c r="AQ639" s="106"/>
      <c r="AR639" s="106"/>
      <c r="AS639" s="106"/>
      <c r="AT639" s="106"/>
      <c r="AU639" s="106"/>
      <c r="AV639" s="106"/>
      <c r="AW639" s="106"/>
      <c r="AX639" s="106"/>
      <c r="AY639" s="106"/>
      <c r="AZ639" s="106"/>
      <c r="BA639" s="106"/>
      <c r="BB639" s="106"/>
      <c r="BC639" s="106"/>
      <c r="BD639" s="106"/>
      <c r="BE639" s="106"/>
      <c r="BF639" s="106"/>
      <c r="BG639" s="106"/>
      <c r="BH639" s="106"/>
      <c r="BI639" s="106"/>
      <c r="BJ639" s="106"/>
      <c r="BK639" s="106"/>
      <c r="BL639" s="106"/>
      <c r="BM639" s="106"/>
      <c r="BN639" s="106"/>
      <c r="BO639" s="106"/>
      <c r="BP639" s="106"/>
      <c r="BQ639" s="106"/>
      <c r="BR639" s="106"/>
      <c r="BS639" s="106"/>
      <c r="BT639" s="106"/>
      <c r="BU639" s="106"/>
      <c r="BV639" s="106"/>
      <c r="BW639" s="106"/>
      <c r="BX639" s="106"/>
      <c r="BY639" s="106"/>
      <c r="BZ639" s="106"/>
      <c r="CA639" s="26"/>
      <c r="CB639" s="39" t="str">
        <f t="shared" si="109"/>
        <v>Riadok bude skrytý.</v>
      </c>
      <c r="CC639" s="33" t="s">
        <v>74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  <c r="AA640" s="106"/>
      <c r="AB640" s="106"/>
      <c r="AC640" s="106"/>
      <c r="AD640" s="106"/>
      <c r="AE640" s="106"/>
      <c r="AF640" s="106"/>
      <c r="AG640" s="106"/>
      <c r="AH640" s="106"/>
      <c r="AI640" s="106"/>
      <c r="AJ640" s="106"/>
      <c r="AK640" s="106"/>
      <c r="AL640" s="106"/>
      <c r="AM640" s="106"/>
      <c r="AN640" s="106"/>
      <c r="AO640" s="106"/>
      <c r="AP640" s="106"/>
      <c r="AQ640" s="106"/>
      <c r="AR640" s="106"/>
      <c r="AS640" s="106"/>
      <c r="AT640" s="106"/>
      <c r="AU640" s="106"/>
      <c r="AV640" s="106"/>
      <c r="AW640" s="106"/>
      <c r="AX640" s="106"/>
      <c r="AY640" s="106"/>
      <c r="AZ640" s="106"/>
      <c r="BA640" s="106"/>
      <c r="BB640" s="106"/>
      <c r="BC640" s="106"/>
      <c r="BD640" s="106"/>
      <c r="BE640" s="106"/>
      <c r="BF640" s="106"/>
      <c r="BG640" s="106"/>
      <c r="BH640" s="106"/>
      <c r="BI640" s="106"/>
      <c r="BJ640" s="106"/>
      <c r="BK640" s="106"/>
      <c r="BL640" s="106"/>
      <c r="BM640" s="106"/>
      <c r="BN640" s="106"/>
      <c r="BO640" s="106"/>
      <c r="BP640" s="106"/>
      <c r="BQ640" s="106"/>
      <c r="BR640" s="106"/>
      <c r="BS640" s="106"/>
      <c r="BT640" s="106"/>
      <c r="BU640" s="106"/>
      <c r="BV640" s="106"/>
      <c r="BW640" s="106"/>
      <c r="BX640" s="106"/>
      <c r="BY640" s="106"/>
      <c r="BZ640" s="106"/>
      <c r="CA640" s="24"/>
      <c r="CB640" s="39" t="str">
        <f t="shared" ref="CB640:CB662" si="118">+IF(DA640=0,"Riadok bude skrytý.","Riadok bude vidieť.")</f>
        <v>Riadok bude skrytý.</v>
      </c>
      <c r="CC640" s="33" t="s">
        <v>74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47</v>
      </c>
      <c r="CA642" s="26" t="s">
        <v>67</v>
      </c>
      <c r="CB642" s="39" t="str">
        <f t="shared" si="118"/>
        <v>Riadok bude skrytý.</v>
      </c>
      <c r="CC642" s="33" t="s">
        <v>74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2" t="s">
        <v>48</v>
      </c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73"/>
      <c r="AC644" s="73"/>
      <c r="AD644" s="73"/>
      <c r="AE644" s="73"/>
      <c r="AF644" s="73"/>
      <c r="AG644" s="73"/>
      <c r="AH644" s="73"/>
      <c r="AI644" s="73"/>
      <c r="AJ644" s="74"/>
      <c r="AK644" s="81" t="s">
        <v>98</v>
      </c>
      <c r="AL644" s="82"/>
      <c r="AM644" s="82"/>
      <c r="AN644" s="82"/>
      <c r="AO644" s="82"/>
      <c r="AP644" s="82"/>
      <c r="AQ644" s="82"/>
      <c r="AR644" s="82"/>
      <c r="AS644" s="82"/>
      <c r="AT644" s="82"/>
      <c r="AU644" s="82"/>
      <c r="AV644" s="82"/>
      <c r="AW644" s="82"/>
      <c r="AX644" s="82"/>
      <c r="AY644" s="82"/>
      <c r="AZ644" s="82"/>
      <c r="BA644" s="82"/>
      <c r="BB644" s="82"/>
      <c r="BC644" s="82"/>
      <c r="BD644" s="82"/>
      <c r="BE644" s="82"/>
      <c r="BF644" s="82"/>
      <c r="BG644" s="82"/>
      <c r="BH644" s="82"/>
      <c r="BI644" s="82"/>
      <c r="BJ644" s="82"/>
      <c r="BK644" s="82"/>
      <c r="BL644" s="82"/>
      <c r="BM644" s="82"/>
      <c r="BN644" s="82"/>
      <c r="BO644" s="82"/>
      <c r="BP644" s="82"/>
      <c r="BQ644" s="82"/>
      <c r="BR644" s="82"/>
      <c r="BS644" s="82"/>
      <c r="BT644" s="82"/>
      <c r="BU644" s="82"/>
      <c r="BV644" s="82"/>
      <c r="BW644" s="82"/>
      <c r="BX644" s="82"/>
      <c r="BY644" s="82"/>
      <c r="BZ644" s="83"/>
      <c r="CA644" s="27"/>
      <c r="CB644" s="39" t="str">
        <f t="shared" si="118"/>
        <v>Riadok bude skrytý.</v>
      </c>
      <c r="CC644" s="33" t="s">
        <v>74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75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  <c r="AA645" s="76"/>
      <c r="AB645" s="76"/>
      <c r="AC645" s="76"/>
      <c r="AD645" s="76"/>
      <c r="AE645" s="76"/>
      <c r="AF645" s="76"/>
      <c r="AG645" s="76"/>
      <c r="AH645" s="76"/>
      <c r="AI645" s="76"/>
      <c r="AJ645" s="77"/>
      <c r="AK645" s="90" t="s">
        <v>49</v>
      </c>
      <c r="AL645" s="91"/>
      <c r="AM645" s="91"/>
      <c r="AN645" s="91"/>
      <c r="AO645" s="91"/>
      <c r="AP645" s="91"/>
      <c r="AQ645" s="91"/>
      <c r="AR645" s="91"/>
      <c r="AS645" s="91"/>
      <c r="AT645" s="91"/>
      <c r="AU645" s="91"/>
      <c r="AV645" s="91"/>
      <c r="AW645" s="91"/>
      <c r="AX645" s="92"/>
      <c r="AY645" s="90" t="s">
        <v>50</v>
      </c>
      <c r="AZ645" s="91"/>
      <c r="BA645" s="91"/>
      <c r="BB645" s="91"/>
      <c r="BC645" s="91"/>
      <c r="BD645" s="91"/>
      <c r="BE645" s="91"/>
      <c r="BF645" s="91"/>
      <c r="BG645" s="91"/>
      <c r="BH645" s="91"/>
      <c r="BI645" s="91"/>
      <c r="BJ645" s="91"/>
      <c r="BK645" s="91"/>
      <c r="BL645" s="92"/>
      <c r="BM645" s="90" t="s">
        <v>51</v>
      </c>
      <c r="BN645" s="91"/>
      <c r="BO645" s="91"/>
      <c r="BP645" s="91"/>
      <c r="BQ645" s="91"/>
      <c r="BR645" s="91"/>
      <c r="BS645" s="91"/>
      <c r="BT645" s="91"/>
      <c r="BU645" s="91"/>
      <c r="BV645" s="91"/>
      <c r="BW645" s="91"/>
      <c r="BX645" s="91"/>
      <c r="BY645" s="91"/>
      <c r="BZ645" s="92"/>
      <c r="CA645" s="27"/>
      <c r="CB645" s="39" t="str">
        <f t="shared" si="118"/>
        <v>Riadok bude skrytý.</v>
      </c>
      <c r="CC645" s="33" t="s">
        <v>74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78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  <c r="AC646" s="79"/>
      <c r="AD646" s="79"/>
      <c r="AE646" s="79"/>
      <c r="AF646" s="79"/>
      <c r="AG646" s="79"/>
      <c r="AH646" s="79"/>
      <c r="AI646" s="79"/>
      <c r="AJ646" s="80"/>
      <c r="AK646" s="84">
        <f>AJ38</f>
        <v>2018</v>
      </c>
      <c r="AL646" s="85"/>
      <c r="AM646" s="85"/>
      <c r="AN646" s="85"/>
      <c r="AO646" s="85"/>
      <c r="AP646" s="85"/>
      <c r="AQ646" s="85"/>
      <c r="AR646" s="85"/>
      <c r="AS646" s="85"/>
      <c r="AT646" s="85"/>
      <c r="AU646" s="85"/>
      <c r="AV646" s="85"/>
      <c r="AW646" s="85"/>
      <c r="AX646" s="85"/>
      <c r="AY646" s="85"/>
      <c r="AZ646" s="85"/>
      <c r="BA646" s="85"/>
      <c r="BB646" s="85"/>
      <c r="BC646" s="85"/>
      <c r="BD646" s="85"/>
      <c r="BE646" s="85"/>
      <c r="BF646" s="85"/>
      <c r="BG646" s="85"/>
      <c r="BH646" s="85"/>
      <c r="BI646" s="85"/>
      <c r="BJ646" s="85"/>
      <c r="BK646" s="85"/>
      <c r="BL646" s="85"/>
      <c r="BM646" s="85"/>
      <c r="BN646" s="85"/>
      <c r="BO646" s="85"/>
      <c r="BP646" s="85"/>
      <c r="BQ646" s="85"/>
      <c r="BR646" s="85"/>
      <c r="BS646" s="85"/>
      <c r="BT646" s="85"/>
      <c r="BU646" s="85"/>
      <c r="BV646" s="85"/>
      <c r="BW646" s="85"/>
      <c r="BX646" s="85"/>
      <c r="BY646" s="85"/>
      <c r="BZ646" s="85"/>
      <c r="CA646" s="27"/>
      <c r="CB646" s="39" t="str">
        <f t="shared" si="118"/>
        <v>Riadok bude skrytý.</v>
      </c>
      <c r="CC646" s="33" t="s">
        <v>74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86" t="s">
        <v>99</v>
      </c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  <c r="AJ647" s="87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  <c r="BA647" s="88"/>
      <c r="BB647" s="88"/>
      <c r="BC647" s="88"/>
      <c r="BD647" s="88"/>
      <c r="BE647" s="88"/>
      <c r="BF647" s="88"/>
      <c r="BG647" s="88"/>
      <c r="BH647" s="88"/>
      <c r="BI647" s="88"/>
      <c r="BJ647" s="88"/>
      <c r="BK647" s="88"/>
      <c r="BL647" s="88"/>
      <c r="BM647" s="88"/>
      <c r="BN647" s="88"/>
      <c r="BO647" s="88"/>
      <c r="BP647" s="88"/>
      <c r="BQ647" s="88"/>
      <c r="BR647" s="88"/>
      <c r="BS647" s="88"/>
      <c r="BT647" s="88"/>
      <c r="BU647" s="88"/>
      <c r="BV647" s="88"/>
      <c r="BW647" s="88"/>
      <c r="BX647" s="88"/>
      <c r="BY647" s="88"/>
      <c r="BZ647" s="89"/>
      <c r="CA647" s="27"/>
      <c r="CB647" s="39" t="str">
        <f t="shared" si="118"/>
        <v>Riadok bude skrytý.</v>
      </c>
      <c r="CC647" s="33" t="s">
        <v>74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56" t="s">
        <v>111</v>
      </c>
      <c r="C648" s="257"/>
      <c r="D648" s="257"/>
      <c r="E648" s="257"/>
      <c r="F648" s="257"/>
      <c r="G648" s="257"/>
      <c r="H648" s="257"/>
      <c r="I648" s="257"/>
      <c r="J648" s="257"/>
      <c r="K648" s="257"/>
      <c r="L648" s="257"/>
      <c r="M648" s="257"/>
      <c r="N648" s="257"/>
      <c r="O648" s="257"/>
      <c r="P648" s="257"/>
      <c r="Q648" s="257"/>
      <c r="R648" s="257"/>
      <c r="S648" s="257"/>
      <c r="T648" s="257"/>
      <c r="U648" s="257"/>
      <c r="V648" s="257"/>
      <c r="W648" s="257"/>
      <c r="X648" s="257"/>
      <c r="Y648" s="257"/>
      <c r="Z648" s="257"/>
      <c r="AA648" s="257"/>
      <c r="AB648" s="257"/>
      <c r="AC648" s="257"/>
      <c r="AD648" s="257"/>
      <c r="AE648" s="257"/>
      <c r="AF648" s="257"/>
      <c r="AG648" s="257"/>
      <c r="AH648" s="257"/>
      <c r="AI648" s="257"/>
      <c r="AJ648" s="257"/>
      <c r="AK648" s="286"/>
      <c r="AL648" s="286"/>
      <c r="AM648" s="286"/>
      <c r="AN648" s="286"/>
      <c r="AO648" s="286"/>
      <c r="AP648" s="286"/>
      <c r="AQ648" s="286"/>
      <c r="AR648" s="286"/>
      <c r="AS648" s="286"/>
      <c r="AT648" s="286"/>
      <c r="AU648" s="286"/>
      <c r="AV648" s="286"/>
      <c r="AW648" s="286"/>
      <c r="AX648" s="286"/>
      <c r="AY648" s="286"/>
      <c r="AZ648" s="286"/>
      <c r="BA648" s="286"/>
      <c r="BB648" s="286"/>
      <c r="BC648" s="286"/>
      <c r="BD648" s="286"/>
      <c r="BE648" s="286"/>
      <c r="BF648" s="286"/>
      <c r="BG648" s="286"/>
      <c r="BH648" s="286"/>
      <c r="BI648" s="286"/>
      <c r="BJ648" s="286"/>
      <c r="BK648" s="286"/>
      <c r="BL648" s="286"/>
      <c r="BM648" s="286"/>
      <c r="BN648" s="286"/>
      <c r="BO648" s="286"/>
      <c r="BP648" s="286"/>
      <c r="BQ648" s="286"/>
      <c r="BR648" s="286"/>
      <c r="BS648" s="286"/>
      <c r="BT648" s="286"/>
      <c r="BU648" s="286"/>
      <c r="BV648" s="286"/>
      <c r="BW648" s="286"/>
      <c r="BX648" s="286"/>
      <c r="BY648" s="286"/>
      <c r="BZ648" s="287"/>
      <c r="CA648" s="27"/>
      <c r="CB648" s="39" t="str">
        <f t="shared" si="118"/>
        <v>Riadok bude skrytý.</v>
      </c>
      <c r="CC648" s="33" t="s">
        <v>74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58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  <c r="AA649" s="259"/>
      <c r="AB649" s="259"/>
      <c r="AC649" s="259"/>
      <c r="AD649" s="259"/>
      <c r="AE649" s="259"/>
      <c r="AF649" s="259"/>
      <c r="AG649" s="259"/>
      <c r="AH649" s="259"/>
      <c r="AI649" s="259"/>
      <c r="AJ649" s="259"/>
      <c r="AK649" s="286"/>
      <c r="AL649" s="286"/>
      <c r="AM649" s="286"/>
      <c r="AN649" s="286"/>
      <c r="AO649" s="286"/>
      <c r="AP649" s="286"/>
      <c r="AQ649" s="286"/>
      <c r="AR649" s="286"/>
      <c r="AS649" s="286"/>
      <c r="AT649" s="286"/>
      <c r="AU649" s="286"/>
      <c r="AV649" s="286"/>
      <c r="AW649" s="286"/>
      <c r="AX649" s="286"/>
      <c r="AY649" s="286"/>
      <c r="AZ649" s="286"/>
      <c r="BA649" s="286"/>
      <c r="BB649" s="286"/>
      <c r="BC649" s="286"/>
      <c r="BD649" s="286"/>
      <c r="BE649" s="286"/>
      <c r="BF649" s="286"/>
      <c r="BG649" s="286"/>
      <c r="BH649" s="286"/>
      <c r="BI649" s="286"/>
      <c r="BJ649" s="286"/>
      <c r="BK649" s="286"/>
      <c r="BL649" s="286"/>
      <c r="BM649" s="286"/>
      <c r="BN649" s="286"/>
      <c r="BO649" s="286"/>
      <c r="BP649" s="286"/>
      <c r="BQ649" s="286"/>
      <c r="BR649" s="286"/>
      <c r="BS649" s="286"/>
      <c r="BT649" s="286"/>
      <c r="BU649" s="286"/>
      <c r="BV649" s="286"/>
      <c r="BW649" s="286"/>
      <c r="BX649" s="286"/>
      <c r="BY649" s="286"/>
      <c r="BZ649" s="287"/>
      <c r="CA649" s="27"/>
      <c r="CB649" s="39" t="str">
        <f t="shared" si="118"/>
        <v>Riadok bude skrytý.</v>
      </c>
      <c r="CC649" s="33" t="s">
        <v>74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60"/>
      <c r="C650" s="261"/>
      <c r="D650" s="261"/>
      <c r="E650" s="261"/>
      <c r="F650" s="261"/>
      <c r="G650" s="261"/>
      <c r="H650" s="261"/>
      <c r="I650" s="261"/>
      <c r="J650" s="261"/>
      <c r="K650" s="261"/>
      <c r="L650" s="261"/>
      <c r="M650" s="261"/>
      <c r="N650" s="261"/>
      <c r="O650" s="261"/>
      <c r="P650" s="261"/>
      <c r="Q650" s="261"/>
      <c r="R650" s="261"/>
      <c r="S650" s="261"/>
      <c r="T650" s="261"/>
      <c r="U650" s="261"/>
      <c r="V650" s="261"/>
      <c r="W650" s="261"/>
      <c r="X650" s="261"/>
      <c r="Y650" s="261"/>
      <c r="Z650" s="261"/>
      <c r="AA650" s="261"/>
      <c r="AB650" s="261"/>
      <c r="AC650" s="261"/>
      <c r="AD650" s="261"/>
      <c r="AE650" s="261"/>
      <c r="AF650" s="261"/>
      <c r="AG650" s="261"/>
      <c r="AH650" s="261"/>
      <c r="AI650" s="261"/>
      <c r="AJ650" s="261"/>
      <c r="AK650" s="242"/>
      <c r="AL650" s="242"/>
      <c r="AM650" s="242"/>
      <c r="AN650" s="242"/>
      <c r="AO650" s="242"/>
      <c r="AP650" s="242"/>
      <c r="AQ650" s="242"/>
      <c r="AR650" s="242"/>
      <c r="AS650" s="242"/>
      <c r="AT650" s="242"/>
      <c r="AU650" s="242"/>
      <c r="AV650" s="242"/>
      <c r="AW650" s="242"/>
      <c r="AX650" s="242"/>
      <c r="AY650" s="242"/>
      <c r="AZ650" s="242"/>
      <c r="BA650" s="242"/>
      <c r="BB650" s="242"/>
      <c r="BC650" s="242"/>
      <c r="BD650" s="242"/>
      <c r="BE650" s="242"/>
      <c r="BF650" s="242"/>
      <c r="BG650" s="242"/>
      <c r="BH650" s="242"/>
      <c r="BI650" s="242"/>
      <c r="BJ650" s="242"/>
      <c r="BK650" s="242"/>
      <c r="BL650" s="242"/>
      <c r="BM650" s="242"/>
      <c r="BN650" s="242"/>
      <c r="BO650" s="242"/>
      <c r="BP650" s="242"/>
      <c r="BQ650" s="242"/>
      <c r="BR650" s="242"/>
      <c r="BS650" s="242"/>
      <c r="BT650" s="242"/>
      <c r="BU650" s="242"/>
      <c r="BV650" s="242"/>
      <c r="BW650" s="242"/>
      <c r="BX650" s="242"/>
      <c r="BY650" s="242"/>
      <c r="BZ650" s="243"/>
      <c r="CA650" s="27"/>
      <c r="CB650" s="39" t="str">
        <f t="shared" si="118"/>
        <v>Riadok bude skrytý.</v>
      </c>
      <c r="CC650" s="33" t="s">
        <v>74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329" t="s">
        <v>102</v>
      </c>
      <c r="C651" s="330"/>
      <c r="D651" s="330"/>
      <c r="E651" s="330"/>
      <c r="F651" s="330"/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0"/>
      <c r="AA651" s="331" t="s">
        <v>52</v>
      </c>
      <c r="AB651" s="331"/>
      <c r="AC651" s="331"/>
      <c r="AD651" s="331"/>
      <c r="AE651" s="331"/>
      <c r="AF651" s="331"/>
      <c r="AG651" s="331"/>
      <c r="AH651" s="331"/>
      <c r="AI651" s="331"/>
      <c r="AJ651" s="332"/>
      <c r="AK651" s="240">
        <f>+SUM(AK652:AX654)</f>
        <v>0</v>
      </c>
      <c r="AL651" s="240"/>
      <c r="AM651" s="240"/>
      <c r="AN651" s="240"/>
      <c r="AO651" s="240"/>
      <c r="AP651" s="240"/>
      <c r="AQ651" s="240"/>
      <c r="AR651" s="240"/>
      <c r="AS651" s="240"/>
      <c r="AT651" s="240"/>
      <c r="AU651" s="240"/>
      <c r="AV651" s="240"/>
      <c r="AW651" s="240"/>
      <c r="AX651" s="240"/>
      <c r="AY651" s="240">
        <f>+SUM(AY652:BL654)</f>
        <v>0</v>
      </c>
      <c r="AZ651" s="240"/>
      <c r="BA651" s="240"/>
      <c r="BB651" s="240"/>
      <c r="BC651" s="240"/>
      <c r="BD651" s="240"/>
      <c r="BE651" s="240"/>
      <c r="BF651" s="240"/>
      <c r="BG651" s="240"/>
      <c r="BH651" s="240"/>
      <c r="BI651" s="240"/>
      <c r="BJ651" s="240"/>
      <c r="BK651" s="240"/>
      <c r="BL651" s="240"/>
      <c r="BM651" s="240">
        <f>+SUM(BM652:BZ654)</f>
        <v>0</v>
      </c>
      <c r="BN651" s="240"/>
      <c r="BO651" s="240"/>
      <c r="BP651" s="240"/>
      <c r="BQ651" s="240"/>
      <c r="BR651" s="240"/>
      <c r="BS651" s="240"/>
      <c r="BT651" s="240"/>
      <c r="BU651" s="240"/>
      <c r="BV651" s="240"/>
      <c r="BW651" s="240"/>
      <c r="BX651" s="240"/>
      <c r="BY651" s="240"/>
      <c r="BZ651" s="241"/>
      <c r="CA651" s="27"/>
      <c r="CB651" s="39" t="str">
        <f t="shared" si="118"/>
        <v>Riadok bude skrytý.</v>
      </c>
      <c r="CC651" s="33" t="s">
        <v>74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93" t="s">
        <v>100</v>
      </c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  <c r="AA652" s="94"/>
      <c r="AB652" s="94"/>
      <c r="AC652" s="94"/>
      <c r="AD652" s="94"/>
      <c r="AE652" s="94"/>
      <c r="AF652" s="94"/>
      <c r="AG652" s="94"/>
      <c r="AH652" s="94"/>
      <c r="AI652" s="94"/>
      <c r="AJ652" s="94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93" t="s">
        <v>101</v>
      </c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  <c r="AA653" s="94"/>
      <c r="AB653" s="94"/>
      <c r="AC653" s="94"/>
      <c r="AD653" s="94"/>
      <c r="AE653" s="94"/>
      <c r="AF653" s="94"/>
      <c r="AG653" s="94"/>
      <c r="AH653" s="94"/>
      <c r="AI653" s="94"/>
      <c r="AJ653" s="94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93" t="s">
        <v>103</v>
      </c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  <c r="AA654" s="94"/>
      <c r="AB654" s="94"/>
      <c r="AC654" s="94"/>
      <c r="AD654" s="94"/>
      <c r="AE654" s="94"/>
      <c r="AF654" s="94"/>
      <c r="AG654" s="94"/>
      <c r="AH654" s="94"/>
      <c r="AI654" s="94"/>
      <c r="AJ654" s="94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22" t="s">
        <v>105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93" t="s">
        <v>106</v>
      </c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  <c r="AA656" s="94"/>
      <c r="AB656" s="94"/>
      <c r="AC656" s="94"/>
      <c r="AD656" s="94"/>
      <c r="AE656" s="94"/>
      <c r="AF656" s="94"/>
      <c r="AG656" s="94"/>
      <c r="AH656" s="94"/>
      <c r="AI656" s="94"/>
      <c r="AJ656" s="94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93" t="s">
        <v>110</v>
      </c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  <c r="AA657" s="94"/>
      <c r="AB657" s="94"/>
      <c r="AC657" s="94"/>
      <c r="AD657" s="94"/>
      <c r="AE657" s="94"/>
      <c r="AF657" s="94"/>
      <c r="AG657" s="94"/>
      <c r="AH657" s="94"/>
      <c r="AI657" s="94"/>
      <c r="AJ657" s="94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93" t="s">
        <v>107</v>
      </c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  <c r="AA658" s="94"/>
      <c r="AB658" s="94"/>
      <c r="AC658" s="94"/>
      <c r="AD658" s="94"/>
      <c r="AE658" s="94"/>
      <c r="AF658" s="94"/>
      <c r="AG658" s="94"/>
      <c r="AH658" s="94"/>
      <c r="AI658" s="94"/>
      <c r="AJ658" s="94"/>
      <c r="AK658" s="95"/>
      <c r="AL658" s="95"/>
      <c r="AM658" s="95"/>
      <c r="AN658" s="95"/>
      <c r="AO658" s="95"/>
      <c r="AP658" s="95"/>
      <c r="AQ658" s="95"/>
      <c r="AR658" s="95"/>
      <c r="AS658" s="95"/>
      <c r="AT658" s="95"/>
      <c r="AU658" s="95"/>
      <c r="AV658" s="95"/>
      <c r="AW658" s="95"/>
      <c r="AX658" s="95"/>
      <c r="AY658" s="95"/>
      <c r="AZ658" s="95"/>
      <c r="BA658" s="95"/>
      <c r="BB658" s="95"/>
      <c r="BC658" s="95"/>
      <c r="BD658" s="95"/>
      <c r="BE658" s="95"/>
      <c r="BF658" s="95"/>
      <c r="BG658" s="95"/>
      <c r="BH658" s="95"/>
      <c r="BI658" s="95"/>
      <c r="BJ658" s="95"/>
      <c r="BK658" s="95"/>
      <c r="BL658" s="95"/>
      <c r="BM658" s="95"/>
      <c r="BN658" s="95"/>
      <c r="BO658" s="95"/>
      <c r="BP658" s="95"/>
      <c r="BQ658" s="95"/>
      <c r="BR658" s="95"/>
      <c r="BS658" s="95"/>
      <c r="BT658" s="95"/>
      <c r="BU658" s="95"/>
      <c r="BV658" s="95"/>
      <c r="BW658" s="95"/>
      <c r="BX658" s="95"/>
      <c r="BY658" s="95"/>
      <c r="BZ658" s="96"/>
      <c r="CA658" s="27"/>
      <c r="CB658" s="39" t="str">
        <f t="shared" si="118"/>
        <v>Riadok bude skrytý.</v>
      </c>
      <c r="CC658" s="33" t="s">
        <v>74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93" t="s">
        <v>108</v>
      </c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  <c r="AA659" s="94"/>
      <c r="AB659" s="94"/>
      <c r="AC659" s="94"/>
      <c r="AD659" s="94"/>
      <c r="AE659" s="94"/>
      <c r="AF659" s="94"/>
      <c r="AG659" s="94"/>
      <c r="AH659" s="94"/>
      <c r="AI659" s="94"/>
      <c r="AJ659" s="94"/>
      <c r="AK659" s="95"/>
      <c r="AL659" s="95"/>
      <c r="AM659" s="95"/>
      <c r="AN659" s="95"/>
      <c r="AO659" s="95"/>
      <c r="AP659" s="95"/>
      <c r="AQ659" s="95"/>
      <c r="AR659" s="95"/>
      <c r="AS659" s="95"/>
      <c r="AT659" s="95"/>
      <c r="AU659" s="95"/>
      <c r="AV659" s="95"/>
      <c r="AW659" s="95"/>
      <c r="AX659" s="95"/>
      <c r="AY659" s="95"/>
      <c r="AZ659" s="95"/>
      <c r="BA659" s="95"/>
      <c r="BB659" s="95"/>
      <c r="BC659" s="95"/>
      <c r="BD659" s="95"/>
      <c r="BE659" s="95"/>
      <c r="BF659" s="95"/>
      <c r="BG659" s="95"/>
      <c r="BH659" s="95"/>
      <c r="BI659" s="95"/>
      <c r="BJ659" s="95"/>
      <c r="BK659" s="95"/>
      <c r="BL659" s="95"/>
      <c r="BM659" s="95"/>
      <c r="BN659" s="95"/>
      <c r="BO659" s="95"/>
      <c r="BP659" s="95"/>
      <c r="BQ659" s="95"/>
      <c r="BR659" s="95"/>
      <c r="BS659" s="95"/>
      <c r="BT659" s="95"/>
      <c r="BU659" s="95"/>
      <c r="BV659" s="95"/>
      <c r="BW659" s="95"/>
      <c r="BX659" s="95"/>
      <c r="BY659" s="95"/>
      <c r="BZ659" s="96"/>
      <c r="CA659" s="27"/>
      <c r="CB659" s="39" t="str">
        <f t="shared" si="118"/>
        <v>Riadok bude skrytý.</v>
      </c>
      <c r="CC659" s="33" t="s">
        <v>74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08" t="s">
        <v>109</v>
      </c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  <c r="Z660" s="309"/>
      <c r="AA660" s="309"/>
      <c r="AB660" s="309"/>
      <c r="AC660" s="309"/>
      <c r="AD660" s="309"/>
      <c r="AE660" s="309"/>
      <c r="AF660" s="309"/>
      <c r="AG660" s="309"/>
      <c r="AH660" s="309"/>
      <c r="AI660" s="309"/>
      <c r="AJ660" s="309"/>
      <c r="AK660" s="171"/>
      <c r="AL660" s="171"/>
      <c r="AM660" s="171"/>
      <c r="AN660" s="171"/>
      <c r="AO660" s="171"/>
      <c r="AP660" s="171"/>
      <c r="AQ660" s="171"/>
      <c r="AR660" s="171"/>
      <c r="AS660" s="171"/>
      <c r="AT660" s="171"/>
      <c r="AU660" s="171"/>
      <c r="AV660" s="171"/>
      <c r="AW660" s="171"/>
      <c r="AX660" s="171"/>
      <c r="AY660" s="171"/>
      <c r="AZ660" s="171"/>
      <c r="BA660" s="171"/>
      <c r="BB660" s="171"/>
      <c r="BC660" s="171"/>
      <c r="BD660" s="171"/>
      <c r="BE660" s="171"/>
      <c r="BF660" s="171"/>
      <c r="BG660" s="171"/>
      <c r="BH660" s="171"/>
      <c r="BI660" s="171"/>
      <c r="BJ660" s="171"/>
      <c r="BK660" s="171"/>
      <c r="BL660" s="171"/>
      <c r="BM660" s="171"/>
      <c r="BN660" s="171"/>
      <c r="BO660" s="171"/>
      <c r="BP660" s="171"/>
      <c r="BQ660" s="171"/>
      <c r="BR660" s="171"/>
      <c r="BS660" s="171"/>
      <c r="BT660" s="171"/>
      <c r="BU660" s="171"/>
      <c r="BV660" s="171"/>
      <c r="BW660" s="171"/>
      <c r="BX660" s="171"/>
      <c r="BY660" s="171"/>
      <c r="BZ660" s="172"/>
      <c r="CA660" s="27"/>
      <c r="CB660" s="39" t="str">
        <f t="shared" si="118"/>
        <v>Riadok bude skrytý.</v>
      </c>
      <c r="CC660" s="33" t="s">
        <v>74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39" t="s">
        <v>104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153</v>
      </c>
      <c r="CA663" s="26" t="s">
        <v>67</v>
      </c>
      <c r="CB663" s="39" t="str">
        <f t="shared" ref="CB663:CB692" si="120">+IF(DA663=0,"Riadok bude skrytý.","Riadok bude vidieť.")</f>
        <v>Riadok bude skrytý.</v>
      </c>
      <c r="CC663" s="33" t="s">
        <v>74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154</v>
      </c>
      <c r="K665" s="132" t="s">
        <v>189</v>
      </c>
      <c r="L665" s="132"/>
      <c r="M665" s="132"/>
      <c r="N665" s="132"/>
      <c r="O665" s="132"/>
      <c r="P665" s="2" t="s">
        <v>157</v>
      </c>
      <c r="CA665" s="25"/>
      <c r="CB665" s="39" t="str">
        <f t="shared" si="120"/>
        <v>Riadok bude skrytý.</v>
      </c>
      <c r="CC665" s="33" t="s">
        <v>74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156</v>
      </c>
      <c r="CA666" s="25"/>
      <c r="CB666" s="39" t="str">
        <f t="shared" si="120"/>
        <v>Riadok bude skrytý.</v>
      </c>
      <c r="CC666" s="33" t="s">
        <v>74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67</v>
      </c>
      <c r="CB668" s="39" t="str">
        <f t="shared" si="120"/>
        <v>Riadok bude skrytý.</v>
      </c>
      <c r="CC668" s="33" t="s">
        <v>74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158</v>
      </c>
      <c r="CA669" s="25"/>
      <c r="CB669" s="39" t="str">
        <f t="shared" si="120"/>
        <v>Riadok bude skrytý.</v>
      </c>
      <c r="CC669" s="33" t="s">
        <v>74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25"/>
      <c r="CB670" s="39" t="str">
        <f t="shared" si="120"/>
        <v>Riadok bude skrytý.</v>
      </c>
      <c r="CC670" s="33" t="s">
        <v>74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25"/>
      <c r="CB671" s="39" t="str">
        <f t="shared" si="120"/>
        <v>Riadok bude skrytý.</v>
      </c>
      <c r="CC671" s="33" t="s">
        <v>74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25"/>
      <c r="CB672" s="39" t="str">
        <f t="shared" si="120"/>
        <v>Riadok bude skrytý.</v>
      </c>
      <c r="CC672" s="33" t="s">
        <v>74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25"/>
      <c r="CB673" s="39" t="str">
        <f t="shared" si="120"/>
        <v>Riadok bude skrytý.</v>
      </c>
      <c r="CC673" s="33" t="s">
        <v>74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25"/>
      <c r="CB674" s="39" t="str">
        <f t="shared" si="120"/>
        <v>Riadok bude skrytý.</v>
      </c>
      <c r="CC674" s="33" t="s">
        <v>74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25"/>
      <c r="CB675" s="39" t="str">
        <f t="shared" si="120"/>
        <v>Riadok bude skrytý.</v>
      </c>
      <c r="CC675" s="33" t="s">
        <v>74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25"/>
      <c r="CB676" s="39" t="str">
        <f t="shared" si="120"/>
        <v>Riadok bude skrytý.</v>
      </c>
      <c r="CC676" s="33" t="s">
        <v>74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155</v>
      </c>
      <c r="CA677" s="25"/>
      <c r="CB677" s="39" t="str">
        <f t="shared" si="120"/>
        <v>Riadok bude skrytý.</v>
      </c>
      <c r="CC677" s="33" t="s">
        <v>74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25"/>
      <c r="CB678" s="39" t="str">
        <f t="shared" si="120"/>
        <v>Riadok bude skrytý.</v>
      </c>
      <c r="CC678" s="33" t="s">
        <v>74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25"/>
      <c r="CB679" s="39" t="str">
        <f t="shared" si="120"/>
        <v>Riadok bude skrytý.</v>
      </c>
      <c r="CC679" s="33" t="s">
        <v>74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25"/>
      <c r="CB680" s="39" t="str">
        <f t="shared" si="120"/>
        <v>Riadok bude skrytý.</v>
      </c>
      <c r="CC680" s="33" t="s">
        <v>74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25"/>
      <c r="CB681" s="39" t="str">
        <f t="shared" si="120"/>
        <v>Riadok bude skrytý.</v>
      </c>
      <c r="CC681" s="33" t="s">
        <v>74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25"/>
      <c r="CB682" s="39" t="str">
        <f t="shared" si="120"/>
        <v>Riadok bude skrytý.</v>
      </c>
      <c r="CC682" s="33" t="s">
        <v>74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25"/>
      <c r="CB683" s="39" t="str">
        <f t="shared" si="120"/>
        <v>Riadok bude skrytý.</v>
      </c>
      <c r="CC683" s="33" t="s">
        <v>74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25"/>
      <c r="CB684" s="39" t="str">
        <f t="shared" si="120"/>
        <v>Riadok bude skrytý.</v>
      </c>
      <c r="CC684" s="33" t="s">
        <v>74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159</v>
      </c>
      <c r="CA685" s="25"/>
      <c r="CB685" s="39" t="str">
        <f t="shared" si="120"/>
        <v>Riadok bude skrytý.</v>
      </c>
      <c r="CC685" s="33" t="s">
        <v>74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1"/>
      <c r="BR686" s="71"/>
      <c r="BS686" s="71"/>
      <c r="BT686" s="71"/>
      <c r="BU686" s="71"/>
      <c r="BV686" s="71"/>
      <c r="BW686" s="71"/>
      <c r="BX686" s="71"/>
      <c r="BY686" s="71"/>
      <c r="BZ686" s="71"/>
      <c r="CA686" s="25"/>
      <c r="CB686" s="39" t="str">
        <f t="shared" si="120"/>
        <v>Riadok bude skrytý.</v>
      </c>
      <c r="CC686" s="33" t="s">
        <v>74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1"/>
      <c r="BR687" s="71"/>
      <c r="BS687" s="71"/>
      <c r="BT687" s="71"/>
      <c r="BU687" s="71"/>
      <c r="BV687" s="71"/>
      <c r="BW687" s="71"/>
      <c r="BX687" s="71"/>
      <c r="BY687" s="71"/>
      <c r="BZ687" s="71"/>
      <c r="CA687" s="25"/>
      <c r="CB687" s="39" t="str">
        <f t="shared" si="120"/>
        <v>Riadok bude skrytý.</v>
      </c>
      <c r="CC687" s="33" t="s">
        <v>74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/>
      <c r="BS688" s="71"/>
      <c r="BT688" s="71"/>
      <c r="BU688" s="71"/>
      <c r="BV688" s="71"/>
      <c r="BW688" s="71"/>
      <c r="BX688" s="71"/>
      <c r="BY688" s="71"/>
      <c r="BZ688" s="71"/>
      <c r="CA688" s="25"/>
      <c r="CB688" s="39" t="str">
        <f t="shared" si="120"/>
        <v>Riadok bude skrytý.</v>
      </c>
      <c r="CC688" s="33" t="s">
        <v>74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25"/>
      <c r="CB689" s="39" t="str">
        <f t="shared" si="120"/>
        <v>Riadok bude skrytý.</v>
      </c>
      <c r="CC689" s="33" t="s">
        <v>74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25"/>
      <c r="CB690" s="39" t="str">
        <f t="shared" si="120"/>
        <v>Riadok bude skrytý.</v>
      </c>
      <c r="CC690" s="33" t="s">
        <v>74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25"/>
      <c r="CB691" s="39" t="str">
        <f t="shared" si="120"/>
        <v>Riadok bude skrytý.</v>
      </c>
      <c r="CC691" s="33" t="s">
        <v>74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/>
      <c r="BT692" s="71"/>
      <c r="BU692" s="71"/>
      <c r="BV692" s="71"/>
      <c r="BW692" s="71"/>
      <c r="BX692" s="71"/>
      <c r="BY692" s="71"/>
      <c r="BZ692" s="71"/>
      <c r="CA692" s="25"/>
      <c r="CB692" s="39" t="str">
        <f t="shared" si="120"/>
        <v>Riadok bude skrytý.</v>
      </c>
      <c r="CC692" s="33" t="s">
        <v>74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29"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4:AA8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03:BZ603"/>
    <mergeCell ref="B607:BZ607"/>
    <mergeCell ref="B608:BZ608"/>
    <mergeCell ref="B604:BZ604"/>
    <mergeCell ref="B605:BZ605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506:L506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114:AT114"/>
    <mergeCell ref="AU113:BE113"/>
    <mergeCell ref="AU110:BE111"/>
    <mergeCell ref="B121:AT121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M506:W506"/>
    <mergeCell ref="AW505:BN505"/>
    <mergeCell ref="BO505:BZ505"/>
    <mergeCell ref="B609:BZ609"/>
    <mergeCell ref="BO506:BZ506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M493:AA493"/>
    <mergeCell ref="AB493:AN493"/>
    <mergeCell ref="AO493:AY493"/>
    <mergeCell ref="B523:BZ523"/>
    <mergeCell ref="B562:AF562"/>
    <mergeCell ref="AG562:AT562"/>
    <mergeCell ref="AG563:AT563"/>
    <mergeCell ref="AU563:BJ563"/>
    <mergeCell ref="AG568:AT568"/>
    <mergeCell ref="AU568:BJ568"/>
    <mergeCell ref="BK568:BZ568"/>
    <mergeCell ref="BK556:BZ556"/>
    <mergeCell ref="AU558:BJ558"/>
    <mergeCell ref="BK558:BZ558"/>
    <mergeCell ref="AG559:AT559"/>
    <mergeCell ref="AU559:BJ559"/>
    <mergeCell ref="B541:AQ541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AW506:BN506"/>
    <mergeCell ref="B524:BZ524"/>
    <mergeCell ref="B525:BZ525"/>
    <mergeCell ref="B538:AQ539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626:BZ626"/>
    <mergeCell ref="AG570:AT570"/>
    <mergeCell ref="BK557:BZ557"/>
    <mergeCell ref="AG558:AT558"/>
    <mergeCell ref="BK555:BZ555"/>
    <mergeCell ref="BK561:BZ561"/>
    <mergeCell ref="BD82:BZ82"/>
    <mergeCell ref="B110:AT111"/>
    <mergeCell ref="B99:BZ99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145:BZ145"/>
    <mergeCell ref="AU148:BE148"/>
    <mergeCell ref="B87:BZ87"/>
    <mergeCell ref="B104:BZ104"/>
    <mergeCell ref="B103:BZ103"/>
    <mergeCell ref="BQ121:BZ121"/>
    <mergeCell ref="AU118:BE118"/>
    <mergeCell ref="AB84:BC84"/>
    <mergeCell ref="B245:BZ245"/>
    <mergeCell ref="B182:BZ182"/>
    <mergeCell ref="B211:BZ211"/>
    <mergeCell ref="B187:BZ187"/>
    <mergeCell ref="B190:BZ190"/>
    <mergeCell ref="B195:BZ195"/>
    <mergeCell ref="B164:BZ164"/>
    <mergeCell ref="B197:BZ197"/>
    <mergeCell ref="B261:BZ26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AU154:BE154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3:BE153"/>
    <mergeCell ref="B156:AT156"/>
    <mergeCell ref="B173:BZ173"/>
    <mergeCell ref="B229:BZ229"/>
    <mergeCell ref="BQ154:BZ154"/>
    <mergeCell ref="B223:BZ223"/>
    <mergeCell ref="B162:BZ162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BF113:BP113"/>
    <mergeCell ref="AB82:BC82"/>
    <mergeCell ref="BQ118:BZ118"/>
    <mergeCell ref="B89:BZ89"/>
    <mergeCell ref="BQ114:BZ114"/>
    <mergeCell ref="B140:BZ140"/>
    <mergeCell ref="B143:BZ143"/>
    <mergeCell ref="B146:AT147"/>
    <mergeCell ref="BQ152:BZ152"/>
    <mergeCell ref="B107:BZ107"/>
    <mergeCell ref="B113:AT113"/>
    <mergeCell ref="B125:BZ125"/>
    <mergeCell ref="B127:BZ127"/>
    <mergeCell ref="AU120:BE120"/>
    <mergeCell ref="BQ119:BZ119"/>
    <mergeCell ref="BF118:BP118"/>
    <mergeCell ref="B149:AT149"/>
    <mergeCell ref="B130:BZ130"/>
    <mergeCell ref="BF148:BP148"/>
    <mergeCell ref="BF149:BP149"/>
    <mergeCell ref="AU149:BE149"/>
    <mergeCell ref="B148:AT148"/>
    <mergeCell ref="B137:BZ137"/>
    <mergeCell ref="B109:BZ109"/>
    <mergeCell ref="B122:BZ122"/>
    <mergeCell ref="BQ113:BZ113"/>
    <mergeCell ref="B118:AT118"/>
    <mergeCell ref="B165:BZ165"/>
    <mergeCell ref="BF155:BP155"/>
    <mergeCell ref="BQ155:BZ155"/>
    <mergeCell ref="B188:BZ188"/>
    <mergeCell ref="B177:BZ177"/>
    <mergeCell ref="AU115:BE115"/>
    <mergeCell ref="AU117:BE117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74:BZ174"/>
    <mergeCell ref="B176:BZ176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179:BZ179"/>
    <mergeCell ref="B210:BZ210"/>
    <mergeCell ref="B205:BZ205"/>
    <mergeCell ref="B16:BZ16"/>
    <mergeCell ref="J14:N14"/>
    <mergeCell ref="B167:BZ167"/>
    <mergeCell ref="B199:BZ199"/>
    <mergeCell ref="B194:BZ194"/>
    <mergeCell ref="BQ149:BZ149"/>
    <mergeCell ref="B78:AA78"/>
    <mergeCell ref="B74:AA74"/>
    <mergeCell ref="B75:AA75"/>
    <mergeCell ref="B198:BZ198"/>
    <mergeCell ref="B90:BZ90"/>
    <mergeCell ref="B142:BZ142"/>
    <mergeCell ref="B134:BZ134"/>
    <mergeCell ref="B132:BZ132"/>
    <mergeCell ref="B133:BZ133"/>
    <mergeCell ref="B222:BZ222"/>
    <mergeCell ref="B212:BZ212"/>
    <mergeCell ref="B175:BZ175"/>
    <mergeCell ref="B178:BZ178"/>
    <mergeCell ref="B184:BZ184"/>
    <mergeCell ref="B191:BZ191"/>
    <mergeCell ref="B192:BZ192"/>
    <mergeCell ref="B186:BZ186"/>
    <mergeCell ref="B171:BZ171"/>
    <mergeCell ref="B135:BZ135"/>
    <mergeCell ref="B136:BZ136"/>
    <mergeCell ref="AU156:BE156"/>
    <mergeCell ref="B170:BZ170"/>
    <mergeCell ref="B183:BZ183"/>
    <mergeCell ref="B204:BZ204"/>
    <mergeCell ref="B208:BZ208"/>
    <mergeCell ref="B206:BZ20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232:BZ232"/>
    <mergeCell ref="B253:BZ253"/>
    <mergeCell ref="B228:BZ228"/>
    <mergeCell ref="B227:BZ227"/>
    <mergeCell ref="B233:BZ233"/>
    <mergeCell ref="B215:BZ215"/>
    <mergeCell ref="B214:BZ214"/>
    <mergeCell ref="B258:BZ258"/>
    <mergeCell ref="B240:BZ240"/>
    <mergeCell ref="C335:BZ335"/>
    <mergeCell ref="B327:BZ327"/>
    <mergeCell ref="B329:BZ329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80:BZ280"/>
    <mergeCell ref="B294:BZ294"/>
    <mergeCell ref="B285:BZ285"/>
    <mergeCell ref="B286:BZ286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196:BZ196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30:BZ330"/>
    <mergeCell ref="B621:BZ621"/>
    <mergeCell ref="B622:BZ622"/>
    <mergeCell ref="B623:BZ623"/>
    <mergeCell ref="B591:BZ591"/>
    <mergeCell ref="B592:BZ592"/>
    <mergeCell ref="B590:BZ590"/>
    <mergeCell ref="B583:BZ583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315:BZ315"/>
    <mergeCell ref="B314:BZ314"/>
    <mergeCell ref="B265:BZ265"/>
    <mergeCell ref="B260:BZ260"/>
    <mergeCell ref="B255:BZ255"/>
    <mergeCell ref="B588:BZ588"/>
    <mergeCell ref="AU566:BJ566"/>
    <mergeCell ref="BK566:BZ566"/>
    <mergeCell ref="AG567:AT567"/>
    <mergeCell ref="AU567:BJ567"/>
    <mergeCell ref="BK567:BZ567"/>
    <mergeCell ref="B579:BZ579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AU570:BJ570"/>
    <mergeCell ref="BK570:BZ570"/>
    <mergeCell ref="AG569:AT569"/>
    <mergeCell ref="AU569:BJ569"/>
    <mergeCell ref="BK569:BZ569"/>
    <mergeCell ref="B585:BZ585"/>
    <mergeCell ref="B586:BZ586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193:BZ193"/>
    <mergeCell ref="B185:BZ185"/>
    <mergeCell ref="B213:BZ213"/>
    <mergeCell ref="B270:BZ270"/>
    <mergeCell ref="B271:BZ271"/>
    <mergeCell ref="B300:BZ300"/>
    <mergeCell ref="B296:BZ296"/>
    <mergeCell ref="B297:BZ297"/>
    <mergeCell ref="C225:BZ225"/>
    <mergeCell ref="B401:BZ401"/>
    <mergeCell ref="B31:BZ31"/>
    <mergeCell ref="B32:BZ32"/>
    <mergeCell ref="B169:BZ169"/>
    <mergeCell ref="BF156:BP156"/>
    <mergeCell ref="B254:BZ254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52:AT152"/>
    <mergeCell ref="B172:BZ172"/>
    <mergeCell ref="B168:BZ168"/>
    <mergeCell ref="B151:AT151"/>
    <mergeCell ref="B219:BZ219"/>
    <mergeCell ref="B161:BZ161"/>
    <mergeCell ref="B542:AQ542"/>
    <mergeCell ref="AU562:BJ562"/>
    <mergeCell ref="B543:AQ543"/>
    <mergeCell ref="B544:AQ544"/>
    <mergeCell ref="B546:AQ546"/>
    <mergeCell ref="BK560:BZ560"/>
    <mergeCell ref="B556:AF556"/>
    <mergeCell ref="AG561:AT561"/>
    <mergeCell ref="AU561:BJ561"/>
    <mergeCell ref="BK562:BZ562"/>
    <mergeCell ref="J356:R356"/>
    <mergeCell ref="B384:AA384"/>
    <mergeCell ref="B371:BZ371"/>
    <mergeCell ref="B417:BZ417"/>
    <mergeCell ref="B404:BZ404"/>
    <mergeCell ref="B405:BZ405"/>
    <mergeCell ref="B402:BZ402"/>
    <mergeCell ref="K665:O665"/>
    <mergeCell ref="B670:BZ670"/>
    <mergeCell ref="AB383:BZ383"/>
    <mergeCell ref="AR549:BZ549"/>
    <mergeCell ref="B569:AF569"/>
    <mergeCell ref="B528:BZ528"/>
    <mergeCell ref="B529:BZ529"/>
    <mergeCell ref="B530:BZ530"/>
    <mergeCell ref="B526:BZ526"/>
    <mergeCell ref="B531:BZ531"/>
    <mergeCell ref="B532:BZ532"/>
    <mergeCell ref="AG554:BZ554"/>
    <mergeCell ref="AG555:AT555"/>
    <mergeCell ref="AU555:BJ555"/>
    <mergeCell ref="AG565:AT565"/>
    <mergeCell ref="AU565:BJ565"/>
    <mergeCell ref="AU560:BJ560"/>
    <mergeCell ref="B557:AF557"/>
    <mergeCell ref="B558:AF558"/>
    <mergeCell ref="B559:AF559"/>
    <mergeCell ref="B560:AF560"/>
    <mergeCell ref="B561:AF561"/>
    <mergeCell ref="B567:AF567"/>
    <mergeCell ref="B565:AF565"/>
    <mergeCell ref="B566:AF566"/>
    <mergeCell ref="B563:AF563"/>
    <mergeCell ref="B564:AF564"/>
    <mergeCell ref="B589:BZ589"/>
    <mergeCell ref="B582:BZ582"/>
    <mergeCell ref="B580:BZ580"/>
    <mergeCell ref="AG566:AT566"/>
    <mergeCell ref="B568:AF568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689:BZ689"/>
    <mergeCell ref="B690:BZ690"/>
    <mergeCell ref="B678:BZ678"/>
    <mergeCell ref="B679:BZ679"/>
    <mergeCell ref="AK644:BZ644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53:AJ653"/>
    <mergeCell ref="BM659:BZ659"/>
  </mergeCells>
  <conditionalFormatting sqref="CC7:CC693">
    <cfRule type="containsText" dxfId="1" priority="36" stopIfTrue="1" operator="containsText" text="Chcem skryť riadok.">
      <formula>NOT(ISERROR(SEARCH("Chcem skryť riadok.",CC7)))</formula>
    </cfRule>
  </conditionalFormatting>
  <conditionalFormatting sqref="CB2:CB693">
    <cfRule type="containsText" dxfId="0" priority="29" stopIfTrue="1" operator="containsText" text="Riadok bude skrytý.">
      <formula>NOT(ISERROR(SEARCH("Riadok bude skrytý.",CB2)))</formula>
    </cfRule>
  </conditionalFormatting>
  <dataValidations count="18">
    <dataValidation type="list" allowBlank="1" showInputMessage="1" showErrorMessage="1" sqref="CC397:CC432 CC436:CC693 CC354:CC394 CC7:CC61 CC68:CC351">
      <formula1>"Chcem skryť riadok.,Automatické skrytie riadku."</formula1>
    </dataValidation>
    <dataValidation type="whole" allowBlank="1" showInputMessage="1" showErrorMessage="1" sqref="AK646 AB382 AC390:BZ390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R540:AR549 AJ39 AB383:AB385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47:BZ647 AK655 AK661:BZ661">
      <formula1>0</formula1>
    </dataValidation>
    <dataValidation type="list" allowBlank="1" showInputMessage="1" showErrorMessage="1" sqref="J512:Q512 T356 J356:R356 T551 J551:R551">
      <formula1>"eviduje,neeviduje"</formula1>
    </dataValidation>
    <dataValidation type="list" allowBlank="1" showInputMessage="1" showErrorMessage="1" sqref="J594:R594 T619 J619:R619 T594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Q337:AS337 AI71:AN71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Uzivatel</cp:lastModifiedBy>
  <cp:lastPrinted>2016-06-29T09:34:31Z</cp:lastPrinted>
  <dcterms:created xsi:type="dcterms:W3CDTF">2012-01-12T21:00:01Z</dcterms:created>
  <dcterms:modified xsi:type="dcterms:W3CDTF">2019-06-28T08:55:04Z</dcterms:modified>
</cp:coreProperties>
</file>