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DA566" s="1"/>
  <c r="CB566" s="1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DA435" s="1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DA384" s="1"/>
  <c r="CB384" s="1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DA40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DA501" s="1"/>
  <c r="CB501" s="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DA481" s="1"/>
  <c r="CB481" s="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DA467" s="1"/>
  <c r="CB467" s="1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DA112"/>
  <c r="CB112" s="1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DA613" s="1"/>
  <c r="CB613" s="1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DA451"/>
  <c r="CB451" s="1"/>
  <c r="CX450"/>
  <c r="CX449"/>
  <c r="DA449"/>
  <c r="CB449" s="1"/>
  <c r="CX448"/>
  <c r="CX447"/>
  <c r="CX446"/>
  <c r="CX445"/>
  <c r="DA445"/>
  <c r="CB445" s="1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DA377"/>
  <c r="CB377" s="1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/>
  <c r="CB361" s="1"/>
  <c r="CX360"/>
  <c r="CX359"/>
  <c r="DA359" s="1"/>
  <c r="CB359" s="1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/>
  <c r="CB295" s="1"/>
  <c r="CW285"/>
  <c r="DA285" s="1"/>
  <c r="CB285" s="1"/>
  <c r="CW284"/>
  <c r="DA284"/>
  <c r="CB284" s="1"/>
  <c r="CW283"/>
  <c r="DA283" s="1"/>
  <c r="CB283" s="1"/>
  <c r="CW282"/>
  <c r="DA282"/>
  <c r="CB282" s="1"/>
  <c r="CW281"/>
  <c r="DA281" s="1"/>
  <c r="CB281" s="1"/>
  <c r="CW280"/>
  <c r="DA280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/>
  <c r="CB255" s="1"/>
  <c r="CW254"/>
  <c r="DA254" s="1"/>
  <c r="CB254" s="1"/>
  <c r="CW253"/>
  <c r="DA253"/>
  <c r="CB253" s="1"/>
  <c r="CW252"/>
  <c r="DA252" s="1"/>
  <c r="CB252" s="1"/>
  <c r="CW251"/>
  <c r="DA251"/>
  <c r="CB251" s="1"/>
  <c r="CW240"/>
  <c r="DA240" s="1"/>
  <c r="CB240" s="1"/>
  <c r="CW239"/>
  <c r="DA239"/>
  <c r="CB239" s="1"/>
  <c r="CW238"/>
  <c r="DA238" s="1"/>
  <c r="CB238" s="1"/>
  <c r="CW237"/>
  <c r="DA237"/>
  <c r="CB237" s="1"/>
  <c r="CW236"/>
  <c r="DA236" s="1"/>
  <c r="CB236" s="1"/>
  <c r="CW235"/>
  <c r="DA235"/>
  <c r="CB235" s="1"/>
  <c r="CW234"/>
  <c r="DA234" s="1"/>
  <c r="CB234" s="1"/>
  <c r="CW233"/>
  <c r="DA233"/>
  <c r="CB233" s="1"/>
  <c r="CW232"/>
  <c r="DA232" s="1"/>
  <c r="CB232" s="1"/>
  <c r="CW231"/>
  <c r="DA231"/>
  <c r="CB231" s="1"/>
  <c r="CW230"/>
  <c r="DA230" s="1"/>
  <c r="CB230" s="1"/>
  <c r="CW217"/>
  <c r="DA217"/>
  <c r="CB217" s="1"/>
  <c r="CW216"/>
  <c r="DA216" s="1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DA273" s="1"/>
  <c r="CB273" s="1"/>
  <c r="CW266"/>
  <c r="DA266"/>
  <c r="CB266" s="1"/>
  <c r="CW265"/>
  <c r="DA265" s="1"/>
  <c r="CB265" s="1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DA205" s="1"/>
  <c r="CB205" s="1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DA316" s="1"/>
  <c r="CB316" s="1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DA227" s="1"/>
  <c r="CB227" s="1"/>
  <c r="CW226"/>
  <c r="DA226"/>
  <c r="CB226" s="1"/>
  <c r="CW223"/>
  <c r="DA223" s="1"/>
  <c r="CB223" s="1"/>
  <c r="CW204"/>
  <c r="CW202"/>
  <c r="DA202" s="1"/>
  <c r="CB202" s="1"/>
  <c r="CW201"/>
  <c r="DA201"/>
  <c r="CB201" s="1"/>
  <c r="CW184"/>
  <c r="CW183"/>
  <c r="DA183"/>
  <c r="CB183" s="1"/>
  <c r="CW182"/>
  <c r="CW179"/>
  <c r="DA179"/>
  <c r="CB179" s="1"/>
  <c r="CW178"/>
  <c r="DA178" s="1"/>
  <c r="CB178" s="1"/>
  <c r="CW177"/>
  <c r="DA177"/>
  <c r="CB177" s="1"/>
  <c r="CW176"/>
  <c r="DA176" s="1"/>
  <c r="CB176" s="1"/>
  <c r="CW175"/>
  <c r="DA175"/>
  <c r="CB175" s="1"/>
  <c r="CW174"/>
  <c r="DA174" s="1"/>
  <c r="CB174" s="1"/>
  <c r="CW163"/>
  <c r="DA163"/>
  <c r="CB163" s="1"/>
  <c r="CW162"/>
  <c r="DA162" s="1"/>
  <c r="CB162" s="1"/>
  <c r="CW161"/>
  <c r="DA161"/>
  <c r="CB161" s="1"/>
  <c r="CW160"/>
  <c r="CW126"/>
  <c r="DA126"/>
  <c r="CB126" s="1"/>
  <c r="CW125"/>
  <c r="DA125" s="1"/>
  <c r="CB125" s="1"/>
  <c r="CW124"/>
  <c r="DA124"/>
  <c r="CB124" s="1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DA402"/>
  <c r="CB402"/>
  <c r="DA410"/>
  <c r="CB410"/>
  <c r="DA418"/>
  <c r="CB418"/>
  <c r="DA84"/>
  <c r="CB84"/>
  <c r="DA76"/>
  <c r="CB76"/>
  <c r="DA370"/>
  <c r="CB370"/>
  <c r="DA355"/>
  <c r="CB355"/>
  <c r="DA228"/>
  <c r="CB228"/>
  <c r="DA342"/>
  <c r="CB342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319"/>
  <c r="CB319" s="1"/>
  <c r="DA679"/>
  <c r="CB679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597"/>
  <c r="CB597" s="1"/>
  <c r="DA605"/>
  <c r="CB605" s="1"/>
  <c r="DA394"/>
  <c r="CB394" s="1"/>
  <c r="DA393"/>
  <c r="CB393" s="1"/>
  <c r="DA392"/>
  <c r="CB392" s="1"/>
  <c r="DA427"/>
  <c r="CB42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75"/>
  <c r="CB375"/>
  <c r="DA314"/>
  <c r="CB314"/>
  <c r="DA347"/>
  <c r="CB347"/>
  <c r="DA448"/>
  <c r="CB448"/>
  <c r="DA456"/>
  <c r="CB456"/>
  <c r="DA514"/>
  <c r="CB514"/>
  <c r="DA629"/>
  <c r="CB629"/>
  <c r="DA637"/>
  <c r="CB637"/>
  <c r="DA565"/>
  <c r="CB565"/>
  <c r="DA690"/>
  <c r="CB690"/>
  <c r="DA95"/>
  <c r="CB95"/>
  <c r="DA77"/>
  <c r="CB77"/>
  <c r="DA376"/>
  <c r="CB376"/>
  <c r="DA399"/>
  <c r="CB399"/>
  <c r="DA688"/>
  <c r="CB688"/>
  <c r="DA35"/>
  <c r="CB35"/>
  <c r="DA27"/>
  <c r="CB27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602"/>
  <c r="CB602" s="1"/>
  <c r="DA406"/>
  <c r="CB406" s="1"/>
  <c r="DA414"/>
  <c r="CB414" s="1"/>
  <c r="DA506"/>
  <c r="CB506" s="1"/>
  <c r="DA518"/>
  <c r="CB518" s="1"/>
  <c r="CX496"/>
  <c r="CX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DA91"/>
  <c r="CB91" s="1"/>
  <c r="DA490"/>
  <c r="CB490" s="1"/>
  <c r="DA624"/>
  <c r="CB624" s="1"/>
  <c r="DA547"/>
  <c r="CB547" s="1"/>
  <c r="DA569"/>
  <c r="CB569" s="1"/>
  <c r="CX379"/>
  <c r="DA379" s="1"/>
  <c r="CB379" s="1"/>
  <c r="CX398"/>
  <c r="DA398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 s="1"/>
  <c r="DA78"/>
  <c r="CB78" s="1"/>
  <c r="DA80"/>
  <c r="CB80" s="1"/>
  <c r="DA364"/>
  <c r="CB364" s="1"/>
  <c r="DA411"/>
  <c r="CB411" s="1"/>
  <c r="DA446"/>
  <c r="CB446" s="1"/>
  <c r="DA454"/>
  <c r="CB454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DA294"/>
  <c r="CB294" s="1"/>
  <c r="DA673"/>
  <c r="CB673" s="1"/>
  <c r="CX432"/>
  <c r="DA432" s="1"/>
  <c r="CB432"/>
  <c r="DA184"/>
  <c r="CB184"/>
  <c r="DA248"/>
  <c r="CB248"/>
  <c r="DA148"/>
  <c r="CB148"/>
  <c r="CW146"/>
  <c r="DA146"/>
  <c r="CB146" s="1"/>
  <c r="CX437"/>
  <c r="DA437" s="1"/>
  <c r="CB437"/>
  <c r="CX595"/>
  <c r="DA595"/>
  <c r="CB595" s="1"/>
  <c r="DA31"/>
  <c r="CB31" s="1"/>
  <c r="CX484"/>
  <c r="DA453"/>
  <c r="CB453"/>
  <c r="CX380"/>
  <c r="DA380"/>
  <c r="CB380" s="1"/>
  <c r="DA434"/>
  <c r="CB434" s="1"/>
  <c r="CX472"/>
  <c r="CX462" s="1"/>
  <c r="DA462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DA653"/>
  <c r="CB653"/>
  <c r="DA115"/>
  <c r="CB115"/>
  <c r="CW111"/>
  <c r="DA111"/>
  <c r="CB111" s="1"/>
  <c r="CW144"/>
  <c r="DA144" s="1"/>
  <c r="CB144"/>
  <c r="CW224"/>
  <c r="DA224"/>
  <c r="CB224" s="1"/>
  <c r="CW225"/>
  <c r="DA225" s="1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66"/>
  <c r="CB466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 s="1"/>
  <c r="CW584"/>
  <c r="DA584" s="1"/>
  <c r="CB584" s="1"/>
  <c r="CX645"/>
  <c r="DA645"/>
  <c r="CB645" s="1"/>
  <c r="CW122"/>
  <c r="DA122" s="1"/>
  <c r="CB122" s="1"/>
  <c r="CW591"/>
  <c r="DA591"/>
  <c r="CB591" s="1"/>
  <c r="CW579"/>
  <c r="DA579" s="1"/>
  <c r="CB579" s="1"/>
  <c r="DA601"/>
  <c r="CB601"/>
  <c r="CW158"/>
  <c r="DA158"/>
  <c r="CB158" s="1"/>
  <c r="DA270"/>
  <c r="CB270" s="1"/>
  <c r="CW268"/>
  <c r="DA268" s="1"/>
  <c r="CB268"/>
  <c r="DA452"/>
  <c r="CB452"/>
  <c r="CW86"/>
  <c r="DA86"/>
  <c r="CB86" s="1"/>
  <c r="DA578"/>
  <c r="CB578" s="1"/>
  <c r="CW147"/>
  <c r="DA147" s="1"/>
  <c r="CB147" s="1"/>
  <c r="DA149"/>
  <c r="CB149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 s="1"/>
  <c r="CX534"/>
  <c r="DA534"/>
  <c r="CB534" s="1"/>
  <c r="CX539"/>
  <c r="DA539" s="1"/>
  <c r="CB539" s="1"/>
  <c r="CW269"/>
  <c r="DA269"/>
  <c r="CB269" s="1"/>
  <c r="CW312"/>
  <c r="DA312" s="1"/>
  <c r="CB312" s="1"/>
  <c r="CW145"/>
  <c r="DA145"/>
  <c r="CB145" s="1"/>
  <c r="CX643"/>
  <c r="DA643" s="1"/>
  <c r="CB643" s="1"/>
  <c r="DA204"/>
  <c r="CB204"/>
  <c r="CW203"/>
  <c r="DA203"/>
  <c r="CB203" s="1"/>
  <c r="DA293"/>
  <c r="CB293" s="1"/>
  <c r="CW290"/>
  <c r="DA290" s="1"/>
  <c r="CB290" s="1"/>
  <c r="DA658"/>
  <c r="CB658"/>
  <c r="DA661"/>
  <c r="CB661"/>
  <c r="DA403"/>
  <c r="CB403"/>
  <c r="DA622"/>
  <c r="CB622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/>
  <c r="DA21"/>
  <c r="CB21"/>
  <c r="DA405"/>
  <c r="CB405"/>
  <c r="DA464"/>
  <c r="CB464"/>
  <c r="DA670"/>
  <c r="CB670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CW509"/>
  <c r="DA509" s="1"/>
  <c r="CB509" s="1"/>
  <c r="DA669"/>
  <c r="CB669" s="1"/>
  <c r="CX668"/>
  <c r="DA668" s="1"/>
  <c r="CB668" s="1"/>
  <c r="CW110"/>
  <c r="DA110"/>
  <c r="CB110" s="1"/>
  <c r="CW109"/>
  <c r="DA109" s="1"/>
  <c r="CB109" s="1"/>
  <c r="DA485"/>
  <c r="CB485"/>
  <c r="CW143"/>
  <c r="DA143" s="1"/>
  <c r="CB143" s="1"/>
  <c r="CX537"/>
  <c r="DA537"/>
  <c r="CB537" s="1"/>
  <c r="DA43"/>
  <c r="CB43" s="1"/>
  <c r="CX381"/>
  <c r="DA381" s="1"/>
  <c r="CB381" s="1"/>
  <c r="CX378"/>
  <c r="DA378" s="1"/>
  <c r="CB378" s="1"/>
  <c r="DA358"/>
  <c r="CB358"/>
  <c r="CX357" l="1"/>
  <c r="DA357" s="1"/>
  <c r="CB357" s="1"/>
  <c r="DA372"/>
  <c r="CB372" s="1"/>
  <c r="CW108"/>
  <c r="DA572"/>
  <c r="CB572" s="1"/>
  <c r="CX667"/>
  <c r="DA667" s="1"/>
  <c r="CB667" s="1"/>
  <c r="CW510"/>
  <c r="DA510" s="1"/>
  <c r="CB510" s="1"/>
  <c r="DA484"/>
  <c r="CB484" s="1"/>
  <c r="CX473"/>
  <c r="CX460" l="1"/>
  <c r="DA460" s="1"/>
  <c r="CB460" s="1"/>
  <c r="CX459"/>
  <c r="DA459" s="1"/>
  <c r="CB459" s="1"/>
  <c r="CX458"/>
  <c r="DA458" s="1"/>
  <c r="CB458" s="1"/>
  <c r="DA473"/>
  <c r="CB473" s="1"/>
  <c r="CW107"/>
  <c r="DA107" s="1"/>
  <c r="CB107" s="1"/>
  <c r="DA108"/>
  <c r="CB108" s="1"/>
</calcChain>
</file>

<file path=xl/sharedStrings.xml><?xml version="1.0" encoding="utf-8"?>
<sst xmlns="http://schemas.openxmlformats.org/spreadsheetml/2006/main" count="953" uniqueCount="196">
  <si>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</si>
  <si>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</si>
  <si>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</si>
  <si>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</si>
  <si>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</si>
  <si>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</si>
  <si>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>Predpokladaná doba používania v rokoch</t>
  </si>
  <si>
    <t>Metóda odpisovania</t>
  </si>
  <si>
    <t>Nakupované zásoby sa oceňujú váženým aritmetickým priemerom z obstarávacích cien.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</si>
  <si>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</si>
  <si>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</si>
  <si>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</si>
  <si>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</si>
  <si>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</si>
  <si>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</si>
  <si>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</si>
  <si>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</si>
  <si>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</si>
  <si>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</si>
  <si>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</si>
  <si>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</si>
  <si>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</si>
  <si>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</si>
  <si>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</si>
  <si>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</si>
  <si>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</si>
  <si>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</si>
  <si>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</si>
  <si>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</si>
  <si>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</si>
  <si>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</si>
  <si>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</si>
  <si>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</si>
  <si>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</si>
  <si>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</si>
  <si>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</si>
  <si>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</si>
  <si>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</si>
  <si>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</si>
  <si>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</si>
  <si>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</si>
  <si>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</si>
  <si>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</si>
  <si>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</si>
  <si>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</si>
  <si>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</si>
  <si>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</si>
  <si>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</si>
  <si>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</si>
  <si>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</si>
  <si>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</si>
  <si>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</si>
  <si>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F I L T E R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</si>
  <si>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</si>
  <si>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</si>
  <si>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</si>
  <si>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</si>
  <si>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</si>
  <si>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</si>
  <si>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</si>
  <si>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</si>
  <si>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</si>
  <si>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</si>
  <si>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</si>
  <si>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</si>
  <si>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</si>
  <si>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</si>
  <si>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</si>
  <si>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</si>
  <si>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</si>
  <si>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</si>
  <si>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</si>
  <si>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</si>
  <si>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</si>
  <si>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</si>
  <si>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</si>
  <si>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</si>
  <si>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</si>
  <si>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</si>
  <si>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</si>
  <si>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</si>
  <si>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</si>
  <si>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</si>
  <si>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</si>
  <si>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</si>
  <si>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</si>
  <si>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</si>
  <si>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</si>
  <si>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</si>
  <si>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</si>
  <si>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</si>
  <si>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</si>
  <si>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</si>
  <si>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</si>
  <si>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</si>
  <si>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</si>
  <si>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</si>
  <si>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</si>
  <si>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</si>
  <si>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</si>
  <si>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</si>
  <si>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</si>
  <si>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</si>
  <si>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</si>
  <si>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</si>
  <si>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</si>
  <si>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</si>
  <si>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</si>
  <si>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</si>
  <si>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</si>
  <si>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</si>
  <si>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</si>
  <si>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</si>
  <si>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</si>
  <si>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</si>
  <si>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</si>
  <si>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</si>
  <si>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</si>
  <si>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</si>
  <si>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</si>
  <si>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</si>
  <si>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</si>
  <si>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</si>
  <si>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</si>
  <si>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</si>
  <si>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</si>
  <si>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</si>
  <si>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</si>
  <si>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</si>
  <si>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</si>
  <si>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</si>
  <si>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</si>
  <si>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</si>
  <si>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</si>
  <si>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</si>
  <si>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</si>
  <si>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</si>
  <si>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</si>
  <si>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</si>
  <si>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</si>
  <si>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</si>
  <si>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</si>
  <si>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</si>
  <si>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</si>
  <si>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</si>
  <si>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</si>
  <si>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</si>
  <si>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</si>
  <si>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</si>
  <si>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</si>
  <si>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</si>
  <si>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</si>
  <si>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</si>
  <si>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</si>
  <si>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</si>
  <si>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</si>
  <si>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</si>
  <si>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</si>
  <si>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</si>
  <si>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</si>
  <si>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</si>
  <si>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</si>
  <si>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</si>
  <si>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</si>
  <si>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</si>
  <si>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</si>
  <si>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J.N.DEVELOPMENTSK,s.r.o.</t>
  </si>
  <si>
    <t>Kozáčeka 13, 96001 Zvolen</t>
  </si>
  <si>
    <t>samostatné hnuteľné veci - automobily</t>
  </si>
  <si>
    <t>lineárna</t>
  </si>
  <si>
    <t>1/4</t>
  </si>
  <si>
    <t>neúčtovala</t>
  </si>
  <si>
    <t>neeviduje</t>
  </si>
  <si>
    <t>neposkytla</t>
  </si>
  <si>
    <t>Pohľadávky pri ich vzniku sa oceňujú ich menovitou hodnotou</t>
  </si>
  <si>
    <t>Základné imanie   5000 Eur</t>
  </si>
  <si>
    <t>Kapitálové fondy  90800 Eur</t>
  </si>
  <si>
    <t>Dátum zápisu do OR  :  4.8.2010</t>
  </si>
  <si>
    <t>Oddiel : Sro</t>
  </si>
  <si>
    <t>Vložka číslo  :  18727/S</t>
  </si>
  <si>
    <t>Účtovná jednotka v predchádzajúcom  účtovnom období prerušila odpisovanie samostaných hnuteľných vecí</t>
  </si>
  <si>
    <t xml:space="preserve">Pohľadávky </t>
  </si>
  <si>
    <t>Obstarávaný dlhodobý hmotný majetok  103903 Eur</t>
  </si>
  <si>
    <t>Záväzky z obchodného styku  16517 Eur</t>
  </si>
  <si>
    <t>Bankové úvery  36927 Eur</t>
  </si>
  <si>
    <t>Nerozdelený zisk minulých roko  63201 Eur</t>
  </si>
  <si>
    <t>pohľadávky z obchodného styku  15190 Eur</t>
  </si>
  <si>
    <t xml:space="preserve">ostatné pohľadávky  94300 Eur </t>
  </si>
  <si>
    <t>Krátkodobé záväzky  16517 Eur - nezapl. Záv. vo výške 2023Eur zvyšujú výsledok hospodárenia</t>
  </si>
  <si>
    <t xml:space="preserve">Odpisovanie bolo prerušené v roku 2015 </t>
  </si>
  <si>
    <t>Zásoby  10757 Eur</t>
  </si>
  <si>
    <t xml:space="preserve">Pozemky  10757 Eur   </t>
  </si>
  <si>
    <t xml:space="preserve">Samostatné hnuteľné veci 0 Eur odpisované lineárne - doba odpisovania 4 roky - sadzba odpisov 1/4 </t>
  </si>
  <si>
    <t>Daňové záväzky   62 Eur</t>
  </si>
  <si>
    <t>Dlhodobý hmotný majetok    103903 Eur</t>
  </si>
  <si>
    <t>Neuhradená strata minulých rokov   -43768,80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</si>
</sst>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357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52</v>
      </c>
      <c r="DZ1" s="62"/>
    </row>
    <row r="2" spans="1:130" ht="13.5" customHeight="1">
      <c r="A2" s="11"/>
      <c r="D2" s="181" t="s">
        <v>88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/>
      <c r="X2" s="2" t="s">
        <v>0</v>
      </c>
      <c r="Z2" s="30"/>
      <c r="AA2" s="30"/>
      <c r="AB2" s="169">
        <v>4</v>
      </c>
      <c r="AC2" s="170"/>
      <c r="AD2" s="169">
        <v>5</v>
      </c>
      <c r="AE2" s="170"/>
      <c r="AF2" s="169">
        <v>2</v>
      </c>
      <c r="AG2" s="180"/>
      <c r="AH2" s="170"/>
      <c r="AI2" s="169">
        <v>8</v>
      </c>
      <c r="AJ2" s="170"/>
      <c r="AK2" s="169">
        <v>5</v>
      </c>
      <c r="AL2" s="170"/>
      <c r="AM2" s="169">
        <v>6</v>
      </c>
      <c r="AN2" s="170"/>
      <c r="AO2" s="169">
        <v>7</v>
      </c>
      <c r="AP2" s="170"/>
      <c r="AQ2" s="169">
        <v>5</v>
      </c>
      <c r="AR2" s="170"/>
      <c r="AW2" s="30"/>
      <c r="AX2" s="2" t="s">
        <v>62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80"/>
      <c r="BH2" s="170"/>
      <c r="BI2" s="169">
        <v>3</v>
      </c>
      <c r="BJ2" s="170"/>
      <c r="BK2" s="169">
        <v>0</v>
      </c>
      <c r="BL2" s="170"/>
      <c r="BM2" s="169">
        <v>8</v>
      </c>
      <c r="BN2" s="170"/>
      <c r="BO2" s="169">
        <v>4</v>
      </c>
      <c r="BP2" s="170"/>
      <c r="BQ2" s="169">
        <v>2</v>
      </c>
      <c r="BR2" s="170"/>
      <c r="BS2" s="169">
        <v>3</v>
      </c>
      <c r="BT2" s="170"/>
      <c r="BU2" s="169">
        <v>9</v>
      </c>
      <c r="BV2" s="170"/>
      <c r="CA2" s="26" t="s">
        <v>43</v>
      </c>
      <c r="CB2" s="54" t="s">
        <v>87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165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87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87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23</v>
      </c>
      <c r="C5" s="14"/>
      <c r="D5" s="14"/>
      <c r="E5" s="15" t="s">
        <v>89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135</v>
      </c>
      <c r="CA7" s="24"/>
      <c r="CB7" s="39" t="str">
        <f t="shared" si="0"/>
        <v>Riadok bude vidieť.</v>
      </c>
      <c r="CC7" s="33" t="s">
        <v>51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51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166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/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167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51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51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51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51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54</v>
      </c>
      <c r="J14" s="88" t="s">
        <v>164</v>
      </c>
      <c r="K14" s="88"/>
      <c r="L14" s="88"/>
      <c r="M14" s="88"/>
      <c r="N14" s="88"/>
      <c r="O14" s="2" t="s">
        <v>136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51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51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77" t="s">
        <v>56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9"/>
      <c r="CA16" s="25"/>
      <c r="CB16" s="39" t="str">
        <f t="shared" si="3"/>
        <v>Riadok bude skrytý.</v>
      </c>
      <c r="CC16" s="33" t="s">
        <v>51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4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/>
      <c r="BR17" s="175"/>
      <c r="BS17" s="175"/>
      <c r="BT17" s="175"/>
      <c r="BU17" s="175"/>
      <c r="BV17" s="175"/>
      <c r="BW17" s="175"/>
      <c r="BX17" s="175"/>
      <c r="BY17" s="175"/>
      <c r="BZ17" s="176"/>
      <c r="CA17" s="25"/>
      <c r="CB17" s="39" t="str">
        <f t="shared" si="3"/>
        <v>Riadok bude skrytý.</v>
      </c>
      <c r="CC17" s="33" t="s">
        <v>51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91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3"/>
      <c r="CA18" s="25"/>
      <c r="CB18" s="39" t="str">
        <f t="shared" si="3"/>
        <v>Riadok bude skrytý.</v>
      </c>
      <c r="CC18" s="33" t="s">
        <v>51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77" t="s">
        <v>57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9"/>
      <c r="CA19" s="25"/>
      <c r="CB19" s="39" t="str">
        <f t="shared" si="3"/>
        <v>Riadok bude skrytý.</v>
      </c>
      <c r="CC19" s="33" t="s">
        <v>51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4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6"/>
      <c r="CA20" s="25"/>
      <c r="CB20" s="39" t="str">
        <f t="shared" si="3"/>
        <v>Riadok bude skrytý.</v>
      </c>
      <c r="CC20" s="33" t="s">
        <v>51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1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3"/>
      <c r="CA21" s="25"/>
      <c r="CB21" s="39" t="str">
        <f t="shared" si="3"/>
        <v>Riadok bude skrytý.</v>
      </c>
      <c r="CC21" s="33" t="s">
        <v>51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77" t="s">
        <v>55</v>
      </c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9"/>
      <c r="CA22" s="25"/>
      <c r="CB22" s="39" t="str">
        <f t="shared" si="3"/>
        <v>Riadok bude skrytý.</v>
      </c>
      <c r="CC22" s="33" t="s">
        <v>51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21" t="s">
        <v>59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51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51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4"/>
      <c r="CA25" s="25"/>
      <c r="CB25" s="39" t="str">
        <f t="shared" si="3"/>
        <v>Riadok bude skrytý.</v>
      </c>
      <c r="CC25" s="33" t="s">
        <v>51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4"/>
      <c r="CA26" s="25"/>
      <c r="CB26" s="39" t="str">
        <f t="shared" si="3"/>
        <v>Riadok bude skrytý.</v>
      </c>
      <c r="CC26" s="33" t="s">
        <v>51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4"/>
      <c r="CA27" s="25"/>
      <c r="CB27" s="39" t="str">
        <f t="shared" si="3"/>
        <v>Riadok bude skrytý.</v>
      </c>
      <c r="CC27" s="33" t="s">
        <v>51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12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4"/>
      <c r="CA28" s="25"/>
      <c r="CB28" s="39" t="str">
        <f t="shared" si="3"/>
        <v>Riadok bude skrytý.</v>
      </c>
      <c r="CC28" s="33" t="s">
        <v>51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12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4"/>
      <c r="CA29" s="25"/>
      <c r="CB29" s="39" t="str">
        <f t="shared" si="3"/>
        <v>Riadok bude skrytý.</v>
      </c>
      <c r="CC29" s="33" t="s">
        <v>51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4"/>
      <c r="CA30" s="25"/>
      <c r="CB30" s="39" t="str">
        <f t="shared" si="3"/>
        <v>Riadok bude skrytý.</v>
      </c>
      <c r="CC30" s="33" t="s">
        <v>51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12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4"/>
      <c r="CA31" s="25"/>
      <c r="CB31" s="39" t="str">
        <f t="shared" si="3"/>
        <v>Riadok bude skrytý.</v>
      </c>
      <c r="CC31" s="33" t="s">
        <v>51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12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4"/>
      <c r="CA32" s="25"/>
      <c r="CB32" s="39" t="str">
        <f t="shared" si="3"/>
        <v>Riadok bude skrytý.</v>
      </c>
      <c r="CC32" s="33" t="s">
        <v>51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12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4"/>
      <c r="CA33" s="25"/>
      <c r="CB33" s="39" t="str">
        <f t="shared" si="3"/>
        <v>Riadok bude skrytý.</v>
      </c>
      <c r="CC33" s="33" t="s">
        <v>51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3"/>
      <c r="CA34" s="25"/>
      <c r="CB34" s="39" t="str">
        <f t="shared" si="3"/>
        <v>Riadok bude skrytý.</v>
      </c>
      <c r="CC34" s="33" t="s">
        <v>51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51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hidden="1">
      <c r="A36" s="11"/>
      <c r="B36" s="67" t="s">
        <v>124</v>
      </c>
      <c r="CA36" s="26" t="s">
        <v>43</v>
      </c>
      <c r="CB36" s="39" t="str">
        <f t="shared" si="10"/>
        <v>Riadok bude skrytý.</v>
      </c>
      <c r="CC36" s="33" t="s">
        <v>51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hidden="1">
      <c r="A37" s="11"/>
      <c r="B37" s="5"/>
      <c r="CA37" s="25"/>
      <c r="CB37" s="39" t="str">
        <f t="shared" si="10"/>
        <v>Riadok bude skrytý.</v>
      </c>
      <c r="CC37" s="33" t="s">
        <v>51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hidden="1">
      <c r="A38" s="11"/>
      <c r="B38" s="391" t="s">
        <v>17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29">
        <v>2015</v>
      </c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1"/>
      <c r="CA38" s="25"/>
      <c r="CB38" s="39" t="str">
        <f t="shared" si="10"/>
        <v>Riadok bude skrytý.</v>
      </c>
      <c r="CC38" s="33" t="s">
        <v>51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hidden="1">
      <c r="A39" s="11"/>
      <c r="B39" s="316" t="s">
        <v>126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32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4"/>
      <c r="CA39" s="25"/>
      <c r="CB39" s="39" t="str">
        <f t="shared" si="10"/>
        <v>Riadok bude skrytý.</v>
      </c>
      <c r="CC39" s="33" t="s">
        <v>51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hidden="1">
      <c r="A40" s="11"/>
      <c r="CA40" s="25"/>
      <c r="CB40" s="39" t="str">
        <f t="shared" si="10"/>
        <v>Riadok bude skrytý.</v>
      </c>
      <c r="CC40" s="33" t="s">
        <v>51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125</v>
      </c>
      <c r="CA41" s="25"/>
      <c r="CB41" s="39" t="str">
        <f t="shared" si="10"/>
        <v>Riadok bude vidieť.</v>
      </c>
      <c r="CC41" s="33" t="s">
        <v>51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51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 t="s">
        <v>177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51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9" t="s">
        <v>178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51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9" t="s">
        <v>179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51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51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51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51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51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51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51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51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51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51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51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51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51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51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51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51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51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24</v>
      </c>
      <c r="C63" s="14"/>
      <c r="D63" s="14"/>
      <c r="E63" s="15" t="s">
        <v>90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43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53</v>
      </c>
      <c r="C65" s="5" t="s">
        <v>137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41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42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138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51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25"/>
      <c r="CB69" s="39" t="str">
        <f t="shared" ref="CB69:CB132" si="14">+IF(DA69=0,"Riadok bude skrytý.","Riadok bude vidieť.")</f>
        <v>Riadok bude skrytý.</v>
      </c>
      <c r="CC69" s="33" t="s">
        <v>51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51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139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5" t="s">
        <v>162</v>
      </c>
      <c r="AJ71" s="305"/>
      <c r="AK71" s="305"/>
      <c r="AL71" s="305"/>
      <c r="AM71" s="305"/>
      <c r="AN71" s="305"/>
      <c r="AP71" s="6" t="s">
        <v>50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43</v>
      </c>
      <c r="CB71" s="39" t="str">
        <f t="shared" si="14"/>
        <v>Riadok bude vidieť.</v>
      </c>
      <c r="CC71" s="33" t="s">
        <v>51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51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51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10" t="s">
        <v>91</v>
      </c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2"/>
      <c r="AB74" s="210" t="s">
        <v>44</v>
      </c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2"/>
      <c r="BD74" s="323" t="s">
        <v>49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51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13" t="s">
        <v>45</v>
      </c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5"/>
      <c r="AB75" s="302" t="s">
        <v>46</v>
      </c>
      <c r="AC75" s="303"/>
      <c r="AD75" s="303"/>
      <c r="AE75" s="303"/>
      <c r="AF75" s="303"/>
      <c r="AG75" s="303"/>
      <c r="AH75" s="303"/>
      <c r="AI75" s="303"/>
      <c r="AJ75" s="303"/>
      <c r="AK75" s="303"/>
      <c r="AL75" s="303"/>
      <c r="AM75" s="303"/>
      <c r="AN75" s="303"/>
      <c r="AO75" s="303"/>
      <c r="AP75" s="303"/>
      <c r="AQ75" s="303"/>
      <c r="AR75" s="303"/>
      <c r="AS75" s="303"/>
      <c r="AT75" s="303"/>
      <c r="AU75" s="303"/>
      <c r="AV75" s="303"/>
      <c r="AW75" s="303"/>
      <c r="AX75" s="303"/>
      <c r="AY75" s="303"/>
      <c r="AZ75" s="303"/>
      <c r="BA75" s="303"/>
      <c r="BB75" s="303"/>
      <c r="BC75" s="304"/>
      <c r="BD75" s="302" t="s">
        <v>47</v>
      </c>
      <c r="BE75" s="303"/>
      <c r="BF75" s="303"/>
      <c r="BG75" s="303"/>
      <c r="BH75" s="303"/>
      <c r="BI75" s="303"/>
      <c r="BJ75" s="303"/>
      <c r="BK75" s="303"/>
      <c r="BL75" s="303"/>
      <c r="BM75" s="303"/>
      <c r="BN75" s="303"/>
      <c r="BO75" s="303"/>
      <c r="BP75" s="303"/>
      <c r="BQ75" s="303"/>
      <c r="BR75" s="303"/>
      <c r="BS75" s="303"/>
      <c r="BT75" s="303"/>
      <c r="BU75" s="303"/>
      <c r="BV75" s="303"/>
      <c r="BW75" s="303"/>
      <c r="BX75" s="303"/>
      <c r="BY75" s="303"/>
      <c r="BZ75" s="304"/>
      <c r="CA75" s="27"/>
      <c r="CB75" s="39" t="str">
        <f t="shared" si="14"/>
        <v>Riadok bude skrytý.</v>
      </c>
      <c r="CC75" s="33" t="s">
        <v>51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12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4"/>
      <c r="AB76" s="232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4"/>
      <c r="BD76" s="232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4"/>
      <c r="CA76" s="27"/>
      <c r="CB76" s="39" t="str">
        <f t="shared" si="14"/>
        <v>Riadok bude skrytý.</v>
      </c>
      <c r="CC76" s="33" t="s">
        <v>51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12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4"/>
      <c r="AB77" s="232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3"/>
      <c r="BA77" s="233"/>
      <c r="BB77" s="233"/>
      <c r="BC77" s="234"/>
      <c r="BD77" s="232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  <c r="BY77" s="233"/>
      <c r="BZ77" s="234"/>
      <c r="CA77" s="27"/>
      <c r="CB77" s="39" t="str">
        <f t="shared" si="14"/>
        <v>Riadok bude skrytý.</v>
      </c>
      <c r="CC77" s="33" t="s">
        <v>51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12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4"/>
      <c r="AB78" s="232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4"/>
      <c r="BD78" s="232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4"/>
      <c r="CA78" s="27"/>
      <c r="CB78" s="39" t="str">
        <f t="shared" si="14"/>
        <v>Riadok bude skrytý.</v>
      </c>
      <c r="CC78" s="33" t="s">
        <v>51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12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4"/>
      <c r="AB79" s="232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3"/>
      <c r="AT79" s="233"/>
      <c r="AU79" s="233"/>
      <c r="AV79" s="233"/>
      <c r="AW79" s="233"/>
      <c r="AX79" s="233"/>
      <c r="AY79" s="233"/>
      <c r="AZ79" s="233"/>
      <c r="BA79" s="233"/>
      <c r="BB79" s="233"/>
      <c r="BC79" s="234"/>
      <c r="BD79" s="232"/>
      <c r="BE79" s="233"/>
      <c r="BF79" s="233"/>
      <c r="BG79" s="233"/>
      <c r="BH79" s="233"/>
      <c r="BI79" s="233"/>
      <c r="BJ79" s="233"/>
      <c r="BK79" s="233"/>
      <c r="BL79" s="233"/>
      <c r="BM79" s="233"/>
      <c r="BN79" s="233"/>
      <c r="BO79" s="233"/>
      <c r="BP79" s="233"/>
      <c r="BQ79" s="233"/>
      <c r="BR79" s="233"/>
      <c r="BS79" s="233"/>
      <c r="BT79" s="233"/>
      <c r="BU79" s="233"/>
      <c r="BV79" s="233"/>
      <c r="BW79" s="233"/>
      <c r="BX79" s="233"/>
      <c r="BY79" s="233"/>
      <c r="BZ79" s="234"/>
      <c r="CA79" s="27"/>
      <c r="CB79" s="39" t="str">
        <f t="shared" si="14"/>
        <v>Riadok bude skrytý.</v>
      </c>
      <c r="CC79" s="33" t="s">
        <v>51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12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4"/>
      <c r="AB80" s="232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4"/>
      <c r="BD80" s="232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  <c r="BY80" s="233"/>
      <c r="BZ80" s="234"/>
      <c r="CA80" s="27"/>
      <c r="CB80" s="39" t="str">
        <f t="shared" si="14"/>
        <v>Riadok bude skrytý.</v>
      </c>
      <c r="CC80" s="33" t="s">
        <v>51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12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4"/>
      <c r="AB81" s="232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  <c r="AY81" s="233"/>
      <c r="AZ81" s="233"/>
      <c r="BA81" s="233"/>
      <c r="BB81" s="233"/>
      <c r="BC81" s="234"/>
      <c r="BD81" s="232"/>
      <c r="BE81" s="233"/>
      <c r="BF81" s="233"/>
      <c r="BG81" s="233"/>
      <c r="BH81" s="233"/>
      <c r="BI81" s="233"/>
      <c r="BJ81" s="233"/>
      <c r="BK81" s="233"/>
      <c r="BL81" s="233"/>
      <c r="BM81" s="233"/>
      <c r="BN81" s="233"/>
      <c r="BO81" s="233"/>
      <c r="BP81" s="233"/>
      <c r="BQ81" s="233"/>
      <c r="BR81" s="233"/>
      <c r="BS81" s="233"/>
      <c r="BT81" s="233"/>
      <c r="BU81" s="233"/>
      <c r="BV81" s="233"/>
      <c r="BW81" s="233"/>
      <c r="BX81" s="233"/>
      <c r="BY81" s="233"/>
      <c r="BZ81" s="234"/>
      <c r="CA81" s="27"/>
      <c r="CB81" s="39" t="str">
        <f t="shared" si="14"/>
        <v>Riadok bude skrytý.</v>
      </c>
      <c r="CC81" s="33" t="s">
        <v>51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9"/>
      <c r="C82" s="300"/>
      <c r="D82" s="300"/>
      <c r="E82" s="300"/>
      <c r="F82" s="300"/>
      <c r="G82" s="300"/>
      <c r="H82" s="300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1"/>
      <c r="AB82" s="232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4"/>
      <c r="BD82" s="232"/>
      <c r="BE82" s="233"/>
      <c r="BF82" s="233"/>
      <c r="BG82" s="233"/>
      <c r="BH82" s="233"/>
      <c r="BI82" s="233"/>
      <c r="BJ82" s="233"/>
      <c r="BK82" s="233"/>
      <c r="BL82" s="233"/>
      <c r="BM82" s="233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3"/>
      <c r="BY82" s="233"/>
      <c r="BZ82" s="234"/>
      <c r="CA82" s="27"/>
      <c r="CB82" s="39" t="str">
        <f t="shared" si="14"/>
        <v>Riadok bude skrytý.</v>
      </c>
      <c r="CC82" s="33" t="s">
        <v>51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12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4"/>
      <c r="AB83" s="232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3"/>
      <c r="BA83" s="233"/>
      <c r="BB83" s="233"/>
      <c r="BC83" s="234"/>
      <c r="BD83" s="232"/>
      <c r="BE83" s="233"/>
      <c r="BF83" s="233"/>
      <c r="BG83" s="233"/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3"/>
      <c r="BY83" s="233"/>
      <c r="BZ83" s="234"/>
      <c r="CA83" s="27"/>
      <c r="CB83" s="39" t="str">
        <f t="shared" si="14"/>
        <v>Riadok bude skrytý.</v>
      </c>
      <c r="CC83" s="33" t="s">
        <v>51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91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3"/>
      <c r="AB84" s="306"/>
      <c r="AC84" s="307"/>
      <c r="AD84" s="307"/>
      <c r="AE84" s="307"/>
      <c r="AF84" s="307"/>
      <c r="AG84" s="307"/>
      <c r="AH84" s="307"/>
      <c r="AI84" s="307"/>
      <c r="AJ84" s="307"/>
      <c r="AK84" s="307"/>
      <c r="AL84" s="307"/>
      <c r="AM84" s="307"/>
      <c r="AN84" s="307"/>
      <c r="AO84" s="307"/>
      <c r="AP84" s="307"/>
      <c r="AQ84" s="307"/>
      <c r="AR84" s="307"/>
      <c r="AS84" s="307"/>
      <c r="AT84" s="307"/>
      <c r="AU84" s="307"/>
      <c r="AV84" s="307"/>
      <c r="AW84" s="307"/>
      <c r="AX84" s="307"/>
      <c r="AY84" s="307"/>
      <c r="AZ84" s="307"/>
      <c r="BA84" s="307"/>
      <c r="BB84" s="307"/>
      <c r="BC84" s="308"/>
      <c r="BD84" s="306"/>
      <c r="BE84" s="307"/>
      <c r="BF84" s="307"/>
      <c r="BG84" s="307"/>
      <c r="BH84" s="307"/>
      <c r="BI84" s="307"/>
      <c r="BJ84" s="307"/>
      <c r="BK84" s="307"/>
      <c r="BL84" s="307"/>
      <c r="BM84" s="307"/>
      <c r="BN84" s="307"/>
      <c r="BO84" s="307"/>
      <c r="BP84" s="307"/>
      <c r="BQ84" s="307"/>
      <c r="BR84" s="307"/>
      <c r="BS84" s="307"/>
      <c r="BT84" s="307"/>
      <c r="BU84" s="307"/>
      <c r="BV84" s="307"/>
      <c r="BW84" s="307"/>
      <c r="BX84" s="307"/>
      <c r="BY84" s="307"/>
      <c r="BZ84" s="308"/>
      <c r="CA84" s="27"/>
      <c r="CB84" s="39" t="str">
        <f t="shared" si="14"/>
        <v>Riadok bude skrytý.</v>
      </c>
      <c r="CC84" s="33" t="s">
        <v>51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7"/>
      <c r="CB85" s="39" t="str">
        <f t="shared" si="14"/>
        <v>Riadok bude skrytý.</v>
      </c>
      <c r="CC85" s="33" t="s">
        <v>51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53</v>
      </c>
      <c r="C86" s="206" t="s">
        <v>140</v>
      </c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206"/>
      <c r="BN86" s="206"/>
      <c r="BO86" s="206"/>
      <c r="BP86" s="206"/>
      <c r="BQ86" s="206"/>
      <c r="BR86" s="206"/>
      <c r="BS86" s="206"/>
      <c r="BT86" s="206"/>
      <c r="BU86" s="206"/>
      <c r="BV86" s="206"/>
      <c r="BW86" s="206"/>
      <c r="BX86" s="206"/>
      <c r="BY86" s="206"/>
      <c r="BZ86" s="206"/>
      <c r="CA86" s="26" t="s">
        <v>43</v>
      </c>
      <c r="CB86" s="39" t="str">
        <f t="shared" si="14"/>
        <v>Riadok bude vidieť.</v>
      </c>
      <c r="CC86" s="33" t="s">
        <v>51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51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51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>
      <c r="A89" s="11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skrytý.</v>
      </c>
      <c r="CC89" s="33" t="s">
        <v>51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 hidden="1">
      <c r="A90" s="11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skrytý.</v>
      </c>
      <c r="CC90" s="33" t="s">
        <v>51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 hidden="1">
      <c r="A91" s="11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skrytý.</v>
      </c>
      <c r="CC91" s="33" t="s">
        <v>51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 hidden="1">
      <c r="A92" s="11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skrytý.</v>
      </c>
      <c r="CC92" s="33" t="s">
        <v>51</v>
      </c>
      <c r="CW92" s="20">
        <f t="shared" si="19"/>
        <v>0</v>
      </c>
      <c r="CZ92" s="20">
        <f t="shared" si="15"/>
        <v>1</v>
      </c>
      <c r="DA92" s="20">
        <f t="shared" si="6"/>
        <v>0</v>
      </c>
      <c r="DZ92" s="62"/>
    </row>
    <row r="93" spans="1:130" hidden="1">
      <c r="A93" s="11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skrytý.</v>
      </c>
      <c r="CC93" s="33" t="s">
        <v>51</v>
      </c>
      <c r="CW93" s="20">
        <f t="shared" si="19"/>
        <v>0</v>
      </c>
      <c r="CZ93" s="20">
        <f t="shared" si="15"/>
        <v>1</v>
      </c>
      <c r="DA93" s="20">
        <f t="shared" si="6"/>
        <v>0</v>
      </c>
      <c r="DZ93" s="62"/>
    </row>
    <row r="94" spans="1:130" hidden="1">
      <c r="A94" s="11"/>
      <c r="B94" s="390"/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skrytý.</v>
      </c>
      <c r="CC94" s="33" t="s">
        <v>51</v>
      </c>
      <c r="CW94" s="20">
        <f t="shared" si="19"/>
        <v>0</v>
      </c>
      <c r="CZ94" s="20">
        <f t="shared" si="15"/>
        <v>1</v>
      </c>
      <c r="DA94" s="20">
        <f t="shared" si="6"/>
        <v>0</v>
      </c>
      <c r="DZ94" s="62"/>
    </row>
    <row r="95" spans="1:130" hidden="1">
      <c r="A95" s="11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27"/>
      <c r="CB95" s="39" t="str">
        <f t="shared" si="14"/>
        <v>Riadok bude skrytý.</v>
      </c>
      <c r="CC95" s="33" t="s">
        <v>51</v>
      </c>
      <c r="CW95" s="20">
        <f t="shared" si="19"/>
        <v>0</v>
      </c>
      <c r="CZ95" s="20">
        <f t="shared" si="15"/>
        <v>1</v>
      </c>
      <c r="DA95" s="20">
        <f t="shared" si="6"/>
        <v>0</v>
      </c>
      <c r="DZ95" s="62"/>
    </row>
    <row r="96" spans="1:130" hidden="1">
      <c r="A96" s="11"/>
      <c r="B96" s="204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51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51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51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51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51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51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51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51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51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51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51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6"/>
      <c r="BN107" s="216"/>
      <c r="BO107" s="216"/>
      <c r="BP107" s="216"/>
      <c r="BQ107" s="216"/>
      <c r="BR107" s="216"/>
      <c r="BS107" s="216"/>
      <c r="BT107" s="216"/>
      <c r="BU107" s="216"/>
      <c r="BV107" s="216"/>
      <c r="BW107" s="216"/>
      <c r="BX107" s="216"/>
      <c r="BY107" s="216"/>
      <c r="BZ107" s="216"/>
      <c r="CA107" s="31"/>
      <c r="CB107" s="39" t="str">
        <f t="shared" si="14"/>
        <v>Riadok bude vidieť.</v>
      </c>
      <c r="CC107" s="33" t="s">
        <v>51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141</v>
      </c>
      <c r="CA108" s="26" t="s">
        <v>43</v>
      </c>
      <c r="CB108" s="39" t="str">
        <f t="shared" si="14"/>
        <v>Riadok bude vidieť.</v>
      </c>
      <c r="CC108" s="33" t="s">
        <v>51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  <c r="AO109" s="216"/>
      <c r="AP109" s="216"/>
      <c r="AQ109" s="216"/>
      <c r="AR109" s="216"/>
      <c r="AS109" s="216"/>
      <c r="AT109" s="216"/>
      <c r="AU109" s="216"/>
      <c r="AV109" s="216"/>
      <c r="AW109" s="216"/>
      <c r="AX109" s="216"/>
      <c r="AY109" s="216"/>
      <c r="AZ109" s="216"/>
      <c r="BA109" s="216"/>
      <c r="BB109" s="216"/>
      <c r="BC109" s="216"/>
      <c r="BD109" s="216"/>
      <c r="BE109" s="216"/>
      <c r="BF109" s="216"/>
      <c r="BG109" s="216"/>
      <c r="BH109" s="216"/>
      <c r="BI109" s="216"/>
      <c r="BJ109" s="216"/>
      <c r="BK109" s="216"/>
      <c r="BL109" s="216"/>
      <c r="BM109" s="216"/>
      <c r="BN109" s="216"/>
      <c r="BO109" s="216"/>
      <c r="BP109" s="216"/>
      <c r="BQ109" s="216"/>
      <c r="BR109" s="216"/>
      <c r="BS109" s="216"/>
      <c r="BT109" s="216"/>
      <c r="BU109" s="216"/>
      <c r="BV109" s="216"/>
      <c r="BW109" s="216"/>
      <c r="BX109" s="216"/>
      <c r="BY109" s="216"/>
      <c r="BZ109" s="216"/>
      <c r="CA109" s="31"/>
      <c r="CB109" s="39" t="str">
        <f t="shared" si="14"/>
        <v>Riadok bude vidieť.</v>
      </c>
      <c r="CC109" s="33" t="s">
        <v>51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26" t="s">
        <v>48</v>
      </c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8"/>
      <c r="AU110" s="220" t="s">
        <v>6</v>
      </c>
      <c r="AV110" s="221"/>
      <c r="AW110" s="221"/>
      <c r="AX110" s="221"/>
      <c r="AY110" s="221"/>
      <c r="AZ110" s="221"/>
      <c r="BA110" s="221"/>
      <c r="BB110" s="221"/>
      <c r="BC110" s="221"/>
      <c r="BD110" s="221"/>
      <c r="BE110" s="222"/>
      <c r="BF110" s="220" t="s">
        <v>7</v>
      </c>
      <c r="BG110" s="221"/>
      <c r="BH110" s="221"/>
      <c r="BI110" s="221"/>
      <c r="BJ110" s="221"/>
      <c r="BK110" s="221"/>
      <c r="BL110" s="221"/>
      <c r="BM110" s="221"/>
      <c r="BN110" s="221"/>
      <c r="BO110" s="221"/>
      <c r="BP110" s="222"/>
      <c r="BQ110" s="220" t="s">
        <v>37</v>
      </c>
      <c r="BR110" s="221"/>
      <c r="BS110" s="221"/>
      <c r="BT110" s="221"/>
      <c r="BU110" s="221"/>
      <c r="BV110" s="221"/>
      <c r="BW110" s="221"/>
      <c r="BX110" s="221"/>
      <c r="BY110" s="221"/>
      <c r="BZ110" s="222"/>
      <c r="CA110" s="26" t="s">
        <v>43</v>
      </c>
      <c r="CB110" s="39" t="str">
        <f t="shared" si="14"/>
        <v>Riadok bude vidieť.</v>
      </c>
      <c r="CC110" s="33" t="s">
        <v>51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29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1"/>
      <c r="AU111" s="223"/>
      <c r="AV111" s="224"/>
      <c r="AW111" s="224"/>
      <c r="AX111" s="224"/>
      <c r="AY111" s="224"/>
      <c r="AZ111" s="224"/>
      <c r="BA111" s="224"/>
      <c r="BB111" s="224"/>
      <c r="BC111" s="224"/>
      <c r="BD111" s="224"/>
      <c r="BE111" s="225"/>
      <c r="BF111" s="223"/>
      <c r="BG111" s="224"/>
      <c r="BH111" s="224"/>
      <c r="BI111" s="224"/>
      <c r="BJ111" s="224"/>
      <c r="BK111" s="224"/>
      <c r="BL111" s="224"/>
      <c r="BM111" s="224"/>
      <c r="BN111" s="224"/>
      <c r="BO111" s="224"/>
      <c r="BP111" s="225"/>
      <c r="BQ111" s="223"/>
      <c r="BR111" s="224"/>
      <c r="BS111" s="224"/>
      <c r="BT111" s="224"/>
      <c r="BU111" s="224"/>
      <c r="BV111" s="224"/>
      <c r="BW111" s="224"/>
      <c r="BX111" s="224"/>
      <c r="BY111" s="224"/>
      <c r="BZ111" s="225"/>
      <c r="CA111" s="25"/>
      <c r="CB111" s="39" t="str">
        <f t="shared" si="14"/>
        <v>Riadok bude vidieť.</v>
      </c>
      <c r="CC111" s="33" t="s">
        <v>51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13" t="s">
        <v>168</v>
      </c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5"/>
      <c r="AU112" s="217">
        <v>8</v>
      </c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9"/>
      <c r="BF112" s="217" t="s">
        <v>169</v>
      </c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9"/>
      <c r="BQ112" s="241" t="s">
        <v>170</v>
      </c>
      <c r="BR112" s="242"/>
      <c r="BS112" s="242"/>
      <c r="BT112" s="242"/>
      <c r="BU112" s="242"/>
      <c r="BV112" s="242"/>
      <c r="BW112" s="242"/>
      <c r="BX112" s="242"/>
      <c r="BY112" s="242"/>
      <c r="BZ112" s="243"/>
      <c r="CA112" s="25"/>
      <c r="CB112" s="39" t="str">
        <f t="shared" si="14"/>
        <v>Riadok bude vidieť.</v>
      </c>
      <c r="CC112" s="33" t="s">
        <v>51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174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6"/>
      <c r="AU113" s="197"/>
      <c r="AV113" s="198"/>
      <c r="AW113" s="198"/>
      <c r="AX113" s="198"/>
      <c r="AY113" s="198"/>
      <c r="AZ113" s="198"/>
      <c r="BA113" s="198"/>
      <c r="BB113" s="198"/>
      <c r="BC113" s="198"/>
      <c r="BD113" s="198"/>
      <c r="BE113" s="199"/>
      <c r="BF113" s="194"/>
      <c r="BG113" s="195"/>
      <c r="BH113" s="195"/>
      <c r="BI113" s="195"/>
      <c r="BJ113" s="195"/>
      <c r="BK113" s="195"/>
      <c r="BL113" s="195"/>
      <c r="BM113" s="195"/>
      <c r="BN113" s="195"/>
      <c r="BO113" s="195"/>
      <c r="BP113" s="196"/>
      <c r="BQ113" s="207"/>
      <c r="BR113" s="208"/>
      <c r="BS113" s="208"/>
      <c r="BT113" s="208"/>
      <c r="BU113" s="208"/>
      <c r="BV113" s="208"/>
      <c r="BW113" s="208"/>
      <c r="BX113" s="208"/>
      <c r="BY113" s="208"/>
      <c r="BZ113" s="209"/>
      <c r="CA113" s="25"/>
      <c r="CB113" s="39" t="str">
        <f t="shared" si="14"/>
        <v>Riadok bude skrytý.</v>
      </c>
      <c r="CC113" s="33" t="s">
        <v>51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4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6"/>
      <c r="AU114" s="197"/>
      <c r="AV114" s="198"/>
      <c r="AW114" s="198"/>
      <c r="AX114" s="198"/>
      <c r="AY114" s="198"/>
      <c r="AZ114" s="198"/>
      <c r="BA114" s="198"/>
      <c r="BB114" s="198"/>
      <c r="BC114" s="198"/>
      <c r="BD114" s="198"/>
      <c r="BE114" s="199"/>
      <c r="BF114" s="194"/>
      <c r="BG114" s="195"/>
      <c r="BH114" s="195"/>
      <c r="BI114" s="195"/>
      <c r="BJ114" s="195"/>
      <c r="BK114" s="195"/>
      <c r="BL114" s="195"/>
      <c r="BM114" s="195"/>
      <c r="BN114" s="195"/>
      <c r="BO114" s="195"/>
      <c r="BP114" s="196"/>
      <c r="BQ114" s="207"/>
      <c r="BR114" s="208"/>
      <c r="BS114" s="208"/>
      <c r="BT114" s="208"/>
      <c r="BU114" s="208"/>
      <c r="BV114" s="208"/>
      <c r="BW114" s="208"/>
      <c r="BX114" s="208"/>
      <c r="BY114" s="208"/>
      <c r="BZ114" s="209"/>
      <c r="CA114" s="25"/>
      <c r="CB114" s="39" t="str">
        <f t="shared" si="14"/>
        <v>Riadok bude skrytý.</v>
      </c>
      <c r="CC114" s="33" t="s">
        <v>51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4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6"/>
      <c r="AU115" s="197"/>
      <c r="AV115" s="198"/>
      <c r="AW115" s="198"/>
      <c r="AX115" s="198"/>
      <c r="AY115" s="198"/>
      <c r="AZ115" s="198"/>
      <c r="BA115" s="198"/>
      <c r="BB115" s="198"/>
      <c r="BC115" s="198"/>
      <c r="BD115" s="198"/>
      <c r="BE115" s="199"/>
      <c r="BF115" s="194"/>
      <c r="BG115" s="195"/>
      <c r="BH115" s="195"/>
      <c r="BI115" s="195"/>
      <c r="BJ115" s="195"/>
      <c r="BK115" s="195"/>
      <c r="BL115" s="195"/>
      <c r="BM115" s="195"/>
      <c r="BN115" s="195"/>
      <c r="BO115" s="195"/>
      <c r="BP115" s="196"/>
      <c r="BQ115" s="207"/>
      <c r="BR115" s="208"/>
      <c r="BS115" s="208"/>
      <c r="BT115" s="208"/>
      <c r="BU115" s="208"/>
      <c r="BV115" s="208"/>
      <c r="BW115" s="208"/>
      <c r="BX115" s="208"/>
      <c r="BY115" s="208"/>
      <c r="BZ115" s="209"/>
      <c r="CA115" s="25"/>
      <c r="CB115" s="39" t="str">
        <f t="shared" si="14"/>
        <v>Riadok bude skrytý.</v>
      </c>
      <c r="CC115" s="33" t="s">
        <v>51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4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6"/>
      <c r="AU116" s="197"/>
      <c r="AV116" s="198"/>
      <c r="AW116" s="198"/>
      <c r="AX116" s="198"/>
      <c r="AY116" s="198"/>
      <c r="AZ116" s="198"/>
      <c r="BA116" s="198"/>
      <c r="BB116" s="198"/>
      <c r="BC116" s="198"/>
      <c r="BD116" s="198"/>
      <c r="BE116" s="199"/>
      <c r="BF116" s="194"/>
      <c r="BG116" s="195"/>
      <c r="BH116" s="195"/>
      <c r="BI116" s="195"/>
      <c r="BJ116" s="195"/>
      <c r="BK116" s="195"/>
      <c r="BL116" s="195"/>
      <c r="BM116" s="195"/>
      <c r="BN116" s="195"/>
      <c r="BO116" s="195"/>
      <c r="BP116" s="196"/>
      <c r="BQ116" s="207"/>
      <c r="BR116" s="208"/>
      <c r="BS116" s="208"/>
      <c r="BT116" s="208"/>
      <c r="BU116" s="208"/>
      <c r="BV116" s="208"/>
      <c r="BW116" s="208"/>
      <c r="BX116" s="208"/>
      <c r="BY116" s="208"/>
      <c r="BZ116" s="209"/>
      <c r="CA116" s="25"/>
      <c r="CB116" s="39" t="str">
        <f t="shared" si="14"/>
        <v>Riadok bude skrytý.</v>
      </c>
      <c r="CC116" s="33" t="s">
        <v>51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4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6"/>
      <c r="AU117" s="197"/>
      <c r="AV117" s="198"/>
      <c r="AW117" s="198"/>
      <c r="AX117" s="198"/>
      <c r="AY117" s="198"/>
      <c r="AZ117" s="198"/>
      <c r="BA117" s="198"/>
      <c r="BB117" s="198"/>
      <c r="BC117" s="198"/>
      <c r="BD117" s="198"/>
      <c r="BE117" s="199"/>
      <c r="BF117" s="194"/>
      <c r="BG117" s="195"/>
      <c r="BH117" s="195"/>
      <c r="BI117" s="195"/>
      <c r="BJ117" s="195"/>
      <c r="BK117" s="195"/>
      <c r="BL117" s="195"/>
      <c r="BM117" s="195"/>
      <c r="BN117" s="195"/>
      <c r="BO117" s="195"/>
      <c r="BP117" s="196"/>
      <c r="BQ117" s="207"/>
      <c r="BR117" s="208"/>
      <c r="BS117" s="208"/>
      <c r="BT117" s="208"/>
      <c r="BU117" s="208"/>
      <c r="BV117" s="208"/>
      <c r="BW117" s="208"/>
      <c r="BX117" s="208"/>
      <c r="BY117" s="208"/>
      <c r="BZ117" s="209"/>
      <c r="CA117" s="25"/>
      <c r="CB117" s="39" t="str">
        <f t="shared" si="14"/>
        <v>Riadok bude skrytý.</v>
      </c>
      <c r="CC117" s="33" t="s">
        <v>51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4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6"/>
      <c r="AU118" s="197"/>
      <c r="AV118" s="198"/>
      <c r="AW118" s="198"/>
      <c r="AX118" s="198"/>
      <c r="AY118" s="198"/>
      <c r="AZ118" s="198"/>
      <c r="BA118" s="198"/>
      <c r="BB118" s="198"/>
      <c r="BC118" s="198"/>
      <c r="BD118" s="198"/>
      <c r="BE118" s="199"/>
      <c r="BF118" s="194"/>
      <c r="BG118" s="195"/>
      <c r="BH118" s="195"/>
      <c r="BI118" s="195"/>
      <c r="BJ118" s="195"/>
      <c r="BK118" s="195"/>
      <c r="BL118" s="195"/>
      <c r="BM118" s="195"/>
      <c r="BN118" s="195"/>
      <c r="BO118" s="195"/>
      <c r="BP118" s="196"/>
      <c r="BQ118" s="207"/>
      <c r="BR118" s="208"/>
      <c r="BS118" s="208"/>
      <c r="BT118" s="208"/>
      <c r="BU118" s="208"/>
      <c r="BV118" s="208"/>
      <c r="BW118" s="208"/>
      <c r="BX118" s="208"/>
      <c r="BY118" s="208"/>
      <c r="BZ118" s="209"/>
      <c r="CA118" s="25"/>
      <c r="CB118" s="39" t="str">
        <f t="shared" si="14"/>
        <v>Riadok bude skrytý.</v>
      </c>
      <c r="CC118" s="33" t="s">
        <v>51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4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6"/>
      <c r="AU119" s="197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9"/>
      <c r="BF119" s="194"/>
      <c r="BG119" s="195"/>
      <c r="BH119" s="195"/>
      <c r="BI119" s="195"/>
      <c r="BJ119" s="195"/>
      <c r="BK119" s="195"/>
      <c r="BL119" s="195"/>
      <c r="BM119" s="195"/>
      <c r="BN119" s="195"/>
      <c r="BO119" s="195"/>
      <c r="BP119" s="196"/>
      <c r="BQ119" s="207"/>
      <c r="BR119" s="208"/>
      <c r="BS119" s="208"/>
      <c r="BT119" s="208"/>
      <c r="BU119" s="208"/>
      <c r="BV119" s="208"/>
      <c r="BW119" s="208"/>
      <c r="BX119" s="208"/>
      <c r="BY119" s="208"/>
      <c r="BZ119" s="209"/>
      <c r="CA119" s="25"/>
      <c r="CB119" s="39" t="str">
        <f t="shared" si="14"/>
        <v>Riadok bude skrytý.</v>
      </c>
      <c r="CC119" s="33" t="s">
        <v>51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4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6"/>
      <c r="AU120" s="197"/>
      <c r="AV120" s="198"/>
      <c r="AW120" s="198"/>
      <c r="AX120" s="198"/>
      <c r="AY120" s="198"/>
      <c r="AZ120" s="198"/>
      <c r="BA120" s="198"/>
      <c r="BB120" s="198"/>
      <c r="BC120" s="198"/>
      <c r="BD120" s="198"/>
      <c r="BE120" s="199"/>
      <c r="BF120" s="194"/>
      <c r="BG120" s="195"/>
      <c r="BH120" s="195"/>
      <c r="BI120" s="195"/>
      <c r="BJ120" s="195"/>
      <c r="BK120" s="195"/>
      <c r="BL120" s="195"/>
      <c r="BM120" s="195"/>
      <c r="BN120" s="195"/>
      <c r="BO120" s="195"/>
      <c r="BP120" s="196"/>
      <c r="BQ120" s="207"/>
      <c r="BR120" s="208"/>
      <c r="BS120" s="208"/>
      <c r="BT120" s="208"/>
      <c r="BU120" s="208"/>
      <c r="BV120" s="208"/>
      <c r="BW120" s="208"/>
      <c r="BX120" s="208"/>
      <c r="BY120" s="208"/>
      <c r="BZ120" s="209"/>
      <c r="CA120" s="25"/>
      <c r="CB120" s="39" t="str">
        <f t="shared" si="14"/>
        <v>Riadok bude skrytý.</v>
      </c>
      <c r="CC120" s="33" t="s">
        <v>51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91"/>
      <c r="C121" s="192"/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3"/>
      <c r="AU121" s="244"/>
      <c r="AV121" s="245"/>
      <c r="AW121" s="245"/>
      <c r="AX121" s="245"/>
      <c r="AY121" s="245"/>
      <c r="AZ121" s="245"/>
      <c r="BA121" s="245"/>
      <c r="BB121" s="245"/>
      <c r="BC121" s="245"/>
      <c r="BD121" s="245"/>
      <c r="BE121" s="246"/>
      <c r="BF121" s="238"/>
      <c r="BG121" s="239"/>
      <c r="BH121" s="239"/>
      <c r="BI121" s="239"/>
      <c r="BJ121" s="239"/>
      <c r="BK121" s="239"/>
      <c r="BL121" s="239"/>
      <c r="BM121" s="239"/>
      <c r="BN121" s="239"/>
      <c r="BO121" s="239"/>
      <c r="BP121" s="240"/>
      <c r="BQ121" s="235"/>
      <c r="BR121" s="236"/>
      <c r="BS121" s="236"/>
      <c r="BT121" s="236"/>
      <c r="BU121" s="236"/>
      <c r="BV121" s="236"/>
      <c r="BW121" s="236"/>
      <c r="BX121" s="236"/>
      <c r="BY121" s="236"/>
      <c r="BZ121" s="237"/>
      <c r="CA121" s="25"/>
      <c r="CB121" s="39" t="str">
        <f t="shared" si="14"/>
        <v>Riadok bude vidieť.</v>
      </c>
      <c r="CC121" s="33" t="s">
        <v>51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6"/>
      <c r="BN122" s="216"/>
      <c r="BO122" s="216"/>
      <c r="BP122" s="216"/>
      <c r="BQ122" s="216"/>
      <c r="BR122" s="216"/>
      <c r="BS122" s="216"/>
      <c r="BT122" s="216"/>
      <c r="BU122" s="216"/>
      <c r="BV122" s="216"/>
      <c r="BW122" s="216"/>
      <c r="BX122" s="216"/>
      <c r="BY122" s="216"/>
      <c r="BZ122" s="216"/>
      <c r="CA122" s="27"/>
      <c r="CB122" s="39" t="str">
        <f t="shared" si="14"/>
        <v>Riadok bude vidieť.</v>
      </c>
      <c r="CC122" s="33" t="s">
        <v>51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69" t="s">
        <v>180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43</v>
      </c>
      <c r="CB123" s="39" t="str">
        <f t="shared" si="14"/>
        <v>Riadok bude vidieť.</v>
      </c>
      <c r="CC123" s="33" t="s">
        <v>51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hidden="1">
      <c r="A124" s="11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skrytý.</v>
      </c>
      <c r="CC124" s="33" t="s">
        <v>51</v>
      </c>
      <c r="CW124" s="20">
        <f t="shared" si="22"/>
        <v>0</v>
      </c>
      <c r="CZ124" s="20">
        <f t="shared" si="15"/>
        <v>1</v>
      </c>
      <c r="DA124" s="20">
        <f t="shared" si="21"/>
        <v>0</v>
      </c>
      <c r="DZ124" s="62"/>
    </row>
    <row r="125" spans="1:130" hidden="1">
      <c r="A125" s="11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skrytý.</v>
      </c>
      <c r="CC125" s="33" t="s">
        <v>51</v>
      </c>
      <c r="CW125" s="20">
        <f t="shared" si="22"/>
        <v>0</v>
      </c>
      <c r="CZ125" s="20">
        <f t="shared" si="15"/>
        <v>1</v>
      </c>
      <c r="DA125" s="20">
        <f t="shared" si="21"/>
        <v>0</v>
      </c>
      <c r="DZ125" s="62"/>
    </row>
    <row r="126" spans="1:130" hidden="1">
      <c r="A126" s="11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27"/>
      <c r="CB126" s="39" t="str">
        <f t="shared" si="14"/>
        <v>Riadok bude skrytý.</v>
      </c>
      <c r="CC126" s="33" t="s">
        <v>51</v>
      </c>
      <c r="CW126" s="20">
        <f t="shared" si="22"/>
        <v>0</v>
      </c>
      <c r="CZ126" s="20">
        <f t="shared" si="15"/>
        <v>1</v>
      </c>
      <c r="DA126" s="20">
        <f t="shared" si="21"/>
        <v>0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51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51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51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51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51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51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51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51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51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51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51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51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51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51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51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51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16"/>
      <c r="C143" s="216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216"/>
      <c r="BN143" s="216"/>
      <c r="BO143" s="216"/>
      <c r="BP143" s="216"/>
      <c r="BQ143" s="216"/>
      <c r="BR143" s="216"/>
      <c r="BS143" s="216"/>
      <c r="BT143" s="216"/>
      <c r="BU143" s="216"/>
      <c r="BV143" s="216"/>
      <c r="BW143" s="216"/>
      <c r="BX143" s="216"/>
      <c r="BY143" s="216"/>
      <c r="BZ143" s="216"/>
      <c r="CA143" s="31"/>
      <c r="CB143" s="39" t="str">
        <f t="shared" si="23"/>
        <v>Riadok bude skrytý.</v>
      </c>
      <c r="CC143" s="33" t="s">
        <v>51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141</v>
      </c>
      <c r="CA144" s="26" t="s">
        <v>43</v>
      </c>
      <c r="CB144" s="39" t="str">
        <f t="shared" si="23"/>
        <v>Riadok bude skrytý.</v>
      </c>
      <c r="CC144" s="33" t="s">
        <v>51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  <c r="AE145" s="216"/>
      <c r="AF145" s="216"/>
      <c r="AG145" s="216"/>
      <c r="AH145" s="216"/>
      <c r="AI145" s="216"/>
      <c r="AJ145" s="216"/>
      <c r="AK145" s="216"/>
      <c r="AL145" s="216"/>
      <c r="AM145" s="216"/>
      <c r="AN145" s="216"/>
      <c r="AO145" s="216"/>
      <c r="AP145" s="216"/>
      <c r="AQ145" s="216"/>
      <c r="AR145" s="216"/>
      <c r="AS145" s="216"/>
      <c r="AT145" s="216"/>
      <c r="AU145" s="216"/>
      <c r="AV145" s="216"/>
      <c r="AW145" s="216"/>
      <c r="AX145" s="216"/>
      <c r="AY145" s="216"/>
      <c r="AZ145" s="216"/>
      <c r="BA145" s="216"/>
      <c r="BB145" s="216"/>
      <c r="BC145" s="216"/>
      <c r="BD145" s="216"/>
      <c r="BE145" s="216"/>
      <c r="BF145" s="216"/>
      <c r="BG145" s="216"/>
      <c r="BH145" s="216"/>
      <c r="BI145" s="216"/>
      <c r="BJ145" s="216"/>
      <c r="BK145" s="216"/>
      <c r="BL145" s="216"/>
      <c r="BM145" s="216"/>
      <c r="BN145" s="216"/>
      <c r="BO145" s="216"/>
      <c r="BP145" s="216"/>
      <c r="BQ145" s="216"/>
      <c r="BR145" s="216"/>
      <c r="BS145" s="216"/>
      <c r="BT145" s="216"/>
      <c r="BU145" s="216"/>
      <c r="BV145" s="216"/>
      <c r="BW145" s="216"/>
      <c r="BX145" s="216"/>
      <c r="BY145" s="216"/>
      <c r="BZ145" s="216"/>
      <c r="CA145" s="31"/>
      <c r="CB145" s="39" t="str">
        <f t="shared" si="23"/>
        <v>Riadok bude skrytý.</v>
      </c>
      <c r="CC145" s="33" t="s">
        <v>51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26" t="s">
        <v>48</v>
      </c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7"/>
      <c r="AP146" s="227"/>
      <c r="AQ146" s="227"/>
      <c r="AR146" s="227"/>
      <c r="AS146" s="227"/>
      <c r="AT146" s="228"/>
      <c r="AU146" s="220" t="s">
        <v>6</v>
      </c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2"/>
      <c r="BF146" s="220" t="s">
        <v>7</v>
      </c>
      <c r="BG146" s="221"/>
      <c r="BH146" s="221"/>
      <c r="BI146" s="221"/>
      <c r="BJ146" s="221"/>
      <c r="BK146" s="221"/>
      <c r="BL146" s="221"/>
      <c r="BM146" s="221"/>
      <c r="BN146" s="221"/>
      <c r="BO146" s="221"/>
      <c r="BP146" s="222"/>
      <c r="BQ146" s="220" t="s">
        <v>37</v>
      </c>
      <c r="BR146" s="221"/>
      <c r="BS146" s="221"/>
      <c r="BT146" s="221"/>
      <c r="BU146" s="221"/>
      <c r="BV146" s="221"/>
      <c r="BW146" s="221"/>
      <c r="BX146" s="221"/>
      <c r="BY146" s="221"/>
      <c r="BZ146" s="222"/>
      <c r="CA146" s="26" t="s">
        <v>43</v>
      </c>
      <c r="CB146" s="39" t="str">
        <f t="shared" si="23"/>
        <v>Riadok bude skrytý.</v>
      </c>
      <c r="CC146" s="33" t="s">
        <v>51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29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1"/>
      <c r="AU147" s="223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5"/>
      <c r="BF147" s="223"/>
      <c r="BG147" s="224"/>
      <c r="BH147" s="224"/>
      <c r="BI147" s="224"/>
      <c r="BJ147" s="224"/>
      <c r="BK147" s="224"/>
      <c r="BL147" s="224"/>
      <c r="BM147" s="224"/>
      <c r="BN147" s="224"/>
      <c r="BO147" s="224"/>
      <c r="BP147" s="225"/>
      <c r="BQ147" s="223"/>
      <c r="BR147" s="224"/>
      <c r="BS147" s="224"/>
      <c r="BT147" s="224"/>
      <c r="BU147" s="224"/>
      <c r="BV147" s="224"/>
      <c r="BW147" s="224"/>
      <c r="BX147" s="224"/>
      <c r="BY147" s="224"/>
      <c r="BZ147" s="225"/>
      <c r="CA147" s="25"/>
      <c r="CB147" s="39" t="str">
        <f t="shared" si="23"/>
        <v>Riadok bude skrytý.</v>
      </c>
      <c r="CC147" s="33" t="s">
        <v>51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13"/>
      <c r="C148" s="214"/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5"/>
      <c r="AU148" s="217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9"/>
      <c r="BF148" s="217"/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9"/>
      <c r="BQ148" s="241"/>
      <c r="BR148" s="242"/>
      <c r="BS148" s="242"/>
      <c r="BT148" s="242"/>
      <c r="BU148" s="242"/>
      <c r="BV148" s="242"/>
      <c r="BW148" s="242"/>
      <c r="BX148" s="242"/>
      <c r="BY148" s="242"/>
      <c r="BZ148" s="243"/>
      <c r="CA148" s="25"/>
      <c r="CB148" s="39" t="str">
        <f t="shared" si="23"/>
        <v>Riadok bude skrytý.</v>
      </c>
      <c r="CC148" s="33" t="s">
        <v>51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4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5"/>
      <c r="AT149" s="176"/>
      <c r="AU149" s="197"/>
      <c r="AV149" s="198"/>
      <c r="AW149" s="198"/>
      <c r="AX149" s="198"/>
      <c r="AY149" s="198"/>
      <c r="AZ149" s="198"/>
      <c r="BA149" s="198"/>
      <c r="BB149" s="198"/>
      <c r="BC149" s="198"/>
      <c r="BD149" s="198"/>
      <c r="BE149" s="199"/>
      <c r="BF149" s="194"/>
      <c r="BG149" s="195"/>
      <c r="BH149" s="195"/>
      <c r="BI149" s="195"/>
      <c r="BJ149" s="195"/>
      <c r="BK149" s="195"/>
      <c r="BL149" s="195"/>
      <c r="BM149" s="195"/>
      <c r="BN149" s="195"/>
      <c r="BO149" s="195"/>
      <c r="BP149" s="196"/>
      <c r="BQ149" s="207"/>
      <c r="BR149" s="208"/>
      <c r="BS149" s="208"/>
      <c r="BT149" s="208"/>
      <c r="BU149" s="208"/>
      <c r="BV149" s="208"/>
      <c r="BW149" s="208"/>
      <c r="BX149" s="208"/>
      <c r="BY149" s="208"/>
      <c r="BZ149" s="209"/>
      <c r="CA149" s="25"/>
      <c r="CB149" s="39" t="str">
        <f t="shared" si="23"/>
        <v>Riadok bude skrytý.</v>
      </c>
      <c r="CC149" s="33" t="s">
        <v>51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4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5"/>
      <c r="AT150" s="176"/>
      <c r="AU150" s="197"/>
      <c r="AV150" s="198"/>
      <c r="AW150" s="198"/>
      <c r="AX150" s="198"/>
      <c r="AY150" s="198"/>
      <c r="AZ150" s="198"/>
      <c r="BA150" s="198"/>
      <c r="BB150" s="198"/>
      <c r="BC150" s="198"/>
      <c r="BD150" s="198"/>
      <c r="BE150" s="199"/>
      <c r="BF150" s="194"/>
      <c r="BG150" s="195"/>
      <c r="BH150" s="195"/>
      <c r="BI150" s="195"/>
      <c r="BJ150" s="195"/>
      <c r="BK150" s="195"/>
      <c r="BL150" s="195"/>
      <c r="BM150" s="195"/>
      <c r="BN150" s="195"/>
      <c r="BO150" s="195"/>
      <c r="BP150" s="196"/>
      <c r="BQ150" s="207"/>
      <c r="BR150" s="208"/>
      <c r="BS150" s="208"/>
      <c r="BT150" s="208"/>
      <c r="BU150" s="208"/>
      <c r="BV150" s="208"/>
      <c r="BW150" s="208"/>
      <c r="BX150" s="208"/>
      <c r="BY150" s="208"/>
      <c r="BZ150" s="209"/>
      <c r="CA150" s="25"/>
      <c r="CB150" s="39" t="str">
        <f t="shared" si="23"/>
        <v>Riadok bude skrytý.</v>
      </c>
      <c r="CC150" s="33" t="s">
        <v>51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4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175"/>
      <c r="AE151" s="175"/>
      <c r="AF151" s="175"/>
      <c r="AG151" s="175"/>
      <c r="AH151" s="175"/>
      <c r="AI151" s="175"/>
      <c r="AJ151" s="175"/>
      <c r="AK151" s="175"/>
      <c r="AL151" s="175"/>
      <c r="AM151" s="175"/>
      <c r="AN151" s="175"/>
      <c r="AO151" s="175"/>
      <c r="AP151" s="175"/>
      <c r="AQ151" s="175"/>
      <c r="AR151" s="175"/>
      <c r="AS151" s="175"/>
      <c r="AT151" s="176"/>
      <c r="AU151" s="197"/>
      <c r="AV151" s="198"/>
      <c r="AW151" s="198"/>
      <c r="AX151" s="198"/>
      <c r="AY151" s="198"/>
      <c r="AZ151" s="198"/>
      <c r="BA151" s="198"/>
      <c r="BB151" s="198"/>
      <c r="BC151" s="198"/>
      <c r="BD151" s="198"/>
      <c r="BE151" s="199"/>
      <c r="BF151" s="194"/>
      <c r="BG151" s="195"/>
      <c r="BH151" s="195"/>
      <c r="BI151" s="195"/>
      <c r="BJ151" s="195"/>
      <c r="BK151" s="195"/>
      <c r="BL151" s="195"/>
      <c r="BM151" s="195"/>
      <c r="BN151" s="195"/>
      <c r="BO151" s="195"/>
      <c r="BP151" s="196"/>
      <c r="BQ151" s="207"/>
      <c r="BR151" s="208"/>
      <c r="BS151" s="208"/>
      <c r="BT151" s="208"/>
      <c r="BU151" s="208"/>
      <c r="BV151" s="208"/>
      <c r="BW151" s="208"/>
      <c r="BX151" s="208"/>
      <c r="BY151" s="208"/>
      <c r="BZ151" s="209"/>
      <c r="CA151" s="25"/>
      <c r="CB151" s="39" t="str">
        <f t="shared" si="23"/>
        <v>Riadok bude skrytý.</v>
      </c>
      <c r="CC151" s="33" t="s">
        <v>51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4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  <c r="AA152" s="175"/>
      <c r="AB152" s="175"/>
      <c r="AC152" s="175"/>
      <c r="AD152" s="175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5"/>
      <c r="AT152" s="176"/>
      <c r="AU152" s="197"/>
      <c r="AV152" s="198"/>
      <c r="AW152" s="198"/>
      <c r="AX152" s="198"/>
      <c r="AY152" s="198"/>
      <c r="AZ152" s="198"/>
      <c r="BA152" s="198"/>
      <c r="BB152" s="198"/>
      <c r="BC152" s="198"/>
      <c r="BD152" s="198"/>
      <c r="BE152" s="199"/>
      <c r="BF152" s="194"/>
      <c r="BG152" s="195"/>
      <c r="BH152" s="195"/>
      <c r="BI152" s="195"/>
      <c r="BJ152" s="195"/>
      <c r="BK152" s="195"/>
      <c r="BL152" s="195"/>
      <c r="BM152" s="195"/>
      <c r="BN152" s="195"/>
      <c r="BO152" s="195"/>
      <c r="BP152" s="196"/>
      <c r="BQ152" s="207"/>
      <c r="BR152" s="208"/>
      <c r="BS152" s="208"/>
      <c r="BT152" s="208"/>
      <c r="BU152" s="208"/>
      <c r="BV152" s="208"/>
      <c r="BW152" s="208"/>
      <c r="BX152" s="208"/>
      <c r="BY152" s="208"/>
      <c r="BZ152" s="209"/>
      <c r="CA152" s="25"/>
      <c r="CB152" s="39" t="str">
        <f t="shared" si="23"/>
        <v>Riadok bude skrytý.</v>
      </c>
      <c r="CC152" s="33" t="s">
        <v>51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4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6"/>
      <c r="AU153" s="197"/>
      <c r="AV153" s="198"/>
      <c r="AW153" s="198"/>
      <c r="AX153" s="198"/>
      <c r="AY153" s="198"/>
      <c r="AZ153" s="198"/>
      <c r="BA153" s="198"/>
      <c r="BB153" s="198"/>
      <c r="BC153" s="198"/>
      <c r="BD153" s="198"/>
      <c r="BE153" s="199"/>
      <c r="BF153" s="194"/>
      <c r="BG153" s="195"/>
      <c r="BH153" s="195"/>
      <c r="BI153" s="195"/>
      <c r="BJ153" s="195"/>
      <c r="BK153" s="195"/>
      <c r="BL153" s="195"/>
      <c r="BM153" s="195"/>
      <c r="BN153" s="195"/>
      <c r="BO153" s="195"/>
      <c r="BP153" s="196"/>
      <c r="BQ153" s="207"/>
      <c r="BR153" s="208"/>
      <c r="BS153" s="208"/>
      <c r="BT153" s="208"/>
      <c r="BU153" s="208"/>
      <c r="BV153" s="208"/>
      <c r="BW153" s="208"/>
      <c r="BX153" s="208"/>
      <c r="BY153" s="208"/>
      <c r="BZ153" s="209"/>
      <c r="CA153" s="25"/>
      <c r="CB153" s="39" t="str">
        <f t="shared" si="23"/>
        <v>Riadok bude skrytý.</v>
      </c>
      <c r="CC153" s="33" t="s">
        <v>51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4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6"/>
      <c r="AU154" s="197"/>
      <c r="AV154" s="198"/>
      <c r="AW154" s="198"/>
      <c r="AX154" s="198"/>
      <c r="AY154" s="198"/>
      <c r="AZ154" s="198"/>
      <c r="BA154" s="198"/>
      <c r="BB154" s="198"/>
      <c r="BC154" s="198"/>
      <c r="BD154" s="198"/>
      <c r="BE154" s="199"/>
      <c r="BF154" s="194"/>
      <c r="BG154" s="195"/>
      <c r="BH154" s="195"/>
      <c r="BI154" s="195"/>
      <c r="BJ154" s="195"/>
      <c r="BK154" s="195"/>
      <c r="BL154" s="195"/>
      <c r="BM154" s="195"/>
      <c r="BN154" s="195"/>
      <c r="BO154" s="195"/>
      <c r="BP154" s="196"/>
      <c r="BQ154" s="207"/>
      <c r="BR154" s="208"/>
      <c r="BS154" s="208"/>
      <c r="BT154" s="208"/>
      <c r="BU154" s="208"/>
      <c r="BV154" s="208"/>
      <c r="BW154" s="208"/>
      <c r="BX154" s="208"/>
      <c r="BY154" s="208"/>
      <c r="BZ154" s="209"/>
      <c r="CA154" s="25"/>
      <c r="CB154" s="39" t="str">
        <f t="shared" si="23"/>
        <v>Riadok bude skrytý.</v>
      </c>
      <c r="CC154" s="33" t="s">
        <v>51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4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6"/>
      <c r="AU155" s="197"/>
      <c r="AV155" s="198"/>
      <c r="AW155" s="198"/>
      <c r="AX155" s="198"/>
      <c r="AY155" s="198"/>
      <c r="AZ155" s="198"/>
      <c r="BA155" s="198"/>
      <c r="BB155" s="198"/>
      <c r="BC155" s="198"/>
      <c r="BD155" s="198"/>
      <c r="BE155" s="199"/>
      <c r="BF155" s="194"/>
      <c r="BG155" s="195"/>
      <c r="BH155" s="195"/>
      <c r="BI155" s="195"/>
      <c r="BJ155" s="195"/>
      <c r="BK155" s="195"/>
      <c r="BL155" s="195"/>
      <c r="BM155" s="195"/>
      <c r="BN155" s="195"/>
      <c r="BO155" s="195"/>
      <c r="BP155" s="196"/>
      <c r="BQ155" s="207"/>
      <c r="BR155" s="208"/>
      <c r="BS155" s="208"/>
      <c r="BT155" s="208"/>
      <c r="BU155" s="208"/>
      <c r="BV155" s="208"/>
      <c r="BW155" s="208"/>
      <c r="BX155" s="208"/>
      <c r="BY155" s="208"/>
      <c r="BZ155" s="209"/>
      <c r="CA155" s="25"/>
      <c r="CB155" s="39" t="str">
        <f t="shared" si="23"/>
        <v>Riadok bude skrytý.</v>
      </c>
      <c r="CC155" s="33" t="s">
        <v>51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4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6"/>
      <c r="AU156" s="197"/>
      <c r="AV156" s="198"/>
      <c r="AW156" s="198"/>
      <c r="AX156" s="198"/>
      <c r="AY156" s="198"/>
      <c r="AZ156" s="198"/>
      <c r="BA156" s="198"/>
      <c r="BB156" s="198"/>
      <c r="BC156" s="198"/>
      <c r="BD156" s="198"/>
      <c r="BE156" s="199"/>
      <c r="BF156" s="194"/>
      <c r="BG156" s="195"/>
      <c r="BH156" s="195"/>
      <c r="BI156" s="195"/>
      <c r="BJ156" s="195"/>
      <c r="BK156" s="195"/>
      <c r="BL156" s="195"/>
      <c r="BM156" s="195"/>
      <c r="BN156" s="195"/>
      <c r="BO156" s="195"/>
      <c r="BP156" s="196"/>
      <c r="BQ156" s="207"/>
      <c r="BR156" s="208"/>
      <c r="BS156" s="208"/>
      <c r="BT156" s="208"/>
      <c r="BU156" s="208"/>
      <c r="BV156" s="208"/>
      <c r="BW156" s="208"/>
      <c r="BX156" s="208"/>
      <c r="BY156" s="208"/>
      <c r="BZ156" s="209"/>
      <c r="CA156" s="25"/>
      <c r="CB156" s="39" t="str">
        <f t="shared" si="23"/>
        <v>Riadok bude skrytý.</v>
      </c>
      <c r="CC156" s="33" t="s">
        <v>51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91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3"/>
      <c r="AU157" s="244"/>
      <c r="AV157" s="245"/>
      <c r="AW157" s="245"/>
      <c r="AX157" s="245"/>
      <c r="AY157" s="245"/>
      <c r="AZ157" s="245"/>
      <c r="BA157" s="245"/>
      <c r="BB157" s="245"/>
      <c r="BC157" s="245"/>
      <c r="BD157" s="245"/>
      <c r="BE157" s="246"/>
      <c r="BF157" s="238"/>
      <c r="BG157" s="239"/>
      <c r="BH157" s="239"/>
      <c r="BI157" s="239"/>
      <c r="BJ157" s="239"/>
      <c r="BK157" s="239"/>
      <c r="BL157" s="239"/>
      <c r="BM157" s="239"/>
      <c r="BN157" s="239"/>
      <c r="BO157" s="239"/>
      <c r="BP157" s="240"/>
      <c r="BQ157" s="235"/>
      <c r="BR157" s="236"/>
      <c r="BS157" s="236"/>
      <c r="BT157" s="236"/>
      <c r="BU157" s="236"/>
      <c r="BV157" s="236"/>
      <c r="BW157" s="236"/>
      <c r="BX157" s="236"/>
      <c r="BY157" s="236"/>
      <c r="BZ157" s="237"/>
      <c r="CA157" s="25"/>
      <c r="CB157" s="39" t="str">
        <f t="shared" si="23"/>
        <v>Riadok bude skrytý.</v>
      </c>
      <c r="CC157" s="33" t="s">
        <v>51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51</v>
      </c>
      <c r="CW158" s="22">
        <f>+IF(SUM(CW160:CW179)=0,0,1)</f>
        <v>0</v>
      </c>
      <c r="CZ158" s="20">
        <f t="shared" si="24"/>
        <v>1</v>
      </c>
      <c r="DA158" s="20">
        <f t="shared" si="21"/>
        <v>0</v>
      </c>
      <c r="DZ158" s="62"/>
    </row>
    <row r="159" spans="1:130" hidden="1">
      <c r="A159" s="11"/>
      <c r="B159" s="49" t="s">
        <v>53</v>
      </c>
      <c r="C159" s="5" t="s">
        <v>142</v>
      </c>
      <c r="D159" s="5"/>
      <c r="E159" s="5"/>
      <c r="F159" s="5"/>
      <c r="CA159" s="26" t="s">
        <v>43</v>
      </c>
      <c r="CB159" s="39" t="str">
        <f t="shared" si="23"/>
        <v>Riadok bude skrytý.</v>
      </c>
      <c r="CC159" s="33" t="s">
        <v>51</v>
      </c>
      <c r="CW159" s="20">
        <f>+IF(SUM(CW160:CW179)=0,0,1)</f>
        <v>0</v>
      </c>
      <c r="CZ159" s="20">
        <f t="shared" si="24"/>
        <v>1</v>
      </c>
      <c r="DA159" s="20">
        <f t="shared" si="21"/>
        <v>0</v>
      </c>
      <c r="DZ159" s="62"/>
    </row>
    <row r="160" spans="1:130" hidden="1">
      <c r="A160" s="11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51</v>
      </c>
      <c r="CW160" s="20">
        <f t="shared" ref="CW160:CW179" si="26">+IF(B160="",0,1)</f>
        <v>0</v>
      </c>
      <c r="CZ160" s="20">
        <f t="shared" si="24"/>
        <v>1</v>
      </c>
      <c r="DA160" s="20">
        <f t="shared" si="21"/>
        <v>0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51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51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51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51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51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51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51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51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51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51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51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51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51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51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51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51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51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51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51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51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53</v>
      </c>
      <c r="C181" s="5" t="s">
        <v>58</v>
      </c>
      <c r="D181" s="5"/>
      <c r="E181" s="5"/>
      <c r="F181" s="5"/>
      <c r="CA181" s="26" t="s">
        <v>43</v>
      </c>
      <c r="CB181" s="39" t="str">
        <f t="shared" si="23"/>
        <v>Riadok bude vidieť.</v>
      </c>
      <c r="CC181" s="33" t="s">
        <v>51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38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51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39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51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8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51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hidden="1">
      <c r="A185" s="11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skrytý.</v>
      </c>
      <c r="CC185" s="33" t="s">
        <v>51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51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51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51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51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51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51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51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51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51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51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51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51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51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51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51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51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51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53</v>
      </c>
      <c r="C203" s="5" t="s">
        <v>143</v>
      </c>
      <c r="D203" s="5"/>
      <c r="E203" s="5"/>
      <c r="F203" s="5"/>
      <c r="CA203" s="26" t="s">
        <v>43</v>
      </c>
      <c r="CB203" s="39" t="str">
        <f t="shared" si="29"/>
        <v>Riadok bude vidieť.</v>
      </c>
      <c r="CC203" s="33" t="s">
        <v>51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7" t="s">
        <v>174</v>
      </c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27"/>
      <c r="CB204" s="39" t="str">
        <f t="shared" si="29"/>
        <v>Riadok bude vidieť.</v>
      </c>
      <c r="CC204" s="33" t="s">
        <v>51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hidden="1">
      <c r="A205" s="11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27"/>
      <c r="CB205" s="39" t="str">
        <f t="shared" si="29"/>
        <v>Riadok bude skrytý.</v>
      </c>
      <c r="CC205" s="33" t="s">
        <v>51</v>
      </c>
      <c r="CW205" s="20">
        <f t="shared" si="31"/>
        <v>0</v>
      </c>
      <c r="CZ205" s="20">
        <f t="shared" si="30"/>
        <v>1</v>
      </c>
      <c r="DA205" s="20">
        <f t="shared" si="27"/>
        <v>0</v>
      </c>
      <c r="DZ205" s="62"/>
    </row>
    <row r="206" spans="1:130" hidden="1">
      <c r="A206" s="11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27"/>
      <c r="CB206" s="39" t="str">
        <f t="shared" si="29"/>
        <v>Riadok bude skrytý.</v>
      </c>
      <c r="CC206" s="33" t="s">
        <v>51</v>
      </c>
      <c r="CW206" s="20">
        <f t="shared" si="31"/>
        <v>0</v>
      </c>
      <c r="CZ206" s="20">
        <f t="shared" si="30"/>
        <v>1</v>
      </c>
      <c r="DA206" s="20">
        <f t="shared" si="27"/>
        <v>0</v>
      </c>
      <c r="DZ206" s="62"/>
    </row>
    <row r="207" spans="1:130" hidden="1">
      <c r="A207" s="11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27"/>
      <c r="CB207" s="39" t="str">
        <f t="shared" si="29"/>
        <v>Riadok bude skrytý.</v>
      </c>
      <c r="CC207" s="33" t="s">
        <v>51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27"/>
      <c r="CB208" s="39" t="str">
        <f t="shared" si="29"/>
        <v>Riadok bude skrytý.</v>
      </c>
      <c r="CC208" s="33" t="s">
        <v>51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27"/>
      <c r="CB209" s="39" t="str">
        <f t="shared" si="29"/>
        <v>Riadok bude skrytý.</v>
      </c>
      <c r="CC209" s="33" t="s">
        <v>51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27"/>
      <c r="CB210" s="39" t="str">
        <f t="shared" si="29"/>
        <v>Riadok bude skrytý.</v>
      </c>
      <c r="CC210" s="33" t="s">
        <v>51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27"/>
      <c r="CB211" s="39" t="str">
        <f t="shared" si="29"/>
        <v>Riadok bude skrytý.</v>
      </c>
      <c r="CC211" s="33" t="s">
        <v>51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27"/>
      <c r="CB212" s="39" t="str">
        <f t="shared" si="29"/>
        <v>Riadok bude skrytý.</v>
      </c>
      <c r="CC212" s="33" t="s">
        <v>51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27"/>
      <c r="CB213" s="39" t="str">
        <f t="shared" si="29"/>
        <v>Riadok bude skrytý.</v>
      </c>
      <c r="CC213" s="33" t="s">
        <v>51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27"/>
      <c r="CB214" s="39" t="str">
        <f t="shared" si="29"/>
        <v>Riadok bude skrytý.</v>
      </c>
      <c r="CC214" s="33" t="s">
        <v>51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27"/>
      <c r="CB215" s="39" t="str">
        <f t="shared" si="29"/>
        <v>Riadok bude skrytý.</v>
      </c>
      <c r="CC215" s="33" t="s">
        <v>51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27"/>
      <c r="CB216" s="39" t="str">
        <f t="shared" si="29"/>
        <v>Riadok bude skrytý.</v>
      </c>
      <c r="CC216" s="33" t="s">
        <v>51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27"/>
      <c r="CB217" s="39" t="str">
        <f t="shared" si="29"/>
        <v>Riadok bude skrytý.</v>
      </c>
      <c r="CC217" s="33" t="s">
        <v>51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27"/>
      <c r="CB218" s="39" t="str">
        <f t="shared" si="29"/>
        <v>Riadok bude skrytý.</v>
      </c>
      <c r="CC218" s="33" t="s">
        <v>51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27"/>
      <c r="CB219" s="39" t="str">
        <f t="shared" si="29"/>
        <v>Riadok bude skrytý.</v>
      </c>
      <c r="CC219" s="33" t="s">
        <v>51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27"/>
      <c r="CB220" s="39" t="str">
        <f t="shared" si="29"/>
        <v>Riadok bude skrytý.</v>
      </c>
      <c r="CC220" s="33" t="s">
        <v>51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27"/>
      <c r="CB221" s="39" t="str">
        <f t="shared" si="29"/>
        <v>Riadok bude skrytý.</v>
      </c>
      <c r="CC221" s="33" t="s">
        <v>51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27"/>
      <c r="CB222" s="39" t="str">
        <f t="shared" si="29"/>
        <v>Riadok bude skrytý.</v>
      </c>
      <c r="CC222" s="33" t="s">
        <v>51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27"/>
      <c r="CB223" s="39" t="str">
        <f t="shared" si="29"/>
        <v>Riadok bude skrytý.</v>
      </c>
      <c r="CC223" s="33" t="s">
        <v>51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51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53</v>
      </c>
      <c r="C225" s="206" t="s">
        <v>144</v>
      </c>
      <c r="D225" s="206"/>
      <c r="E225" s="206"/>
      <c r="F225" s="206"/>
      <c r="G225" s="206"/>
      <c r="H225" s="206"/>
      <c r="I225" s="206"/>
      <c r="J225" s="206"/>
      <c r="K225" s="206"/>
      <c r="L225" s="206"/>
      <c r="M225" s="206"/>
      <c r="N225" s="206"/>
      <c r="O225" s="206"/>
      <c r="P225" s="206"/>
      <c r="Q225" s="206"/>
      <c r="R225" s="206"/>
      <c r="S225" s="206"/>
      <c r="T225" s="206"/>
      <c r="U225" s="206"/>
      <c r="V225" s="206"/>
      <c r="W225" s="206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/>
      <c r="AH225" s="206"/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  <c r="BI225" s="206"/>
      <c r="BJ225" s="206"/>
      <c r="BK225" s="206"/>
      <c r="BL225" s="206"/>
      <c r="BM225" s="206"/>
      <c r="BN225" s="206"/>
      <c r="BO225" s="206"/>
      <c r="BP225" s="206"/>
      <c r="BQ225" s="206"/>
      <c r="BR225" s="206"/>
      <c r="BS225" s="206"/>
      <c r="BT225" s="206"/>
      <c r="BU225" s="206"/>
      <c r="BV225" s="206"/>
      <c r="BW225" s="206"/>
      <c r="BX225" s="206"/>
      <c r="BY225" s="206"/>
      <c r="BZ225" s="206"/>
      <c r="CA225" s="26" t="s">
        <v>43</v>
      </c>
      <c r="CB225" s="39" t="str">
        <f t="shared" si="29"/>
        <v>Riadok bude vidieť.</v>
      </c>
      <c r="CC225" s="33" t="s">
        <v>51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7" t="s">
        <v>40</v>
      </c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27"/>
      <c r="CB226" s="39" t="str">
        <f t="shared" si="29"/>
        <v>Riadok bude vidieť.</v>
      </c>
      <c r="CC226" s="33" t="s">
        <v>51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hidden="1">
      <c r="A227" s="11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27"/>
      <c r="CB227" s="39" t="str">
        <f t="shared" si="29"/>
        <v>Riadok bude skrytý.</v>
      </c>
      <c r="CC227" s="33" t="s">
        <v>51</v>
      </c>
      <c r="CW227" s="20">
        <f t="shared" si="33"/>
        <v>0</v>
      </c>
      <c r="CZ227" s="20">
        <f t="shared" si="30"/>
        <v>1</v>
      </c>
      <c r="DA227" s="20">
        <f t="shared" si="32"/>
        <v>0</v>
      </c>
      <c r="DZ227" s="62"/>
    </row>
    <row r="228" spans="1:130" hidden="1">
      <c r="A228" s="11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27"/>
      <c r="CB228" s="39" t="str">
        <f t="shared" si="29"/>
        <v>Riadok bude skrytý.</v>
      </c>
      <c r="CC228" s="33" t="s">
        <v>51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>
      <c r="A229" s="11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27"/>
      <c r="CB229" s="39" t="str">
        <f t="shared" si="29"/>
        <v>Riadok bude skrytý.</v>
      </c>
      <c r="CC229" s="33" t="s">
        <v>51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>
      <c r="A230" s="11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27"/>
      <c r="CB230" s="39" t="str">
        <f t="shared" si="29"/>
        <v>Riadok bude skrytý.</v>
      </c>
      <c r="CC230" s="33" t="s">
        <v>51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27"/>
      <c r="CB231" s="39" t="str">
        <f t="shared" si="29"/>
        <v>Riadok bude skrytý.</v>
      </c>
      <c r="CC231" s="33" t="s">
        <v>51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27"/>
      <c r="CB232" s="39" t="str">
        <f t="shared" si="29"/>
        <v>Riadok bude skrytý.</v>
      </c>
      <c r="CC232" s="33" t="s">
        <v>51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27"/>
      <c r="CB233" s="39" t="str">
        <f t="shared" si="29"/>
        <v>Riadok bude skrytý.</v>
      </c>
      <c r="CC233" s="33" t="s">
        <v>51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27"/>
      <c r="CB234" s="39" t="str">
        <f t="shared" si="29"/>
        <v>Riadok bude skrytý.</v>
      </c>
      <c r="CC234" s="33" t="s">
        <v>51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27"/>
      <c r="CB235" s="39" t="str">
        <f t="shared" si="29"/>
        <v>Riadok bude skrytý.</v>
      </c>
      <c r="CC235" s="33" t="s">
        <v>51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27"/>
      <c r="CB236" s="39" t="str">
        <f t="shared" si="29"/>
        <v>Riadok bude skrytý.</v>
      </c>
      <c r="CC236" s="33" t="s">
        <v>51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27"/>
      <c r="CB237" s="39" t="str">
        <f t="shared" si="29"/>
        <v>Riadok bude skrytý.</v>
      </c>
      <c r="CC237" s="33" t="s">
        <v>51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27"/>
      <c r="CB238" s="39" t="str">
        <f t="shared" si="29"/>
        <v>Riadok bude skrytý.</v>
      </c>
      <c r="CC238" s="33" t="s">
        <v>51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27"/>
      <c r="CB239" s="39" t="str">
        <f t="shared" ref="CB239:CB268" si="34">+IF(DA239=0,"Riadok bude skrytý.","Riadok bude vidieť.")</f>
        <v>Riadok bude skrytý.</v>
      </c>
      <c r="CC239" s="33" t="s">
        <v>51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27"/>
      <c r="CB240" s="39" t="str">
        <f t="shared" si="34"/>
        <v>Riadok bude skrytý.</v>
      </c>
      <c r="CC240" s="33" t="s">
        <v>51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27"/>
      <c r="CB241" s="39" t="str">
        <f t="shared" si="34"/>
        <v>Riadok bude skrytý.</v>
      </c>
      <c r="CC241" s="33" t="s">
        <v>51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27"/>
      <c r="CB242" s="39" t="str">
        <f t="shared" si="34"/>
        <v>Riadok bude skrytý.</v>
      </c>
      <c r="CC242" s="33" t="s">
        <v>51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27"/>
      <c r="CB243" s="39" t="str">
        <f t="shared" si="34"/>
        <v>Riadok bude skrytý.</v>
      </c>
      <c r="CC243" s="33" t="s">
        <v>51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27"/>
      <c r="CB244" s="39" t="str">
        <f t="shared" si="34"/>
        <v>Riadok bude skrytý.</v>
      </c>
      <c r="CC244" s="33" t="s">
        <v>51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27"/>
      <c r="CB245" s="39" t="str">
        <f t="shared" si="34"/>
        <v>Riadok bude skrytý.</v>
      </c>
      <c r="CC245" s="33" t="s">
        <v>51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51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53</v>
      </c>
      <c r="C247" s="5" t="s">
        <v>145</v>
      </c>
      <c r="D247" s="5"/>
      <c r="E247" s="5"/>
      <c r="F247" s="5"/>
      <c r="CA247" s="26" t="s">
        <v>43</v>
      </c>
      <c r="CB247" s="39" t="str">
        <f t="shared" si="34"/>
        <v>Riadok bude vidieť.</v>
      </c>
      <c r="CC247" s="33" t="s">
        <v>51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9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51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10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51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11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51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hidden="1">
      <c r="A251" s="11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skrytý.</v>
      </c>
      <c r="CC251" s="33" t="s">
        <v>51</v>
      </c>
      <c r="CW251" s="20">
        <f t="shared" si="36"/>
        <v>0</v>
      </c>
      <c r="CZ251" s="20">
        <f t="shared" si="35"/>
        <v>1</v>
      </c>
      <c r="DA251" s="20">
        <f t="shared" si="32"/>
        <v>0</v>
      </c>
      <c r="DZ251" s="62"/>
    </row>
    <row r="252" spans="1:130" hidden="1">
      <c r="A252" s="11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skrytý.</v>
      </c>
      <c r="CC252" s="33" t="s">
        <v>51</v>
      </c>
      <c r="CW252" s="20">
        <f t="shared" si="36"/>
        <v>0</v>
      </c>
      <c r="CZ252" s="20">
        <f t="shared" si="35"/>
        <v>1</v>
      </c>
      <c r="DA252" s="20">
        <f t="shared" si="32"/>
        <v>0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51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51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51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51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51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51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51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51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51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51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51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51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51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51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51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51</v>
      </c>
      <c r="CW268" s="22">
        <f>+IF(SUM(CW270:CW289)=0,0,1)</f>
        <v>0</v>
      </c>
      <c r="CZ268" s="20">
        <f t="shared" si="35"/>
        <v>1</v>
      </c>
      <c r="DA268" s="20">
        <f t="shared" si="37"/>
        <v>0</v>
      </c>
      <c r="DZ268" s="62"/>
    </row>
    <row r="269" spans="1:130" hidden="1">
      <c r="A269" s="11"/>
      <c r="B269" s="49" t="s">
        <v>53</v>
      </c>
      <c r="C269" s="5" t="s">
        <v>146</v>
      </c>
      <c r="D269" s="5"/>
      <c r="E269" s="5"/>
      <c r="F269" s="5"/>
      <c r="CA269" s="26" t="s">
        <v>43</v>
      </c>
      <c r="CB269" s="39" t="str">
        <f t="shared" ref="CB269:CB300" si="38">+IF(DA269=0,"Riadok bude skrytý.","Riadok bude vidieť.")</f>
        <v>Riadok bude skrytý.</v>
      </c>
      <c r="CC269" s="33" t="s">
        <v>51</v>
      </c>
      <c r="CW269" s="20">
        <f>+IF(SUM(CW270:CW289)=0,0,1)</f>
        <v>0</v>
      </c>
      <c r="CZ269" s="20">
        <f t="shared" ref="CZ269:CZ300" si="39">IF(CC269="",1,IF(CC269="Chcem skryť riadok.",0,1))</f>
        <v>1</v>
      </c>
      <c r="DA269" s="20">
        <f t="shared" si="37"/>
        <v>0</v>
      </c>
      <c r="DZ269" s="62"/>
    </row>
    <row r="270" spans="1:130" hidden="1">
      <c r="A270" s="11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51</v>
      </c>
      <c r="CW270" s="20">
        <f t="shared" ref="CW270:CW289" si="40">+IF(B270="",0,1)</f>
        <v>0</v>
      </c>
      <c r="CZ270" s="20">
        <f t="shared" si="39"/>
        <v>1</v>
      </c>
      <c r="DA270" s="20">
        <f t="shared" si="37"/>
        <v>0</v>
      </c>
      <c r="DZ270" s="62"/>
    </row>
    <row r="271" spans="1:130" hidden="1">
      <c r="A271" s="11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51</v>
      </c>
      <c r="CW271" s="20">
        <f t="shared" si="40"/>
        <v>0</v>
      </c>
      <c r="CZ271" s="20">
        <f t="shared" si="39"/>
        <v>1</v>
      </c>
      <c r="DA271" s="20">
        <f t="shared" si="37"/>
        <v>0</v>
      </c>
      <c r="DZ271" s="62"/>
    </row>
    <row r="272" spans="1:130" hidden="1">
      <c r="A272" s="11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51</v>
      </c>
      <c r="CW272" s="20">
        <f t="shared" si="40"/>
        <v>0</v>
      </c>
      <c r="CZ272" s="20">
        <f t="shared" si="39"/>
        <v>1</v>
      </c>
      <c r="DA272" s="20">
        <f t="shared" si="37"/>
        <v>0</v>
      </c>
      <c r="DZ272" s="62"/>
    </row>
    <row r="273" spans="1:130" hidden="1">
      <c r="A273" s="11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51</v>
      </c>
      <c r="CW273" s="20">
        <f t="shared" si="40"/>
        <v>0</v>
      </c>
      <c r="CZ273" s="20">
        <f t="shared" si="39"/>
        <v>1</v>
      </c>
      <c r="DA273" s="20">
        <f t="shared" si="37"/>
        <v>0</v>
      </c>
      <c r="DZ273" s="62"/>
    </row>
    <row r="274" spans="1:130" hidden="1">
      <c r="A274" s="11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51</v>
      </c>
      <c r="CW274" s="20">
        <f t="shared" si="40"/>
        <v>0</v>
      </c>
      <c r="CZ274" s="20">
        <f t="shared" si="39"/>
        <v>1</v>
      </c>
      <c r="DA274" s="20">
        <f t="shared" si="37"/>
        <v>0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51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51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51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51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51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51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51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51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51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51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51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51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51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51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51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51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53</v>
      </c>
      <c r="C291" s="5" t="s">
        <v>147</v>
      </c>
      <c r="D291" s="5"/>
      <c r="E291" s="5"/>
      <c r="F291" s="5"/>
      <c r="CA291" s="26" t="s">
        <v>43</v>
      </c>
      <c r="CB291" s="39" t="str">
        <f t="shared" si="38"/>
        <v>Riadok bude vidieť.</v>
      </c>
      <c r="CC291" s="33" t="s">
        <v>51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12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51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13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51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14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51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51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51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51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51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51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51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51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51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51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51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51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51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51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51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51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51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51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>
      <c r="A312" s="11"/>
      <c r="CA312" s="25"/>
      <c r="CB312" s="39" t="str">
        <f t="shared" si="43"/>
        <v>Riadok bude skrytý.</v>
      </c>
      <c r="CC312" s="33" t="s">
        <v>51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 hidden="1">
      <c r="A313" s="11"/>
      <c r="B313" s="49" t="s">
        <v>53</v>
      </c>
      <c r="C313" s="5" t="s">
        <v>148</v>
      </c>
      <c r="D313" s="5"/>
      <c r="E313" s="5"/>
      <c r="F313" s="5"/>
      <c r="CA313" s="26" t="s">
        <v>43</v>
      </c>
      <c r="CB313" s="39" t="str">
        <f t="shared" ref="CB313:CB334" si="45">+IF(DA313=0,"Riadok bude skrytý.","Riadok bude vidieť.")</f>
        <v>Riadok bude skrytý.</v>
      </c>
      <c r="CC313" s="33" t="s">
        <v>51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 hidden="1">
      <c r="A314" s="11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skrytý.</v>
      </c>
      <c r="CC314" s="33" t="s">
        <v>51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 hidden="1">
      <c r="A315" s="11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skrytý.</v>
      </c>
      <c r="CC315" s="33" t="s">
        <v>51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 hidden="1">
      <c r="A316" s="11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skrytý.</v>
      </c>
      <c r="CC316" s="33" t="s">
        <v>51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 hidden="1">
      <c r="A317" s="11"/>
      <c r="B317" s="204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skrytý.</v>
      </c>
      <c r="CC317" s="33" t="s">
        <v>51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 hidden="1">
      <c r="A318" s="11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skrytý.</v>
      </c>
      <c r="CC318" s="33" t="s">
        <v>51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 hidden="1">
      <c r="A319" s="11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skrytý.</v>
      </c>
      <c r="CC319" s="33" t="s">
        <v>51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 hidden="1">
      <c r="A320" s="11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27"/>
      <c r="CB320" s="39" t="str">
        <f t="shared" si="45"/>
        <v>Riadok bude skrytý.</v>
      </c>
      <c r="CC320" s="33" t="s">
        <v>51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27"/>
      <c r="CB321" s="39" t="str">
        <f t="shared" si="45"/>
        <v>Riadok bude skrytý.</v>
      </c>
      <c r="CC321" s="33" t="s">
        <v>51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27"/>
      <c r="CB322" s="39" t="str">
        <f t="shared" si="45"/>
        <v>Riadok bude skrytý.</v>
      </c>
      <c r="CC322" s="33" t="s">
        <v>51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27"/>
      <c r="CB323" s="39" t="str">
        <f t="shared" si="45"/>
        <v>Riadok bude skrytý.</v>
      </c>
      <c r="CC323" s="33" t="s">
        <v>51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27"/>
      <c r="CB324" s="39" t="str">
        <f t="shared" si="45"/>
        <v>Riadok bude skrytý.</v>
      </c>
      <c r="CC324" s="33" t="s">
        <v>51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27"/>
      <c r="CB325" s="39" t="str">
        <f t="shared" si="45"/>
        <v>Riadok bude skrytý.</v>
      </c>
      <c r="CC325" s="33" t="s">
        <v>51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27"/>
      <c r="CB326" s="39" t="str">
        <f t="shared" si="45"/>
        <v>Riadok bude skrytý.</v>
      </c>
      <c r="CC326" s="33" t="s">
        <v>51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27"/>
      <c r="CB327" s="39" t="str">
        <f t="shared" si="45"/>
        <v>Riadok bude skrytý.</v>
      </c>
      <c r="CC327" s="33" t="s">
        <v>51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27"/>
      <c r="CB328" s="39" t="str">
        <f t="shared" si="45"/>
        <v>Riadok bude skrytý.</v>
      </c>
      <c r="CC328" s="33" t="s">
        <v>51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27"/>
      <c r="CB329" s="39" t="str">
        <f t="shared" si="45"/>
        <v>Riadok bude skrytý.</v>
      </c>
      <c r="CC329" s="33" t="s">
        <v>51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27"/>
      <c r="CB330" s="39" t="str">
        <f t="shared" si="45"/>
        <v>Riadok bude skrytý.</v>
      </c>
      <c r="CC330" s="33" t="s">
        <v>51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27"/>
      <c r="CB331" s="39" t="str">
        <f t="shared" si="45"/>
        <v>Riadok bude skrytý.</v>
      </c>
      <c r="CC331" s="33" t="s">
        <v>51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27"/>
      <c r="CB332" s="39" t="str">
        <f t="shared" si="45"/>
        <v>Riadok bude skrytý.</v>
      </c>
      <c r="CC332" s="33" t="s">
        <v>51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27"/>
      <c r="CB333" s="39" t="str">
        <f t="shared" si="45"/>
        <v>Riadok bude skrytý.</v>
      </c>
      <c r="CC333" s="33" t="s">
        <v>51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51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53</v>
      </c>
      <c r="C335" s="203" t="s">
        <v>63</v>
      </c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  <c r="AJ335" s="203"/>
      <c r="AK335" s="203"/>
      <c r="AL335" s="203"/>
      <c r="AM335" s="203"/>
      <c r="AN335" s="203"/>
      <c r="AO335" s="203"/>
      <c r="AP335" s="203"/>
      <c r="AQ335" s="203"/>
      <c r="AR335" s="203"/>
      <c r="AS335" s="203"/>
      <c r="AT335" s="203"/>
      <c r="AU335" s="203"/>
      <c r="AV335" s="203"/>
      <c r="AW335" s="203"/>
      <c r="AX335" s="203"/>
      <c r="AY335" s="203"/>
      <c r="AZ335" s="203"/>
      <c r="BA335" s="203"/>
      <c r="BB335" s="203"/>
      <c r="BC335" s="203"/>
      <c r="BD335" s="203"/>
      <c r="BE335" s="203"/>
      <c r="BF335" s="203"/>
      <c r="BG335" s="203"/>
      <c r="BH335" s="203"/>
      <c r="BI335" s="203"/>
      <c r="BJ335" s="203"/>
      <c r="BK335" s="203"/>
      <c r="BL335" s="203"/>
      <c r="BM335" s="203"/>
      <c r="BN335" s="203"/>
      <c r="BO335" s="203"/>
      <c r="BP335" s="203"/>
      <c r="BQ335" s="203"/>
      <c r="BR335" s="203"/>
      <c r="BS335" s="203"/>
      <c r="BT335" s="203"/>
      <c r="BU335" s="203"/>
      <c r="BV335" s="203"/>
      <c r="BW335" s="203"/>
      <c r="BX335" s="203"/>
      <c r="BY335" s="203"/>
      <c r="BZ335" s="203"/>
      <c r="CA335" s="26" t="s">
        <v>43</v>
      </c>
      <c r="CB335" s="39" t="str">
        <f>+IF(DA335=0,"Riadok bude skrytý.","Riadok bude vidieť.")</f>
        <v>Riadok bude skrytý.</v>
      </c>
      <c r="CC335" s="33" t="s">
        <v>51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51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64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163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65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51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51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51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15" t="s">
        <v>66</v>
      </c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  <c r="AJ340" s="116"/>
      <c r="AK340" s="116"/>
      <c r="AL340" s="116"/>
      <c r="AM340" s="116"/>
      <c r="AN340" s="116"/>
      <c r="AO340" s="116"/>
      <c r="AP340" s="116"/>
      <c r="AQ340" s="116"/>
      <c r="AR340" s="117"/>
      <c r="AS340" s="184" t="s">
        <v>67</v>
      </c>
      <c r="AT340" s="185"/>
      <c r="AU340" s="185"/>
      <c r="AV340" s="185"/>
      <c r="AW340" s="185"/>
      <c r="AX340" s="185"/>
      <c r="AY340" s="185"/>
      <c r="AZ340" s="185"/>
      <c r="BA340" s="185"/>
      <c r="BB340" s="185"/>
      <c r="BC340" s="185"/>
      <c r="BD340" s="185"/>
      <c r="BE340" s="185"/>
      <c r="BF340" s="185"/>
      <c r="BG340" s="185"/>
      <c r="BH340" s="185"/>
      <c r="BI340" s="185"/>
      <c r="BJ340" s="185"/>
      <c r="BK340" s="185"/>
      <c r="BL340" s="185"/>
      <c r="BM340" s="185"/>
      <c r="BN340" s="185"/>
      <c r="BO340" s="185"/>
      <c r="BP340" s="185"/>
      <c r="BQ340" s="185"/>
      <c r="BR340" s="185"/>
      <c r="BS340" s="185"/>
      <c r="BT340" s="185"/>
      <c r="BU340" s="185"/>
      <c r="BV340" s="185"/>
      <c r="BW340" s="185"/>
      <c r="BX340" s="185"/>
      <c r="BY340" s="185"/>
      <c r="BZ340" s="186"/>
      <c r="CA340" s="26" t="s">
        <v>43</v>
      </c>
      <c r="CB340" s="39" t="str">
        <f t="shared" si="50"/>
        <v>Riadok bude skrytý.</v>
      </c>
      <c r="CC340" s="33" t="s">
        <v>51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87"/>
      <c r="C341" s="188"/>
      <c r="D341" s="188"/>
      <c r="E341" s="188"/>
      <c r="F341" s="188"/>
      <c r="G341" s="188"/>
      <c r="H341" s="188"/>
      <c r="I341" s="188"/>
      <c r="J341" s="188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9"/>
      <c r="AS341" s="187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90"/>
      <c r="CA341" s="27"/>
      <c r="CB341" s="39" t="str">
        <f t="shared" si="50"/>
        <v>Riadok bude skrytý.</v>
      </c>
      <c r="CC341" s="33" t="s">
        <v>51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18"/>
      <c r="AS342" s="102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4"/>
      <c r="CA342" s="27"/>
      <c r="CB342" s="39" t="str">
        <f t="shared" si="50"/>
        <v>Riadok bude skrytý.</v>
      </c>
      <c r="CC342" s="33" t="s">
        <v>51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18"/>
      <c r="AS343" s="102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BI343" s="103"/>
      <c r="BJ343" s="103"/>
      <c r="BK343" s="103"/>
      <c r="BL343" s="103"/>
      <c r="BM343" s="103"/>
      <c r="BN343" s="103"/>
      <c r="BO343" s="103"/>
      <c r="BP343" s="103"/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4"/>
      <c r="CA343" s="27"/>
      <c r="CB343" s="39" t="str">
        <f t="shared" si="50"/>
        <v>Riadok bude skrytý.</v>
      </c>
      <c r="CC343" s="33" t="s">
        <v>51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18"/>
      <c r="AS344" s="102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BI344" s="103"/>
      <c r="BJ344" s="103"/>
      <c r="BK344" s="103"/>
      <c r="BL344" s="103"/>
      <c r="BM344" s="103"/>
      <c r="BN344" s="103"/>
      <c r="BO344" s="103"/>
      <c r="BP344" s="103"/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4"/>
      <c r="CA344" s="27"/>
      <c r="CB344" s="39" t="str">
        <f t="shared" si="50"/>
        <v>Riadok bude skrytý.</v>
      </c>
      <c r="CC344" s="33" t="s">
        <v>51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18"/>
      <c r="AS345" s="102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BI345" s="103"/>
      <c r="BJ345" s="103"/>
      <c r="BK345" s="103"/>
      <c r="BL345" s="103"/>
      <c r="BM345" s="103"/>
      <c r="BN345" s="103"/>
      <c r="BO345" s="103"/>
      <c r="BP345" s="103"/>
      <c r="BQ345" s="103"/>
      <c r="BR345" s="103"/>
      <c r="BS345" s="103"/>
      <c r="BT345" s="103"/>
      <c r="BU345" s="103"/>
      <c r="BV345" s="103"/>
      <c r="BW345" s="103"/>
      <c r="BX345" s="103"/>
      <c r="BY345" s="103"/>
      <c r="BZ345" s="104"/>
      <c r="CA345" s="27"/>
      <c r="CB345" s="39" t="str">
        <f t="shared" si="50"/>
        <v>Riadok bude skrytý.</v>
      </c>
      <c r="CC345" s="33" t="s">
        <v>51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18"/>
      <c r="AS346" s="102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BI346" s="103"/>
      <c r="BJ346" s="103"/>
      <c r="BK346" s="103"/>
      <c r="BL346" s="103"/>
      <c r="BM346" s="103"/>
      <c r="BN346" s="103"/>
      <c r="BO346" s="103"/>
      <c r="BP346" s="103"/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4"/>
      <c r="CA346" s="27"/>
      <c r="CB346" s="39" t="str">
        <f t="shared" si="50"/>
        <v>Riadok bude skrytý.</v>
      </c>
      <c r="CC346" s="33" t="s">
        <v>51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18"/>
      <c r="AS347" s="102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BI347" s="103"/>
      <c r="BJ347" s="103"/>
      <c r="BK347" s="103"/>
      <c r="BL347" s="103"/>
      <c r="BM347" s="103"/>
      <c r="BN347" s="103"/>
      <c r="BO347" s="103"/>
      <c r="BP347" s="103"/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4"/>
      <c r="CA347" s="27"/>
      <c r="CB347" s="39" t="str">
        <f t="shared" si="50"/>
        <v>Riadok bude skrytý.</v>
      </c>
      <c r="CC347" s="33" t="s">
        <v>51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18"/>
      <c r="AS348" s="102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BI348" s="103"/>
      <c r="BJ348" s="103"/>
      <c r="BK348" s="103"/>
      <c r="BL348" s="103"/>
      <c r="BM348" s="103"/>
      <c r="BN348" s="103"/>
      <c r="BO348" s="103"/>
      <c r="BP348" s="103"/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4"/>
      <c r="CA348" s="27"/>
      <c r="CB348" s="39" t="str">
        <f t="shared" si="50"/>
        <v>Riadok bude skrytý.</v>
      </c>
      <c r="CC348" s="33" t="s">
        <v>51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18"/>
      <c r="AS349" s="102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BI349" s="103"/>
      <c r="BJ349" s="103"/>
      <c r="BK349" s="103"/>
      <c r="BL349" s="103"/>
      <c r="BM349" s="103"/>
      <c r="BN349" s="103"/>
      <c r="BO349" s="103"/>
      <c r="BP349" s="103"/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4"/>
      <c r="CA349" s="27"/>
      <c r="CB349" s="39" t="str">
        <f t="shared" si="50"/>
        <v>Riadok bude skrytý.</v>
      </c>
      <c r="CC349" s="33" t="s">
        <v>51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205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51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51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22</v>
      </c>
      <c r="C352" s="14"/>
      <c r="D352" s="14"/>
      <c r="E352" s="15" t="s">
        <v>149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43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92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51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51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15</v>
      </c>
      <c r="C356" s="8"/>
      <c r="D356" s="8"/>
      <c r="E356" s="8"/>
      <c r="F356" s="8"/>
      <c r="G356" s="8"/>
      <c r="H356" s="8"/>
      <c r="I356" s="8"/>
      <c r="J356" s="88" t="s">
        <v>16</v>
      </c>
      <c r="K356" s="88"/>
      <c r="L356" s="88"/>
      <c r="M356" s="88"/>
      <c r="N356" s="88"/>
      <c r="O356" s="88"/>
      <c r="P356" s="88"/>
      <c r="Q356" s="88"/>
      <c r="R356" s="88"/>
      <c r="S356" s="2" t="s">
        <v>150</v>
      </c>
      <c r="T356" s="47"/>
      <c r="CA356" s="24"/>
      <c r="CB356" s="39" t="str">
        <f t="shared" si="55"/>
        <v>Riadok bude vidieť.</v>
      </c>
      <c r="CC356" s="33" t="s">
        <v>51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51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188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51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193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51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69" t="s">
        <v>184</v>
      </c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vidieť.</v>
      </c>
      <c r="CC360" s="33" t="s">
        <v>51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69" t="s">
        <v>183</v>
      </c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vidieť.</v>
      </c>
      <c r="CC361" s="33" t="s">
        <v>51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>
      <c r="A362" s="11"/>
      <c r="B362" s="69" t="s">
        <v>185</v>
      </c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vidieť.</v>
      </c>
      <c r="CC362" s="33"/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>
      <c r="A363" s="11"/>
      <c r="B363" s="69" t="s">
        <v>195</v>
      </c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vidieť.</v>
      </c>
      <c r="CC363" s="33" t="s">
        <v>51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>
      <c r="A364" s="11"/>
      <c r="B364" s="69" t="s">
        <v>175</v>
      </c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vidieť.</v>
      </c>
      <c r="CC364" s="33" t="s">
        <v>51</v>
      </c>
      <c r="CW364" s="20">
        <f t="shared" si="58"/>
        <v>1</v>
      </c>
      <c r="CX364" s="20">
        <f t="shared" si="59"/>
        <v>1</v>
      </c>
      <c r="CZ364" s="20">
        <f t="shared" si="56"/>
        <v>1</v>
      </c>
      <c r="DA364" s="37">
        <f t="shared" si="57"/>
        <v>1</v>
      </c>
      <c r="DZ364" s="62"/>
    </row>
    <row r="365" spans="1:130">
      <c r="A365" s="11"/>
      <c r="B365" s="69" t="s">
        <v>176</v>
      </c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vidieť.</v>
      </c>
      <c r="CC365" s="33" t="s">
        <v>51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51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 t="s">
        <v>181</v>
      </c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vidieť.</v>
      </c>
      <c r="CC367" s="33" t="s">
        <v>51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>
      <c r="A368" s="11"/>
      <c r="B368" s="69" t="s">
        <v>186</v>
      </c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vidieť.</v>
      </c>
      <c r="CC368" s="33" t="s">
        <v>51</v>
      </c>
      <c r="CW368" s="20">
        <f t="shared" si="58"/>
        <v>1</v>
      </c>
      <c r="CX368" s="20">
        <f t="shared" si="59"/>
        <v>1</v>
      </c>
      <c r="CZ368" s="20">
        <f t="shared" si="56"/>
        <v>1</v>
      </c>
      <c r="DA368" s="37">
        <f t="shared" si="57"/>
        <v>1</v>
      </c>
      <c r="DZ368" s="62"/>
    </row>
    <row r="369" spans="1:130">
      <c r="A369" s="11"/>
      <c r="B369" s="69" t="s">
        <v>187</v>
      </c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vidieť.</v>
      </c>
      <c r="CC369" s="33" t="s">
        <v>51</v>
      </c>
      <c r="CW369" s="20">
        <f t="shared" si="58"/>
        <v>1</v>
      </c>
      <c r="CX369" s="20">
        <f t="shared" si="59"/>
        <v>1</v>
      </c>
      <c r="CZ369" s="20">
        <f t="shared" si="56"/>
        <v>1</v>
      </c>
      <c r="DA369" s="37">
        <f t="shared" si="57"/>
        <v>1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51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 t="s">
        <v>194</v>
      </c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vidieť.</v>
      </c>
      <c r="CC371" s="33" t="s">
        <v>51</v>
      </c>
      <c r="CW371" s="20">
        <f t="shared" si="58"/>
        <v>1</v>
      </c>
      <c r="CX371" s="20">
        <f t="shared" si="59"/>
        <v>1</v>
      </c>
      <c r="CZ371" s="20">
        <f t="shared" si="56"/>
        <v>1</v>
      </c>
      <c r="DA371" s="37">
        <f t="shared" si="57"/>
        <v>1</v>
      </c>
      <c r="DZ371" s="62"/>
    </row>
    <row r="372" spans="1:130">
      <c r="A372" s="11"/>
      <c r="B372" s="69" t="s">
        <v>192</v>
      </c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vidieť.</v>
      </c>
      <c r="CC372" s="33" t="s">
        <v>51</v>
      </c>
      <c r="CW372" s="20">
        <f t="shared" si="58"/>
        <v>1</v>
      </c>
      <c r="CX372" s="20">
        <f t="shared" si="59"/>
        <v>1</v>
      </c>
      <c r="CZ372" s="20">
        <f t="shared" si="56"/>
        <v>1</v>
      </c>
      <c r="DA372" s="37">
        <f t="shared" si="57"/>
        <v>1</v>
      </c>
      <c r="DZ372" s="62"/>
    </row>
    <row r="373" spans="1:130">
      <c r="A373" s="11"/>
      <c r="B373" s="69" t="s">
        <v>189</v>
      </c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vidieť.</v>
      </c>
      <c r="CC373" s="33" t="s">
        <v>51</v>
      </c>
      <c r="CW373" s="20">
        <f t="shared" si="58"/>
        <v>1</v>
      </c>
      <c r="CX373" s="20">
        <f t="shared" si="59"/>
        <v>1</v>
      </c>
      <c r="CZ373" s="20">
        <f t="shared" si="56"/>
        <v>1</v>
      </c>
      <c r="DA373" s="37">
        <f t="shared" si="57"/>
        <v>1</v>
      </c>
      <c r="DZ373" s="62"/>
    </row>
    <row r="374" spans="1:130">
      <c r="A374" s="11"/>
      <c r="B374" s="69" t="s">
        <v>182</v>
      </c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vidieť.</v>
      </c>
      <c r="CC374" s="33" t="s">
        <v>51</v>
      </c>
      <c r="CW374" s="20">
        <f t="shared" si="58"/>
        <v>1</v>
      </c>
      <c r="CX374" s="20">
        <f t="shared" si="59"/>
        <v>1</v>
      </c>
      <c r="CZ374" s="20">
        <f t="shared" si="56"/>
        <v>1</v>
      </c>
      <c r="DA374" s="37">
        <f t="shared" si="57"/>
        <v>1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51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 t="s">
        <v>190</v>
      </c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vidieť.</v>
      </c>
      <c r="CC376" s="33" t="s">
        <v>51</v>
      </c>
      <c r="CW376" s="20">
        <f t="shared" si="58"/>
        <v>1</v>
      </c>
      <c r="CX376" s="20">
        <f t="shared" si="59"/>
        <v>1</v>
      </c>
      <c r="CZ376" s="20">
        <f t="shared" si="56"/>
        <v>1</v>
      </c>
      <c r="DA376" s="37">
        <f t="shared" si="57"/>
        <v>1</v>
      </c>
      <c r="DZ376" s="62"/>
    </row>
    <row r="377" spans="1:130">
      <c r="A377" s="11"/>
      <c r="B377" s="69" t="s">
        <v>191</v>
      </c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vidieť.</v>
      </c>
      <c r="CC377" s="33" t="s">
        <v>51</v>
      </c>
      <c r="CW377" s="20">
        <f t="shared" si="58"/>
        <v>1</v>
      </c>
      <c r="CX377" s="20">
        <f t="shared" si="59"/>
        <v>1</v>
      </c>
      <c r="CZ377" s="20">
        <f t="shared" si="56"/>
        <v>1</v>
      </c>
      <c r="DA377" s="37">
        <f t="shared" si="57"/>
        <v>1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51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151</v>
      </c>
      <c r="CA379" s="26" t="s">
        <v>43</v>
      </c>
      <c r="CB379" s="39" t="str">
        <f t="shared" si="55"/>
        <v>Riadok bude vidieť.</v>
      </c>
      <c r="CC379" s="33" t="s">
        <v>51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51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7" t="s">
        <v>17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19" t="s">
        <v>68</v>
      </c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Q381" s="120"/>
      <c r="AR381" s="120"/>
      <c r="AS381" s="120"/>
      <c r="AT381" s="120"/>
      <c r="AU381" s="120"/>
      <c r="AV381" s="120"/>
      <c r="AW381" s="120"/>
      <c r="AX381" s="120"/>
      <c r="AY381" s="120"/>
      <c r="AZ381" s="120"/>
      <c r="BA381" s="120"/>
      <c r="BB381" s="120"/>
      <c r="BC381" s="120"/>
      <c r="BD381" s="120"/>
      <c r="BE381" s="120"/>
      <c r="BF381" s="120"/>
      <c r="BG381" s="120"/>
      <c r="BH381" s="120"/>
      <c r="BI381" s="120"/>
      <c r="BJ381" s="120"/>
      <c r="BK381" s="120"/>
      <c r="BL381" s="120"/>
      <c r="BM381" s="120"/>
      <c r="BN381" s="120"/>
      <c r="BO381" s="120"/>
      <c r="BP381" s="120"/>
      <c r="BQ381" s="120"/>
      <c r="BR381" s="120"/>
      <c r="BS381" s="120"/>
      <c r="BT381" s="120"/>
      <c r="BU381" s="120"/>
      <c r="BV381" s="120"/>
      <c r="BW381" s="120"/>
      <c r="BX381" s="120"/>
      <c r="BY381" s="120"/>
      <c r="BZ381" s="121"/>
      <c r="CA381" s="26" t="s">
        <v>43</v>
      </c>
      <c r="CB381" s="39" t="str">
        <f t="shared" si="55"/>
        <v>Riadok bude vidieť.</v>
      </c>
      <c r="CC381" s="33" t="s">
        <v>51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2">
        <v>2018</v>
      </c>
      <c r="AC382" s="123"/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  <c r="AN382" s="123"/>
      <c r="AO382" s="123"/>
      <c r="AP382" s="123"/>
      <c r="AQ382" s="123"/>
      <c r="AR382" s="123"/>
      <c r="AS382" s="123"/>
      <c r="AT382" s="123"/>
      <c r="AU382" s="123"/>
      <c r="AV382" s="123"/>
      <c r="AW382" s="123"/>
      <c r="AX382" s="123"/>
      <c r="AY382" s="123"/>
      <c r="AZ382" s="123"/>
      <c r="BA382" s="123"/>
      <c r="BB382" s="123"/>
      <c r="BC382" s="123"/>
      <c r="BD382" s="123"/>
      <c r="BE382" s="123"/>
      <c r="BF382" s="123"/>
      <c r="BG382" s="123"/>
      <c r="BH382" s="123"/>
      <c r="BI382" s="123"/>
      <c r="BJ382" s="123"/>
      <c r="BK382" s="123"/>
      <c r="BL382" s="123"/>
      <c r="BM382" s="123"/>
      <c r="BN382" s="123"/>
      <c r="BO382" s="123"/>
      <c r="BP382" s="123"/>
      <c r="BQ382" s="123"/>
      <c r="BR382" s="123"/>
      <c r="BS382" s="123"/>
      <c r="BT382" s="123"/>
      <c r="BU382" s="123"/>
      <c r="BV382" s="123"/>
      <c r="BW382" s="123"/>
      <c r="BX382" s="123"/>
      <c r="BY382" s="123"/>
      <c r="BZ382" s="124"/>
      <c r="CA382" s="24"/>
      <c r="CB382" s="39" t="str">
        <f t="shared" si="55"/>
        <v>Riadok bude vidieť.</v>
      </c>
      <c r="CC382" s="33" t="s">
        <v>51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5" t="s">
        <v>21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v>35798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51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200" t="s">
        <v>61</v>
      </c>
      <c r="C384" s="201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  <c r="Y384" s="201"/>
      <c r="Z384" s="201"/>
      <c r="AA384" s="202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/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25" t="s">
        <v>20</v>
      </c>
      <c r="C385" s="126"/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26"/>
      <c r="AA385" s="127"/>
      <c r="AB385" s="73">
        <v>35798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51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51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18</v>
      </c>
      <c r="J387" s="88" t="s">
        <v>127</v>
      </c>
      <c r="K387" s="88"/>
      <c r="L387" s="88"/>
      <c r="M387" s="88"/>
      <c r="N387" s="88"/>
      <c r="O387" s="2" t="s">
        <v>69</v>
      </c>
      <c r="CA387" s="26" t="s">
        <v>43</v>
      </c>
      <c r="CB387" s="39" t="str">
        <f t="shared" ref="CB387:CB394" si="60">+IF(DA387=0,"Riadok bude skrytý.","Riadok bude vidieť.")</f>
        <v>Riadok bude skrytý.</v>
      </c>
      <c r="CC387" s="33" t="s">
        <v>51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51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51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8" t="s">
        <v>19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/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43</v>
      </c>
      <c r="CB390" s="39" t="str">
        <f t="shared" si="60"/>
        <v>Riadok bude skrytý.</v>
      </c>
      <c r="CC390" s="33" t="s">
        <v>51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60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72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51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4" t="s">
        <v>70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51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64" t="s">
        <v>71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51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51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93</v>
      </c>
      <c r="C395" s="1"/>
      <c r="D395" s="1"/>
      <c r="E395" s="1"/>
      <c r="F395" s="1"/>
      <c r="CA395" s="26" t="s">
        <v>43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18</v>
      </c>
      <c r="J397" s="88" t="s">
        <v>171</v>
      </c>
      <c r="K397" s="88"/>
      <c r="L397" s="88"/>
      <c r="M397" s="88"/>
      <c r="N397" s="88"/>
      <c r="O397" s="88"/>
      <c r="P397" s="88"/>
      <c r="Q397" s="88"/>
      <c r="R397" s="88"/>
      <c r="S397" s="2" t="s">
        <v>152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51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153</v>
      </c>
      <c r="CA398" s="25"/>
      <c r="CB398" s="39" t="str">
        <f t="shared" si="63"/>
        <v>Riadok bude skrytý.</v>
      </c>
      <c r="CC398" s="33" t="s">
        <v>51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51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51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51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51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51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51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51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51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51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51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51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51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51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51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51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51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51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51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51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51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51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154</v>
      </c>
      <c r="CA420" s="26" t="s">
        <v>43</v>
      </c>
      <c r="CB420" s="39" t="str">
        <f t="shared" si="63"/>
        <v>Riadok bude skrytý.</v>
      </c>
      <c r="CC420" s="33" t="s">
        <v>51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51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9" t="s">
        <v>94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9" t="s">
        <v>95</v>
      </c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  <c r="BF422" s="91"/>
      <c r="BG422" s="128" t="s">
        <v>96</v>
      </c>
      <c r="BH422" s="90"/>
      <c r="BI422" s="90"/>
      <c r="BJ422" s="90"/>
      <c r="BK422" s="90"/>
      <c r="BL422" s="90"/>
      <c r="BM422" s="90"/>
      <c r="BN422" s="90"/>
      <c r="BO422" s="90"/>
      <c r="BP422" s="90"/>
      <c r="BQ422" s="90"/>
      <c r="BR422" s="90"/>
      <c r="BS422" s="90"/>
      <c r="BT422" s="90"/>
      <c r="BU422" s="90"/>
      <c r="BV422" s="90"/>
      <c r="BW422" s="90"/>
      <c r="BX422" s="90"/>
      <c r="BY422" s="90"/>
      <c r="BZ422" s="91"/>
      <c r="CA422" s="26" t="s">
        <v>43</v>
      </c>
      <c r="CB422" s="39" t="str">
        <f t="shared" si="63"/>
        <v>Riadok bude skrytý.</v>
      </c>
      <c r="CC422" s="33" t="s">
        <v>51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152"/>
      <c r="CA423" s="24"/>
      <c r="CB423" s="39" t="str">
        <f t="shared" si="63"/>
        <v>Riadok bude skrytý.</v>
      </c>
      <c r="CC423" s="33" t="s">
        <v>51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5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51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5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51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5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51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5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51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5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51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5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51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5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51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5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51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63"/>
      <c r="CA432" s="24"/>
      <c r="CB432" s="39" t="str">
        <f>+IF(DA432=0,"Riadok bude skrytý.","Riadok bude vidieť.")</f>
        <v>Riadok bude skrytý.</v>
      </c>
      <c r="CC432" s="33" t="s">
        <v>51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97</v>
      </c>
      <c r="C434" s="1"/>
      <c r="D434" s="1"/>
      <c r="E434" s="1"/>
      <c r="F434" s="1"/>
      <c r="CA434" s="25" t="s">
        <v>43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18</v>
      </c>
      <c r="J436" s="88" t="s">
        <v>172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51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51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51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51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51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51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51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51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51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51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51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51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51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51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51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51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51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51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51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51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51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51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51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155</v>
      </c>
      <c r="G459" s="10"/>
      <c r="H459" s="10"/>
      <c r="CA459" s="26" t="s">
        <v>43</v>
      </c>
      <c r="CB459" s="39" t="str">
        <f t="shared" si="71"/>
        <v>Riadok bude skrytý.</v>
      </c>
      <c r="CC459" s="33" t="s">
        <v>51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51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52" t="s">
        <v>103</v>
      </c>
      <c r="C461" s="253"/>
      <c r="D461" s="253"/>
      <c r="E461" s="253"/>
      <c r="F461" s="253"/>
      <c r="G461" s="253"/>
      <c r="H461" s="253"/>
      <c r="I461" s="253"/>
      <c r="J461" s="253"/>
      <c r="K461" s="253"/>
      <c r="L461" s="253"/>
      <c r="M461" s="253"/>
      <c r="N461" s="253"/>
      <c r="O461" s="253"/>
      <c r="P461" s="253"/>
      <c r="Q461" s="253"/>
      <c r="R461" s="253"/>
      <c r="S461" s="253"/>
      <c r="T461" s="253"/>
      <c r="U461" s="253"/>
      <c r="V461" s="253"/>
      <c r="W461" s="253"/>
      <c r="X461" s="253"/>
      <c r="Y461" s="253"/>
      <c r="Z461" s="253"/>
      <c r="AA461" s="253"/>
      <c r="AB461" s="253"/>
      <c r="AC461" s="253"/>
      <c r="AD461" s="253"/>
      <c r="AE461" s="253"/>
      <c r="AF461" s="253"/>
      <c r="AG461" s="253"/>
      <c r="AH461" s="253"/>
      <c r="AI461" s="253"/>
      <c r="AJ461" s="253"/>
      <c r="AK461" s="253"/>
      <c r="AL461" s="253"/>
      <c r="AM461" s="253"/>
      <c r="AN461" s="253"/>
      <c r="AO461" s="253"/>
      <c r="AP461" s="253"/>
      <c r="AQ461" s="253"/>
      <c r="AR461" s="253"/>
      <c r="AS461" s="253"/>
      <c r="AT461" s="253"/>
      <c r="AU461" s="253"/>
      <c r="AV461" s="253"/>
      <c r="AW461" s="253"/>
      <c r="AX461" s="253"/>
      <c r="AY461" s="253"/>
      <c r="AZ461" s="253"/>
      <c r="BA461" s="253"/>
      <c r="BB461" s="253"/>
      <c r="BC461" s="253"/>
      <c r="BD461" s="253"/>
      <c r="BE461" s="253"/>
      <c r="BF461" s="253"/>
      <c r="BG461" s="253"/>
      <c r="BH461" s="253"/>
      <c r="BI461" s="253"/>
      <c r="BJ461" s="253"/>
      <c r="BK461" s="253"/>
      <c r="BL461" s="253"/>
      <c r="BM461" s="253"/>
      <c r="BN461" s="253"/>
      <c r="BO461" s="253"/>
      <c r="BP461" s="253"/>
      <c r="BQ461" s="253"/>
      <c r="BR461" s="253"/>
      <c r="BS461" s="253"/>
      <c r="BT461" s="253"/>
      <c r="BU461" s="253"/>
      <c r="BV461" s="253"/>
      <c r="BW461" s="253"/>
      <c r="BX461" s="253"/>
      <c r="BY461" s="253"/>
      <c r="BZ461" s="254"/>
      <c r="CA461" s="26" t="s">
        <v>43</v>
      </c>
      <c r="CB461" s="39" t="str">
        <f t="shared" si="71"/>
        <v>Riadok bude skrytý.</v>
      </c>
      <c r="CC461" s="33" t="s">
        <v>51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3" t="s">
        <v>99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98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100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101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102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51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51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51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51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51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51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51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51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51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51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0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4"/>
      <c r="AX472" s="274"/>
      <c r="AY472" s="274"/>
      <c r="AZ472" s="274"/>
      <c r="BA472" s="274"/>
      <c r="BB472" s="274"/>
      <c r="BC472" s="274"/>
      <c r="BD472" s="274"/>
      <c r="BE472" s="274"/>
      <c r="BF472" s="274"/>
      <c r="BG472" s="274"/>
      <c r="BH472" s="274"/>
      <c r="BI472" s="274"/>
      <c r="BJ472" s="274"/>
      <c r="BK472" s="274"/>
      <c r="BL472" s="274"/>
      <c r="BM472" s="274"/>
      <c r="BN472" s="274"/>
      <c r="BO472" s="275" t="str">
        <f t="shared" si="77"/>
        <v/>
      </c>
      <c r="BP472" s="275"/>
      <c r="BQ472" s="275"/>
      <c r="BR472" s="275"/>
      <c r="BS472" s="275"/>
      <c r="BT472" s="275"/>
      <c r="BU472" s="275"/>
      <c r="BV472" s="275"/>
      <c r="BW472" s="275"/>
      <c r="BX472" s="275"/>
      <c r="BY472" s="275"/>
      <c r="BZ472" s="276"/>
      <c r="CA472" s="24"/>
      <c r="CB472" s="39" t="str">
        <f t="shared" si="71"/>
        <v>Riadok bude skrytý.</v>
      </c>
      <c r="CC472" s="33" t="s">
        <v>51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52" t="s">
        <v>104</v>
      </c>
      <c r="C473" s="253"/>
      <c r="D473" s="253"/>
      <c r="E473" s="253"/>
      <c r="F473" s="253"/>
      <c r="G473" s="253"/>
      <c r="H473" s="253"/>
      <c r="I473" s="253"/>
      <c r="J473" s="253"/>
      <c r="K473" s="253"/>
      <c r="L473" s="253"/>
      <c r="M473" s="253"/>
      <c r="N473" s="253"/>
      <c r="O473" s="253"/>
      <c r="P473" s="253"/>
      <c r="Q473" s="253"/>
      <c r="R473" s="253"/>
      <c r="S473" s="253"/>
      <c r="T473" s="253"/>
      <c r="U473" s="253"/>
      <c r="V473" s="253"/>
      <c r="W473" s="253"/>
      <c r="X473" s="253"/>
      <c r="Y473" s="253"/>
      <c r="Z473" s="253"/>
      <c r="AA473" s="253"/>
      <c r="AB473" s="253"/>
      <c r="AC473" s="253"/>
      <c r="AD473" s="253"/>
      <c r="AE473" s="253"/>
      <c r="AF473" s="253"/>
      <c r="AG473" s="253"/>
      <c r="AH473" s="253"/>
      <c r="AI473" s="253"/>
      <c r="AJ473" s="253"/>
      <c r="AK473" s="253"/>
      <c r="AL473" s="253"/>
      <c r="AM473" s="253"/>
      <c r="AN473" s="253"/>
      <c r="AO473" s="253"/>
      <c r="AP473" s="253"/>
      <c r="AQ473" s="253"/>
      <c r="AR473" s="253"/>
      <c r="AS473" s="253"/>
      <c r="AT473" s="253"/>
      <c r="AU473" s="253"/>
      <c r="AV473" s="253"/>
      <c r="AW473" s="253"/>
      <c r="AX473" s="253"/>
      <c r="AY473" s="253"/>
      <c r="AZ473" s="253"/>
      <c r="BA473" s="253"/>
      <c r="BB473" s="253"/>
      <c r="BC473" s="253"/>
      <c r="BD473" s="253"/>
      <c r="BE473" s="253"/>
      <c r="BF473" s="253"/>
      <c r="BG473" s="253"/>
      <c r="BH473" s="253"/>
      <c r="BI473" s="253"/>
      <c r="BJ473" s="253"/>
      <c r="BK473" s="253"/>
      <c r="BL473" s="253"/>
      <c r="BM473" s="253"/>
      <c r="BN473" s="253"/>
      <c r="BO473" s="253"/>
      <c r="BP473" s="253"/>
      <c r="BQ473" s="253"/>
      <c r="BR473" s="253"/>
      <c r="BS473" s="253"/>
      <c r="BT473" s="253"/>
      <c r="BU473" s="253"/>
      <c r="BV473" s="253"/>
      <c r="BW473" s="253"/>
      <c r="BX473" s="253"/>
      <c r="BY473" s="253"/>
      <c r="BZ473" s="254"/>
      <c r="CA473" s="26" t="s">
        <v>43</v>
      </c>
      <c r="CB473" s="39" t="str">
        <f t="shared" si="71"/>
        <v>Riadok bude skrytý.</v>
      </c>
      <c r="CC473" s="33" t="s">
        <v>51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3" t="s">
        <v>99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98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100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101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102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51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51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51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51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51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51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51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51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51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51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0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4"/>
      <c r="AX484" s="274"/>
      <c r="AY484" s="274"/>
      <c r="AZ484" s="274"/>
      <c r="BA484" s="274"/>
      <c r="BB484" s="274"/>
      <c r="BC484" s="274"/>
      <c r="BD484" s="274"/>
      <c r="BE484" s="274"/>
      <c r="BF484" s="274"/>
      <c r="BG484" s="274"/>
      <c r="BH484" s="274"/>
      <c r="BI484" s="274"/>
      <c r="BJ484" s="274"/>
      <c r="BK484" s="274"/>
      <c r="BL484" s="274"/>
      <c r="BM484" s="274"/>
      <c r="BN484" s="274"/>
      <c r="BO484" s="275" t="str">
        <f t="shared" si="82"/>
        <v/>
      </c>
      <c r="BP484" s="275"/>
      <c r="BQ484" s="275"/>
      <c r="BR484" s="275"/>
      <c r="BS484" s="275"/>
      <c r="BT484" s="275"/>
      <c r="BU484" s="275"/>
      <c r="BV484" s="275"/>
      <c r="BW484" s="275"/>
      <c r="BX484" s="275"/>
      <c r="BY484" s="275"/>
      <c r="BZ484" s="276"/>
      <c r="CA484" s="25"/>
      <c r="CB484" s="39" t="str">
        <f t="shared" si="84"/>
        <v>Riadok bude skrytý.</v>
      </c>
      <c r="CC484" s="33" t="s">
        <v>51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52" t="s">
        <v>106</v>
      </c>
      <c r="C485" s="253"/>
      <c r="D485" s="253"/>
      <c r="E485" s="253"/>
      <c r="F485" s="253"/>
      <c r="G485" s="253"/>
      <c r="H485" s="253"/>
      <c r="I485" s="253"/>
      <c r="J485" s="253"/>
      <c r="K485" s="253"/>
      <c r="L485" s="253"/>
      <c r="M485" s="253"/>
      <c r="N485" s="253"/>
      <c r="O485" s="253"/>
      <c r="P485" s="253"/>
      <c r="Q485" s="253"/>
      <c r="R485" s="253"/>
      <c r="S485" s="253"/>
      <c r="T485" s="253"/>
      <c r="U485" s="253"/>
      <c r="V485" s="253"/>
      <c r="W485" s="253"/>
      <c r="X485" s="253"/>
      <c r="Y485" s="253"/>
      <c r="Z485" s="253"/>
      <c r="AA485" s="253"/>
      <c r="AB485" s="253"/>
      <c r="AC485" s="253"/>
      <c r="AD485" s="253"/>
      <c r="AE485" s="253"/>
      <c r="AF485" s="253"/>
      <c r="AG485" s="253"/>
      <c r="AH485" s="253"/>
      <c r="AI485" s="253"/>
      <c r="AJ485" s="253"/>
      <c r="AK485" s="253"/>
      <c r="AL485" s="253"/>
      <c r="AM485" s="253"/>
      <c r="AN485" s="253"/>
      <c r="AO485" s="253"/>
      <c r="AP485" s="253"/>
      <c r="AQ485" s="253"/>
      <c r="AR485" s="253"/>
      <c r="AS485" s="253"/>
      <c r="AT485" s="253"/>
      <c r="AU485" s="253"/>
      <c r="AV485" s="253"/>
      <c r="AW485" s="253"/>
      <c r="AX485" s="253"/>
      <c r="AY485" s="253"/>
      <c r="AZ485" s="253"/>
      <c r="BA485" s="253"/>
      <c r="BB485" s="253"/>
      <c r="BC485" s="253"/>
      <c r="BD485" s="253"/>
      <c r="BE485" s="253"/>
      <c r="BF485" s="253"/>
      <c r="BG485" s="253"/>
      <c r="BH485" s="253"/>
      <c r="BI485" s="253"/>
      <c r="BJ485" s="253"/>
      <c r="BK485" s="253"/>
      <c r="BL485" s="253"/>
      <c r="BM485" s="253"/>
      <c r="BN485" s="253"/>
      <c r="BO485" s="253"/>
      <c r="BP485" s="253"/>
      <c r="BQ485" s="253"/>
      <c r="BR485" s="253"/>
      <c r="BS485" s="253"/>
      <c r="BT485" s="253"/>
      <c r="BU485" s="253"/>
      <c r="BV485" s="253"/>
      <c r="BW485" s="253"/>
      <c r="BX485" s="253"/>
      <c r="BY485" s="253"/>
      <c r="BZ485" s="254"/>
      <c r="CA485" s="26" t="s">
        <v>43</v>
      </c>
      <c r="CB485" s="39" t="str">
        <f t="shared" si="84"/>
        <v>Riadok bude skrytý.</v>
      </c>
      <c r="CC485" s="33" t="s">
        <v>51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3" t="s">
        <v>99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105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100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99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107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100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51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51"/>
      <c r="D487" s="251"/>
      <c r="E487" s="251"/>
      <c r="F487" s="251"/>
      <c r="G487" s="251"/>
      <c r="H487" s="251"/>
      <c r="I487" s="251"/>
      <c r="J487" s="251"/>
      <c r="K487" s="251"/>
      <c r="L487" s="251"/>
      <c r="M487" s="247"/>
      <c r="N487" s="247"/>
      <c r="O487" s="247"/>
      <c r="P487" s="247"/>
      <c r="Q487" s="247"/>
      <c r="R487" s="247"/>
      <c r="S487" s="247"/>
      <c r="T487" s="247"/>
      <c r="U487" s="247"/>
      <c r="V487" s="247"/>
      <c r="W487" s="247"/>
      <c r="X487" s="247"/>
      <c r="Y487" s="247"/>
      <c r="Z487" s="247"/>
      <c r="AA487" s="247"/>
      <c r="AB487" s="248" t="str">
        <f t="shared" ref="AB487:AB496" si="86">IF(B487="","",ROUND(B487*M487,2))</f>
        <v/>
      </c>
      <c r="AC487" s="249"/>
      <c r="AD487" s="249"/>
      <c r="AE487" s="249"/>
      <c r="AF487" s="249"/>
      <c r="AG487" s="249"/>
      <c r="AH487" s="249"/>
      <c r="AI487" s="249"/>
      <c r="AJ487" s="249"/>
      <c r="AK487" s="249"/>
      <c r="AL487" s="249"/>
      <c r="AM487" s="249"/>
      <c r="AN487" s="250"/>
      <c r="AO487" s="251"/>
      <c r="AP487" s="251"/>
      <c r="AQ487" s="251"/>
      <c r="AR487" s="251"/>
      <c r="AS487" s="251"/>
      <c r="AT487" s="251"/>
      <c r="AU487" s="251"/>
      <c r="AV487" s="251"/>
      <c r="AW487" s="251"/>
      <c r="AX487" s="251"/>
      <c r="AY487" s="251"/>
      <c r="AZ487" s="247"/>
      <c r="BA487" s="247"/>
      <c r="BB487" s="247"/>
      <c r="BC487" s="247"/>
      <c r="BD487" s="247"/>
      <c r="BE487" s="247"/>
      <c r="BF487" s="247"/>
      <c r="BG487" s="247"/>
      <c r="BH487" s="247"/>
      <c r="BI487" s="247"/>
      <c r="BJ487" s="247"/>
      <c r="BK487" s="247"/>
      <c r="BL487" s="247"/>
      <c r="BM487" s="247"/>
      <c r="BN487" s="247"/>
      <c r="BO487" s="296" t="str">
        <f t="shared" ref="BO487:BO496" si="87">IF(AO487="","",ROUND(AO487*AZ487,2))</f>
        <v/>
      </c>
      <c r="BP487" s="296"/>
      <c r="BQ487" s="296"/>
      <c r="BR487" s="296"/>
      <c r="BS487" s="296"/>
      <c r="BT487" s="296"/>
      <c r="BU487" s="296"/>
      <c r="BV487" s="296"/>
      <c r="BW487" s="296"/>
      <c r="BX487" s="296"/>
      <c r="BY487" s="296"/>
      <c r="BZ487" s="356"/>
      <c r="CA487" s="25"/>
      <c r="CB487" s="39" t="str">
        <f t="shared" si="84"/>
        <v>Riadok bude skrytý.</v>
      </c>
      <c r="CC487" s="33" t="s">
        <v>51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51"/>
      <c r="D488" s="251"/>
      <c r="E488" s="251"/>
      <c r="F488" s="251"/>
      <c r="G488" s="251"/>
      <c r="H488" s="251"/>
      <c r="I488" s="251"/>
      <c r="J488" s="251"/>
      <c r="K488" s="251"/>
      <c r="L488" s="251"/>
      <c r="M488" s="247"/>
      <c r="N488" s="247"/>
      <c r="O488" s="247"/>
      <c r="P488" s="247"/>
      <c r="Q488" s="247"/>
      <c r="R488" s="247"/>
      <c r="S488" s="247"/>
      <c r="T488" s="247"/>
      <c r="U488" s="247"/>
      <c r="V488" s="247"/>
      <c r="W488" s="247"/>
      <c r="X488" s="247"/>
      <c r="Y488" s="247"/>
      <c r="Z488" s="247"/>
      <c r="AA488" s="247"/>
      <c r="AB488" s="248" t="str">
        <f t="shared" si="86"/>
        <v/>
      </c>
      <c r="AC488" s="249"/>
      <c r="AD488" s="249"/>
      <c r="AE488" s="249"/>
      <c r="AF488" s="249"/>
      <c r="AG488" s="249"/>
      <c r="AH488" s="249"/>
      <c r="AI488" s="249"/>
      <c r="AJ488" s="249"/>
      <c r="AK488" s="249"/>
      <c r="AL488" s="249"/>
      <c r="AM488" s="249"/>
      <c r="AN488" s="250"/>
      <c r="AO488" s="251"/>
      <c r="AP488" s="251"/>
      <c r="AQ488" s="251"/>
      <c r="AR488" s="251"/>
      <c r="AS488" s="251"/>
      <c r="AT488" s="251"/>
      <c r="AU488" s="251"/>
      <c r="AV488" s="251"/>
      <c r="AW488" s="251"/>
      <c r="AX488" s="251"/>
      <c r="AY488" s="251"/>
      <c r="AZ488" s="247"/>
      <c r="BA488" s="247"/>
      <c r="BB488" s="247"/>
      <c r="BC488" s="247"/>
      <c r="BD488" s="247"/>
      <c r="BE488" s="247"/>
      <c r="BF488" s="247"/>
      <c r="BG488" s="247"/>
      <c r="BH488" s="247"/>
      <c r="BI488" s="247"/>
      <c r="BJ488" s="247"/>
      <c r="BK488" s="247"/>
      <c r="BL488" s="247"/>
      <c r="BM488" s="247"/>
      <c r="BN488" s="247"/>
      <c r="BO488" s="296" t="str">
        <f t="shared" si="87"/>
        <v/>
      </c>
      <c r="BP488" s="296"/>
      <c r="BQ488" s="296"/>
      <c r="BR488" s="296"/>
      <c r="BS488" s="296"/>
      <c r="BT488" s="296"/>
      <c r="BU488" s="296"/>
      <c r="BV488" s="296"/>
      <c r="BW488" s="296"/>
      <c r="BX488" s="296"/>
      <c r="BY488" s="296"/>
      <c r="BZ488" s="356"/>
      <c r="CA488" s="25"/>
      <c r="CB488" s="39" t="str">
        <f t="shared" si="84"/>
        <v>Riadok bude skrytý.</v>
      </c>
      <c r="CC488" s="33" t="s">
        <v>51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51"/>
      <c r="D489" s="251"/>
      <c r="E489" s="251"/>
      <c r="F489" s="251"/>
      <c r="G489" s="251"/>
      <c r="H489" s="251"/>
      <c r="I489" s="251"/>
      <c r="J489" s="251"/>
      <c r="K489" s="251"/>
      <c r="L489" s="251"/>
      <c r="M489" s="247"/>
      <c r="N489" s="247"/>
      <c r="O489" s="247"/>
      <c r="P489" s="247"/>
      <c r="Q489" s="247"/>
      <c r="R489" s="247"/>
      <c r="S489" s="247"/>
      <c r="T489" s="247"/>
      <c r="U489" s="247"/>
      <c r="V489" s="247"/>
      <c r="W489" s="247"/>
      <c r="X489" s="247"/>
      <c r="Y489" s="247"/>
      <c r="Z489" s="247"/>
      <c r="AA489" s="247"/>
      <c r="AB489" s="248" t="str">
        <f t="shared" si="86"/>
        <v/>
      </c>
      <c r="AC489" s="249"/>
      <c r="AD489" s="249"/>
      <c r="AE489" s="249"/>
      <c r="AF489" s="249"/>
      <c r="AG489" s="249"/>
      <c r="AH489" s="249"/>
      <c r="AI489" s="249"/>
      <c r="AJ489" s="249"/>
      <c r="AK489" s="249"/>
      <c r="AL489" s="249"/>
      <c r="AM489" s="249"/>
      <c r="AN489" s="250"/>
      <c r="AO489" s="251"/>
      <c r="AP489" s="251"/>
      <c r="AQ489" s="251"/>
      <c r="AR489" s="251"/>
      <c r="AS489" s="251"/>
      <c r="AT489" s="251"/>
      <c r="AU489" s="251"/>
      <c r="AV489" s="251"/>
      <c r="AW489" s="251"/>
      <c r="AX489" s="251"/>
      <c r="AY489" s="251"/>
      <c r="AZ489" s="247"/>
      <c r="BA489" s="247"/>
      <c r="BB489" s="247"/>
      <c r="BC489" s="247"/>
      <c r="BD489" s="247"/>
      <c r="BE489" s="247"/>
      <c r="BF489" s="247"/>
      <c r="BG489" s="247"/>
      <c r="BH489" s="247"/>
      <c r="BI489" s="247"/>
      <c r="BJ489" s="247"/>
      <c r="BK489" s="247"/>
      <c r="BL489" s="247"/>
      <c r="BM489" s="247"/>
      <c r="BN489" s="247"/>
      <c r="BO489" s="296" t="str">
        <f t="shared" si="87"/>
        <v/>
      </c>
      <c r="BP489" s="296"/>
      <c r="BQ489" s="296"/>
      <c r="BR489" s="296"/>
      <c r="BS489" s="296"/>
      <c r="BT489" s="296"/>
      <c r="BU489" s="296"/>
      <c r="BV489" s="296"/>
      <c r="BW489" s="296"/>
      <c r="BX489" s="296"/>
      <c r="BY489" s="296"/>
      <c r="BZ489" s="356"/>
      <c r="CA489" s="25"/>
      <c r="CB489" s="39" t="str">
        <f t="shared" si="84"/>
        <v>Riadok bude skrytý.</v>
      </c>
      <c r="CC489" s="33" t="s">
        <v>51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51"/>
      <c r="D490" s="251"/>
      <c r="E490" s="251"/>
      <c r="F490" s="251"/>
      <c r="G490" s="251"/>
      <c r="H490" s="251"/>
      <c r="I490" s="251"/>
      <c r="J490" s="251"/>
      <c r="K490" s="251"/>
      <c r="L490" s="251"/>
      <c r="M490" s="247"/>
      <c r="N490" s="247"/>
      <c r="O490" s="247"/>
      <c r="P490" s="247"/>
      <c r="Q490" s="247"/>
      <c r="R490" s="247"/>
      <c r="S490" s="247"/>
      <c r="T490" s="247"/>
      <c r="U490" s="247"/>
      <c r="V490" s="247"/>
      <c r="W490" s="247"/>
      <c r="X490" s="247"/>
      <c r="Y490" s="247"/>
      <c r="Z490" s="247"/>
      <c r="AA490" s="247"/>
      <c r="AB490" s="248" t="str">
        <f t="shared" si="86"/>
        <v/>
      </c>
      <c r="AC490" s="249"/>
      <c r="AD490" s="249"/>
      <c r="AE490" s="249"/>
      <c r="AF490" s="249"/>
      <c r="AG490" s="249"/>
      <c r="AH490" s="249"/>
      <c r="AI490" s="249"/>
      <c r="AJ490" s="249"/>
      <c r="AK490" s="249"/>
      <c r="AL490" s="249"/>
      <c r="AM490" s="249"/>
      <c r="AN490" s="250"/>
      <c r="AO490" s="251"/>
      <c r="AP490" s="251"/>
      <c r="AQ490" s="251"/>
      <c r="AR490" s="251"/>
      <c r="AS490" s="251"/>
      <c r="AT490" s="251"/>
      <c r="AU490" s="251"/>
      <c r="AV490" s="251"/>
      <c r="AW490" s="251"/>
      <c r="AX490" s="251"/>
      <c r="AY490" s="251"/>
      <c r="AZ490" s="247"/>
      <c r="BA490" s="247"/>
      <c r="BB490" s="247"/>
      <c r="BC490" s="247"/>
      <c r="BD490" s="247"/>
      <c r="BE490" s="247"/>
      <c r="BF490" s="247"/>
      <c r="BG490" s="247"/>
      <c r="BH490" s="247"/>
      <c r="BI490" s="247"/>
      <c r="BJ490" s="247"/>
      <c r="BK490" s="247"/>
      <c r="BL490" s="247"/>
      <c r="BM490" s="247"/>
      <c r="BN490" s="247"/>
      <c r="BO490" s="296" t="str">
        <f t="shared" si="87"/>
        <v/>
      </c>
      <c r="BP490" s="296"/>
      <c r="BQ490" s="296"/>
      <c r="BR490" s="296"/>
      <c r="BS490" s="296"/>
      <c r="BT490" s="296"/>
      <c r="BU490" s="296"/>
      <c r="BV490" s="296"/>
      <c r="BW490" s="296"/>
      <c r="BX490" s="296"/>
      <c r="BY490" s="296"/>
      <c r="BZ490" s="356"/>
      <c r="CA490" s="25"/>
      <c r="CB490" s="39" t="str">
        <f t="shared" si="84"/>
        <v>Riadok bude skrytý.</v>
      </c>
      <c r="CC490" s="33" t="s">
        <v>51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51"/>
      <c r="D491" s="251"/>
      <c r="E491" s="251"/>
      <c r="F491" s="251"/>
      <c r="G491" s="251"/>
      <c r="H491" s="251"/>
      <c r="I491" s="251"/>
      <c r="J491" s="251"/>
      <c r="K491" s="251"/>
      <c r="L491" s="251"/>
      <c r="M491" s="247"/>
      <c r="N491" s="247"/>
      <c r="O491" s="247"/>
      <c r="P491" s="247"/>
      <c r="Q491" s="247"/>
      <c r="R491" s="247"/>
      <c r="S491" s="247"/>
      <c r="T491" s="247"/>
      <c r="U491" s="247"/>
      <c r="V491" s="247"/>
      <c r="W491" s="247"/>
      <c r="X491" s="247"/>
      <c r="Y491" s="247"/>
      <c r="Z491" s="247"/>
      <c r="AA491" s="247"/>
      <c r="AB491" s="248" t="str">
        <f t="shared" si="86"/>
        <v/>
      </c>
      <c r="AC491" s="249"/>
      <c r="AD491" s="249"/>
      <c r="AE491" s="249"/>
      <c r="AF491" s="249"/>
      <c r="AG491" s="249"/>
      <c r="AH491" s="249"/>
      <c r="AI491" s="249"/>
      <c r="AJ491" s="249"/>
      <c r="AK491" s="249"/>
      <c r="AL491" s="249"/>
      <c r="AM491" s="249"/>
      <c r="AN491" s="250"/>
      <c r="AO491" s="251"/>
      <c r="AP491" s="251"/>
      <c r="AQ491" s="251"/>
      <c r="AR491" s="251"/>
      <c r="AS491" s="251"/>
      <c r="AT491" s="251"/>
      <c r="AU491" s="251"/>
      <c r="AV491" s="251"/>
      <c r="AW491" s="251"/>
      <c r="AX491" s="251"/>
      <c r="AY491" s="251"/>
      <c r="AZ491" s="247"/>
      <c r="BA491" s="247"/>
      <c r="BB491" s="247"/>
      <c r="BC491" s="247"/>
      <c r="BD491" s="247"/>
      <c r="BE491" s="247"/>
      <c r="BF491" s="247"/>
      <c r="BG491" s="247"/>
      <c r="BH491" s="247"/>
      <c r="BI491" s="247"/>
      <c r="BJ491" s="247"/>
      <c r="BK491" s="247"/>
      <c r="BL491" s="247"/>
      <c r="BM491" s="247"/>
      <c r="BN491" s="247"/>
      <c r="BO491" s="296" t="str">
        <f t="shared" si="87"/>
        <v/>
      </c>
      <c r="BP491" s="296"/>
      <c r="BQ491" s="296"/>
      <c r="BR491" s="296"/>
      <c r="BS491" s="296"/>
      <c r="BT491" s="296"/>
      <c r="BU491" s="296"/>
      <c r="BV491" s="296"/>
      <c r="BW491" s="296"/>
      <c r="BX491" s="296"/>
      <c r="BY491" s="296"/>
      <c r="BZ491" s="356"/>
      <c r="CA491" s="25"/>
      <c r="CB491" s="39" t="str">
        <f t="shared" si="84"/>
        <v>Riadok bude skrytý.</v>
      </c>
      <c r="CC491" s="33" t="s">
        <v>51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51"/>
      <c r="D492" s="251"/>
      <c r="E492" s="251"/>
      <c r="F492" s="251"/>
      <c r="G492" s="251"/>
      <c r="H492" s="251"/>
      <c r="I492" s="251"/>
      <c r="J492" s="251"/>
      <c r="K492" s="251"/>
      <c r="L492" s="251"/>
      <c r="M492" s="247"/>
      <c r="N492" s="247"/>
      <c r="O492" s="247"/>
      <c r="P492" s="247"/>
      <c r="Q492" s="247"/>
      <c r="R492" s="247"/>
      <c r="S492" s="247"/>
      <c r="T492" s="247"/>
      <c r="U492" s="247"/>
      <c r="V492" s="247"/>
      <c r="W492" s="247"/>
      <c r="X492" s="247"/>
      <c r="Y492" s="247"/>
      <c r="Z492" s="247"/>
      <c r="AA492" s="247"/>
      <c r="AB492" s="248" t="str">
        <f t="shared" si="86"/>
        <v/>
      </c>
      <c r="AC492" s="249"/>
      <c r="AD492" s="249"/>
      <c r="AE492" s="249"/>
      <c r="AF492" s="249"/>
      <c r="AG492" s="249"/>
      <c r="AH492" s="249"/>
      <c r="AI492" s="249"/>
      <c r="AJ492" s="249"/>
      <c r="AK492" s="249"/>
      <c r="AL492" s="249"/>
      <c r="AM492" s="249"/>
      <c r="AN492" s="250"/>
      <c r="AO492" s="251"/>
      <c r="AP492" s="251"/>
      <c r="AQ492" s="251"/>
      <c r="AR492" s="251"/>
      <c r="AS492" s="251"/>
      <c r="AT492" s="251"/>
      <c r="AU492" s="251"/>
      <c r="AV492" s="251"/>
      <c r="AW492" s="251"/>
      <c r="AX492" s="251"/>
      <c r="AY492" s="251"/>
      <c r="AZ492" s="247"/>
      <c r="BA492" s="247"/>
      <c r="BB492" s="247"/>
      <c r="BC492" s="247"/>
      <c r="BD492" s="247"/>
      <c r="BE492" s="247"/>
      <c r="BF492" s="247"/>
      <c r="BG492" s="247"/>
      <c r="BH492" s="247"/>
      <c r="BI492" s="247"/>
      <c r="BJ492" s="247"/>
      <c r="BK492" s="247"/>
      <c r="BL492" s="247"/>
      <c r="BM492" s="247"/>
      <c r="BN492" s="247"/>
      <c r="BO492" s="296" t="str">
        <f t="shared" si="87"/>
        <v/>
      </c>
      <c r="BP492" s="296"/>
      <c r="BQ492" s="296"/>
      <c r="BR492" s="296"/>
      <c r="BS492" s="296"/>
      <c r="BT492" s="296"/>
      <c r="BU492" s="296"/>
      <c r="BV492" s="296"/>
      <c r="BW492" s="296"/>
      <c r="BX492" s="296"/>
      <c r="BY492" s="296"/>
      <c r="BZ492" s="356"/>
      <c r="CA492" s="25"/>
      <c r="CB492" s="39" t="str">
        <f t="shared" si="84"/>
        <v>Riadok bude skrytý.</v>
      </c>
      <c r="CC492" s="33" t="s">
        <v>51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51"/>
      <c r="D493" s="251"/>
      <c r="E493" s="251"/>
      <c r="F493" s="251"/>
      <c r="G493" s="251"/>
      <c r="H493" s="251"/>
      <c r="I493" s="251"/>
      <c r="J493" s="251"/>
      <c r="K493" s="251"/>
      <c r="L493" s="251"/>
      <c r="M493" s="247"/>
      <c r="N493" s="247"/>
      <c r="O493" s="247"/>
      <c r="P493" s="247"/>
      <c r="Q493" s="247"/>
      <c r="R493" s="247"/>
      <c r="S493" s="247"/>
      <c r="T493" s="247"/>
      <c r="U493" s="247"/>
      <c r="V493" s="247"/>
      <c r="W493" s="247"/>
      <c r="X493" s="247"/>
      <c r="Y493" s="247"/>
      <c r="Z493" s="247"/>
      <c r="AA493" s="247"/>
      <c r="AB493" s="248" t="str">
        <f t="shared" si="86"/>
        <v/>
      </c>
      <c r="AC493" s="249"/>
      <c r="AD493" s="249"/>
      <c r="AE493" s="249"/>
      <c r="AF493" s="249"/>
      <c r="AG493" s="249"/>
      <c r="AH493" s="249"/>
      <c r="AI493" s="249"/>
      <c r="AJ493" s="249"/>
      <c r="AK493" s="249"/>
      <c r="AL493" s="249"/>
      <c r="AM493" s="249"/>
      <c r="AN493" s="250"/>
      <c r="AO493" s="251"/>
      <c r="AP493" s="251"/>
      <c r="AQ493" s="251"/>
      <c r="AR493" s="251"/>
      <c r="AS493" s="251"/>
      <c r="AT493" s="251"/>
      <c r="AU493" s="251"/>
      <c r="AV493" s="251"/>
      <c r="AW493" s="251"/>
      <c r="AX493" s="251"/>
      <c r="AY493" s="251"/>
      <c r="AZ493" s="247"/>
      <c r="BA493" s="247"/>
      <c r="BB493" s="247"/>
      <c r="BC493" s="247"/>
      <c r="BD493" s="247"/>
      <c r="BE493" s="247"/>
      <c r="BF493" s="247"/>
      <c r="BG493" s="247"/>
      <c r="BH493" s="247"/>
      <c r="BI493" s="247"/>
      <c r="BJ493" s="247"/>
      <c r="BK493" s="247"/>
      <c r="BL493" s="247"/>
      <c r="BM493" s="247"/>
      <c r="BN493" s="247"/>
      <c r="BO493" s="296" t="str">
        <f t="shared" si="87"/>
        <v/>
      </c>
      <c r="BP493" s="296"/>
      <c r="BQ493" s="296"/>
      <c r="BR493" s="296"/>
      <c r="BS493" s="296"/>
      <c r="BT493" s="296"/>
      <c r="BU493" s="296"/>
      <c r="BV493" s="296"/>
      <c r="BW493" s="296"/>
      <c r="BX493" s="296"/>
      <c r="BY493" s="296"/>
      <c r="BZ493" s="356"/>
      <c r="CA493" s="25"/>
      <c r="CB493" s="39" t="str">
        <f t="shared" si="84"/>
        <v>Riadok bude skrytý.</v>
      </c>
      <c r="CC493" s="33" t="s">
        <v>51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51"/>
      <c r="D494" s="251"/>
      <c r="E494" s="251"/>
      <c r="F494" s="251"/>
      <c r="G494" s="251"/>
      <c r="H494" s="251"/>
      <c r="I494" s="251"/>
      <c r="J494" s="251"/>
      <c r="K494" s="251"/>
      <c r="L494" s="251"/>
      <c r="M494" s="247"/>
      <c r="N494" s="247"/>
      <c r="O494" s="247"/>
      <c r="P494" s="247"/>
      <c r="Q494" s="247"/>
      <c r="R494" s="247"/>
      <c r="S494" s="247"/>
      <c r="T494" s="247"/>
      <c r="U494" s="247"/>
      <c r="V494" s="247"/>
      <c r="W494" s="247"/>
      <c r="X494" s="247"/>
      <c r="Y494" s="247"/>
      <c r="Z494" s="247"/>
      <c r="AA494" s="247"/>
      <c r="AB494" s="248" t="str">
        <f t="shared" si="86"/>
        <v/>
      </c>
      <c r="AC494" s="249"/>
      <c r="AD494" s="249"/>
      <c r="AE494" s="249"/>
      <c r="AF494" s="249"/>
      <c r="AG494" s="249"/>
      <c r="AH494" s="249"/>
      <c r="AI494" s="249"/>
      <c r="AJ494" s="249"/>
      <c r="AK494" s="249"/>
      <c r="AL494" s="249"/>
      <c r="AM494" s="249"/>
      <c r="AN494" s="250"/>
      <c r="AO494" s="251"/>
      <c r="AP494" s="251"/>
      <c r="AQ494" s="251"/>
      <c r="AR494" s="251"/>
      <c r="AS494" s="251"/>
      <c r="AT494" s="251"/>
      <c r="AU494" s="251"/>
      <c r="AV494" s="251"/>
      <c r="AW494" s="251"/>
      <c r="AX494" s="251"/>
      <c r="AY494" s="251"/>
      <c r="AZ494" s="247"/>
      <c r="BA494" s="247"/>
      <c r="BB494" s="247"/>
      <c r="BC494" s="247"/>
      <c r="BD494" s="247"/>
      <c r="BE494" s="247"/>
      <c r="BF494" s="247"/>
      <c r="BG494" s="247"/>
      <c r="BH494" s="247"/>
      <c r="BI494" s="247"/>
      <c r="BJ494" s="247"/>
      <c r="BK494" s="247"/>
      <c r="BL494" s="247"/>
      <c r="BM494" s="247"/>
      <c r="BN494" s="247"/>
      <c r="BO494" s="296" t="str">
        <f t="shared" si="87"/>
        <v/>
      </c>
      <c r="BP494" s="296"/>
      <c r="BQ494" s="296"/>
      <c r="BR494" s="296"/>
      <c r="BS494" s="296"/>
      <c r="BT494" s="296"/>
      <c r="BU494" s="296"/>
      <c r="BV494" s="296"/>
      <c r="BW494" s="296"/>
      <c r="BX494" s="296"/>
      <c r="BY494" s="296"/>
      <c r="BZ494" s="356"/>
      <c r="CA494" s="25"/>
      <c r="CB494" s="39" t="str">
        <f t="shared" si="84"/>
        <v>Riadok bude skrytý.</v>
      </c>
      <c r="CC494" s="33" t="s">
        <v>51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51"/>
      <c r="D495" s="251"/>
      <c r="E495" s="251"/>
      <c r="F495" s="251"/>
      <c r="G495" s="251"/>
      <c r="H495" s="251"/>
      <c r="I495" s="251"/>
      <c r="J495" s="251"/>
      <c r="K495" s="251"/>
      <c r="L495" s="251"/>
      <c r="M495" s="247"/>
      <c r="N495" s="247"/>
      <c r="O495" s="247"/>
      <c r="P495" s="247"/>
      <c r="Q495" s="247"/>
      <c r="R495" s="247"/>
      <c r="S495" s="247"/>
      <c r="T495" s="247"/>
      <c r="U495" s="247"/>
      <c r="V495" s="247"/>
      <c r="W495" s="247"/>
      <c r="X495" s="247"/>
      <c r="Y495" s="247"/>
      <c r="Z495" s="247"/>
      <c r="AA495" s="247"/>
      <c r="AB495" s="248" t="str">
        <f t="shared" si="86"/>
        <v/>
      </c>
      <c r="AC495" s="249"/>
      <c r="AD495" s="249"/>
      <c r="AE495" s="249"/>
      <c r="AF495" s="249"/>
      <c r="AG495" s="249"/>
      <c r="AH495" s="249"/>
      <c r="AI495" s="249"/>
      <c r="AJ495" s="249"/>
      <c r="AK495" s="249"/>
      <c r="AL495" s="249"/>
      <c r="AM495" s="249"/>
      <c r="AN495" s="250"/>
      <c r="AO495" s="251"/>
      <c r="AP495" s="251"/>
      <c r="AQ495" s="251"/>
      <c r="AR495" s="251"/>
      <c r="AS495" s="251"/>
      <c r="AT495" s="251"/>
      <c r="AU495" s="251"/>
      <c r="AV495" s="251"/>
      <c r="AW495" s="251"/>
      <c r="AX495" s="251"/>
      <c r="AY495" s="251"/>
      <c r="AZ495" s="247"/>
      <c r="BA495" s="247"/>
      <c r="BB495" s="247"/>
      <c r="BC495" s="247"/>
      <c r="BD495" s="247"/>
      <c r="BE495" s="247"/>
      <c r="BF495" s="247"/>
      <c r="BG495" s="247"/>
      <c r="BH495" s="247"/>
      <c r="BI495" s="247"/>
      <c r="BJ495" s="247"/>
      <c r="BK495" s="247"/>
      <c r="BL495" s="247"/>
      <c r="BM495" s="247"/>
      <c r="BN495" s="247"/>
      <c r="BO495" s="296" t="str">
        <f t="shared" si="87"/>
        <v/>
      </c>
      <c r="BP495" s="296"/>
      <c r="BQ495" s="296"/>
      <c r="BR495" s="296"/>
      <c r="BS495" s="296"/>
      <c r="BT495" s="296"/>
      <c r="BU495" s="296"/>
      <c r="BV495" s="296"/>
      <c r="BW495" s="296"/>
      <c r="BX495" s="296"/>
      <c r="BY495" s="296"/>
      <c r="BZ495" s="356"/>
      <c r="CA495" s="25"/>
      <c r="CB495" s="39" t="str">
        <f t="shared" si="84"/>
        <v>Riadok bude skrytý.</v>
      </c>
      <c r="CC495" s="33" t="s">
        <v>51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7"/>
      <c r="C496" s="298"/>
      <c r="D496" s="298"/>
      <c r="E496" s="298"/>
      <c r="F496" s="298"/>
      <c r="G496" s="298"/>
      <c r="H496" s="298"/>
      <c r="I496" s="298"/>
      <c r="J496" s="298"/>
      <c r="K496" s="298"/>
      <c r="L496" s="298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8"/>
      <c r="AP496" s="298"/>
      <c r="AQ496" s="298"/>
      <c r="AR496" s="298"/>
      <c r="AS496" s="298"/>
      <c r="AT496" s="298"/>
      <c r="AU496" s="298"/>
      <c r="AV496" s="298"/>
      <c r="AW496" s="298"/>
      <c r="AX496" s="298"/>
      <c r="AY496" s="298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51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11" t="s">
        <v>108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43</v>
      </c>
      <c r="CB497" s="39" t="str">
        <f t="shared" si="84"/>
        <v>Riadok bude skrytý.</v>
      </c>
      <c r="CC497" s="33" t="s">
        <v>51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6" t="s">
        <v>99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98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109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100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101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102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51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51"/>
      <c r="D499" s="251"/>
      <c r="E499" s="251"/>
      <c r="F499" s="251"/>
      <c r="G499" s="251"/>
      <c r="H499" s="251"/>
      <c r="I499" s="251"/>
      <c r="J499" s="251"/>
      <c r="K499" s="251"/>
      <c r="L499" s="251"/>
      <c r="M499" s="247"/>
      <c r="N499" s="247"/>
      <c r="O499" s="247"/>
      <c r="P499" s="247"/>
      <c r="Q499" s="247"/>
      <c r="R499" s="247"/>
      <c r="S499" s="247"/>
      <c r="T499" s="247"/>
      <c r="U499" s="247"/>
      <c r="V499" s="247"/>
      <c r="W499" s="247"/>
      <c r="X499" s="295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  <c r="AJ499" s="295"/>
      <c r="AK499" s="296" t="str">
        <f t="shared" ref="AK499:AK508" si="89">IF(B499*M499=0,"",B499*M499)</f>
        <v/>
      </c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  <c r="AV499" s="296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51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51"/>
      <c r="D500" s="251"/>
      <c r="E500" s="251"/>
      <c r="F500" s="251"/>
      <c r="G500" s="251"/>
      <c r="H500" s="251"/>
      <c r="I500" s="251"/>
      <c r="J500" s="251"/>
      <c r="K500" s="251"/>
      <c r="L500" s="251"/>
      <c r="M500" s="247"/>
      <c r="N500" s="247"/>
      <c r="O500" s="247"/>
      <c r="P500" s="247"/>
      <c r="Q500" s="247"/>
      <c r="R500" s="247"/>
      <c r="S500" s="247"/>
      <c r="T500" s="247"/>
      <c r="U500" s="247"/>
      <c r="V500" s="247"/>
      <c r="W500" s="247"/>
      <c r="X500" s="295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  <c r="AJ500" s="295"/>
      <c r="AK500" s="296" t="str">
        <f t="shared" si="89"/>
        <v/>
      </c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  <c r="AV500" s="296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51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51"/>
      <c r="D501" s="251"/>
      <c r="E501" s="251"/>
      <c r="F501" s="251"/>
      <c r="G501" s="251"/>
      <c r="H501" s="251"/>
      <c r="I501" s="251"/>
      <c r="J501" s="251"/>
      <c r="K501" s="251"/>
      <c r="L501" s="251"/>
      <c r="M501" s="247"/>
      <c r="N501" s="247"/>
      <c r="O501" s="247"/>
      <c r="P501" s="247"/>
      <c r="Q501" s="247"/>
      <c r="R501" s="247"/>
      <c r="S501" s="247"/>
      <c r="T501" s="247"/>
      <c r="U501" s="247"/>
      <c r="V501" s="247"/>
      <c r="W501" s="247"/>
      <c r="X501" s="295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  <c r="AJ501" s="295"/>
      <c r="AK501" s="296" t="str">
        <f t="shared" si="89"/>
        <v/>
      </c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  <c r="AV501" s="296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51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51"/>
      <c r="D502" s="251"/>
      <c r="E502" s="251"/>
      <c r="F502" s="251"/>
      <c r="G502" s="251"/>
      <c r="H502" s="251"/>
      <c r="I502" s="251"/>
      <c r="J502" s="251"/>
      <c r="K502" s="251"/>
      <c r="L502" s="251"/>
      <c r="M502" s="247"/>
      <c r="N502" s="247"/>
      <c r="O502" s="247"/>
      <c r="P502" s="247"/>
      <c r="Q502" s="247"/>
      <c r="R502" s="247"/>
      <c r="S502" s="247"/>
      <c r="T502" s="247"/>
      <c r="U502" s="247"/>
      <c r="V502" s="247"/>
      <c r="W502" s="247"/>
      <c r="X502" s="295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  <c r="AJ502" s="295"/>
      <c r="AK502" s="296" t="str">
        <f t="shared" si="89"/>
        <v/>
      </c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  <c r="AV502" s="296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51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51"/>
      <c r="D503" s="251"/>
      <c r="E503" s="251"/>
      <c r="F503" s="251"/>
      <c r="G503" s="251"/>
      <c r="H503" s="251"/>
      <c r="I503" s="251"/>
      <c r="J503" s="251"/>
      <c r="K503" s="251"/>
      <c r="L503" s="251"/>
      <c r="M503" s="247"/>
      <c r="N503" s="247"/>
      <c r="O503" s="247"/>
      <c r="P503" s="247"/>
      <c r="Q503" s="247"/>
      <c r="R503" s="247"/>
      <c r="S503" s="247"/>
      <c r="T503" s="247"/>
      <c r="U503" s="247"/>
      <c r="V503" s="247"/>
      <c r="W503" s="247"/>
      <c r="X503" s="295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  <c r="AJ503" s="295"/>
      <c r="AK503" s="296" t="str">
        <f t="shared" si="89"/>
        <v/>
      </c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  <c r="AV503" s="296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51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51"/>
      <c r="D504" s="251"/>
      <c r="E504" s="251"/>
      <c r="F504" s="251"/>
      <c r="G504" s="251"/>
      <c r="H504" s="251"/>
      <c r="I504" s="251"/>
      <c r="J504" s="251"/>
      <c r="K504" s="251"/>
      <c r="L504" s="251"/>
      <c r="M504" s="247"/>
      <c r="N504" s="247"/>
      <c r="O504" s="247"/>
      <c r="P504" s="247"/>
      <c r="Q504" s="247"/>
      <c r="R504" s="247"/>
      <c r="S504" s="247"/>
      <c r="T504" s="247"/>
      <c r="U504" s="247"/>
      <c r="V504" s="247"/>
      <c r="W504" s="247"/>
      <c r="X504" s="295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  <c r="AJ504" s="295"/>
      <c r="AK504" s="296" t="str">
        <f t="shared" si="89"/>
        <v/>
      </c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  <c r="AV504" s="296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51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51"/>
      <c r="D505" s="251"/>
      <c r="E505" s="251"/>
      <c r="F505" s="251"/>
      <c r="G505" s="251"/>
      <c r="H505" s="251"/>
      <c r="I505" s="251"/>
      <c r="J505" s="251"/>
      <c r="K505" s="251"/>
      <c r="L505" s="251"/>
      <c r="M505" s="247"/>
      <c r="N505" s="247"/>
      <c r="O505" s="247"/>
      <c r="P505" s="247"/>
      <c r="Q505" s="247"/>
      <c r="R505" s="247"/>
      <c r="S505" s="247"/>
      <c r="T505" s="247"/>
      <c r="U505" s="247"/>
      <c r="V505" s="247"/>
      <c r="W505" s="247"/>
      <c r="X505" s="295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  <c r="AJ505" s="295"/>
      <c r="AK505" s="296" t="str">
        <f t="shared" si="89"/>
        <v/>
      </c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  <c r="AV505" s="296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51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51"/>
      <c r="D506" s="251"/>
      <c r="E506" s="251"/>
      <c r="F506" s="251"/>
      <c r="G506" s="251"/>
      <c r="H506" s="251"/>
      <c r="I506" s="251"/>
      <c r="J506" s="251"/>
      <c r="K506" s="251"/>
      <c r="L506" s="251"/>
      <c r="M506" s="247"/>
      <c r="N506" s="247"/>
      <c r="O506" s="247"/>
      <c r="P506" s="247"/>
      <c r="Q506" s="247"/>
      <c r="R506" s="247"/>
      <c r="S506" s="247"/>
      <c r="T506" s="247"/>
      <c r="U506" s="247"/>
      <c r="V506" s="247"/>
      <c r="W506" s="247"/>
      <c r="X506" s="295"/>
      <c r="Y506" s="295"/>
      <c r="Z506" s="295"/>
      <c r="AA506" s="295"/>
      <c r="AB506" s="295"/>
      <c r="AC506" s="295"/>
      <c r="AD506" s="295"/>
      <c r="AE506" s="295"/>
      <c r="AF506" s="295"/>
      <c r="AG506" s="295"/>
      <c r="AH506" s="295"/>
      <c r="AI506" s="295"/>
      <c r="AJ506" s="295"/>
      <c r="AK506" s="296" t="str">
        <f t="shared" si="89"/>
        <v/>
      </c>
      <c r="AL506" s="296"/>
      <c r="AM506" s="296"/>
      <c r="AN506" s="296"/>
      <c r="AO506" s="296"/>
      <c r="AP506" s="296"/>
      <c r="AQ506" s="296"/>
      <c r="AR506" s="296"/>
      <c r="AS506" s="296"/>
      <c r="AT506" s="296"/>
      <c r="AU506" s="296"/>
      <c r="AV506" s="296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51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51"/>
      <c r="D507" s="251"/>
      <c r="E507" s="251"/>
      <c r="F507" s="251"/>
      <c r="G507" s="251"/>
      <c r="H507" s="251"/>
      <c r="I507" s="251"/>
      <c r="J507" s="251"/>
      <c r="K507" s="251"/>
      <c r="L507" s="251"/>
      <c r="M507" s="247"/>
      <c r="N507" s="247"/>
      <c r="O507" s="247"/>
      <c r="P507" s="247"/>
      <c r="Q507" s="247"/>
      <c r="R507" s="247"/>
      <c r="S507" s="247"/>
      <c r="T507" s="247"/>
      <c r="U507" s="247"/>
      <c r="V507" s="247"/>
      <c r="W507" s="247"/>
      <c r="X507" s="295"/>
      <c r="Y507" s="295"/>
      <c r="Z507" s="295"/>
      <c r="AA507" s="295"/>
      <c r="AB507" s="295"/>
      <c r="AC507" s="295"/>
      <c r="AD507" s="295"/>
      <c r="AE507" s="295"/>
      <c r="AF507" s="295"/>
      <c r="AG507" s="295"/>
      <c r="AH507" s="295"/>
      <c r="AI507" s="295"/>
      <c r="AJ507" s="295"/>
      <c r="AK507" s="296" t="str">
        <f t="shared" si="89"/>
        <v/>
      </c>
      <c r="AL507" s="296"/>
      <c r="AM507" s="296"/>
      <c r="AN507" s="296"/>
      <c r="AO507" s="296"/>
      <c r="AP507" s="296"/>
      <c r="AQ507" s="296"/>
      <c r="AR507" s="296"/>
      <c r="AS507" s="296"/>
      <c r="AT507" s="296"/>
      <c r="AU507" s="296"/>
      <c r="AV507" s="296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51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7"/>
      <c r="C508" s="298"/>
      <c r="D508" s="298"/>
      <c r="E508" s="298"/>
      <c r="F508" s="298"/>
      <c r="G508" s="298"/>
      <c r="H508" s="298"/>
      <c r="I508" s="298"/>
      <c r="J508" s="298"/>
      <c r="K508" s="298"/>
      <c r="L508" s="298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74"/>
      <c r="AX508" s="274"/>
      <c r="AY508" s="274"/>
      <c r="AZ508" s="274"/>
      <c r="BA508" s="274"/>
      <c r="BB508" s="274"/>
      <c r="BC508" s="274"/>
      <c r="BD508" s="274"/>
      <c r="BE508" s="274"/>
      <c r="BF508" s="274"/>
      <c r="BG508" s="274"/>
      <c r="BH508" s="274"/>
      <c r="BI508" s="274"/>
      <c r="BJ508" s="274"/>
      <c r="BK508" s="274"/>
      <c r="BL508" s="274"/>
      <c r="BM508" s="274"/>
      <c r="BN508" s="274"/>
      <c r="BO508" s="275" t="str">
        <f t="shared" si="90"/>
        <v/>
      </c>
      <c r="BP508" s="275"/>
      <c r="BQ508" s="275"/>
      <c r="BR508" s="275"/>
      <c r="BS508" s="275"/>
      <c r="BT508" s="275"/>
      <c r="BU508" s="275"/>
      <c r="BV508" s="275"/>
      <c r="BW508" s="275"/>
      <c r="BX508" s="275"/>
      <c r="BY508" s="275"/>
      <c r="BZ508" s="276"/>
      <c r="CA508" s="27"/>
      <c r="CB508" s="39" t="str">
        <f t="shared" si="84"/>
        <v>Riadok bude skrytý.</v>
      </c>
      <c r="CC508" s="33" t="s">
        <v>51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51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110</v>
      </c>
      <c r="C510" s="1"/>
      <c r="D510" s="1"/>
      <c r="E510" s="1"/>
      <c r="F510" s="1"/>
      <c r="CA510" s="25" t="s">
        <v>43</v>
      </c>
      <c r="CB510" s="39" t="str">
        <f t="shared" si="84"/>
        <v>Riadok bude skrytý.</v>
      </c>
      <c r="CC510" s="33" t="s">
        <v>51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51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15</v>
      </c>
      <c r="C512" s="1"/>
      <c r="D512" s="1"/>
      <c r="E512" s="1"/>
      <c r="F512" s="1"/>
      <c r="G512" s="1"/>
      <c r="H512" s="1"/>
      <c r="I512" s="1"/>
      <c r="J512" s="88" t="s">
        <v>172</v>
      </c>
      <c r="K512" s="88"/>
      <c r="L512" s="88"/>
      <c r="M512" s="88"/>
      <c r="N512" s="88"/>
      <c r="O512" s="88"/>
      <c r="P512" s="88"/>
      <c r="Q512" s="88"/>
      <c r="R512" s="2" t="s">
        <v>156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51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51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51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51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51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51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51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51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51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51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51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51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51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51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51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51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51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51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51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51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51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51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51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111</v>
      </c>
      <c r="CA535" s="26" t="s">
        <v>43</v>
      </c>
      <c r="CB535" s="39" t="str">
        <f t="shared" si="98"/>
        <v>Riadok bude skrytý.</v>
      </c>
      <c r="CC535" s="33" t="s">
        <v>51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161</v>
      </c>
      <c r="CA536" s="25"/>
      <c r="CB536" s="39" t="str">
        <f t="shared" si="98"/>
        <v>Riadok bude skrytý.</v>
      </c>
      <c r="CC536" s="33" t="s">
        <v>51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51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68" t="s">
        <v>113</v>
      </c>
      <c r="C538" s="269"/>
      <c r="D538" s="269"/>
      <c r="E538" s="269"/>
      <c r="F538" s="269"/>
      <c r="G538" s="269"/>
      <c r="H538" s="269"/>
      <c r="I538" s="269"/>
      <c r="J538" s="269"/>
      <c r="K538" s="269"/>
      <c r="L538" s="269"/>
      <c r="M538" s="269"/>
      <c r="N538" s="269"/>
      <c r="O538" s="269"/>
      <c r="P538" s="269"/>
      <c r="Q538" s="269"/>
      <c r="R538" s="269"/>
      <c r="S538" s="269"/>
      <c r="T538" s="269"/>
      <c r="U538" s="269"/>
      <c r="V538" s="269"/>
      <c r="W538" s="269"/>
      <c r="X538" s="269"/>
      <c r="Y538" s="269"/>
      <c r="Z538" s="269"/>
      <c r="AA538" s="269"/>
      <c r="AB538" s="269"/>
      <c r="AC538" s="269"/>
      <c r="AD538" s="269"/>
      <c r="AE538" s="269"/>
      <c r="AF538" s="269"/>
      <c r="AG538" s="269"/>
      <c r="AH538" s="269"/>
      <c r="AI538" s="269"/>
      <c r="AJ538" s="269"/>
      <c r="AK538" s="269"/>
      <c r="AL538" s="269"/>
      <c r="AM538" s="269"/>
      <c r="AN538" s="269"/>
      <c r="AO538" s="269"/>
      <c r="AP538" s="269"/>
      <c r="AQ538" s="270"/>
      <c r="AR538" s="260" t="s">
        <v>112</v>
      </c>
      <c r="AS538" s="261"/>
      <c r="AT538" s="261"/>
      <c r="AU538" s="261"/>
      <c r="AV538" s="261"/>
      <c r="AW538" s="261"/>
      <c r="AX538" s="261"/>
      <c r="AY538" s="261"/>
      <c r="AZ538" s="261"/>
      <c r="BA538" s="261"/>
      <c r="BB538" s="261"/>
      <c r="BC538" s="261"/>
      <c r="BD538" s="261"/>
      <c r="BE538" s="261"/>
      <c r="BF538" s="261"/>
      <c r="BG538" s="261"/>
      <c r="BH538" s="261"/>
      <c r="BI538" s="261"/>
      <c r="BJ538" s="261"/>
      <c r="BK538" s="261"/>
      <c r="BL538" s="261"/>
      <c r="BM538" s="261"/>
      <c r="BN538" s="261"/>
      <c r="BO538" s="261"/>
      <c r="BP538" s="261"/>
      <c r="BQ538" s="261"/>
      <c r="BR538" s="261"/>
      <c r="BS538" s="261"/>
      <c r="BT538" s="261"/>
      <c r="BU538" s="261"/>
      <c r="BV538" s="261"/>
      <c r="BW538" s="261"/>
      <c r="BX538" s="261"/>
      <c r="BY538" s="261"/>
      <c r="BZ538" s="262"/>
      <c r="CA538" s="26" t="s">
        <v>43</v>
      </c>
      <c r="CB538" s="39" t="str">
        <f t="shared" si="98"/>
        <v>Riadok bude skrytý.</v>
      </c>
      <c r="CC538" s="33" t="s">
        <v>51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71"/>
      <c r="C539" s="272"/>
      <c r="D539" s="272"/>
      <c r="E539" s="272"/>
      <c r="F539" s="272"/>
      <c r="G539" s="272"/>
      <c r="H539" s="272"/>
      <c r="I539" s="272"/>
      <c r="J539" s="272"/>
      <c r="K539" s="272"/>
      <c r="L539" s="272"/>
      <c r="M539" s="272"/>
      <c r="N539" s="272"/>
      <c r="O539" s="272"/>
      <c r="P539" s="272"/>
      <c r="Q539" s="272"/>
      <c r="R539" s="272"/>
      <c r="S539" s="272"/>
      <c r="T539" s="272"/>
      <c r="U539" s="272"/>
      <c r="V539" s="272"/>
      <c r="W539" s="272"/>
      <c r="X539" s="272"/>
      <c r="Y539" s="272"/>
      <c r="Z539" s="272"/>
      <c r="AA539" s="272"/>
      <c r="AB539" s="272"/>
      <c r="AC539" s="272"/>
      <c r="AD539" s="272"/>
      <c r="AE539" s="272"/>
      <c r="AF539" s="272"/>
      <c r="AG539" s="272"/>
      <c r="AH539" s="272"/>
      <c r="AI539" s="272"/>
      <c r="AJ539" s="272"/>
      <c r="AK539" s="272"/>
      <c r="AL539" s="272"/>
      <c r="AM539" s="272"/>
      <c r="AN539" s="272"/>
      <c r="AO539" s="272"/>
      <c r="AP539" s="272"/>
      <c r="AQ539" s="273"/>
      <c r="AR539" s="263"/>
      <c r="AS539" s="264"/>
      <c r="AT539" s="264"/>
      <c r="AU539" s="264"/>
      <c r="AV539" s="264"/>
      <c r="AW539" s="264"/>
      <c r="AX539" s="264"/>
      <c r="AY539" s="264"/>
      <c r="AZ539" s="264"/>
      <c r="BA539" s="264"/>
      <c r="BB539" s="264"/>
      <c r="BC539" s="264"/>
      <c r="BD539" s="264"/>
      <c r="BE539" s="264"/>
      <c r="BF539" s="264"/>
      <c r="BG539" s="264"/>
      <c r="BH539" s="264"/>
      <c r="BI539" s="264"/>
      <c r="BJ539" s="264"/>
      <c r="BK539" s="264"/>
      <c r="BL539" s="264"/>
      <c r="BM539" s="264"/>
      <c r="BN539" s="264"/>
      <c r="BO539" s="264"/>
      <c r="BP539" s="264"/>
      <c r="BQ539" s="264"/>
      <c r="BR539" s="264"/>
      <c r="BS539" s="264"/>
      <c r="BT539" s="264"/>
      <c r="BU539" s="264"/>
      <c r="BV539" s="264"/>
      <c r="BW539" s="264"/>
      <c r="BX539" s="264"/>
      <c r="BY539" s="264"/>
      <c r="BZ539" s="265"/>
      <c r="CA539" s="24"/>
      <c r="CB539" s="39" t="str">
        <f t="shared" si="98"/>
        <v>Riadok bude skrytý.</v>
      </c>
      <c r="CC539" s="33" t="s">
        <v>51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7" t="s">
        <v>114</v>
      </c>
      <c r="C540" s="258"/>
      <c r="D540" s="258"/>
      <c r="E540" s="258"/>
      <c r="F540" s="258"/>
      <c r="G540" s="258"/>
      <c r="H540" s="258"/>
      <c r="I540" s="258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  <c r="AD540" s="258"/>
      <c r="AE540" s="258"/>
      <c r="AF540" s="258"/>
      <c r="AG540" s="258"/>
      <c r="AH540" s="258"/>
      <c r="AI540" s="258"/>
      <c r="AJ540" s="258"/>
      <c r="AK540" s="258"/>
      <c r="AL540" s="258"/>
      <c r="AM540" s="258"/>
      <c r="AN540" s="258"/>
      <c r="AO540" s="258"/>
      <c r="AP540" s="258"/>
      <c r="AQ540" s="259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51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53" t="s">
        <v>115</v>
      </c>
      <c r="C541" s="154"/>
      <c r="D541" s="154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  <c r="S541" s="154"/>
      <c r="T541" s="154"/>
      <c r="U541" s="154"/>
      <c r="V541" s="154"/>
      <c r="W541" s="154"/>
      <c r="X541" s="154"/>
      <c r="Y541" s="154"/>
      <c r="Z541" s="154"/>
      <c r="AA541" s="154"/>
      <c r="AB541" s="154"/>
      <c r="AC541" s="154"/>
      <c r="AD541" s="154"/>
      <c r="AE541" s="154"/>
      <c r="AF541" s="154"/>
      <c r="AG541" s="154"/>
      <c r="AH541" s="154"/>
      <c r="AI541" s="154"/>
      <c r="AJ541" s="154"/>
      <c r="AK541" s="154"/>
      <c r="AL541" s="154"/>
      <c r="AM541" s="154"/>
      <c r="AN541" s="154"/>
      <c r="AO541" s="154"/>
      <c r="AP541" s="154"/>
      <c r="AQ541" s="155"/>
      <c r="AR541" s="135"/>
      <c r="AS541" s="136"/>
      <c r="AT541" s="136"/>
      <c r="AU541" s="136"/>
      <c r="AV541" s="136"/>
      <c r="AW541" s="136"/>
      <c r="AX541" s="136"/>
      <c r="AY541" s="136"/>
      <c r="AZ541" s="136"/>
      <c r="BA541" s="136"/>
      <c r="BB541" s="136"/>
      <c r="BC541" s="136"/>
      <c r="BD541" s="136"/>
      <c r="BE541" s="136"/>
      <c r="BF541" s="136"/>
      <c r="BG541" s="136"/>
      <c r="BH541" s="136"/>
      <c r="BI541" s="136"/>
      <c r="BJ541" s="136"/>
      <c r="BK541" s="136"/>
      <c r="BL541" s="136"/>
      <c r="BM541" s="136"/>
      <c r="BN541" s="136"/>
      <c r="BO541" s="136"/>
      <c r="BP541" s="136"/>
      <c r="BQ541" s="136"/>
      <c r="BR541" s="136"/>
      <c r="BS541" s="136"/>
      <c r="BT541" s="136"/>
      <c r="BU541" s="136"/>
      <c r="BV541" s="136"/>
      <c r="BW541" s="136"/>
      <c r="BX541" s="136"/>
      <c r="BY541" s="136"/>
      <c r="BZ541" s="137"/>
      <c r="CA541" s="25"/>
      <c r="CB541" s="39" t="str">
        <f t="shared" si="98"/>
        <v>Riadok bude skrytý.</v>
      </c>
      <c r="CC541" s="33" t="s">
        <v>51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53" t="s">
        <v>116</v>
      </c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154"/>
      <c r="T542" s="154"/>
      <c r="U542" s="154"/>
      <c r="V542" s="154"/>
      <c r="W542" s="154"/>
      <c r="X542" s="154"/>
      <c r="Y542" s="154"/>
      <c r="Z542" s="154"/>
      <c r="AA542" s="154"/>
      <c r="AB542" s="154"/>
      <c r="AC542" s="154"/>
      <c r="AD542" s="154"/>
      <c r="AE542" s="154"/>
      <c r="AF542" s="154"/>
      <c r="AG542" s="154"/>
      <c r="AH542" s="154"/>
      <c r="AI542" s="154"/>
      <c r="AJ542" s="154"/>
      <c r="AK542" s="154"/>
      <c r="AL542" s="154"/>
      <c r="AM542" s="154"/>
      <c r="AN542" s="154"/>
      <c r="AO542" s="154"/>
      <c r="AP542" s="154"/>
      <c r="AQ542" s="155"/>
      <c r="AR542" s="135"/>
      <c r="AS542" s="136"/>
      <c r="AT542" s="136"/>
      <c r="AU542" s="136"/>
      <c r="AV542" s="136"/>
      <c r="AW542" s="136"/>
      <c r="AX542" s="136"/>
      <c r="AY542" s="136"/>
      <c r="AZ542" s="136"/>
      <c r="BA542" s="136"/>
      <c r="BB542" s="136"/>
      <c r="BC542" s="136"/>
      <c r="BD542" s="136"/>
      <c r="BE542" s="136"/>
      <c r="BF542" s="136"/>
      <c r="BG542" s="136"/>
      <c r="BH542" s="136"/>
      <c r="BI542" s="136"/>
      <c r="BJ542" s="136"/>
      <c r="BK542" s="136"/>
      <c r="BL542" s="136"/>
      <c r="BM542" s="136"/>
      <c r="BN542" s="136"/>
      <c r="BO542" s="136"/>
      <c r="BP542" s="136"/>
      <c r="BQ542" s="136"/>
      <c r="BR542" s="136"/>
      <c r="BS542" s="136"/>
      <c r="BT542" s="136"/>
      <c r="BU542" s="136"/>
      <c r="BV542" s="136"/>
      <c r="BW542" s="136"/>
      <c r="BX542" s="136"/>
      <c r="BY542" s="136"/>
      <c r="BZ542" s="137"/>
      <c r="CA542" s="25"/>
      <c r="CB542" s="39" t="str">
        <f t="shared" si="98"/>
        <v>Riadok bude skrytý.</v>
      </c>
      <c r="CC542" s="33" t="s">
        <v>51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53" t="s">
        <v>117</v>
      </c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154"/>
      <c r="T543" s="154"/>
      <c r="U543" s="154"/>
      <c r="V543" s="154"/>
      <c r="W543" s="154"/>
      <c r="X543" s="154"/>
      <c r="Y543" s="154"/>
      <c r="Z543" s="154"/>
      <c r="AA543" s="154"/>
      <c r="AB543" s="154"/>
      <c r="AC543" s="154"/>
      <c r="AD543" s="154"/>
      <c r="AE543" s="154"/>
      <c r="AF543" s="154"/>
      <c r="AG543" s="154"/>
      <c r="AH543" s="154"/>
      <c r="AI543" s="154"/>
      <c r="AJ543" s="154"/>
      <c r="AK543" s="154"/>
      <c r="AL543" s="154"/>
      <c r="AM543" s="154"/>
      <c r="AN543" s="154"/>
      <c r="AO543" s="154"/>
      <c r="AP543" s="154"/>
      <c r="AQ543" s="155"/>
      <c r="AR543" s="135"/>
      <c r="AS543" s="136"/>
      <c r="AT543" s="136"/>
      <c r="AU543" s="136"/>
      <c r="AV543" s="136"/>
      <c r="AW543" s="136"/>
      <c r="AX543" s="136"/>
      <c r="AY543" s="136"/>
      <c r="AZ543" s="136"/>
      <c r="BA543" s="136"/>
      <c r="BB543" s="136"/>
      <c r="BC543" s="136"/>
      <c r="BD543" s="136"/>
      <c r="BE543" s="136"/>
      <c r="BF543" s="136"/>
      <c r="BG543" s="136"/>
      <c r="BH543" s="136"/>
      <c r="BI543" s="136"/>
      <c r="BJ543" s="136"/>
      <c r="BK543" s="136"/>
      <c r="BL543" s="136"/>
      <c r="BM543" s="136"/>
      <c r="BN543" s="136"/>
      <c r="BO543" s="136"/>
      <c r="BP543" s="136"/>
      <c r="BQ543" s="136"/>
      <c r="BR543" s="136"/>
      <c r="BS543" s="136"/>
      <c r="BT543" s="136"/>
      <c r="BU543" s="136"/>
      <c r="BV543" s="136"/>
      <c r="BW543" s="136"/>
      <c r="BX543" s="136"/>
      <c r="BY543" s="136"/>
      <c r="BZ543" s="137"/>
      <c r="CA543" s="25"/>
      <c r="CB543" s="39" t="str">
        <f t="shared" si="98"/>
        <v>Riadok bude skrytý.</v>
      </c>
      <c r="CC543" s="33" t="s">
        <v>51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18"/>
      <c r="AR544" s="135"/>
      <c r="AS544" s="136"/>
      <c r="AT544" s="136"/>
      <c r="AU544" s="136"/>
      <c r="AV544" s="136"/>
      <c r="AW544" s="136"/>
      <c r="AX544" s="136"/>
      <c r="AY544" s="136"/>
      <c r="AZ544" s="136"/>
      <c r="BA544" s="136"/>
      <c r="BB544" s="136"/>
      <c r="BC544" s="136"/>
      <c r="BD544" s="136"/>
      <c r="BE544" s="136"/>
      <c r="BF544" s="136"/>
      <c r="BG544" s="136"/>
      <c r="BH544" s="136"/>
      <c r="BI544" s="136"/>
      <c r="BJ544" s="136"/>
      <c r="BK544" s="136"/>
      <c r="BL544" s="136"/>
      <c r="BM544" s="136"/>
      <c r="BN544" s="136"/>
      <c r="BO544" s="136"/>
      <c r="BP544" s="136"/>
      <c r="BQ544" s="136"/>
      <c r="BR544" s="136"/>
      <c r="BS544" s="136"/>
      <c r="BT544" s="136"/>
      <c r="BU544" s="136"/>
      <c r="BV544" s="136"/>
      <c r="BW544" s="136"/>
      <c r="BX544" s="136"/>
      <c r="BY544" s="136"/>
      <c r="BZ544" s="137"/>
      <c r="CA544" s="25"/>
      <c r="CB544" s="39" t="str">
        <f t="shared" si="98"/>
        <v>Riadok bude skrytý.</v>
      </c>
      <c r="CC544" s="33" t="s">
        <v>51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18"/>
      <c r="AR545" s="135"/>
      <c r="AS545" s="136"/>
      <c r="AT545" s="136"/>
      <c r="AU545" s="136"/>
      <c r="AV545" s="136"/>
      <c r="AW545" s="136"/>
      <c r="AX545" s="136"/>
      <c r="AY545" s="136"/>
      <c r="AZ545" s="136"/>
      <c r="BA545" s="136"/>
      <c r="BB545" s="136"/>
      <c r="BC545" s="136"/>
      <c r="BD545" s="136"/>
      <c r="BE545" s="136"/>
      <c r="BF545" s="136"/>
      <c r="BG545" s="136"/>
      <c r="BH545" s="136"/>
      <c r="BI545" s="136"/>
      <c r="BJ545" s="136"/>
      <c r="BK545" s="136"/>
      <c r="BL545" s="136"/>
      <c r="BM545" s="136"/>
      <c r="BN545" s="136"/>
      <c r="BO545" s="136"/>
      <c r="BP545" s="136"/>
      <c r="BQ545" s="136"/>
      <c r="BR545" s="136"/>
      <c r="BS545" s="136"/>
      <c r="BT545" s="136"/>
      <c r="BU545" s="136"/>
      <c r="BV545" s="136"/>
      <c r="BW545" s="136"/>
      <c r="BX545" s="136"/>
      <c r="BY545" s="136"/>
      <c r="BZ545" s="137"/>
      <c r="CA545" s="25"/>
      <c r="CB545" s="39" t="str">
        <f t="shared" si="98"/>
        <v>Riadok bude skrytý.</v>
      </c>
      <c r="CC545" s="33" t="s">
        <v>51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18"/>
      <c r="AR546" s="135"/>
      <c r="AS546" s="136"/>
      <c r="AT546" s="136"/>
      <c r="AU546" s="136"/>
      <c r="AV546" s="136"/>
      <c r="AW546" s="136"/>
      <c r="AX546" s="136"/>
      <c r="AY546" s="136"/>
      <c r="AZ546" s="136"/>
      <c r="BA546" s="136"/>
      <c r="BB546" s="136"/>
      <c r="BC546" s="136"/>
      <c r="BD546" s="136"/>
      <c r="BE546" s="136"/>
      <c r="BF546" s="136"/>
      <c r="BG546" s="136"/>
      <c r="BH546" s="136"/>
      <c r="BI546" s="136"/>
      <c r="BJ546" s="136"/>
      <c r="BK546" s="136"/>
      <c r="BL546" s="136"/>
      <c r="BM546" s="136"/>
      <c r="BN546" s="136"/>
      <c r="BO546" s="136"/>
      <c r="BP546" s="136"/>
      <c r="BQ546" s="136"/>
      <c r="BR546" s="136"/>
      <c r="BS546" s="136"/>
      <c r="BT546" s="136"/>
      <c r="BU546" s="136"/>
      <c r="BV546" s="136"/>
      <c r="BW546" s="136"/>
      <c r="BX546" s="136"/>
      <c r="BY546" s="136"/>
      <c r="BZ546" s="137"/>
      <c r="CA546" s="25"/>
      <c r="CB546" s="39" t="str">
        <f t="shared" si="98"/>
        <v>Riadok bude skrytý.</v>
      </c>
      <c r="CC546" s="33" t="s">
        <v>51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18"/>
      <c r="AR547" s="135"/>
      <c r="AS547" s="136"/>
      <c r="AT547" s="136"/>
      <c r="AU547" s="136"/>
      <c r="AV547" s="136"/>
      <c r="AW547" s="136"/>
      <c r="AX547" s="136"/>
      <c r="AY547" s="136"/>
      <c r="AZ547" s="136"/>
      <c r="BA547" s="136"/>
      <c r="BB547" s="136"/>
      <c r="BC547" s="136"/>
      <c r="BD547" s="136"/>
      <c r="BE547" s="136"/>
      <c r="BF547" s="136"/>
      <c r="BG547" s="136"/>
      <c r="BH547" s="136"/>
      <c r="BI547" s="136"/>
      <c r="BJ547" s="136"/>
      <c r="BK547" s="136"/>
      <c r="BL547" s="136"/>
      <c r="BM547" s="136"/>
      <c r="BN547" s="136"/>
      <c r="BO547" s="136"/>
      <c r="BP547" s="136"/>
      <c r="BQ547" s="136"/>
      <c r="BR547" s="136"/>
      <c r="BS547" s="136"/>
      <c r="BT547" s="136"/>
      <c r="BU547" s="136"/>
      <c r="BV547" s="136"/>
      <c r="BW547" s="136"/>
      <c r="BX547" s="136"/>
      <c r="BY547" s="136"/>
      <c r="BZ547" s="137"/>
      <c r="CA547" s="25"/>
      <c r="CB547" s="39" t="str">
        <f t="shared" si="98"/>
        <v>Riadok bude skrytý.</v>
      </c>
      <c r="CC547" s="33" t="s">
        <v>51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03"/>
      <c r="AO548" s="103"/>
      <c r="AP548" s="103"/>
      <c r="AQ548" s="118"/>
      <c r="AR548" s="135"/>
      <c r="AS548" s="136"/>
      <c r="AT548" s="136"/>
      <c r="AU548" s="136"/>
      <c r="AV548" s="136"/>
      <c r="AW548" s="136"/>
      <c r="AX548" s="136"/>
      <c r="AY548" s="136"/>
      <c r="AZ548" s="136"/>
      <c r="BA548" s="136"/>
      <c r="BB548" s="136"/>
      <c r="BC548" s="136"/>
      <c r="BD548" s="136"/>
      <c r="BE548" s="136"/>
      <c r="BF548" s="136"/>
      <c r="BG548" s="136"/>
      <c r="BH548" s="136"/>
      <c r="BI548" s="136"/>
      <c r="BJ548" s="136"/>
      <c r="BK548" s="136"/>
      <c r="BL548" s="136"/>
      <c r="BM548" s="136"/>
      <c r="BN548" s="136"/>
      <c r="BO548" s="136"/>
      <c r="BP548" s="136"/>
      <c r="BQ548" s="136"/>
      <c r="BR548" s="136"/>
      <c r="BS548" s="136"/>
      <c r="BT548" s="136"/>
      <c r="BU548" s="136"/>
      <c r="BV548" s="136"/>
      <c r="BW548" s="136"/>
      <c r="BX548" s="136"/>
      <c r="BY548" s="136"/>
      <c r="BZ548" s="137"/>
      <c r="CA548" s="25"/>
      <c r="CB548" s="39" t="str">
        <f t="shared" si="98"/>
        <v>Riadok bude skrytý.</v>
      </c>
      <c r="CC548" s="33" t="s">
        <v>51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205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51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51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15</v>
      </c>
      <c r="J551" s="88" t="s">
        <v>172</v>
      </c>
      <c r="K551" s="88"/>
      <c r="L551" s="88"/>
      <c r="M551" s="88"/>
      <c r="N551" s="88"/>
      <c r="O551" s="88"/>
      <c r="P551" s="88"/>
      <c r="Q551" s="88"/>
      <c r="R551" s="88"/>
      <c r="S551" s="2" t="s">
        <v>157</v>
      </c>
      <c r="T551" s="47"/>
      <c r="CA551" s="26" t="s">
        <v>43</v>
      </c>
      <c r="CB551" s="39" t="str">
        <f t="shared" si="100"/>
        <v>Riadok bude skrytý.</v>
      </c>
      <c r="CC551" s="33" t="s">
        <v>51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51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51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138" t="s">
        <v>25</v>
      </c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40"/>
      <c r="AG554" s="106" t="s">
        <v>118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8"/>
      <c r="CA554" s="26" t="s">
        <v>43</v>
      </c>
      <c r="CB554" s="39" t="str">
        <f t="shared" si="100"/>
        <v>Riadok bude skrytý.</v>
      </c>
      <c r="CC554" s="33" t="s">
        <v>51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  <c r="AB555" s="142"/>
      <c r="AC555" s="142"/>
      <c r="AD555" s="142"/>
      <c r="AE555" s="142"/>
      <c r="AF555" s="143"/>
      <c r="AG555" s="109" t="s">
        <v>119</v>
      </c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1" t="s">
        <v>120</v>
      </c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86" t="s">
        <v>121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51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4" t="s">
        <v>26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152"/>
      <c r="CA556" s="25"/>
      <c r="CB556" s="39" t="str">
        <f t="shared" si="100"/>
        <v>Riadok bude skrytý.</v>
      </c>
      <c r="CC556" s="33" t="s">
        <v>51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47" t="s">
        <v>27</v>
      </c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9"/>
      <c r="AG557" s="105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51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47" t="s">
        <v>28</v>
      </c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9"/>
      <c r="AG558" s="105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51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47" t="s">
        <v>29</v>
      </c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9"/>
      <c r="AG559" s="105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51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47" t="s">
        <v>30</v>
      </c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9"/>
      <c r="AG560" s="105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51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4"/>
      <c r="AG561" s="105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51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4"/>
      <c r="AG562" s="105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51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4"/>
      <c r="AG563" s="105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51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4"/>
      <c r="AG564" s="105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51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4"/>
      <c r="AG565" s="105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51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4"/>
      <c r="AG566" s="105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51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4"/>
      <c r="AG567" s="105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51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4"/>
      <c r="AG568" s="105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51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4"/>
      <c r="AG569" s="105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51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63"/>
      <c r="CA570" s="25"/>
      <c r="CB570" s="39" t="str">
        <f t="shared" si="100"/>
        <v>Riadok bude skrytý.</v>
      </c>
      <c r="CC570" s="33" t="s">
        <v>51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51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158</v>
      </c>
      <c r="C572" s="5"/>
      <c r="D572" s="5"/>
      <c r="E572" s="5"/>
      <c r="F572" s="5"/>
      <c r="CA572" s="26" t="s">
        <v>43</v>
      </c>
      <c r="CB572" s="39" t="str">
        <f t="shared" si="100"/>
        <v>Riadok bude skrytý.</v>
      </c>
      <c r="CC572" s="33" t="s">
        <v>51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51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51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51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51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51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51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51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51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51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51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51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51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51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51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51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51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51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51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51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51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51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18</v>
      </c>
      <c r="J594" s="88" t="s">
        <v>173</v>
      </c>
      <c r="K594" s="88"/>
      <c r="L594" s="88"/>
      <c r="M594" s="88"/>
      <c r="N594" s="88"/>
      <c r="O594" s="88"/>
      <c r="P594" s="88"/>
      <c r="Q594" s="88"/>
      <c r="R594" s="88"/>
      <c r="S594" s="2" t="s">
        <v>159</v>
      </c>
      <c r="T594" s="47"/>
      <c r="CA594" s="26" t="s">
        <v>43</v>
      </c>
      <c r="CB594" s="39" t="str">
        <f t="shared" ref="CB594:CB639" si="109">+IF(DA594=0,"Riadok bude skrytý.","Riadok bude vidieť.")</f>
        <v>Riadok bude skrytý.</v>
      </c>
      <c r="CC594" s="33" t="s">
        <v>51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160</v>
      </c>
      <c r="CA595" s="25"/>
      <c r="CB595" s="39" t="str">
        <f t="shared" si="109"/>
        <v>Riadok bude skrytý.</v>
      </c>
      <c r="CC595" s="33" t="s">
        <v>51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51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51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51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51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51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51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51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51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51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51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51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51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51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51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51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51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51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51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51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51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51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122</v>
      </c>
      <c r="CA617" s="26" t="s">
        <v>43</v>
      </c>
      <c r="CB617" s="39" t="str">
        <f t="shared" si="109"/>
        <v>Riadok bude skrytý.</v>
      </c>
      <c r="CC617" s="33" t="s">
        <v>51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51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18</v>
      </c>
      <c r="J619" s="88" t="s">
        <v>173</v>
      </c>
      <c r="K619" s="88"/>
      <c r="L619" s="88"/>
      <c r="M619" s="88"/>
      <c r="N619" s="88"/>
      <c r="O619" s="88"/>
      <c r="P619" s="88"/>
      <c r="Q619" s="88"/>
      <c r="R619" s="88"/>
      <c r="S619" s="2" t="s">
        <v>123</v>
      </c>
      <c r="T619" s="47"/>
      <c r="CA619" s="26" t="s">
        <v>43</v>
      </c>
      <c r="CB619" s="39" t="str">
        <f t="shared" si="109"/>
        <v>Riadok bude skrytý.</v>
      </c>
      <c r="CC619" s="33" t="s">
        <v>51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51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51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51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51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51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51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51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51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51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51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51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51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51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51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51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51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51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51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51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51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51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51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31</v>
      </c>
      <c r="CA642" s="26" t="s">
        <v>43</v>
      </c>
      <c r="CB642" s="39" t="str">
        <f t="shared" si="118"/>
        <v>Riadok bude skrytý.</v>
      </c>
      <c r="CC642" s="33" t="s">
        <v>51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51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93" t="s">
        <v>32</v>
      </c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5"/>
      <c r="AK644" s="164" t="s">
        <v>73</v>
      </c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5"/>
      <c r="BN644" s="165"/>
      <c r="BO644" s="165"/>
      <c r="BP644" s="165"/>
      <c r="BQ644" s="165"/>
      <c r="BR644" s="165"/>
      <c r="BS644" s="165"/>
      <c r="BT644" s="165"/>
      <c r="BU644" s="165"/>
      <c r="BV644" s="165"/>
      <c r="BW644" s="165"/>
      <c r="BX644" s="165"/>
      <c r="BY644" s="165"/>
      <c r="BZ644" s="166"/>
      <c r="CA644" s="27"/>
      <c r="CB644" s="39" t="str">
        <f t="shared" si="118"/>
        <v>Riadok bude skrytý.</v>
      </c>
      <c r="CC644" s="33" t="s">
        <v>51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6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8"/>
      <c r="AK645" s="160" t="s">
        <v>33</v>
      </c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2"/>
      <c r="AY645" s="160" t="s">
        <v>34</v>
      </c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2"/>
      <c r="BM645" s="160" t="s">
        <v>35</v>
      </c>
      <c r="BN645" s="161"/>
      <c r="BO645" s="161"/>
      <c r="BP645" s="161"/>
      <c r="BQ645" s="161"/>
      <c r="BR645" s="161"/>
      <c r="BS645" s="161"/>
      <c r="BT645" s="161"/>
      <c r="BU645" s="161"/>
      <c r="BV645" s="161"/>
      <c r="BW645" s="161"/>
      <c r="BX645" s="161"/>
      <c r="BY645" s="161"/>
      <c r="BZ645" s="162"/>
      <c r="CA645" s="27"/>
      <c r="CB645" s="39" t="str">
        <f t="shared" si="118"/>
        <v>Riadok bude skrytý.</v>
      </c>
      <c r="CC645" s="33" t="s">
        <v>51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9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1"/>
      <c r="AK646" s="167">
        <f>AJ38</f>
        <v>2015</v>
      </c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  <c r="BA646" s="168"/>
      <c r="BB646" s="168"/>
      <c r="BC646" s="168"/>
      <c r="BD646" s="168"/>
      <c r="BE646" s="168"/>
      <c r="BF646" s="168"/>
      <c r="BG646" s="168"/>
      <c r="BH646" s="168"/>
      <c r="BI646" s="168"/>
      <c r="BJ646" s="168"/>
      <c r="BK646" s="168"/>
      <c r="BL646" s="168"/>
      <c r="BM646" s="168"/>
      <c r="BN646" s="168"/>
      <c r="BO646" s="168"/>
      <c r="BP646" s="168"/>
      <c r="BQ646" s="168"/>
      <c r="BR646" s="168"/>
      <c r="BS646" s="168"/>
      <c r="BT646" s="168"/>
      <c r="BU646" s="168"/>
      <c r="BV646" s="168"/>
      <c r="BW646" s="168"/>
      <c r="BX646" s="168"/>
      <c r="BY646" s="168"/>
      <c r="BZ646" s="168"/>
      <c r="CA646" s="27"/>
      <c r="CB646" s="39" t="str">
        <f t="shared" si="118"/>
        <v>Riadok bude skrytý.</v>
      </c>
      <c r="CC646" s="33" t="s">
        <v>51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66" t="s">
        <v>74</v>
      </c>
      <c r="C647" s="267"/>
      <c r="D647" s="267"/>
      <c r="E647" s="267"/>
      <c r="F647" s="267"/>
      <c r="G647" s="267"/>
      <c r="H647" s="267"/>
      <c r="I647" s="267"/>
      <c r="J647" s="267"/>
      <c r="K647" s="267"/>
      <c r="L647" s="267"/>
      <c r="M647" s="267"/>
      <c r="N647" s="267"/>
      <c r="O647" s="267"/>
      <c r="P647" s="267"/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  <c r="BA647" s="158"/>
      <c r="BB647" s="158"/>
      <c r="BC647" s="158"/>
      <c r="BD647" s="158"/>
      <c r="BE647" s="158"/>
      <c r="BF647" s="158"/>
      <c r="BG647" s="158"/>
      <c r="BH647" s="158"/>
      <c r="BI647" s="158"/>
      <c r="BJ647" s="158"/>
      <c r="BK647" s="158"/>
      <c r="BL647" s="158"/>
      <c r="BM647" s="158"/>
      <c r="BN647" s="158"/>
      <c r="BO647" s="158"/>
      <c r="BP647" s="158"/>
      <c r="BQ647" s="158"/>
      <c r="BR647" s="158"/>
      <c r="BS647" s="158"/>
      <c r="BT647" s="158"/>
      <c r="BU647" s="158"/>
      <c r="BV647" s="158"/>
      <c r="BW647" s="158"/>
      <c r="BX647" s="158"/>
      <c r="BY647" s="158"/>
      <c r="BZ647" s="159"/>
      <c r="CA647" s="27"/>
      <c r="CB647" s="39" t="str">
        <f t="shared" si="118"/>
        <v>Riadok bude skrytý.</v>
      </c>
      <c r="CC647" s="33" t="s">
        <v>51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79" t="s">
        <v>86</v>
      </c>
      <c r="C648" s="280"/>
      <c r="D648" s="280"/>
      <c r="E648" s="280"/>
      <c r="F648" s="280"/>
      <c r="G648" s="280"/>
      <c r="H648" s="280"/>
      <c r="I648" s="280"/>
      <c r="J648" s="280"/>
      <c r="K648" s="280"/>
      <c r="L648" s="280"/>
      <c r="M648" s="280"/>
      <c r="N648" s="280"/>
      <c r="O648" s="280"/>
      <c r="P648" s="280"/>
      <c r="Q648" s="280"/>
      <c r="R648" s="280"/>
      <c r="S648" s="280"/>
      <c r="T648" s="280"/>
      <c r="U648" s="280"/>
      <c r="V648" s="280"/>
      <c r="W648" s="280"/>
      <c r="X648" s="280"/>
      <c r="Y648" s="280"/>
      <c r="Z648" s="280"/>
      <c r="AA648" s="280"/>
      <c r="AB648" s="280"/>
      <c r="AC648" s="280"/>
      <c r="AD648" s="280"/>
      <c r="AE648" s="280"/>
      <c r="AF648" s="280"/>
      <c r="AG648" s="280"/>
      <c r="AH648" s="280"/>
      <c r="AI648" s="280"/>
      <c r="AJ648" s="280"/>
      <c r="AK648" s="291"/>
      <c r="AL648" s="291"/>
      <c r="AM648" s="291"/>
      <c r="AN648" s="291"/>
      <c r="AO648" s="291"/>
      <c r="AP648" s="291"/>
      <c r="AQ648" s="291"/>
      <c r="AR648" s="291"/>
      <c r="AS648" s="291"/>
      <c r="AT648" s="291"/>
      <c r="AU648" s="291"/>
      <c r="AV648" s="291"/>
      <c r="AW648" s="291"/>
      <c r="AX648" s="291"/>
      <c r="AY648" s="291"/>
      <c r="AZ648" s="291"/>
      <c r="BA648" s="291"/>
      <c r="BB648" s="291"/>
      <c r="BC648" s="291"/>
      <c r="BD648" s="291"/>
      <c r="BE648" s="291"/>
      <c r="BF648" s="291"/>
      <c r="BG648" s="291"/>
      <c r="BH648" s="291"/>
      <c r="BI648" s="291"/>
      <c r="BJ648" s="291"/>
      <c r="BK648" s="291"/>
      <c r="BL648" s="291"/>
      <c r="BM648" s="291"/>
      <c r="BN648" s="291"/>
      <c r="BO648" s="291"/>
      <c r="BP648" s="291"/>
      <c r="BQ648" s="291"/>
      <c r="BR648" s="291"/>
      <c r="BS648" s="291"/>
      <c r="BT648" s="291"/>
      <c r="BU648" s="291"/>
      <c r="BV648" s="291"/>
      <c r="BW648" s="291"/>
      <c r="BX648" s="291"/>
      <c r="BY648" s="291"/>
      <c r="BZ648" s="292"/>
      <c r="CA648" s="27"/>
      <c r="CB648" s="39" t="str">
        <f t="shared" si="118"/>
        <v>Riadok bude skrytý.</v>
      </c>
      <c r="CC648" s="33" t="s">
        <v>51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1"/>
      <c r="C649" s="282"/>
      <c r="D649" s="282"/>
      <c r="E649" s="282"/>
      <c r="F649" s="282"/>
      <c r="G649" s="282"/>
      <c r="H649" s="282"/>
      <c r="I649" s="282"/>
      <c r="J649" s="282"/>
      <c r="K649" s="282"/>
      <c r="L649" s="282"/>
      <c r="M649" s="282"/>
      <c r="N649" s="282"/>
      <c r="O649" s="282"/>
      <c r="P649" s="282"/>
      <c r="Q649" s="282"/>
      <c r="R649" s="282"/>
      <c r="S649" s="282"/>
      <c r="T649" s="282"/>
      <c r="U649" s="282"/>
      <c r="V649" s="282"/>
      <c r="W649" s="282"/>
      <c r="X649" s="282"/>
      <c r="Y649" s="282"/>
      <c r="Z649" s="282"/>
      <c r="AA649" s="282"/>
      <c r="AB649" s="282"/>
      <c r="AC649" s="282"/>
      <c r="AD649" s="282"/>
      <c r="AE649" s="282"/>
      <c r="AF649" s="282"/>
      <c r="AG649" s="282"/>
      <c r="AH649" s="282"/>
      <c r="AI649" s="282"/>
      <c r="AJ649" s="282"/>
      <c r="AK649" s="291"/>
      <c r="AL649" s="291"/>
      <c r="AM649" s="291"/>
      <c r="AN649" s="291"/>
      <c r="AO649" s="291"/>
      <c r="AP649" s="291"/>
      <c r="AQ649" s="291"/>
      <c r="AR649" s="291"/>
      <c r="AS649" s="291"/>
      <c r="AT649" s="291"/>
      <c r="AU649" s="291"/>
      <c r="AV649" s="291"/>
      <c r="AW649" s="291"/>
      <c r="AX649" s="291"/>
      <c r="AY649" s="291"/>
      <c r="AZ649" s="291"/>
      <c r="BA649" s="291"/>
      <c r="BB649" s="291"/>
      <c r="BC649" s="291"/>
      <c r="BD649" s="291"/>
      <c r="BE649" s="291"/>
      <c r="BF649" s="291"/>
      <c r="BG649" s="291"/>
      <c r="BH649" s="291"/>
      <c r="BI649" s="291"/>
      <c r="BJ649" s="291"/>
      <c r="BK649" s="291"/>
      <c r="BL649" s="291"/>
      <c r="BM649" s="291"/>
      <c r="BN649" s="291"/>
      <c r="BO649" s="291"/>
      <c r="BP649" s="291"/>
      <c r="BQ649" s="291"/>
      <c r="BR649" s="291"/>
      <c r="BS649" s="291"/>
      <c r="BT649" s="291"/>
      <c r="BU649" s="291"/>
      <c r="BV649" s="291"/>
      <c r="BW649" s="291"/>
      <c r="BX649" s="291"/>
      <c r="BY649" s="291"/>
      <c r="BZ649" s="292"/>
      <c r="CA649" s="27"/>
      <c r="CB649" s="39" t="str">
        <f t="shared" si="118"/>
        <v>Riadok bude skrytý.</v>
      </c>
      <c r="CC649" s="33" t="s">
        <v>51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3"/>
      <c r="C650" s="284"/>
      <c r="D650" s="284"/>
      <c r="E650" s="284"/>
      <c r="F650" s="284"/>
      <c r="G650" s="284"/>
      <c r="H650" s="284"/>
      <c r="I650" s="284"/>
      <c r="J650" s="284"/>
      <c r="K650" s="284"/>
      <c r="L650" s="284"/>
      <c r="M650" s="284"/>
      <c r="N650" s="284"/>
      <c r="O650" s="284"/>
      <c r="P650" s="284"/>
      <c r="Q650" s="284"/>
      <c r="R650" s="284"/>
      <c r="S650" s="284"/>
      <c r="T650" s="284"/>
      <c r="U650" s="284"/>
      <c r="V650" s="284"/>
      <c r="W650" s="284"/>
      <c r="X650" s="284"/>
      <c r="Y650" s="284"/>
      <c r="Z650" s="284"/>
      <c r="AA650" s="284"/>
      <c r="AB650" s="284"/>
      <c r="AC650" s="284"/>
      <c r="AD650" s="284"/>
      <c r="AE650" s="284"/>
      <c r="AF650" s="284"/>
      <c r="AG650" s="284"/>
      <c r="AH650" s="284"/>
      <c r="AI650" s="284"/>
      <c r="AJ650" s="284"/>
      <c r="AK650" s="255"/>
      <c r="AL650" s="255"/>
      <c r="AM650" s="255"/>
      <c r="AN650" s="255"/>
      <c r="AO650" s="255"/>
      <c r="AP650" s="255"/>
      <c r="AQ650" s="255"/>
      <c r="AR650" s="255"/>
      <c r="AS650" s="255"/>
      <c r="AT650" s="255"/>
      <c r="AU650" s="255"/>
      <c r="AV650" s="255"/>
      <c r="AW650" s="255"/>
      <c r="AX650" s="255"/>
      <c r="AY650" s="255"/>
      <c r="AZ650" s="255"/>
      <c r="BA650" s="255"/>
      <c r="BB650" s="255"/>
      <c r="BC650" s="255"/>
      <c r="BD650" s="255"/>
      <c r="BE650" s="255"/>
      <c r="BF650" s="255"/>
      <c r="BG650" s="255"/>
      <c r="BH650" s="255"/>
      <c r="BI650" s="255"/>
      <c r="BJ650" s="255"/>
      <c r="BK650" s="255"/>
      <c r="BL650" s="255"/>
      <c r="BM650" s="255"/>
      <c r="BN650" s="255"/>
      <c r="BO650" s="255"/>
      <c r="BP650" s="255"/>
      <c r="BQ650" s="255"/>
      <c r="BR650" s="255"/>
      <c r="BS650" s="255"/>
      <c r="BT650" s="255"/>
      <c r="BU650" s="255"/>
      <c r="BV650" s="255"/>
      <c r="BW650" s="255"/>
      <c r="BX650" s="255"/>
      <c r="BY650" s="255"/>
      <c r="BZ650" s="256"/>
      <c r="CA650" s="27"/>
      <c r="CB650" s="39" t="str">
        <f t="shared" si="118"/>
        <v>Riadok bude skrytý.</v>
      </c>
      <c r="CC650" s="33" t="s">
        <v>51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5" t="s">
        <v>77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36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290"/>
      <c r="CA651" s="27"/>
      <c r="CB651" s="39" t="str">
        <f t="shared" si="118"/>
        <v>Riadok bude skrytý.</v>
      </c>
      <c r="CC651" s="33" t="s">
        <v>51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7" t="s">
        <v>75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51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7" t="s">
        <v>76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51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7" t="s">
        <v>78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51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34" t="s">
        <v>80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51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7" t="s">
        <v>81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51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7" t="s">
        <v>85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51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7" t="s">
        <v>82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51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7" t="s">
        <v>83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51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32" t="s">
        <v>84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63"/>
      <c r="CA660" s="27"/>
      <c r="CB660" s="39" t="str">
        <f t="shared" si="118"/>
        <v>Riadok bude skrytý.</v>
      </c>
      <c r="CC660" s="33" t="s">
        <v>51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6" t="s">
        <v>79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51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51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128</v>
      </c>
      <c r="CA663" s="26" t="s">
        <v>43</v>
      </c>
      <c r="CB663" s="39" t="str">
        <f t="shared" ref="CB663:CB692" si="120">+IF(DA663=0,"Riadok bude skrytý.","Riadok bude vidieť.")</f>
        <v>Riadok bude skrytý.</v>
      </c>
      <c r="CC663" s="33" t="s">
        <v>51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51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129</v>
      </c>
      <c r="K665" s="92" t="s">
        <v>164</v>
      </c>
      <c r="L665" s="92"/>
      <c r="M665" s="92"/>
      <c r="N665" s="92"/>
      <c r="O665" s="92"/>
      <c r="P665" s="2" t="s">
        <v>132</v>
      </c>
      <c r="CA665" s="25"/>
      <c r="CB665" s="39" t="str">
        <f t="shared" si="120"/>
        <v>Riadok bude skrytý.</v>
      </c>
      <c r="CC665" s="33" t="s">
        <v>51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131</v>
      </c>
      <c r="CA666" s="25"/>
      <c r="CB666" s="39" t="str">
        <f t="shared" si="120"/>
        <v>Riadok bude skrytý.</v>
      </c>
      <c r="CC666" s="33" t="s">
        <v>51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51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43</v>
      </c>
      <c r="CB668" s="39" t="str">
        <f t="shared" si="120"/>
        <v>Riadok bude skrytý.</v>
      </c>
      <c r="CC668" s="33" t="s">
        <v>51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133</v>
      </c>
      <c r="CA669" s="25"/>
      <c r="CB669" s="39" t="str">
        <f t="shared" si="120"/>
        <v>Riadok bude skrytý.</v>
      </c>
      <c r="CC669" s="33" t="s">
        <v>51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51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51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51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51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51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51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51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130</v>
      </c>
      <c r="CA677" s="25"/>
      <c r="CB677" s="39" t="str">
        <f t="shared" si="120"/>
        <v>Riadok bude skrytý.</v>
      </c>
      <c r="CC677" s="33" t="s">
        <v>51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51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51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51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51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51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51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51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134</v>
      </c>
      <c r="CA685" s="25"/>
      <c r="CB685" s="39" t="str">
        <f t="shared" si="120"/>
        <v>Riadok bude skrytý.</v>
      </c>
      <c r="CC685" s="33" t="s">
        <v>51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51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51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51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51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51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51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51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51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Jonasova</cp:lastModifiedBy>
  <cp:lastPrinted>2018-07-02T09:05:13Z</cp:lastPrinted>
  <dcterms:created xsi:type="dcterms:W3CDTF">2012-01-12T21:00:01Z</dcterms:created>
  <dcterms:modified xsi:type="dcterms:W3CDTF">2019-06-28T18:14:23Z</dcterms:modified>
</cp:coreProperties>
</file>