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/>
  <c r="CB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DA675"/>
  <c r="CB675"/>
  <c r="CW674"/>
  <c r="CW673"/>
  <c r="DA673"/>
  <c r="CB673"/>
  <c r="CW672"/>
  <c r="CW671"/>
  <c r="CW670"/>
  <c r="CW669"/>
  <c r="CW668"/>
  <c r="CW667"/>
  <c r="DA667"/>
  <c r="CB667"/>
  <c r="CW666"/>
  <c r="DA666"/>
  <c r="CB666"/>
  <c r="CW665"/>
  <c r="DA665"/>
  <c r="CB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DA437"/>
  <c r="CB437"/>
  <c r="CW436"/>
  <c r="CW435"/>
  <c r="DA435"/>
  <c r="CB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 s="1"/>
  <c r="CZ38"/>
  <c r="CW38"/>
  <c r="DA38"/>
  <c r="CB38" s="1"/>
  <c r="CZ37"/>
  <c r="CW37"/>
  <c r="DA37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DA508"/>
  <c r="CB508"/>
  <c r="CW507"/>
  <c r="CW506"/>
  <c r="DA506"/>
  <c r="CB506"/>
  <c r="CW505"/>
  <c r="CW504"/>
  <c r="CW503"/>
  <c r="CW502"/>
  <c r="DA502"/>
  <c r="CB502"/>
  <c r="CW501"/>
  <c r="CW500"/>
  <c r="DA500"/>
  <c r="CB500"/>
  <c r="CW499"/>
  <c r="CW498"/>
  <c r="CW497"/>
  <c r="CW496"/>
  <c r="CW495"/>
  <c r="DA495"/>
  <c r="CB495"/>
  <c r="CW494"/>
  <c r="CW493"/>
  <c r="DA493"/>
  <c r="CB493"/>
  <c r="CW492"/>
  <c r="DA492"/>
  <c r="CB492"/>
  <c r="CW491"/>
  <c r="CW490"/>
  <c r="DA490"/>
  <c r="CB490"/>
  <c r="CW489"/>
  <c r="DA489"/>
  <c r="CB489"/>
  <c r="CW488"/>
  <c r="DA488"/>
  <c r="CB488"/>
  <c r="CW487"/>
  <c r="CW486"/>
  <c r="CW485"/>
  <c r="CW484"/>
  <c r="DA484"/>
  <c r="CB484"/>
  <c r="CW483"/>
  <c r="CW482"/>
  <c r="DA482"/>
  <c r="CB482"/>
  <c r="CW481"/>
  <c r="DA481"/>
  <c r="CB481"/>
  <c r="CW480"/>
  <c r="CW479"/>
  <c r="DA479"/>
  <c r="CB479"/>
  <c r="CW478"/>
  <c r="CW477"/>
  <c r="CW476"/>
  <c r="CW475"/>
  <c r="CW474"/>
  <c r="CW473"/>
  <c r="DA473"/>
  <c r="CB473"/>
  <c r="CW472"/>
  <c r="CW471"/>
  <c r="DA471"/>
  <c r="CB471"/>
  <c r="CW470"/>
  <c r="CW469"/>
  <c r="DA469"/>
  <c r="CB469"/>
  <c r="CW468"/>
  <c r="CW467"/>
  <c r="CW466"/>
  <c r="CW465"/>
  <c r="DA465"/>
  <c r="CB465"/>
  <c r="CW464"/>
  <c r="CW463"/>
  <c r="CW462"/>
  <c r="CW461"/>
  <c r="DA461"/>
  <c r="CB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DA457"/>
  <c r="CB457"/>
  <c r="CW456"/>
  <c r="CW455"/>
  <c r="DA455"/>
  <c r="CB455"/>
  <c r="CW454"/>
  <c r="CW453"/>
  <c r="DA453"/>
  <c r="CB453"/>
  <c r="CW452"/>
  <c r="CW451"/>
  <c r="CW450"/>
  <c r="CW449"/>
  <c r="CW448"/>
  <c r="CW447"/>
  <c r="CW446"/>
  <c r="CW445"/>
  <c r="CW444"/>
  <c r="CW443"/>
  <c r="CW442"/>
  <c r="CW441"/>
  <c r="DA441"/>
  <c r="CB441"/>
  <c r="CW440"/>
  <c r="CW439"/>
  <c r="DA439"/>
  <c r="CB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228"/>
  <c r="CB228"/>
  <c r="DA342"/>
  <c r="CB342"/>
  <c r="DA81"/>
  <c r="CB81"/>
  <c r="DA520"/>
  <c r="CB520"/>
  <c r="DA522"/>
  <c r="CB522"/>
  <c r="DA397"/>
  <c r="CB397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47"/>
  <c r="CB447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18"/>
  <c r="CB518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CX620"/>
  <c r="DA620"/>
  <c r="CB620"/>
  <c r="DA626"/>
  <c r="CB626"/>
  <c r="DA630"/>
  <c r="CB630"/>
  <c r="DA634"/>
  <c r="CB634"/>
  <c r="DA638"/>
  <c r="CB638"/>
  <c r="DA654"/>
  <c r="CB654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28"/>
  <c r="CB528"/>
  <c r="DA507"/>
  <c r="CB507"/>
  <c r="DA567"/>
  <c r="CB567"/>
  <c r="DA29"/>
  <c r="CB29"/>
  <c r="AC390"/>
  <c r="DA294"/>
  <c r="CB294"/>
  <c r="CX432"/>
  <c r="DA432"/>
  <c r="CB432"/>
  <c r="DA184"/>
  <c r="CB184"/>
  <c r="DA248"/>
  <c r="CB248"/>
  <c r="DA148"/>
  <c r="CB148"/>
  <c r="CW146"/>
  <c r="DA146"/>
  <c r="CB146"/>
  <c r="CX437"/>
  <c r="CX595"/>
  <c r="DA595"/>
  <c r="CB595"/>
  <c r="DA31"/>
  <c r="CB31"/>
  <c r="CX484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72"/>
  <c r="CB472"/>
  <c r="CW108"/>
  <c r="DA145"/>
  <c r="CB145"/>
  <c r="CW143"/>
  <c r="DA143"/>
  <c r="CB143"/>
  <c r="DA572"/>
  <c r="CB572"/>
  <c r="CX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  <c r="CW509"/>
  <c r="DA509"/>
  <c r="CB509"/>
</calcChain>
</file>

<file path=xl/sharedStrings.xml><?xml version="1.0" encoding="utf-8"?>
<sst xmlns="http://schemas.openxmlformats.org/spreadsheetml/2006/main" count="958" uniqueCount="200">
  <si>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</si>
  <si>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</si>
  <si>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</si>
  <si>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</si>
  <si>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</si>
  <si>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</si>
  <si>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</si>
  <si>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</si>
  <si>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</si>
  <si>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</si>
  <si>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</si>
  <si>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</si>
  <si>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</si>
  <si>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</si>
  <si>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</si>
  <si>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</si>
  <si>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</si>
  <si>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</si>
  <si>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</si>
  <si>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</si>
  <si>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</si>
  <si>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</si>
  <si>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</si>
  <si>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</si>
  <si>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</si>
  <si>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</si>
  <si>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</si>
  <si>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</si>
  <si>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</si>
  <si>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</si>
  <si>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</si>
  <si>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</si>
  <si>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</si>
  <si>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</si>
  <si>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</si>
  <si>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</si>
  <si>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</si>
  <si>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</si>
  <si>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</si>
  <si>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</si>
  <si>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</si>
  <si>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</si>
  <si>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</si>
  <si>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</si>
  <si>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</si>
  <si>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</si>
  <si>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</si>
  <si>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</si>
  <si>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</si>
  <si>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</si>
  <si>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</si>
  <si>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</si>
  <si>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</si>
  <si>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</si>
  <si>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</si>
  <si>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</si>
  <si>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</si>
  <si>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</si>
  <si>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</si>
  <si>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</si>
  <si>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</si>
  <si>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</si>
  <si>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</si>
  <si>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</si>
  <si>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</si>
  <si>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</si>
  <si>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</si>
  <si>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</si>
  <si>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</si>
  <si>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</si>
  <si>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</si>
  <si>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</si>
  <si>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</si>
  <si>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</si>
  <si>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</si>
  <si>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</si>
  <si>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</si>
  <si>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</si>
  <si>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</si>
  <si>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</si>
  <si>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</si>
  <si>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</si>
  <si>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</si>
  <si>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</si>
  <si>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</si>
  <si>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</si>
  <si>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</si>
  <si>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</si>
  <si>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</si>
  <si>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</si>
  <si>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</si>
  <si>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</si>
  <si>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</si>
  <si>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</si>
  <si>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</si>
  <si>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</si>
  <si>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</si>
  <si>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</si>
  <si>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</si>
  <si>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</si>
  <si>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</si>
  <si>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</si>
  <si>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</si>
  <si>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</si>
  <si>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</si>
  <si>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</si>
  <si>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</si>
  <si>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</si>
  <si>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</si>
  <si>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</si>
  <si>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</si>
  <si>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</si>
  <si>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</si>
  <si>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</si>
  <si>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</si>
  <si>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</si>
  <si>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</si>
  <si>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</si>
  <si>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</si>
  <si>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</si>
  <si>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</si>
  <si>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</si>
  <si>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</si>
  <si>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</si>
  <si>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</si>
  <si>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</si>
  <si>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</si>
  <si>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</si>
  <si>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</si>
  <si>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</si>
  <si>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</si>
  <si>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</si>
  <si>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</si>
  <si>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</si>
  <si>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</si>
  <si>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</si>
  <si>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</si>
  <si>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</si>
  <si>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</si>
  <si>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</si>
  <si>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</si>
  <si>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</si>
  <si>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</si>
  <si>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</si>
  <si>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</si>
  <si>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</si>
  <si>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</si>
  <si>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</si>
  <si>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</si>
  <si>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</si>
  <si>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</si>
  <si>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</si>
  <si>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</si>
  <si>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</si>
  <si>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</si>
  <si>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</si>
  <si>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</si>
  <si>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</si>
  <si>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</si>
  <si>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</si>
  <si>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</si>
  <si>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</si>
  <si>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</si>
  <si>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</si>
  <si>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</si>
  <si>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</si>
  <si>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</si>
  <si>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</si>
  <si>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</si>
  <si>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</si>
  <si>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</si>
  <si>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</si>
  <si>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</si>
  <si>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</si>
  <si>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</si>
  <si>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</si>
  <si>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</si>
  <si>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</si>
  <si>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</si>
  <si>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</si>
  <si>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</si>
  <si>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</si>
  <si>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</si>
  <si>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</si>
  <si>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</si>
  <si>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</si>
  <si>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</si>
  <si>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</si>
  <si>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</si>
  <si>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</si>
  <si>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</si>
  <si>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</si>
  <si>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</si>
  <si>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</si>
  <si>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</si>
  <si>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</si>
  <si>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</si>
  <si>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</si>
  <si>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nie</t>
  </si>
  <si>
    <t>B &amp; Z group sro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</si>
</sst>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5" borderId="26" xfId="0" applyFill="1" applyBorder="1" applyAlignment="1" applyProtection="1">
      <alignment horizontal="center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3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6" xfId="0" applyFont="1" applyBorder="1" applyAlignment="1" applyProtection="1">
      <alignment horizontal="center" shrinkToFit="1"/>
      <protection hidden="1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3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0" fillId="0" borderId="17" xfId="0" applyBorder="1" applyAlignment="1" applyProtection="1">
      <alignment horizontal="center" shrinkToFit="1"/>
      <protection hidden="1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43" fontId="10" fillId="5" borderId="42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0" fontId="17" fillId="5" borderId="42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10" fillId="5" borderId="42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49" fontId="10" fillId="5" borderId="42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5" xfId="0" applyFont="1" applyBorder="1" applyAlignment="1" applyProtection="1">
      <alignment horizontal="left" vertical="center" wrapText="1"/>
      <protection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7" fillId="2" borderId="42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3" fontId="33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7" xfId="0" applyNumberFormat="1" applyFont="1" applyFill="1" applyBorder="1" applyAlignment="1" applyProtection="1">
      <alignment horizontal="center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5" fillId="5" borderId="42" xfId="0" applyFont="1" applyFill="1" applyBorder="1" applyAlignment="1" applyProtection="1">
      <alignment horizontal="center" shrinkToFit="1"/>
      <protection locked="0"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37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140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>
      <c r="A2" s="11"/>
      <c r="D2" s="364" t="s">
        <v>118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6"/>
      <c r="X2" s="2" t="s">
        <v>0</v>
      </c>
      <c r="Z2" s="30"/>
      <c r="AA2" s="30"/>
      <c r="AB2" s="71">
        <v>4</v>
      </c>
      <c r="AC2" s="72"/>
      <c r="AD2" s="71">
        <v>7</v>
      </c>
      <c r="AE2" s="72"/>
      <c r="AF2" s="71">
        <v>5</v>
      </c>
      <c r="AG2" s="81"/>
      <c r="AH2" s="72"/>
      <c r="AI2" s="71">
        <v>1</v>
      </c>
      <c r="AJ2" s="72"/>
      <c r="AK2" s="71">
        <v>1</v>
      </c>
      <c r="AL2" s="72"/>
      <c r="AM2" s="71">
        <v>8</v>
      </c>
      <c r="AN2" s="72"/>
      <c r="AO2" s="71">
        <v>8</v>
      </c>
      <c r="AP2" s="72"/>
      <c r="AQ2" s="71">
        <v>5</v>
      </c>
      <c r="AR2" s="72"/>
      <c r="AW2" s="30"/>
      <c r="AX2" s="2" t="s">
        <v>92</v>
      </c>
      <c r="AZ2" s="30"/>
      <c r="BA2" s="30"/>
      <c r="BB2" s="71">
        <v>2</v>
      </c>
      <c r="BC2" s="72"/>
      <c r="BD2" s="71">
        <v>0</v>
      </c>
      <c r="BE2" s="72"/>
      <c r="BF2" s="71">
        <v>2</v>
      </c>
      <c r="BG2" s="81"/>
      <c r="BH2" s="72"/>
      <c r="BI2" s="71">
        <v>3</v>
      </c>
      <c r="BJ2" s="72"/>
      <c r="BK2" s="71">
        <v>9</v>
      </c>
      <c r="BL2" s="72"/>
      <c r="BM2" s="71">
        <v>4</v>
      </c>
      <c r="BN2" s="72"/>
      <c r="BO2" s="71">
        <v>4</v>
      </c>
      <c r="BP2" s="72"/>
      <c r="BQ2" s="71">
        <v>9</v>
      </c>
      <c r="BR2" s="72"/>
      <c r="BS2" s="71">
        <v>1</v>
      </c>
      <c r="BT2" s="72"/>
      <c r="BU2" s="71">
        <v>2</v>
      </c>
      <c r="BV2" s="72"/>
      <c r="CA2" s="26"/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/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/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3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5" t="s">
        <v>194</v>
      </c>
      <c r="K14" s="105"/>
      <c r="L14" s="105"/>
      <c r="M14" s="105"/>
      <c r="N14" s="105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93" t="s">
        <v>85</v>
      </c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60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93" t="s">
        <v>86</v>
      </c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60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37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93" t="s">
        <v>84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62" t="s">
        <v>198</v>
      </c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77" t="str">
        <f>+IF(B23="nie","","Spoločnosť uvádza nasledujúce informácie:")</f>
        <v/>
      </c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8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9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41" t="s">
        <v>35</v>
      </c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2"/>
      <c r="AH38" s="342"/>
      <c r="AI38" s="342"/>
      <c r="AJ38" s="245">
        <v>2018</v>
      </c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9" t="s">
        <v>156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346">
        <v>20</v>
      </c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4" t="s">
        <v>2</v>
      </c>
      <c r="P68" s="244"/>
      <c r="Q68" s="244"/>
      <c r="R68" s="244"/>
      <c r="S68" s="244"/>
      <c r="T68" s="244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3" t="s">
        <v>192</v>
      </c>
      <c r="AJ71" s="243"/>
      <c r="AK71" s="243"/>
      <c r="AL71" s="243"/>
      <c r="AM71" s="243"/>
      <c r="AN71" s="24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4" t="s">
        <v>121</v>
      </c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6"/>
      <c r="AB74" s="234" t="s">
        <v>70</v>
      </c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6"/>
      <c r="BD74" s="231" t="s">
        <v>75</v>
      </c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2" t="s">
        <v>71</v>
      </c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4"/>
      <c r="AB75" s="240" t="s">
        <v>72</v>
      </c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2"/>
      <c r="BD75" s="240" t="s">
        <v>73</v>
      </c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6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8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3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5"/>
      <c r="AB84" s="269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1"/>
      <c r="BD84" s="269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  <c r="BP84" s="270"/>
      <c r="BQ84" s="270"/>
      <c r="BR84" s="270"/>
      <c r="BS84" s="270"/>
      <c r="BT84" s="270"/>
      <c r="BU84" s="270"/>
      <c r="BV84" s="270"/>
      <c r="BW84" s="270"/>
      <c r="BX84" s="270"/>
      <c r="BY84" s="270"/>
      <c r="BZ84" s="27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3" t="s">
        <v>170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9" t="s">
        <v>56</v>
      </c>
      <c r="C94" s="289"/>
      <c r="D94" s="289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89"/>
      <c r="BH94" s="289"/>
      <c r="BI94" s="289"/>
      <c r="BJ94" s="289"/>
      <c r="BK94" s="289"/>
      <c r="BL94" s="289"/>
      <c r="BM94" s="289"/>
      <c r="BN94" s="289"/>
      <c r="BO94" s="289"/>
      <c r="BP94" s="289"/>
      <c r="BQ94" s="289"/>
      <c r="BR94" s="289"/>
      <c r="BS94" s="289"/>
      <c r="BT94" s="289"/>
      <c r="BU94" s="289"/>
      <c r="BV94" s="289"/>
      <c r="BW94" s="289"/>
      <c r="BX94" s="289"/>
      <c r="BY94" s="289"/>
      <c r="BZ94" s="28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21" t="s">
        <v>88</v>
      </c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1"/>
      <c r="BN95" s="221"/>
      <c r="BO95" s="221"/>
      <c r="BP95" s="221"/>
      <c r="BQ95" s="221"/>
      <c r="BR95" s="221"/>
      <c r="BS95" s="221"/>
      <c r="BT95" s="221"/>
      <c r="BU95" s="221"/>
      <c r="BV95" s="221"/>
      <c r="BW95" s="221"/>
      <c r="BX95" s="221"/>
      <c r="BY95" s="221"/>
      <c r="BZ95" s="22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344"/>
      <c r="BJ107" s="344"/>
      <c r="BK107" s="344"/>
      <c r="BL107" s="344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344"/>
      <c r="BC109" s="344"/>
      <c r="BD109" s="344"/>
      <c r="BE109" s="344"/>
      <c r="BF109" s="344"/>
      <c r="BG109" s="344"/>
      <c r="BH109" s="344"/>
      <c r="BI109" s="344"/>
      <c r="BJ109" s="344"/>
      <c r="BK109" s="344"/>
      <c r="BL109" s="344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78" t="s">
        <v>74</v>
      </c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80"/>
      <c r="AU110" s="251" t="s">
        <v>11</v>
      </c>
      <c r="AV110" s="252"/>
      <c r="AW110" s="252"/>
      <c r="AX110" s="252"/>
      <c r="AY110" s="252"/>
      <c r="AZ110" s="252"/>
      <c r="BA110" s="252"/>
      <c r="BB110" s="252"/>
      <c r="BC110" s="252"/>
      <c r="BD110" s="252"/>
      <c r="BE110" s="253"/>
      <c r="BF110" s="251" t="s">
        <v>12</v>
      </c>
      <c r="BG110" s="252"/>
      <c r="BH110" s="252"/>
      <c r="BI110" s="252"/>
      <c r="BJ110" s="252"/>
      <c r="BK110" s="252"/>
      <c r="BL110" s="252"/>
      <c r="BM110" s="252"/>
      <c r="BN110" s="252"/>
      <c r="BO110" s="252"/>
      <c r="BP110" s="253"/>
      <c r="BQ110" s="251" t="s">
        <v>55</v>
      </c>
      <c r="BR110" s="252"/>
      <c r="BS110" s="252"/>
      <c r="BT110" s="252"/>
      <c r="BU110" s="252"/>
      <c r="BV110" s="252"/>
      <c r="BW110" s="252"/>
      <c r="BX110" s="252"/>
      <c r="BY110" s="252"/>
      <c r="BZ110" s="25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81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3"/>
      <c r="AU111" s="254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6"/>
      <c r="BF111" s="254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6"/>
      <c r="BQ111" s="254"/>
      <c r="BR111" s="255"/>
      <c r="BS111" s="255"/>
      <c r="BT111" s="255"/>
      <c r="BU111" s="255"/>
      <c r="BV111" s="255"/>
      <c r="BW111" s="255"/>
      <c r="BX111" s="255"/>
      <c r="BY111" s="255"/>
      <c r="BZ111" s="25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2"/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4"/>
      <c r="AU112" s="248"/>
      <c r="AV112" s="249"/>
      <c r="AW112" s="249"/>
      <c r="AX112" s="249"/>
      <c r="AY112" s="249"/>
      <c r="AZ112" s="249"/>
      <c r="BA112" s="249"/>
      <c r="BB112" s="249"/>
      <c r="BC112" s="249"/>
      <c r="BD112" s="249"/>
      <c r="BE112" s="250"/>
      <c r="BF112" s="248"/>
      <c r="BG112" s="249"/>
      <c r="BH112" s="249"/>
      <c r="BI112" s="249"/>
      <c r="BJ112" s="249"/>
      <c r="BK112" s="249"/>
      <c r="BL112" s="249"/>
      <c r="BM112" s="249"/>
      <c r="BN112" s="249"/>
      <c r="BO112" s="249"/>
      <c r="BP112" s="250"/>
      <c r="BQ112" s="275"/>
      <c r="BR112" s="276"/>
      <c r="BS112" s="276"/>
      <c r="BT112" s="276"/>
      <c r="BU112" s="276"/>
      <c r="BV112" s="276"/>
      <c r="BW112" s="276"/>
      <c r="BX112" s="276"/>
      <c r="BY112" s="276"/>
      <c r="BZ112" s="27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60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  <c r="P113" s="261"/>
      <c r="Q113" s="261"/>
      <c r="R113" s="261"/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  <c r="AM113" s="261"/>
      <c r="AN113" s="261"/>
      <c r="AO113" s="261"/>
      <c r="AP113" s="261"/>
      <c r="AQ113" s="261"/>
      <c r="AR113" s="261"/>
      <c r="AS113" s="261"/>
      <c r="AT113" s="262"/>
      <c r="AU113" s="257"/>
      <c r="AV113" s="258"/>
      <c r="AW113" s="258"/>
      <c r="AX113" s="258"/>
      <c r="AY113" s="258"/>
      <c r="AZ113" s="258"/>
      <c r="BA113" s="258"/>
      <c r="BB113" s="258"/>
      <c r="BC113" s="258"/>
      <c r="BD113" s="258"/>
      <c r="BE113" s="259"/>
      <c r="BF113" s="225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7"/>
      <c r="BQ113" s="263"/>
      <c r="BR113" s="264"/>
      <c r="BS113" s="264"/>
      <c r="BT113" s="264"/>
      <c r="BU113" s="264"/>
      <c r="BV113" s="264"/>
      <c r="BW113" s="264"/>
      <c r="BX113" s="264"/>
      <c r="BY113" s="264"/>
      <c r="BZ113" s="26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60"/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  <c r="O114" s="261"/>
      <c r="P114" s="261"/>
      <c r="Q114" s="261"/>
      <c r="R114" s="261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  <c r="AM114" s="261"/>
      <c r="AN114" s="261"/>
      <c r="AO114" s="261"/>
      <c r="AP114" s="261"/>
      <c r="AQ114" s="261"/>
      <c r="AR114" s="261"/>
      <c r="AS114" s="261"/>
      <c r="AT114" s="262"/>
      <c r="AU114" s="257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9"/>
      <c r="BF114" s="225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7"/>
      <c r="BQ114" s="263"/>
      <c r="BR114" s="264"/>
      <c r="BS114" s="264"/>
      <c r="BT114" s="264"/>
      <c r="BU114" s="264"/>
      <c r="BV114" s="264"/>
      <c r="BW114" s="264"/>
      <c r="BX114" s="264"/>
      <c r="BY114" s="264"/>
      <c r="BZ114" s="26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60"/>
      <c r="C115" s="261"/>
      <c r="D115" s="261"/>
      <c r="E115" s="261"/>
      <c r="F115" s="261"/>
      <c r="G115" s="261"/>
      <c r="H115" s="261"/>
      <c r="I115" s="261"/>
      <c r="J115" s="261"/>
      <c r="K115" s="261"/>
      <c r="L115" s="261"/>
      <c r="M115" s="261"/>
      <c r="N115" s="261"/>
      <c r="O115" s="261"/>
      <c r="P115" s="261"/>
      <c r="Q115" s="261"/>
      <c r="R115" s="261"/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  <c r="AM115" s="261"/>
      <c r="AN115" s="261"/>
      <c r="AO115" s="261"/>
      <c r="AP115" s="261"/>
      <c r="AQ115" s="261"/>
      <c r="AR115" s="261"/>
      <c r="AS115" s="261"/>
      <c r="AT115" s="262"/>
      <c r="AU115" s="257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9"/>
      <c r="BF115" s="225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7"/>
      <c r="BQ115" s="263"/>
      <c r="BR115" s="264"/>
      <c r="BS115" s="264"/>
      <c r="BT115" s="264"/>
      <c r="BU115" s="264"/>
      <c r="BV115" s="264"/>
      <c r="BW115" s="264"/>
      <c r="BX115" s="264"/>
      <c r="BY115" s="264"/>
      <c r="BZ115" s="26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60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  <c r="AM116" s="261"/>
      <c r="AN116" s="261"/>
      <c r="AO116" s="261"/>
      <c r="AP116" s="261"/>
      <c r="AQ116" s="261"/>
      <c r="AR116" s="261"/>
      <c r="AS116" s="261"/>
      <c r="AT116" s="262"/>
      <c r="AU116" s="257"/>
      <c r="AV116" s="258"/>
      <c r="AW116" s="258"/>
      <c r="AX116" s="258"/>
      <c r="AY116" s="258"/>
      <c r="AZ116" s="258"/>
      <c r="BA116" s="258"/>
      <c r="BB116" s="258"/>
      <c r="BC116" s="258"/>
      <c r="BD116" s="258"/>
      <c r="BE116" s="259"/>
      <c r="BF116" s="225"/>
      <c r="BG116" s="226"/>
      <c r="BH116" s="226"/>
      <c r="BI116" s="226"/>
      <c r="BJ116" s="226"/>
      <c r="BK116" s="226"/>
      <c r="BL116" s="226"/>
      <c r="BM116" s="226"/>
      <c r="BN116" s="226"/>
      <c r="BO116" s="226"/>
      <c r="BP116" s="227"/>
      <c r="BQ116" s="263"/>
      <c r="BR116" s="264"/>
      <c r="BS116" s="264"/>
      <c r="BT116" s="264"/>
      <c r="BU116" s="264"/>
      <c r="BV116" s="264"/>
      <c r="BW116" s="264"/>
      <c r="BX116" s="264"/>
      <c r="BY116" s="264"/>
      <c r="BZ116" s="26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60"/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  <c r="P117" s="261"/>
      <c r="Q117" s="261"/>
      <c r="R117" s="261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  <c r="AM117" s="261"/>
      <c r="AN117" s="261"/>
      <c r="AO117" s="261"/>
      <c r="AP117" s="261"/>
      <c r="AQ117" s="261"/>
      <c r="AR117" s="261"/>
      <c r="AS117" s="261"/>
      <c r="AT117" s="262"/>
      <c r="AU117" s="257"/>
      <c r="AV117" s="258"/>
      <c r="AW117" s="258"/>
      <c r="AX117" s="258"/>
      <c r="AY117" s="258"/>
      <c r="AZ117" s="258"/>
      <c r="BA117" s="258"/>
      <c r="BB117" s="258"/>
      <c r="BC117" s="258"/>
      <c r="BD117" s="258"/>
      <c r="BE117" s="259"/>
      <c r="BF117" s="225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7"/>
      <c r="BQ117" s="263"/>
      <c r="BR117" s="264"/>
      <c r="BS117" s="264"/>
      <c r="BT117" s="264"/>
      <c r="BU117" s="264"/>
      <c r="BV117" s="264"/>
      <c r="BW117" s="264"/>
      <c r="BX117" s="264"/>
      <c r="BY117" s="264"/>
      <c r="BZ117" s="26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60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  <c r="AM118" s="261"/>
      <c r="AN118" s="261"/>
      <c r="AO118" s="261"/>
      <c r="AP118" s="261"/>
      <c r="AQ118" s="261"/>
      <c r="AR118" s="261"/>
      <c r="AS118" s="261"/>
      <c r="AT118" s="262"/>
      <c r="AU118" s="257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9"/>
      <c r="BF118" s="225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7"/>
      <c r="BQ118" s="263"/>
      <c r="BR118" s="264"/>
      <c r="BS118" s="264"/>
      <c r="BT118" s="264"/>
      <c r="BU118" s="264"/>
      <c r="BV118" s="264"/>
      <c r="BW118" s="264"/>
      <c r="BX118" s="264"/>
      <c r="BY118" s="264"/>
      <c r="BZ118" s="26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60"/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1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  <c r="AM119" s="261"/>
      <c r="AN119" s="261"/>
      <c r="AO119" s="261"/>
      <c r="AP119" s="261"/>
      <c r="AQ119" s="261"/>
      <c r="AR119" s="261"/>
      <c r="AS119" s="261"/>
      <c r="AT119" s="262"/>
      <c r="AU119" s="257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9"/>
      <c r="BF119" s="225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7"/>
      <c r="BQ119" s="263"/>
      <c r="BR119" s="264"/>
      <c r="BS119" s="264"/>
      <c r="BT119" s="264"/>
      <c r="BU119" s="264"/>
      <c r="BV119" s="264"/>
      <c r="BW119" s="264"/>
      <c r="BX119" s="264"/>
      <c r="BY119" s="264"/>
      <c r="BZ119" s="26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60"/>
      <c r="C120" s="26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  <c r="AM120" s="261"/>
      <c r="AN120" s="261"/>
      <c r="AO120" s="261"/>
      <c r="AP120" s="261"/>
      <c r="AQ120" s="261"/>
      <c r="AR120" s="261"/>
      <c r="AS120" s="261"/>
      <c r="AT120" s="262"/>
      <c r="AU120" s="257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9"/>
      <c r="BF120" s="225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7"/>
      <c r="BQ120" s="263"/>
      <c r="BR120" s="264"/>
      <c r="BS120" s="264"/>
      <c r="BT120" s="264"/>
      <c r="BU120" s="264"/>
      <c r="BV120" s="264"/>
      <c r="BW120" s="264"/>
      <c r="BX120" s="264"/>
      <c r="BY120" s="264"/>
      <c r="BZ120" s="26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3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5"/>
      <c r="AU121" s="194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6"/>
      <c r="BF121" s="335"/>
      <c r="BG121" s="336"/>
      <c r="BH121" s="336"/>
      <c r="BI121" s="336"/>
      <c r="BJ121" s="336"/>
      <c r="BK121" s="336"/>
      <c r="BL121" s="336"/>
      <c r="BM121" s="336"/>
      <c r="BN121" s="336"/>
      <c r="BO121" s="336"/>
      <c r="BP121" s="337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4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  <c r="AO122" s="344"/>
      <c r="AP122" s="344"/>
      <c r="AQ122" s="344"/>
      <c r="AR122" s="344"/>
      <c r="AS122" s="344"/>
      <c r="AT122" s="344"/>
      <c r="AU122" s="344"/>
      <c r="AV122" s="344"/>
      <c r="AW122" s="344"/>
      <c r="AX122" s="344"/>
      <c r="AY122" s="344"/>
      <c r="AZ122" s="344"/>
      <c r="BA122" s="344"/>
      <c r="BB122" s="344"/>
      <c r="BC122" s="344"/>
      <c r="BD122" s="344"/>
      <c r="BE122" s="344"/>
      <c r="BF122" s="344"/>
      <c r="BG122" s="344"/>
      <c r="BH122" s="344"/>
      <c r="BI122" s="344"/>
      <c r="BJ122" s="344"/>
      <c r="BK122" s="344"/>
      <c r="BL122" s="344"/>
      <c r="BM122" s="344"/>
      <c r="BN122" s="344"/>
      <c r="BO122" s="344"/>
      <c r="BP122" s="344"/>
      <c r="BQ122" s="344"/>
      <c r="BR122" s="344"/>
      <c r="BS122" s="344"/>
      <c r="BT122" s="344"/>
      <c r="BU122" s="344"/>
      <c r="BV122" s="344"/>
      <c r="BW122" s="344"/>
      <c r="BX122" s="344"/>
      <c r="BY122" s="344"/>
      <c r="BZ122" s="34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21" t="s">
        <v>89</v>
      </c>
      <c r="C126" s="221"/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  <c r="AN126" s="221"/>
      <c r="AO126" s="221"/>
      <c r="AP126" s="221"/>
      <c r="AQ126" s="221"/>
      <c r="AR126" s="221"/>
      <c r="AS126" s="221"/>
      <c r="AT126" s="221"/>
      <c r="AU126" s="221"/>
      <c r="AV126" s="221"/>
      <c r="AW126" s="221"/>
      <c r="AX126" s="221"/>
      <c r="AY126" s="221"/>
      <c r="AZ126" s="221"/>
      <c r="BA126" s="221"/>
      <c r="BB126" s="221"/>
      <c r="BC126" s="221"/>
      <c r="BD126" s="221"/>
      <c r="BE126" s="221"/>
      <c r="BF126" s="221"/>
      <c r="BG126" s="221"/>
      <c r="BH126" s="221"/>
      <c r="BI126" s="221"/>
      <c r="BJ126" s="221"/>
      <c r="BK126" s="221"/>
      <c r="BL126" s="221"/>
      <c r="BM126" s="221"/>
      <c r="BN126" s="221"/>
      <c r="BO126" s="221"/>
      <c r="BP126" s="221"/>
      <c r="BQ126" s="221"/>
      <c r="BR126" s="221"/>
      <c r="BS126" s="221"/>
      <c r="BT126" s="221"/>
      <c r="BU126" s="221"/>
      <c r="BV126" s="221"/>
      <c r="BW126" s="221"/>
      <c r="BX126" s="221"/>
      <c r="BY126" s="221"/>
      <c r="BZ126" s="22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  <c r="AO143" s="344"/>
      <c r="AP143" s="344"/>
      <c r="AQ143" s="344"/>
      <c r="AR143" s="344"/>
      <c r="AS143" s="344"/>
      <c r="AT143" s="344"/>
      <c r="AU143" s="344"/>
      <c r="AV143" s="344"/>
      <c r="AW143" s="344"/>
      <c r="AX143" s="344"/>
      <c r="AY143" s="344"/>
      <c r="AZ143" s="344"/>
      <c r="BA143" s="344"/>
      <c r="BB143" s="344"/>
      <c r="BC143" s="344"/>
      <c r="BD143" s="344"/>
      <c r="BE143" s="344"/>
      <c r="BF143" s="344"/>
      <c r="BG143" s="344"/>
      <c r="BH143" s="344"/>
      <c r="BI143" s="344"/>
      <c r="BJ143" s="344"/>
      <c r="BK143" s="344"/>
      <c r="BL143" s="344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4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  <c r="AP145" s="344"/>
      <c r="AQ145" s="344"/>
      <c r="AR145" s="344"/>
      <c r="AS145" s="344"/>
      <c r="AT145" s="344"/>
      <c r="AU145" s="344"/>
      <c r="AV145" s="344"/>
      <c r="AW145" s="344"/>
      <c r="AX145" s="344"/>
      <c r="AY145" s="344"/>
      <c r="AZ145" s="344"/>
      <c r="BA145" s="344"/>
      <c r="BB145" s="344"/>
      <c r="BC145" s="344"/>
      <c r="BD145" s="344"/>
      <c r="BE145" s="344"/>
      <c r="BF145" s="344"/>
      <c r="BG145" s="344"/>
      <c r="BH145" s="344"/>
      <c r="BI145" s="344"/>
      <c r="BJ145" s="344"/>
      <c r="BK145" s="344"/>
      <c r="BL145" s="344"/>
      <c r="BM145" s="344"/>
      <c r="BN145" s="344"/>
      <c r="BO145" s="344"/>
      <c r="BP145" s="344"/>
      <c r="BQ145" s="344"/>
      <c r="BR145" s="344"/>
      <c r="BS145" s="344"/>
      <c r="BT145" s="344"/>
      <c r="BU145" s="344"/>
      <c r="BV145" s="344"/>
      <c r="BW145" s="344"/>
      <c r="BX145" s="344"/>
      <c r="BY145" s="344"/>
      <c r="BZ145" s="34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78" t="s">
        <v>74</v>
      </c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79"/>
      <c r="AT146" s="280"/>
      <c r="AU146" s="251" t="s">
        <v>11</v>
      </c>
      <c r="AV146" s="252"/>
      <c r="AW146" s="252"/>
      <c r="AX146" s="252"/>
      <c r="AY146" s="252"/>
      <c r="AZ146" s="252"/>
      <c r="BA146" s="252"/>
      <c r="BB146" s="252"/>
      <c r="BC146" s="252"/>
      <c r="BD146" s="252"/>
      <c r="BE146" s="253"/>
      <c r="BF146" s="251" t="s">
        <v>12</v>
      </c>
      <c r="BG146" s="252"/>
      <c r="BH146" s="252"/>
      <c r="BI146" s="252"/>
      <c r="BJ146" s="252"/>
      <c r="BK146" s="252"/>
      <c r="BL146" s="252"/>
      <c r="BM146" s="252"/>
      <c r="BN146" s="252"/>
      <c r="BO146" s="252"/>
      <c r="BP146" s="253"/>
      <c r="BQ146" s="251" t="s">
        <v>55</v>
      </c>
      <c r="BR146" s="252"/>
      <c r="BS146" s="252"/>
      <c r="BT146" s="252"/>
      <c r="BU146" s="252"/>
      <c r="BV146" s="252"/>
      <c r="BW146" s="252"/>
      <c r="BX146" s="252"/>
      <c r="BY146" s="252"/>
      <c r="BZ146" s="25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81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3"/>
      <c r="AU147" s="254"/>
      <c r="AV147" s="255"/>
      <c r="AW147" s="255"/>
      <c r="AX147" s="255"/>
      <c r="AY147" s="255"/>
      <c r="AZ147" s="255"/>
      <c r="BA147" s="255"/>
      <c r="BB147" s="255"/>
      <c r="BC147" s="255"/>
      <c r="BD147" s="255"/>
      <c r="BE147" s="256"/>
      <c r="BF147" s="254"/>
      <c r="BG147" s="255"/>
      <c r="BH147" s="255"/>
      <c r="BI147" s="255"/>
      <c r="BJ147" s="255"/>
      <c r="BK147" s="255"/>
      <c r="BL147" s="255"/>
      <c r="BM147" s="255"/>
      <c r="BN147" s="255"/>
      <c r="BO147" s="255"/>
      <c r="BP147" s="256"/>
      <c r="BQ147" s="254"/>
      <c r="BR147" s="255"/>
      <c r="BS147" s="255"/>
      <c r="BT147" s="255"/>
      <c r="BU147" s="255"/>
      <c r="BV147" s="255"/>
      <c r="BW147" s="255"/>
      <c r="BX147" s="255"/>
      <c r="BY147" s="255"/>
      <c r="BZ147" s="25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2"/>
      <c r="C148" s="273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3"/>
      <c r="AT148" s="274"/>
      <c r="AU148" s="248"/>
      <c r="AV148" s="249"/>
      <c r="AW148" s="249"/>
      <c r="AX148" s="249"/>
      <c r="AY148" s="249"/>
      <c r="AZ148" s="249"/>
      <c r="BA148" s="249"/>
      <c r="BB148" s="249"/>
      <c r="BC148" s="249"/>
      <c r="BD148" s="249"/>
      <c r="BE148" s="250"/>
      <c r="BF148" s="248"/>
      <c r="BG148" s="249"/>
      <c r="BH148" s="249"/>
      <c r="BI148" s="249"/>
      <c r="BJ148" s="249"/>
      <c r="BK148" s="249"/>
      <c r="BL148" s="249"/>
      <c r="BM148" s="249"/>
      <c r="BN148" s="249"/>
      <c r="BO148" s="249"/>
      <c r="BP148" s="250"/>
      <c r="BQ148" s="275"/>
      <c r="BR148" s="276"/>
      <c r="BS148" s="276"/>
      <c r="BT148" s="276"/>
      <c r="BU148" s="276"/>
      <c r="BV148" s="276"/>
      <c r="BW148" s="276"/>
      <c r="BX148" s="276"/>
      <c r="BY148" s="276"/>
      <c r="BZ148" s="27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60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1"/>
      <c r="Y149" s="261"/>
      <c r="Z149" s="261"/>
      <c r="AA149" s="261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  <c r="AM149" s="261"/>
      <c r="AN149" s="261"/>
      <c r="AO149" s="261"/>
      <c r="AP149" s="261"/>
      <c r="AQ149" s="261"/>
      <c r="AR149" s="261"/>
      <c r="AS149" s="261"/>
      <c r="AT149" s="262"/>
      <c r="AU149" s="257"/>
      <c r="AV149" s="258"/>
      <c r="AW149" s="258"/>
      <c r="AX149" s="258"/>
      <c r="AY149" s="258"/>
      <c r="AZ149" s="258"/>
      <c r="BA149" s="258"/>
      <c r="BB149" s="258"/>
      <c r="BC149" s="258"/>
      <c r="BD149" s="258"/>
      <c r="BE149" s="259"/>
      <c r="BF149" s="225"/>
      <c r="BG149" s="226"/>
      <c r="BH149" s="226"/>
      <c r="BI149" s="226"/>
      <c r="BJ149" s="226"/>
      <c r="BK149" s="226"/>
      <c r="BL149" s="226"/>
      <c r="BM149" s="226"/>
      <c r="BN149" s="226"/>
      <c r="BO149" s="226"/>
      <c r="BP149" s="227"/>
      <c r="BQ149" s="263"/>
      <c r="BR149" s="264"/>
      <c r="BS149" s="264"/>
      <c r="BT149" s="264"/>
      <c r="BU149" s="264"/>
      <c r="BV149" s="264"/>
      <c r="BW149" s="264"/>
      <c r="BX149" s="264"/>
      <c r="BY149" s="264"/>
      <c r="BZ149" s="26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60"/>
      <c r="C150" s="261"/>
      <c r="D150" s="261"/>
      <c r="E150" s="261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  <c r="P150" s="261"/>
      <c r="Q150" s="261"/>
      <c r="R150" s="261"/>
      <c r="S150" s="261"/>
      <c r="T150" s="261"/>
      <c r="U150" s="261"/>
      <c r="V150" s="261"/>
      <c r="W150" s="261"/>
      <c r="X150" s="261"/>
      <c r="Y150" s="261"/>
      <c r="Z150" s="261"/>
      <c r="AA150" s="261"/>
      <c r="AB150" s="261"/>
      <c r="AC150" s="261"/>
      <c r="AD150" s="261"/>
      <c r="AE150" s="261"/>
      <c r="AF150" s="261"/>
      <c r="AG150" s="261"/>
      <c r="AH150" s="261"/>
      <c r="AI150" s="261"/>
      <c r="AJ150" s="261"/>
      <c r="AK150" s="261"/>
      <c r="AL150" s="261"/>
      <c r="AM150" s="261"/>
      <c r="AN150" s="261"/>
      <c r="AO150" s="261"/>
      <c r="AP150" s="261"/>
      <c r="AQ150" s="261"/>
      <c r="AR150" s="261"/>
      <c r="AS150" s="261"/>
      <c r="AT150" s="262"/>
      <c r="AU150" s="257"/>
      <c r="AV150" s="258"/>
      <c r="AW150" s="258"/>
      <c r="AX150" s="258"/>
      <c r="AY150" s="258"/>
      <c r="AZ150" s="258"/>
      <c r="BA150" s="258"/>
      <c r="BB150" s="258"/>
      <c r="BC150" s="258"/>
      <c r="BD150" s="258"/>
      <c r="BE150" s="259"/>
      <c r="BF150" s="225"/>
      <c r="BG150" s="226"/>
      <c r="BH150" s="226"/>
      <c r="BI150" s="226"/>
      <c r="BJ150" s="226"/>
      <c r="BK150" s="226"/>
      <c r="BL150" s="226"/>
      <c r="BM150" s="226"/>
      <c r="BN150" s="226"/>
      <c r="BO150" s="226"/>
      <c r="BP150" s="227"/>
      <c r="BQ150" s="263"/>
      <c r="BR150" s="264"/>
      <c r="BS150" s="264"/>
      <c r="BT150" s="264"/>
      <c r="BU150" s="264"/>
      <c r="BV150" s="264"/>
      <c r="BW150" s="264"/>
      <c r="BX150" s="264"/>
      <c r="BY150" s="264"/>
      <c r="BZ150" s="26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60"/>
      <c r="C151" s="261"/>
      <c r="D151" s="261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1"/>
      <c r="AO151" s="261"/>
      <c r="AP151" s="261"/>
      <c r="AQ151" s="261"/>
      <c r="AR151" s="261"/>
      <c r="AS151" s="261"/>
      <c r="AT151" s="262"/>
      <c r="AU151" s="257"/>
      <c r="AV151" s="258"/>
      <c r="AW151" s="258"/>
      <c r="AX151" s="258"/>
      <c r="AY151" s="258"/>
      <c r="AZ151" s="258"/>
      <c r="BA151" s="258"/>
      <c r="BB151" s="258"/>
      <c r="BC151" s="258"/>
      <c r="BD151" s="258"/>
      <c r="BE151" s="259"/>
      <c r="BF151" s="225"/>
      <c r="BG151" s="226"/>
      <c r="BH151" s="226"/>
      <c r="BI151" s="226"/>
      <c r="BJ151" s="226"/>
      <c r="BK151" s="226"/>
      <c r="BL151" s="226"/>
      <c r="BM151" s="226"/>
      <c r="BN151" s="226"/>
      <c r="BO151" s="226"/>
      <c r="BP151" s="227"/>
      <c r="BQ151" s="263"/>
      <c r="BR151" s="264"/>
      <c r="BS151" s="264"/>
      <c r="BT151" s="264"/>
      <c r="BU151" s="264"/>
      <c r="BV151" s="264"/>
      <c r="BW151" s="264"/>
      <c r="BX151" s="264"/>
      <c r="BY151" s="264"/>
      <c r="BZ151" s="26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60"/>
      <c r="C152" s="261"/>
      <c r="D152" s="261"/>
      <c r="E152" s="261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  <c r="P152" s="261"/>
      <c r="Q152" s="261"/>
      <c r="R152" s="261"/>
      <c r="S152" s="261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  <c r="AM152" s="261"/>
      <c r="AN152" s="261"/>
      <c r="AO152" s="261"/>
      <c r="AP152" s="261"/>
      <c r="AQ152" s="261"/>
      <c r="AR152" s="261"/>
      <c r="AS152" s="261"/>
      <c r="AT152" s="262"/>
      <c r="AU152" s="257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9"/>
      <c r="BF152" s="225"/>
      <c r="BG152" s="226"/>
      <c r="BH152" s="226"/>
      <c r="BI152" s="226"/>
      <c r="BJ152" s="226"/>
      <c r="BK152" s="226"/>
      <c r="BL152" s="226"/>
      <c r="BM152" s="226"/>
      <c r="BN152" s="226"/>
      <c r="BO152" s="226"/>
      <c r="BP152" s="227"/>
      <c r="BQ152" s="263"/>
      <c r="BR152" s="264"/>
      <c r="BS152" s="264"/>
      <c r="BT152" s="264"/>
      <c r="BU152" s="264"/>
      <c r="BV152" s="264"/>
      <c r="BW152" s="264"/>
      <c r="BX152" s="264"/>
      <c r="BY152" s="264"/>
      <c r="BZ152" s="26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60"/>
      <c r="C153" s="261"/>
      <c r="D153" s="261"/>
      <c r="E153" s="261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  <c r="P153" s="261"/>
      <c r="Q153" s="261"/>
      <c r="R153" s="261"/>
      <c r="S153" s="261"/>
      <c r="T153" s="261"/>
      <c r="U153" s="261"/>
      <c r="V153" s="261"/>
      <c r="W153" s="261"/>
      <c r="X153" s="261"/>
      <c r="Y153" s="261"/>
      <c r="Z153" s="261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1"/>
      <c r="AO153" s="261"/>
      <c r="AP153" s="261"/>
      <c r="AQ153" s="261"/>
      <c r="AR153" s="261"/>
      <c r="AS153" s="261"/>
      <c r="AT153" s="262"/>
      <c r="AU153" s="257"/>
      <c r="AV153" s="258"/>
      <c r="AW153" s="258"/>
      <c r="AX153" s="258"/>
      <c r="AY153" s="258"/>
      <c r="AZ153" s="258"/>
      <c r="BA153" s="258"/>
      <c r="BB153" s="258"/>
      <c r="BC153" s="258"/>
      <c r="BD153" s="258"/>
      <c r="BE153" s="259"/>
      <c r="BF153" s="225"/>
      <c r="BG153" s="226"/>
      <c r="BH153" s="226"/>
      <c r="BI153" s="226"/>
      <c r="BJ153" s="226"/>
      <c r="BK153" s="226"/>
      <c r="BL153" s="226"/>
      <c r="BM153" s="226"/>
      <c r="BN153" s="226"/>
      <c r="BO153" s="226"/>
      <c r="BP153" s="227"/>
      <c r="BQ153" s="263"/>
      <c r="BR153" s="264"/>
      <c r="BS153" s="264"/>
      <c r="BT153" s="264"/>
      <c r="BU153" s="264"/>
      <c r="BV153" s="264"/>
      <c r="BW153" s="264"/>
      <c r="BX153" s="264"/>
      <c r="BY153" s="264"/>
      <c r="BZ153" s="26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60"/>
      <c r="C154" s="261"/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1"/>
      <c r="S154" s="261"/>
      <c r="T154" s="261"/>
      <c r="U154" s="261"/>
      <c r="V154" s="261"/>
      <c r="W154" s="261"/>
      <c r="X154" s="261"/>
      <c r="Y154" s="261"/>
      <c r="Z154" s="261"/>
      <c r="AA154" s="261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1"/>
      <c r="AO154" s="261"/>
      <c r="AP154" s="261"/>
      <c r="AQ154" s="261"/>
      <c r="AR154" s="261"/>
      <c r="AS154" s="261"/>
      <c r="AT154" s="262"/>
      <c r="AU154" s="257"/>
      <c r="AV154" s="258"/>
      <c r="AW154" s="258"/>
      <c r="AX154" s="258"/>
      <c r="AY154" s="258"/>
      <c r="AZ154" s="258"/>
      <c r="BA154" s="258"/>
      <c r="BB154" s="258"/>
      <c r="BC154" s="258"/>
      <c r="BD154" s="258"/>
      <c r="BE154" s="259"/>
      <c r="BF154" s="225"/>
      <c r="BG154" s="226"/>
      <c r="BH154" s="226"/>
      <c r="BI154" s="226"/>
      <c r="BJ154" s="226"/>
      <c r="BK154" s="226"/>
      <c r="BL154" s="226"/>
      <c r="BM154" s="226"/>
      <c r="BN154" s="226"/>
      <c r="BO154" s="226"/>
      <c r="BP154" s="227"/>
      <c r="BQ154" s="263"/>
      <c r="BR154" s="264"/>
      <c r="BS154" s="264"/>
      <c r="BT154" s="264"/>
      <c r="BU154" s="264"/>
      <c r="BV154" s="264"/>
      <c r="BW154" s="264"/>
      <c r="BX154" s="264"/>
      <c r="BY154" s="264"/>
      <c r="BZ154" s="26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60"/>
      <c r="C155" s="261"/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  <c r="P155" s="261"/>
      <c r="Q155" s="261"/>
      <c r="R155" s="261"/>
      <c r="S155" s="261"/>
      <c r="T155" s="261"/>
      <c r="U155" s="261"/>
      <c r="V155" s="261"/>
      <c r="W155" s="261"/>
      <c r="X155" s="261"/>
      <c r="Y155" s="261"/>
      <c r="Z155" s="261"/>
      <c r="AA155" s="261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  <c r="AM155" s="261"/>
      <c r="AN155" s="261"/>
      <c r="AO155" s="261"/>
      <c r="AP155" s="261"/>
      <c r="AQ155" s="261"/>
      <c r="AR155" s="261"/>
      <c r="AS155" s="261"/>
      <c r="AT155" s="262"/>
      <c r="AU155" s="257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9"/>
      <c r="BF155" s="225"/>
      <c r="BG155" s="226"/>
      <c r="BH155" s="226"/>
      <c r="BI155" s="226"/>
      <c r="BJ155" s="226"/>
      <c r="BK155" s="226"/>
      <c r="BL155" s="226"/>
      <c r="BM155" s="226"/>
      <c r="BN155" s="226"/>
      <c r="BO155" s="226"/>
      <c r="BP155" s="227"/>
      <c r="BQ155" s="263"/>
      <c r="BR155" s="264"/>
      <c r="BS155" s="264"/>
      <c r="BT155" s="264"/>
      <c r="BU155" s="264"/>
      <c r="BV155" s="264"/>
      <c r="BW155" s="264"/>
      <c r="BX155" s="264"/>
      <c r="BY155" s="264"/>
      <c r="BZ155" s="26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60"/>
      <c r="C156" s="261"/>
      <c r="D156" s="261"/>
      <c r="E156" s="261"/>
      <c r="F156" s="261"/>
      <c r="G156" s="261"/>
      <c r="H156" s="261"/>
      <c r="I156" s="261"/>
      <c r="J156" s="261"/>
      <c r="K156" s="261"/>
      <c r="L156" s="261"/>
      <c r="M156" s="261"/>
      <c r="N156" s="261"/>
      <c r="O156" s="261"/>
      <c r="P156" s="261"/>
      <c r="Q156" s="261"/>
      <c r="R156" s="261"/>
      <c r="S156" s="261"/>
      <c r="T156" s="261"/>
      <c r="U156" s="261"/>
      <c r="V156" s="261"/>
      <c r="W156" s="261"/>
      <c r="X156" s="261"/>
      <c r="Y156" s="261"/>
      <c r="Z156" s="261"/>
      <c r="AA156" s="261"/>
      <c r="AB156" s="261"/>
      <c r="AC156" s="261"/>
      <c r="AD156" s="261"/>
      <c r="AE156" s="261"/>
      <c r="AF156" s="261"/>
      <c r="AG156" s="261"/>
      <c r="AH156" s="261"/>
      <c r="AI156" s="261"/>
      <c r="AJ156" s="261"/>
      <c r="AK156" s="261"/>
      <c r="AL156" s="261"/>
      <c r="AM156" s="261"/>
      <c r="AN156" s="261"/>
      <c r="AO156" s="261"/>
      <c r="AP156" s="261"/>
      <c r="AQ156" s="261"/>
      <c r="AR156" s="261"/>
      <c r="AS156" s="261"/>
      <c r="AT156" s="262"/>
      <c r="AU156" s="257"/>
      <c r="AV156" s="258"/>
      <c r="AW156" s="258"/>
      <c r="AX156" s="258"/>
      <c r="AY156" s="258"/>
      <c r="AZ156" s="258"/>
      <c r="BA156" s="258"/>
      <c r="BB156" s="258"/>
      <c r="BC156" s="258"/>
      <c r="BD156" s="258"/>
      <c r="BE156" s="259"/>
      <c r="BF156" s="225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7"/>
      <c r="BQ156" s="263"/>
      <c r="BR156" s="264"/>
      <c r="BS156" s="264"/>
      <c r="BT156" s="264"/>
      <c r="BU156" s="264"/>
      <c r="BV156" s="264"/>
      <c r="BW156" s="264"/>
      <c r="BX156" s="264"/>
      <c r="BY156" s="264"/>
      <c r="BZ156" s="26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3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5"/>
      <c r="AU157" s="194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6"/>
      <c r="BF157" s="335"/>
      <c r="BG157" s="336"/>
      <c r="BH157" s="336"/>
      <c r="BI157" s="336"/>
      <c r="BJ157" s="336"/>
      <c r="BK157" s="336"/>
      <c r="BL157" s="336"/>
      <c r="BM157" s="336"/>
      <c r="BN157" s="336"/>
      <c r="BO157" s="336"/>
      <c r="BP157" s="337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21" t="s">
        <v>17</v>
      </c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1"/>
      <c r="BN204" s="221"/>
      <c r="BO204" s="221"/>
      <c r="BP204" s="221"/>
      <c r="BQ204" s="221"/>
      <c r="BR204" s="221"/>
      <c r="BS204" s="221"/>
      <c r="BT204" s="221"/>
      <c r="BU204" s="221"/>
      <c r="BV204" s="221"/>
      <c r="BW204" s="221"/>
      <c r="BX204" s="221"/>
      <c r="BY204" s="221"/>
      <c r="BZ204" s="22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21" t="s">
        <v>18</v>
      </c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1"/>
      <c r="BN205" s="221"/>
      <c r="BO205" s="221"/>
      <c r="BP205" s="221"/>
      <c r="BQ205" s="221"/>
      <c r="BR205" s="221"/>
      <c r="BS205" s="221"/>
      <c r="BT205" s="221"/>
      <c r="BU205" s="221"/>
      <c r="BV205" s="221"/>
      <c r="BW205" s="221"/>
      <c r="BX205" s="221"/>
      <c r="BY205" s="221"/>
      <c r="BZ205" s="22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21" t="s">
        <v>19</v>
      </c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1"/>
      <c r="BN206" s="221"/>
      <c r="BO206" s="221"/>
      <c r="BP206" s="221"/>
      <c r="BQ206" s="221"/>
      <c r="BR206" s="221"/>
      <c r="BS206" s="221"/>
      <c r="BT206" s="221"/>
      <c r="BU206" s="221"/>
      <c r="BV206" s="221"/>
      <c r="BW206" s="221"/>
      <c r="BX206" s="221"/>
      <c r="BY206" s="221"/>
      <c r="BZ206" s="22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1"/>
      <c r="BN207" s="221"/>
      <c r="BO207" s="221"/>
      <c r="BP207" s="221"/>
      <c r="BQ207" s="221"/>
      <c r="BR207" s="221"/>
      <c r="BS207" s="221"/>
      <c r="BT207" s="221"/>
      <c r="BU207" s="221"/>
      <c r="BV207" s="221"/>
      <c r="BW207" s="221"/>
      <c r="BX207" s="221"/>
      <c r="BY207" s="221"/>
      <c r="BZ207" s="22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1"/>
      <c r="BN208" s="221"/>
      <c r="BO208" s="221"/>
      <c r="BP208" s="221"/>
      <c r="BQ208" s="221"/>
      <c r="BR208" s="221"/>
      <c r="BS208" s="221"/>
      <c r="BT208" s="221"/>
      <c r="BU208" s="221"/>
      <c r="BV208" s="221"/>
      <c r="BW208" s="221"/>
      <c r="BX208" s="221"/>
      <c r="BY208" s="221"/>
      <c r="BZ208" s="22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1"/>
      <c r="BN209" s="221"/>
      <c r="BO209" s="221"/>
      <c r="BP209" s="221"/>
      <c r="BQ209" s="221"/>
      <c r="BR209" s="221"/>
      <c r="BS209" s="221"/>
      <c r="BT209" s="221"/>
      <c r="BU209" s="221"/>
      <c r="BV209" s="221"/>
      <c r="BW209" s="221"/>
      <c r="BX209" s="221"/>
      <c r="BY209" s="221"/>
      <c r="BZ209" s="22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1"/>
      <c r="BN210" s="221"/>
      <c r="BO210" s="221"/>
      <c r="BP210" s="221"/>
      <c r="BQ210" s="221"/>
      <c r="BR210" s="221"/>
      <c r="BS210" s="221"/>
      <c r="BT210" s="221"/>
      <c r="BU210" s="221"/>
      <c r="BV210" s="221"/>
      <c r="BW210" s="221"/>
      <c r="BX210" s="221"/>
      <c r="BY210" s="221"/>
      <c r="BZ210" s="22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1"/>
      <c r="BN211" s="221"/>
      <c r="BO211" s="221"/>
      <c r="BP211" s="221"/>
      <c r="BQ211" s="221"/>
      <c r="BR211" s="221"/>
      <c r="BS211" s="221"/>
      <c r="BT211" s="221"/>
      <c r="BU211" s="221"/>
      <c r="BV211" s="221"/>
      <c r="BW211" s="221"/>
      <c r="BX211" s="221"/>
      <c r="BY211" s="221"/>
      <c r="BZ211" s="22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1"/>
      <c r="BN212" s="221"/>
      <c r="BO212" s="221"/>
      <c r="BP212" s="221"/>
      <c r="BQ212" s="221"/>
      <c r="BR212" s="221"/>
      <c r="BS212" s="221"/>
      <c r="BT212" s="221"/>
      <c r="BU212" s="221"/>
      <c r="BV212" s="221"/>
      <c r="BW212" s="221"/>
      <c r="BX212" s="221"/>
      <c r="BY212" s="221"/>
      <c r="BZ212" s="22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1"/>
      <c r="BN213" s="221"/>
      <c r="BO213" s="221"/>
      <c r="BP213" s="221"/>
      <c r="BQ213" s="221"/>
      <c r="BR213" s="221"/>
      <c r="BS213" s="221"/>
      <c r="BT213" s="221"/>
      <c r="BU213" s="221"/>
      <c r="BV213" s="221"/>
      <c r="BW213" s="221"/>
      <c r="BX213" s="221"/>
      <c r="BY213" s="221"/>
      <c r="BZ213" s="22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1"/>
      <c r="BN214" s="221"/>
      <c r="BO214" s="221"/>
      <c r="BP214" s="221"/>
      <c r="BQ214" s="221"/>
      <c r="BR214" s="221"/>
      <c r="BS214" s="221"/>
      <c r="BT214" s="221"/>
      <c r="BU214" s="221"/>
      <c r="BV214" s="221"/>
      <c r="BW214" s="221"/>
      <c r="BX214" s="221"/>
      <c r="BY214" s="221"/>
      <c r="BZ214" s="22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1"/>
      <c r="BN215" s="221"/>
      <c r="BO215" s="221"/>
      <c r="BP215" s="221"/>
      <c r="BQ215" s="221"/>
      <c r="BR215" s="221"/>
      <c r="BS215" s="221"/>
      <c r="BT215" s="221"/>
      <c r="BU215" s="221"/>
      <c r="BV215" s="221"/>
      <c r="BW215" s="221"/>
      <c r="BX215" s="221"/>
      <c r="BY215" s="221"/>
      <c r="BZ215" s="22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1"/>
      <c r="BN216" s="221"/>
      <c r="BO216" s="221"/>
      <c r="BP216" s="221"/>
      <c r="BQ216" s="221"/>
      <c r="BR216" s="221"/>
      <c r="BS216" s="221"/>
      <c r="BT216" s="221"/>
      <c r="BU216" s="221"/>
      <c r="BV216" s="221"/>
      <c r="BW216" s="221"/>
      <c r="BX216" s="221"/>
      <c r="BY216" s="221"/>
      <c r="BZ216" s="22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  <c r="AN217" s="221"/>
      <c r="AO217" s="221"/>
      <c r="AP217" s="221"/>
      <c r="AQ217" s="221"/>
      <c r="AR217" s="221"/>
      <c r="AS217" s="221"/>
      <c r="AT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G217" s="221"/>
      <c r="BH217" s="221"/>
      <c r="BI217" s="221"/>
      <c r="BJ217" s="221"/>
      <c r="BK217" s="221"/>
      <c r="BL217" s="221"/>
      <c r="BM217" s="221"/>
      <c r="BN217" s="221"/>
      <c r="BO217" s="221"/>
      <c r="BP217" s="221"/>
      <c r="BQ217" s="221"/>
      <c r="BR217" s="221"/>
      <c r="BS217" s="221"/>
      <c r="BT217" s="221"/>
      <c r="BU217" s="221"/>
      <c r="BV217" s="221"/>
      <c r="BW217" s="221"/>
      <c r="BX217" s="221"/>
      <c r="BY217" s="221"/>
      <c r="BZ217" s="22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21"/>
      <c r="AU218" s="221"/>
      <c r="AV218" s="221"/>
      <c r="AW218" s="221"/>
      <c r="AX218" s="221"/>
      <c r="AY218" s="221"/>
      <c r="AZ218" s="221"/>
      <c r="BA218" s="221"/>
      <c r="BB218" s="221"/>
      <c r="BC218" s="221"/>
      <c r="BD218" s="221"/>
      <c r="BE218" s="221"/>
      <c r="BF218" s="221"/>
      <c r="BG218" s="221"/>
      <c r="BH218" s="221"/>
      <c r="BI218" s="221"/>
      <c r="BJ218" s="221"/>
      <c r="BK218" s="221"/>
      <c r="BL218" s="221"/>
      <c r="BM218" s="221"/>
      <c r="BN218" s="221"/>
      <c r="BO218" s="221"/>
      <c r="BP218" s="221"/>
      <c r="BQ218" s="221"/>
      <c r="BR218" s="221"/>
      <c r="BS218" s="221"/>
      <c r="BT218" s="221"/>
      <c r="BU218" s="221"/>
      <c r="BV218" s="221"/>
      <c r="BW218" s="221"/>
      <c r="BX218" s="221"/>
      <c r="BY218" s="221"/>
      <c r="BZ218" s="22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  <c r="AJ219" s="221"/>
      <c r="AK219" s="221"/>
      <c r="AL219" s="221"/>
      <c r="AM219" s="221"/>
      <c r="AN219" s="221"/>
      <c r="AO219" s="221"/>
      <c r="AP219" s="221"/>
      <c r="AQ219" s="221"/>
      <c r="AR219" s="221"/>
      <c r="AS219" s="221"/>
      <c r="AT219" s="221"/>
      <c r="AU219" s="221"/>
      <c r="AV219" s="221"/>
      <c r="AW219" s="221"/>
      <c r="AX219" s="221"/>
      <c r="AY219" s="221"/>
      <c r="AZ219" s="221"/>
      <c r="BA219" s="221"/>
      <c r="BB219" s="221"/>
      <c r="BC219" s="221"/>
      <c r="BD219" s="221"/>
      <c r="BE219" s="221"/>
      <c r="BF219" s="221"/>
      <c r="BG219" s="221"/>
      <c r="BH219" s="221"/>
      <c r="BI219" s="221"/>
      <c r="BJ219" s="221"/>
      <c r="BK219" s="221"/>
      <c r="BL219" s="221"/>
      <c r="BM219" s="221"/>
      <c r="BN219" s="221"/>
      <c r="BO219" s="221"/>
      <c r="BP219" s="221"/>
      <c r="BQ219" s="221"/>
      <c r="BR219" s="221"/>
      <c r="BS219" s="221"/>
      <c r="BT219" s="221"/>
      <c r="BU219" s="221"/>
      <c r="BV219" s="221"/>
      <c r="BW219" s="221"/>
      <c r="BX219" s="221"/>
      <c r="BY219" s="221"/>
      <c r="BZ219" s="22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  <c r="AN220" s="221"/>
      <c r="AO220" s="221"/>
      <c r="AP220" s="221"/>
      <c r="AQ220" s="221"/>
      <c r="AR220" s="221"/>
      <c r="AS220" s="221"/>
      <c r="AT220" s="221"/>
      <c r="AU220" s="221"/>
      <c r="AV220" s="221"/>
      <c r="AW220" s="221"/>
      <c r="AX220" s="221"/>
      <c r="AY220" s="221"/>
      <c r="AZ220" s="221"/>
      <c r="BA220" s="221"/>
      <c r="BB220" s="221"/>
      <c r="BC220" s="221"/>
      <c r="BD220" s="221"/>
      <c r="BE220" s="221"/>
      <c r="BF220" s="221"/>
      <c r="BG220" s="221"/>
      <c r="BH220" s="221"/>
      <c r="BI220" s="221"/>
      <c r="BJ220" s="221"/>
      <c r="BK220" s="221"/>
      <c r="BL220" s="221"/>
      <c r="BM220" s="221"/>
      <c r="BN220" s="221"/>
      <c r="BO220" s="221"/>
      <c r="BP220" s="221"/>
      <c r="BQ220" s="221"/>
      <c r="BR220" s="221"/>
      <c r="BS220" s="221"/>
      <c r="BT220" s="221"/>
      <c r="BU220" s="221"/>
      <c r="BV220" s="221"/>
      <c r="BW220" s="221"/>
      <c r="BX220" s="221"/>
      <c r="BY220" s="221"/>
      <c r="BZ220" s="22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A221" s="221"/>
      <c r="AB221" s="221"/>
      <c r="AC221" s="221"/>
      <c r="AD221" s="221"/>
      <c r="AE221" s="221"/>
      <c r="AF221" s="221"/>
      <c r="AG221" s="221"/>
      <c r="AH221" s="221"/>
      <c r="AI221" s="221"/>
      <c r="AJ221" s="221"/>
      <c r="AK221" s="221"/>
      <c r="AL221" s="221"/>
      <c r="AM221" s="221"/>
      <c r="AN221" s="221"/>
      <c r="AO221" s="221"/>
      <c r="AP221" s="221"/>
      <c r="AQ221" s="221"/>
      <c r="AR221" s="221"/>
      <c r="AS221" s="221"/>
      <c r="AT221" s="221"/>
      <c r="AU221" s="221"/>
      <c r="AV221" s="221"/>
      <c r="AW221" s="221"/>
      <c r="AX221" s="221"/>
      <c r="AY221" s="221"/>
      <c r="AZ221" s="221"/>
      <c r="BA221" s="221"/>
      <c r="BB221" s="221"/>
      <c r="BC221" s="221"/>
      <c r="BD221" s="221"/>
      <c r="BE221" s="221"/>
      <c r="BF221" s="221"/>
      <c r="BG221" s="221"/>
      <c r="BH221" s="221"/>
      <c r="BI221" s="221"/>
      <c r="BJ221" s="221"/>
      <c r="BK221" s="221"/>
      <c r="BL221" s="221"/>
      <c r="BM221" s="221"/>
      <c r="BN221" s="221"/>
      <c r="BO221" s="221"/>
      <c r="BP221" s="221"/>
      <c r="BQ221" s="221"/>
      <c r="BR221" s="221"/>
      <c r="BS221" s="221"/>
      <c r="BT221" s="221"/>
      <c r="BU221" s="221"/>
      <c r="BV221" s="221"/>
      <c r="BW221" s="221"/>
      <c r="BX221" s="221"/>
      <c r="BY221" s="221"/>
      <c r="BZ221" s="22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  <c r="AJ222" s="221"/>
      <c r="AK222" s="221"/>
      <c r="AL222" s="221"/>
      <c r="AM222" s="221"/>
      <c r="AN222" s="221"/>
      <c r="AO222" s="221"/>
      <c r="AP222" s="221"/>
      <c r="AQ222" s="221"/>
      <c r="AR222" s="221"/>
      <c r="AS222" s="221"/>
      <c r="AT222" s="221"/>
      <c r="AU222" s="221"/>
      <c r="AV222" s="221"/>
      <c r="AW222" s="221"/>
      <c r="AX222" s="221"/>
      <c r="AY222" s="221"/>
      <c r="AZ222" s="221"/>
      <c r="BA222" s="221"/>
      <c r="BB222" s="221"/>
      <c r="BC222" s="221"/>
      <c r="BD222" s="221"/>
      <c r="BE222" s="221"/>
      <c r="BF222" s="221"/>
      <c r="BG222" s="221"/>
      <c r="BH222" s="221"/>
      <c r="BI222" s="221"/>
      <c r="BJ222" s="221"/>
      <c r="BK222" s="221"/>
      <c r="BL222" s="221"/>
      <c r="BM222" s="221"/>
      <c r="BN222" s="221"/>
      <c r="BO222" s="221"/>
      <c r="BP222" s="221"/>
      <c r="BQ222" s="221"/>
      <c r="BR222" s="221"/>
      <c r="BS222" s="221"/>
      <c r="BT222" s="221"/>
      <c r="BU222" s="221"/>
      <c r="BV222" s="221"/>
      <c r="BW222" s="221"/>
      <c r="BX222" s="221"/>
      <c r="BY222" s="221"/>
      <c r="BZ222" s="22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A223" s="221"/>
      <c r="AB223" s="221"/>
      <c r="AC223" s="221"/>
      <c r="AD223" s="221"/>
      <c r="AE223" s="221"/>
      <c r="AF223" s="221"/>
      <c r="AG223" s="221"/>
      <c r="AH223" s="221"/>
      <c r="AI223" s="221"/>
      <c r="AJ223" s="221"/>
      <c r="AK223" s="221"/>
      <c r="AL223" s="221"/>
      <c r="AM223" s="221"/>
      <c r="AN223" s="221"/>
      <c r="AO223" s="221"/>
      <c r="AP223" s="221"/>
      <c r="AQ223" s="221"/>
      <c r="AR223" s="221"/>
      <c r="AS223" s="221"/>
      <c r="AT223" s="221"/>
      <c r="AU223" s="221"/>
      <c r="AV223" s="221"/>
      <c r="AW223" s="221"/>
      <c r="AX223" s="221"/>
      <c r="AY223" s="221"/>
      <c r="AZ223" s="221"/>
      <c r="BA223" s="221"/>
      <c r="BB223" s="221"/>
      <c r="BC223" s="221"/>
      <c r="BD223" s="221"/>
      <c r="BE223" s="221"/>
      <c r="BF223" s="221"/>
      <c r="BG223" s="221"/>
      <c r="BH223" s="221"/>
      <c r="BI223" s="221"/>
      <c r="BJ223" s="221"/>
      <c r="BK223" s="221"/>
      <c r="BL223" s="221"/>
      <c r="BM223" s="221"/>
      <c r="BN223" s="221"/>
      <c r="BO223" s="221"/>
      <c r="BP223" s="221"/>
      <c r="BQ223" s="221"/>
      <c r="BR223" s="221"/>
      <c r="BS223" s="221"/>
      <c r="BT223" s="221"/>
      <c r="BU223" s="221"/>
      <c r="BV223" s="221"/>
      <c r="BW223" s="221"/>
      <c r="BX223" s="221"/>
      <c r="BY223" s="221"/>
      <c r="BZ223" s="22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3" t="s">
        <v>174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21" t="s">
        <v>59</v>
      </c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1"/>
      <c r="AH226" s="221"/>
      <c r="AI226" s="221"/>
      <c r="AJ226" s="221"/>
      <c r="AK226" s="221"/>
      <c r="AL226" s="221"/>
      <c r="AM226" s="221"/>
      <c r="AN226" s="221"/>
      <c r="AO226" s="221"/>
      <c r="AP226" s="221"/>
      <c r="AQ226" s="221"/>
      <c r="AR226" s="221"/>
      <c r="AS226" s="221"/>
      <c r="AT226" s="221"/>
      <c r="AU226" s="221"/>
      <c r="AV226" s="221"/>
      <c r="AW226" s="221"/>
      <c r="AX226" s="221"/>
      <c r="AY226" s="221"/>
      <c r="AZ226" s="221"/>
      <c r="BA226" s="221"/>
      <c r="BB226" s="221"/>
      <c r="BC226" s="221"/>
      <c r="BD226" s="221"/>
      <c r="BE226" s="221"/>
      <c r="BF226" s="221"/>
      <c r="BG226" s="221"/>
      <c r="BH226" s="221"/>
      <c r="BI226" s="221"/>
      <c r="BJ226" s="221"/>
      <c r="BK226" s="221"/>
      <c r="BL226" s="221"/>
      <c r="BM226" s="221"/>
      <c r="BN226" s="221"/>
      <c r="BO226" s="221"/>
      <c r="BP226" s="221"/>
      <c r="BQ226" s="221"/>
      <c r="BR226" s="221"/>
      <c r="BS226" s="221"/>
      <c r="BT226" s="221"/>
      <c r="BU226" s="221"/>
      <c r="BV226" s="221"/>
      <c r="BW226" s="221"/>
      <c r="BX226" s="221"/>
      <c r="BY226" s="221"/>
      <c r="BZ226" s="22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21" t="s">
        <v>60</v>
      </c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1"/>
      <c r="AH227" s="221"/>
      <c r="AI227" s="221"/>
      <c r="AJ227" s="221"/>
      <c r="AK227" s="221"/>
      <c r="AL227" s="221"/>
      <c r="AM227" s="221"/>
      <c r="AN227" s="221"/>
      <c r="AO227" s="221"/>
      <c r="AP227" s="221"/>
      <c r="AQ227" s="221"/>
      <c r="AR227" s="221"/>
      <c r="AS227" s="221"/>
      <c r="AT227" s="221"/>
      <c r="AU227" s="221"/>
      <c r="AV227" s="221"/>
      <c r="AW227" s="221"/>
      <c r="AX227" s="221"/>
      <c r="AY227" s="221"/>
      <c r="AZ227" s="221"/>
      <c r="BA227" s="221"/>
      <c r="BB227" s="221"/>
      <c r="BC227" s="221"/>
      <c r="BD227" s="221"/>
      <c r="BE227" s="221"/>
      <c r="BF227" s="221"/>
      <c r="BG227" s="221"/>
      <c r="BH227" s="221"/>
      <c r="BI227" s="221"/>
      <c r="BJ227" s="221"/>
      <c r="BK227" s="221"/>
      <c r="BL227" s="221"/>
      <c r="BM227" s="221"/>
      <c r="BN227" s="221"/>
      <c r="BO227" s="221"/>
      <c r="BP227" s="221"/>
      <c r="BQ227" s="221"/>
      <c r="BR227" s="221"/>
      <c r="BS227" s="221"/>
      <c r="BT227" s="221"/>
      <c r="BU227" s="221"/>
      <c r="BV227" s="221"/>
      <c r="BW227" s="221"/>
      <c r="BX227" s="221"/>
      <c r="BY227" s="221"/>
      <c r="BZ227" s="22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21" t="s">
        <v>79</v>
      </c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A228" s="221"/>
      <c r="AB228" s="221"/>
      <c r="AC228" s="221"/>
      <c r="AD228" s="221"/>
      <c r="AE228" s="221"/>
      <c r="AF228" s="221"/>
      <c r="AG228" s="221"/>
      <c r="AH228" s="221"/>
      <c r="AI228" s="221"/>
      <c r="AJ228" s="221"/>
      <c r="AK228" s="221"/>
      <c r="AL228" s="221"/>
      <c r="AM228" s="221"/>
      <c r="AN228" s="221"/>
      <c r="AO228" s="221"/>
      <c r="AP228" s="221"/>
      <c r="AQ228" s="221"/>
      <c r="AR228" s="221"/>
      <c r="AS228" s="221"/>
      <c r="AT228" s="221"/>
      <c r="AU228" s="221"/>
      <c r="AV228" s="221"/>
      <c r="AW228" s="221"/>
      <c r="AX228" s="221"/>
      <c r="AY228" s="221"/>
      <c r="AZ228" s="221"/>
      <c r="BA228" s="221"/>
      <c r="BB228" s="221"/>
      <c r="BC228" s="221"/>
      <c r="BD228" s="221"/>
      <c r="BE228" s="221"/>
      <c r="BF228" s="221"/>
      <c r="BG228" s="221"/>
      <c r="BH228" s="221"/>
      <c r="BI228" s="221"/>
      <c r="BJ228" s="221"/>
      <c r="BK228" s="221"/>
      <c r="BL228" s="221"/>
      <c r="BM228" s="221"/>
      <c r="BN228" s="221"/>
      <c r="BO228" s="221"/>
      <c r="BP228" s="221"/>
      <c r="BQ228" s="221"/>
      <c r="BR228" s="221"/>
      <c r="BS228" s="221"/>
      <c r="BT228" s="221"/>
      <c r="BU228" s="221"/>
      <c r="BV228" s="221"/>
      <c r="BW228" s="221"/>
      <c r="BX228" s="221"/>
      <c r="BY228" s="221"/>
      <c r="BZ228" s="22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21" t="s">
        <v>80</v>
      </c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A229" s="221"/>
      <c r="AB229" s="221"/>
      <c r="AC229" s="221"/>
      <c r="AD229" s="221"/>
      <c r="AE229" s="221"/>
      <c r="AF229" s="221"/>
      <c r="AG229" s="221"/>
      <c r="AH229" s="221"/>
      <c r="AI229" s="221"/>
      <c r="AJ229" s="221"/>
      <c r="AK229" s="221"/>
      <c r="AL229" s="221"/>
      <c r="AM229" s="221"/>
      <c r="AN229" s="221"/>
      <c r="AO229" s="221"/>
      <c r="AP229" s="221"/>
      <c r="AQ229" s="221"/>
      <c r="AR229" s="221"/>
      <c r="AS229" s="221"/>
      <c r="AT229" s="221"/>
      <c r="AU229" s="221"/>
      <c r="AV229" s="221"/>
      <c r="AW229" s="221"/>
      <c r="AX229" s="221"/>
      <c r="AY229" s="221"/>
      <c r="AZ229" s="221"/>
      <c r="BA229" s="221"/>
      <c r="BB229" s="221"/>
      <c r="BC229" s="221"/>
      <c r="BD229" s="221"/>
      <c r="BE229" s="221"/>
      <c r="BF229" s="221"/>
      <c r="BG229" s="221"/>
      <c r="BH229" s="221"/>
      <c r="BI229" s="221"/>
      <c r="BJ229" s="221"/>
      <c r="BK229" s="221"/>
      <c r="BL229" s="221"/>
      <c r="BM229" s="221"/>
      <c r="BN229" s="221"/>
      <c r="BO229" s="221"/>
      <c r="BP229" s="221"/>
      <c r="BQ229" s="221"/>
      <c r="BR229" s="221"/>
      <c r="BS229" s="221"/>
      <c r="BT229" s="221"/>
      <c r="BU229" s="221"/>
      <c r="BV229" s="221"/>
      <c r="BW229" s="221"/>
      <c r="BX229" s="221"/>
      <c r="BY229" s="221"/>
      <c r="BZ229" s="22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1"/>
      <c r="BN230" s="221"/>
      <c r="BO230" s="221"/>
      <c r="BP230" s="221"/>
      <c r="BQ230" s="221"/>
      <c r="BR230" s="221"/>
      <c r="BS230" s="221"/>
      <c r="BT230" s="221"/>
      <c r="BU230" s="221"/>
      <c r="BV230" s="221"/>
      <c r="BW230" s="221"/>
      <c r="BX230" s="221"/>
      <c r="BY230" s="221"/>
      <c r="BZ230" s="22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1"/>
      <c r="BN231" s="221"/>
      <c r="BO231" s="221"/>
      <c r="BP231" s="221"/>
      <c r="BQ231" s="221"/>
      <c r="BR231" s="221"/>
      <c r="BS231" s="221"/>
      <c r="BT231" s="221"/>
      <c r="BU231" s="221"/>
      <c r="BV231" s="221"/>
      <c r="BW231" s="221"/>
      <c r="BX231" s="221"/>
      <c r="BY231" s="221"/>
      <c r="BZ231" s="22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221"/>
      <c r="BN232" s="221"/>
      <c r="BO232" s="221"/>
      <c r="BP232" s="221"/>
      <c r="BQ232" s="221"/>
      <c r="BR232" s="221"/>
      <c r="BS232" s="221"/>
      <c r="BT232" s="221"/>
      <c r="BU232" s="221"/>
      <c r="BV232" s="221"/>
      <c r="BW232" s="221"/>
      <c r="BX232" s="221"/>
      <c r="BY232" s="221"/>
      <c r="BZ232" s="22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221"/>
      <c r="BN233" s="221"/>
      <c r="BO233" s="221"/>
      <c r="BP233" s="221"/>
      <c r="BQ233" s="221"/>
      <c r="BR233" s="221"/>
      <c r="BS233" s="221"/>
      <c r="BT233" s="221"/>
      <c r="BU233" s="221"/>
      <c r="BV233" s="221"/>
      <c r="BW233" s="221"/>
      <c r="BX233" s="221"/>
      <c r="BY233" s="221"/>
      <c r="BZ233" s="22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21"/>
      <c r="BJ234" s="221"/>
      <c r="BK234" s="221"/>
      <c r="BL234" s="221"/>
      <c r="BM234" s="221"/>
      <c r="BN234" s="221"/>
      <c r="BO234" s="221"/>
      <c r="BP234" s="221"/>
      <c r="BQ234" s="221"/>
      <c r="BR234" s="221"/>
      <c r="BS234" s="221"/>
      <c r="BT234" s="221"/>
      <c r="BU234" s="221"/>
      <c r="BV234" s="221"/>
      <c r="BW234" s="221"/>
      <c r="BX234" s="221"/>
      <c r="BY234" s="221"/>
      <c r="BZ234" s="22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  <c r="AJ235" s="221"/>
      <c r="AK235" s="221"/>
      <c r="AL235" s="221"/>
      <c r="AM235" s="221"/>
      <c r="AN235" s="221"/>
      <c r="AO235" s="221"/>
      <c r="AP235" s="221"/>
      <c r="AQ235" s="221"/>
      <c r="AR235" s="221"/>
      <c r="AS235" s="221"/>
      <c r="AT235" s="221"/>
      <c r="AU235" s="221"/>
      <c r="AV235" s="221"/>
      <c r="AW235" s="221"/>
      <c r="AX235" s="221"/>
      <c r="AY235" s="221"/>
      <c r="AZ235" s="221"/>
      <c r="BA235" s="221"/>
      <c r="BB235" s="221"/>
      <c r="BC235" s="221"/>
      <c r="BD235" s="221"/>
      <c r="BE235" s="221"/>
      <c r="BF235" s="221"/>
      <c r="BG235" s="221"/>
      <c r="BH235" s="221"/>
      <c r="BI235" s="221"/>
      <c r="BJ235" s="221"/>
      <c r="BK235" s="221"/>
      <c r="BL235" s="221"/>
      <c r="BM235" s="221"/>
      <c r="BN235" s="221"/>
      <c r="BO235" s="221"/>
      <c r="BP235" s="221"/>
      <c r="BQ235" s="221"/>
      <c r="BR235" s="221"/>
      <c r="BS235" s="221"/>
      <c r="BT235" s="221"/>
      <c r="BU235" s="221"/>
      <c r="BV235" s="221"/>
      <c r="BW235" s="221"/>
      <c r="BX235" s="221"/>
      <c r="BY235" s="221"/>
      <c r="BZ235" s="22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21"/>
      <c r="AN236" s="221"/>
      <c r="AO236" s="221"/>
      <c r="AP236" s="221"/>
      <c r="AQ236" s="221"/>
      <c r="AR236" s="221"/>
      <c r="AS236" s="221"/>
      <c r="AT236" s="221"/>
      <c r="AU236" s="221"/>
      <c r="AV236" s="221"/>
      <c r="AW236" s="221"/>
      <c r="AX236" s="221"/>
      <c r="AY236" s="221"/>
      <c r="AZ236" s="221"/>
      <c r="BA236" s="221"/>
      <c r="BB236" s="221"/>
      <c r="BC236" s="221"/>
      <c r="BD236" s="221"/>
      <c r="BE236" s="221"/>
      <c r="BF236" s="221"/>
      <c r="BG236" s="221"/>
      <c r="BH236" s="221"/>
      <c r="BI236" s="221"/>
      <c r="BJ236" s="221"/>
      <c r="BK236" s="221"/>
      <c r="BL236" s="221"/>
      <c r="BM236" s="221"/>
      <c r="BN236" s="221"/>
      <c r="BO236" s="221"/>
      <c r="BP236" s="221"/>
      <c r="BQ236" s="221"/>
      <c r="BR236" s="221"/>
      <c r="BS236" s="221"/>
      <c r="BT236" s="221"/>
      <c r="BU236" s="221"/>
      <c r="BV236" s="221"/>
      <c r="BW236" s="221"/>
      <c r="BX236" s="221"/>
      <c r="BY236" s="221"/>
      <c r="BZ236" s="22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  <c r="AN237" s="221"/>
      <c r="AO237" s="221"/>
      <c r="AP237" s="221"/>
      <c r="AQ237" s="221"/>
      <c r="AR237" s="221"/>
      <c r="AS237" s="221"/>
      <c r="AT237" s="221"/>
      <c r="AU237" s="221"/>
      <c r="AV237" s="221"/>
      <c r="AW237" s="221"/>
      <c r="AX237" s="221"/>
      <c r="AY237" s="221"/>
      <c r="AZ237" s="221"/>
      <c r="BA237" s="221"/>
      <c r="BB237" s="221"/>
      <c r="BC237" s="221"/>
      <c r="BD237" s="221"/>
      <c r="BE237" s="221"/>
      <c r="BF237" s="221"/>
      <c r="BG237" s="221"/>
      <c r="BH237" s="221"/>
      <c r="BI237" s="221"/>
      <c r="BJ237" s="221"/>
      <c r="BK237" s="221"/>
      <c r="BL237" s="221"/>
      <c r="BM237" s="221"/>
      <c r="BN237" s="221"/>
      <c r="BO237" s="221"/>
      <c r="BP237" s="221"/>
      <c r="BQ237" s="221"/>
      <c r="BR237" s="221"/>
      <c r="BS237" s="221"/>
      <c r="BT237" s="221"/>
      <c r="BU237" s="221"/>
      <c r="BV237" s="221"/>
      <c r="BW237" s="221"/>
      <c r="BX237" s="221"/>
      <c r="BY237" s="221"/>
      <c r="BZ237" s="22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A238" s="221"/>
      <c r="AB238" s="221"/>
      <c r="AC238" s="221"/>
      <c r="AD238" s="221"/>
      <c r="AE238" s="221"/>
      <c r="AF238" s="221"/>
      <c r="AG238" s="221"/>
      <c r="AH238" s="221"/>
      <c r="AI238" s="221"/>
      <c r="AJ238" s="221"/>
      <c r="AK238" s="221"/>
      <c r="AL238" s="221"/>
      <c r="AM238" s="221"/>
      <c r="AN238" s="221"/>
      <c r="AO238" s="221"/>
      <c r="AP238" s="221"/>
      <c r="AQ238" s="221"/>
      <c r="AR238" s="221"/>
      <c r="AS238" s="221"/>
      <c r="AT238" s="221"/>
      <c r="AU238" s="221"/>
      <c r="AV238" s="221"/>
      <c r="AW238" s="221"/>
      <c r="AX238" s="221"/>
      <c r="AY238" s="221"/>
      <c r="AZ238" s="221"/>
      <c r="BA238" s="221"/>
      <c r="BB238" s="221"/>
      <c r="BC238" s="221"/>
      <c r="BD238" s="221"/>
      <c r="BE238" s="221"/>
      <c r="BF238" s="221"/>
      <c r="BG238" s="221"/>
      <c r="BH238" s="221"/>
      <c r="BI238" s="221"/>
      <c r="BJ238" s="221"/>
      <c r="BK238" s="221"/>
      <c r="BL238" s="221"/>
      <c r="BM238" s="221"/>
      <c r="BN238" s="221"/>
      <c r="BO238" s="221"/>
      <c r="BP238" s="221"/>
      <c r="BQ238" s="221"/>
      <c r="BR238" s="221"/>
      <c r="BS238" s="221"/>
      <c r="BT238" s="221"/>
      <c r="BU238" s="221"/>
      <c r="BV238" s="221"/>
      <c r="BW238" s="221"/>
      <c r="BX238" s="221"/>
      <c r="BY238" s="221"/>
      <c r="BZ238" s="22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A239" s="221"/>
      <c r="AB239" s="221"/>
      <c r="AC239" s="221"/>
      <c r="AD239" s="221"/>
      <c r="AE239" s="221"/>
      <c r="AF239" s="221"/>
      <c r="AG239" s="221"/>
      <c r="AH239" s="221"/>
      <c r="AI239" s="221"/>
      <c r="AJ239" s="221"/>
      <c r="AK239" s="221"/>
      <c r="AL239" s="221"/>
      <c r="AM239" s="221"/>
      <c r="AN239" s="221"/>
      <c r="AO239" s="221"/>
      <c r="AP239" s="221"/>
      <c r="AQ239" s="221"/>
      <c r="AR239" s="221"/>
      <c r="AS239" s="221"/>
      <c r="AT239" s="221"/>
      <c r="AU239" s="221"/>
      <c r="AV239" s="221"/>
      <c r="AW239" s="221"/>
      <c r="AX239" s="221"/>
      <c r="AY239" s="221"/>
      <c r="AZ239" s="221"/>
      <c r="BA239" s="221"/>
      <c r="BB239" s="221"/>
      <c r="BC239" s="221"/>
      <c r="BD239" s="221"/>
      <c r="BE239" s="221"/>
      <c r="BF239" s="221"/>
      <c r="BG239" s="221"/>
      <c r="BH239" s="221"/>
      <c r="BI239" s="221"/>
      <c r="BJ239" s="221"/>
      <c r="BK239" s="221"/>
      <c r="BL239" s="221"/>
      <c r="BM239" s="221"/>
      <c r="BN239" s="221"/>
      <c r="BO239" s="221"/>
      <c r="BP239" s="221"/>
      <c r="BQ239" s="221"/>
      <c r="BR239" s="221"/>
      <c r="BS239" s="221"/>
      <c r="BT239" s="221"/>
      <c r="BU239" s="221"/>
      <c r="BV239" s="221"/>
      <c r="BW239" s="221"/>
      <c r="BX239" s="221"/>
      <c r="BY239" s="221"/>
      <c r="BZ239" s="22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21"/>
      <c r="AM240" s="221"/>
      <c r="AN240" s="221"/>
      <c r="AO240" s="221"/>
      <c r="AP240" s="221"/>
      <c r="AQ240" s="221"/>
      <c r="AR240" s="221"/>
      <c r="AS240" s="221"/>
      <c r="AT240" s="221"/>
      <c r="AU240" s="221"/>
      <c r="AV240" s="221"/>
      <c r="AW240" s="221"/>
      <c r="AX240" s="221"/>
      <c r="AY240" s="221"/>
      <c r="AZ240" s="221"/>
      <c r="BA240" s="221"/>
      <c r="BB240" s="221"/>
      <c r="BC240" s="221"/>
      <c r="BD240" s="221"/>
      <c r="BE240" s="221"/>
      <c r="BF240" s="221"/>
      <c r="BG240" s="221"/>
      <c r="BH240" s="221"/>
      <c r="BI240" s="221"/>
      <c r="BJ240" s="221"/>
      <c r="BK240" s="221"/>
      <c r="BL240" s="221"/>
      <c r="BM240" s="221"/>
      <c r="BN240" s="221"/>
      <c r="BO240" s="221"/>
      <c r="BP240" s="221"/>
      <c r="BQ240" s="221"/>
      <c r="BR240" s="221"/>
      <c r="BS240" s="221"/>
      <c r="BT240" s="221"/>
      <c r="BU240" s="221"/>
      <c r="BV240" s="221"/>
      <c r="BW240" s="221"/>
      <c r="BX240" s="221"/>
      <c r="BY240" s="221"/>
      <c r="BZ240" s="22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  <c r="AJ241" s="221"/>
      <c r="AK241" s="221"/>
      <c r="AL241" s="221"/>
      <c r="AM241" s="221"/>
      <c r="AN241" s="221"/>
      <c r="AO241" s="221"/>
      <c r="AP241" s="221"/>
      <c r="AQ241" s="221"/>
      <c r="AR241" s="221"/>
      <c r="AS241" s="221"/>
      <c r="AT241" s="221"/>
      <c r="AU241" s="221"/>
      <c r="AV241" s="221"/>
      <c r="AW241" s="221"/>
      <c r="AX241" s="221"/>
      <c r="AY241" s="221"/>
      <c r="AZ241" s="221"/>
      <c r="BA241" s="221"/>
      <c r="BB241" s="221"/>
      <c r="BC241" s="221"/>
      <c r="BD241" s="221"/>
      <c r="BE241" s="221"/>
      <c r="BF241" s="221"/>
      <c r="BG241" s="221"/>
      <c r="BH241" s="221"/>
      <c r="BI241" s="221"/>
      <c r="BJ241" s="221"/>
      <c r="BK241" s="221"/>
      <c r="BL241" s="221"/>
      <c r="BM241" s="221"/>
      <c r="BN241" s="221"/>
      <c r="BO241" s="221"/>
      <c r="BP241" s="221"/>
      <c r="BQ241" s="221"/>
      <c r="BR241" s="221"/>
      <c r="BS241" s="221"/>
      <c r="BT241" s="221"/>
      <c r="BU241" s="221"/>
      <c r="BV241" s="221"/>
      <c r="BW241" s="221"/>
      <c r="BX241" s="221"/>
      <c r="BY241" s="221"/>
      <c r="BZ241" s="22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G242" s="221"/>
      <c r="BH242" s="221"/>
      <c r="BI242" s="221"/>
      <c r="BJ242" s="221"/>
      <c r="BK242" s="221"/>
      <c r="BL242" s="221"/>
      <c r="BM242" s="221"/>
      <c r="BN242" s="221"/>
      <c r="BO242" s="221"/>
      <c r="BP242" s="221"/>
      <c r="BQ242" s="221"/>
      <c r="BR242" s="221"/>
      <c r="BS242" s="221"/>
      <c r="BT242" s="221"/>
      <c r="BU242" s="221"/>
      <c r="BV242" s="221"/>
      <c r="BW242" s="221"/>
      <c r="BX242" s="221"/>
      <c r="BY242" s="221"/>
      <c r="BZ242" s="22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1"/>
      <c r="BN243" s="221"/>
      <c r="BO243" s="221"/>
      <c r="BP243" s="221"/>
      <c r="BQ243" s="221"/>
      <c r="BR243" s="221"/>
      <c r="BS243" s="221"/>
      <c r="BT243" s="221"/>
      <c r="BU243" s="221"/>
      <c r="BV243" s="221"/>
      <c r="BW243" s="221"/>
      <c r="BX243" s="221"/>
      <c r="BY243" s="221"/>
      <c r="BZ243" s="22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1"/>
      <c r="BN244" s="221"/>
      <c r="BO244" s="221"/>
      <c r="BP244" s="221"/>
      <c r="BQ244" s="221"/>
      <c r="BR244" s="221"/>
      <c r="BS244" s="221"/>
      <c r="BT244" s="221"/>
      <c r="BU244" s="221"/>
      <c r="BV244" s="221"/>
      <c r="BW244" s="221"/>
      <c r="BX244" s="221"/>
      <c r="BY244" s="221"/>
      <c r="BZ244" s="22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1"/>
      <c r="BN245" s="221"/>
      <c r="BO245" s="221"/>
      <c r="BP245" s="221"/>
      <c r="BQ245" s="221"/>
      <c r="BR245" s="221"/>
      <c r="BS245" s="221"/>
      <c r="BT245" s="221"/>
      <c r="BU245" s="221"/>
      <c r="BV245" s="221"/>
      <c r="BW245" s="221"/>
      <c r="BX245" s="221"/>
      <c r="BY245" s="221"/>
      <c r="BZ245" s="22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9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A320" s="221"/>
      <c r="AB320" s="221"/>
      <c r="AC320" s="221"/>
      <c r="AD320" s="221"/>
      <c r="AE320" s="221"/>
      <c r="AF320" s="221"/>
      <c r="AG320" s="221"/>
      <c r="AH320" s="221"/>
      <c r="AI320" s="221"/>
      <c r="AJ320" s="221"/>
      <c r="AK320" s="221"/>
      <c r="AL320" s="221"/>
      <c r="AM320" s="221"/>
      <c r="AN320" s="221"/>
      <c r="AO320" s="221"/>
      <c r="AP320" s="221"/>
      <c r="AQ320" s="221"/>
      <c r="AR320" s="221"/>
      <c r="AS320" s="221"/>
      <c r="AT320" s="221"/>
      <c r="AU320" s="221"/>
      <c r="AV320" s="221"/>
      <c r="AW320" s="221"/>
      <c r="AX320" s="221"/>
      <c r="AY320" s="221"/>
      <c r="AZ320" s="221"/>
      <c r="BA320" s="221"/>
      <c r="BB320" s="221"/>
      <c r="BC320" s="221"/>
      <c r="BD320" s="221"/>
      <c r="BE320" s="221"/>
      <c r="BF320" s="221"/>
      <c r="BG320" s="221"/>
      <c r="BH320" s="221"/>
      <c r="BI320" s="221"/>
      <c r="BJ320" s="221"/>
      <c r="BK320" s="221"/>
      <c r="BL320" s="221"/>
      <c r="BM320" s="221"/>
      <c r="BN320" s="221"/>
      <c r="BO320" s="221"/>
      <c r="BP320" s="221"/>
      <c r="BQ320" s="221"/>
      <c r="BR320" s="221"/>
      <c r="BS320" s="221"/>
      <c r="BT320" s="221"/>
      <c r="BU320" s="221"/>
      <c r="BV320" s="221"/>
      <c r="BW320" s="221"/>
      <c r="BX320" s="221"/>
      <c r="BY320" s="221"/>
      <c r="BZ320" s="22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A321" s="221"/>
      <c r="AB321" s="221"/>
      <c r="AC321" s="221"/>
      <c r="AD321" s="221"/>
      <c r="AE321" s="221"/>
      <c r="AF321" s="221"/>
      <c r="AG321" s="221"/>
      <c r="AH321" s="221"/>
      <c r="AI321" s="221"/>
      <c r="AJ321" s="221"/>
      <c r="AK321" s="221"/>
      <c r="AL321" s="221"/>
      <c r="AM321" s="221"/>
      <c r="AN321" s="221"/>
      <c r="AO321" s="221"/>
      <c r="AP321" s="221"/>
      <c r="AQ321" s="221"/>
      <c r="AR321" s="221"/>
      <c r="AS321" s="221"/>
      <c r="AT321" s="221"/>
      <c r="AU321" s="221"/>
      <c r="AV321" s="221"/>
      <c r="AW321" s="221"/>
      <c r="AX321" s="221"/>
      <c r="AY321" s="221"/>
      <c r="AZ321" s="221"/>
      <c r="BA321" s="221"/>
      <c r="BB321" s="221"/>
      <c r="BC321" s="221"/>
      <c r="BD321" s="221"/>
      <c r="BE321" s="221"/>
      <c r="BF321" s="221"/>
      <c r="BG321" s="221"/>
      <c r="BH321" s="221"/>
      <c r="BI321" s="221"/>
      <c r="BJ321" s="221"/>
      <c r="BK321" s="221"/>
      <c r="BL321" s="221"/>
      <c r="BM321" s="221"/>
      <c r="BN321" s="221"/>
      <c r="BO321" s="221"/>
      <c r="BP321" s="221"/>
      <c r="BQ321" s="221"/>
      <c r="BR321" s="221"/>
      <c r="BS321" s="221"/>
      <c r="BT321" s="221"/>
      <c r="BU321" s="221"/>
      <c r="BV321" s="221"/>
      <c r="BW321" s="221"/>
      <c r="BX321" s="221"/>
      <c r="BY321" s="221"/>
      <c r="BZ321" s="22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  <c r="AJ322" s="221"/>
      <c r="AK322" s="221"/>
      <c r="AL322" s="221"/>
      <c r="AM322" s="221"/>
      <c r="AN322" s="221"/>
      <c r="AO322" s="221"/>
      <c r="AP322" s="221"/>
      <c r="AQ322" s="221"/>
      <c r="AR322" s="221"/>
      <c r="AS322" s="221"/>
      <c r="AT322" s="221"/>
      <c r="AU322" s="221"/>
      <c r="AV322" s="221"/>
      <c r="AW322" s="221"/>
      <c r="AX322" s="221"/>
      <c r="AY322" s="221"/>
      <c r="AZ322" s="221"/>
      <c r="BA322" s="221"/>
      <c r="BB322" s="221"/>
      <c r="BC322" s="221"/>
      <c r="BD322" s="221"/>
      <c r="BE322" s="221"/>
      <c r="BF322" s="221"/>
      <c r="BG322" s="221"/>
      <c r="BH322" s="221"/>
      <c r="BI322" s="221"/>
      <c r="BJ322" s="221"/>
      <c r="BK322" s="221"/>
      <c r="BL322" s="221"/>
      <c r="BM322" s="221"/>
      <c r="BN322" s="221"/>
      <c r="BO322" s="221"/>
      <c r="BP322" s="221"/>
      <c r="BQ322" s="221"/>
      <c r="BR322" s="221"/>
      <c r="BS322" s="221"/>
      <c r="BT322" s="221"/>
      <c r="BU322" s="221"/>
      <c r="BV322" s="221"/>
      <c r="BW322" s="221"/>
      <c r="BX322" s="221"/>
      <c r="BY322" s="221"/>
      <c r="BZ322" s="22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A323" s="221"/>
      <c r="AB323" s="221"/>
      <c r="AC323" s="221"/>
      <c r="AD323" s="221"/>
      <c r="AE323" s="221"/>
      <c r="AF323" s="221"/>
      <c r="AG323" s="221"/>
      <c r="AH323" s="221"/>
      <c r="AI323" s="221"/>
      <c r="AJ323" s="221"/>
      <c r="AK323" s="221"/>
      <c r="AL323" s="221"/>
      <c r="AM323" s="221"/>
      <c r="AN323" s="221"/>
      <c r="AO323" s="221"/>
      <c r="AP323" s="221"/>
      <c r="AQ323" s="221"/>
      <c r="AR323" s="221"/>
      <c r="AS323" s="221"/>
      <c r="AT323" s="221"/>
      <c r="AU323" s="221"/>
      <c r="AV323" s="221"/>
      <c r="AW323" s="221"/>
      <c r="AX323" s="221"/>
      <c r="AY323" s="221"/>
      <c r="AZ323" s="221"/>
      <c r="BA323" s="221"/>
      <c r="BB323" s="221"/>
      <c r="BC323" s="221"/>
      <c r="BD323" s="221"/>
      <c r="BE323" s="221"/>
      <c r="BF323" s="221"/>
      <c r="BG323" s="221"/>
      <c r="BH323" s="221"/>
      <c r="BI323" s="221"/>
      <c r="BJ323" s="221"/>
      <c r="BK323" s="221"/>
      <c r="BL323" s="221"/>
      <c r="BM323" s="221"/>
      <c r="BN323" s="221"/>
      <c r="BO323" s="221"/>
      <c r="BP323" s="221"/>
      <c r="BQ323" s="221"/>
      <c r="BR323" s="221"/>
      <c r="BS323" s="221"/>
      <c r="BT323" s="221"/>
      <c r="BU323" s="221"/>
      <c r="BV323" s="221"/>
      <c r="BW323" s="221"/>
      <c r="BX323" s="221"/>
      <c r="BY323" s="221"/>
      <c r="BZ323" s="22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  <c r="AD324" s="221"/>
      <c r="AE324" s="221"/>
      <c r="AF324" s="221"/>
      <c r="AG324" s="221"/>
      <c r="AH324" s="221"/>
      <c r="AI324" s="221"/>
      <c r="AJ324" s="221"/>
      <c r="AK324" s="221"/>
      <c r="AL324" s="221"/>
      <c r="AM324" s="221"/>
      <c r="AN324" s="221"/>
      <c r="AO324" s="221"/>
      <c r="AP324" s="221"/>
      <c r="AQ324" s="221"/>
      <c r="AR324" s="221"/>
      <c r="AS324" s="221"/>
      <c r="AT324" s="221"/>
      <c r="AU324" s="221"/>
      <c r="AV324" s="221"/>
      <c r="AW324" s="221"/>
      <c r="AX324" s="221"/>
      <c r="AY324" s="221"/>
      <c r="AZ324" s="221"/>
      <c r="BA324" s="221"/>
      <c r="BB324" s="221"/>
      <c r="BC324" s="221"/>
      <c r="BD324" s="221"/>
      <c r="BE324" s="221"/>
      <c r="BF324" s="221"/>
      <c r="BG324" s="221"/>
      <c r="BH324" s="221"/>
      <c r="BI324" s="221"/>
      <c r="BJ324" s="221"/>
      <c r="BK324" s="221"/>
      <c r="BL324" s="221"/>
      <c r="BM324" s="221"/>
      <c r="BN324" s="221"/>
      <c r="BO324" s="221"/>
      <c r="BP324" s="221"/>
      <c r="BQ324" s="221"/>
      <c r="BR324" s="221"/>
      <c r="BS324" s="221"/>
      <c r="BT324" s="221"/>
      <c r="BU324" s="221"/>
      <c r="BV324" s="221"/>
      <c r="BW324" s="221"/>
      <c r="BX324" s="221"/>
      <c r="BY324" s="221"/>
      <c r="BZ324" s="22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A325" s="221"/>
      <c r="AB325" s="221"/>
      <c r="AC325" s="221"/>
      <c r="AD325" s="221"/>
      <c r="AE325" s="221"/>
      <c r="AF325" s="221"/>
      <c r="AG325" s="221"/>
      <c r="AH325" s="221"/>
      <c r="AI325" s="221"/>
      <c r="AJ325" s="221"/>
      <c r="AK325" s="221"/>
      <c r="AL325" s="221"/>
      <c r="AM325" s="221"/>
      <c r="AN325" s="221"/>
      <c r="AO325" s="221"/>
      <c r="AP325" s="221"/>
      <c r="AQ325" s="221"/>
      <c r="AR325" s="221"/>
      <c r="AS325" s="221"/>
      <c r="AT325" s="221"/>
      <c r="AU325" s="221"/>
      <c r="AV325" s="221"/>
      <c r="AW325" s="221"/>
      <c r="AX325" s="221"/>
      <c r="AY325" s="221"/>
      <c r="AZ325" s="221"/>
      <c r="BA325" s="221"/>
      <c r="BB325" s="221"/>
      <c r="BC325" s="221"/>
      <c r="BD325" s="221"/>
      <c r="BE325" s="221"/>
      <c r="BF325" s="221"/>
      <c r="BG325" s="221"/>
      <c r="BH325" s="221"/>
      <c r="BI325" s="221"/>
      <c r="BJ325" s="221"/>
      <c r="BK325" s="221"/>
      <c r="BL325" s="221"/>
      <c r="BM325" s="221"/>
      <c r="BN325" s="221"/>
      <c r="BO325" s="221"/>
      <c r="BP325" s="221"/>
      <c r="BQ325" s="221"/>
      <c r="BR325" s="221"/>
      <c r="BS325" s="221"/>
      <c r="BT325" s="221"/>
      <c r="BU325" s="221"/>
      <c r="BV325" s="221"/>
      <c r="BW325" s="221"/>
      <c r="BX325" s="221"/>
      <c r="BY325" s="221"/>
      <c r="BZ325" s="22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  <c r="AN326" s="221"/>
      <c r="AO326" s="221"/>
      <c r="AP326" s="221"/>
      <c r="AQ326" s="221"/>
      <c r="AR326" s="221"/>
      <c r="AS326" s="221"/>
      <c r="AT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G326" s="221"/>
      <c r="BH326" s="221"/>
      <c r="BI326" s="221"/>
      <c r="BJ326" s="221"/>
      <c r="BK326" s="221"/>
      <c r="BL326" s="221"/>
      <c r="BM326" s="221"/>
      <c r="BN326" s="221"/>
      <c r="BO326" s="221"/>
      <c r="BP326" s="221"/>
      <c r="BQ326" s="221"/>
      <c r="BR326" s="221"/>
      <c r="BS326" s="221"/>
      <c r="BT326" s="221"/>
      <c r="BU326" s="221"/>
      <c r="BV326" s="221"/>
      <c r="BW326" s="221"/>
      <c r="BX326" s="221"/>
      <c r="BY326" s="221"/>
      <c r="BZ326" s="22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A327" s="221"/>
      <c r="AB327" s="221"/>
      <c r="AC327" s="221"/>
      <c r="AD327" s="221"/>
      <c r="AE327" s="221"/>
      <c r="AF327" s="221"/>
      <c r="AG327" s="221"/>
      <c r="AH327" s="221"/>
      <c r="AI327" s="221"/>
      <c r="AJ327" s="221"/>
      <c r="AK327" s="221"/>
      <c r="AL327" s="221"/>
      <c r="AM327" s="221"/>
      <c r="AN327" s="221"/>
      <c r="AO327" s="221"/>
      <c r="AP327" s="221"/>
      <c r="AQ327" s="221"/>
      <c r="AR327" s="221"/>
      <c r="AS327" s="221"/>
      <c r="AT327" s="221"/>
      <c r="AU327" s="221"/>
      <c r="AV327" s="221"/>
      <c r="AW327" s="221"/>
      <c r="AX327" s="221"/>
      <c r="AY327" s="221"/>
      <c r="AZ327" s="221"/>
      <c r="BA327" s="221"/>
      <c r="BB327" s="221"/>
      <c r="BC327" s="221"/>
      <c r="BD327" s="221"/>
      <c r="BE327" s="221"/>
      <c r="BF327" s="221"/>
      <c r="BG327" s="221"/>
      <c r="BH327" s="221"/>
      <c r="BI327" s="221"/>
      <c r="BJ327" s="221"/>
      <c r="BK327" s="221"/>
      <c r="BL327" s="221"/>
      <c r="BM327" s="221"/>
      <c r="BN327" s="221"/>
      <c r="BO327" s="221"/>
      <c r="BP327" s="221"/>
      <c r="BQ327" s="221"/>
      <c r="BR327" s="221"/>
      <c r="BS327" s="221"/>
      <c r="BT327" s="221"/>
      <c r="BU327" s="221"/>
      <c r="BV327" s="221"/>
      <c r="BW327" s="221"/>
      <c r="BX327" s="221"/>
      <c r="BY327" s="221"/>
      <c r="BZ327" s="22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1"/>
      <c r="BN328" s="221"/>
      <c r="BO328" s="221"/>
      <c r="BP328" s="221"/>
      <c r="BQ328" s="221"/>
      <c r="BR328" s="221"/>
      <c r="BS328" s="221"/>
      <c r="BT328" s="221"/>
      <c r="BU328" s="221"/>
      <c r="BV328" s="221"/>
      <c r="BW328" s="221"/>
      <c r="BX328" s="221"/>
      <c r="BY328" s="221"/>
      <c r="BZ328" s="22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1"/>
      <c r="BN329" s="221"/>
      <c r="BO329" s="221"/>
      <c r="BP329" s="221"/>
      <c r="BQ329" s="221"/>
      <c r="BR329" s="221"/>
      <c r="BS329" s="221"/>
      <c r="BT329" s="221"/>
      <c r="BU329" s="221"/>
      <c r="BV329" s="221"/>
      <c r="BW329" s="221"/>
      <c r="BX329" s="221"/>
      <c r="BY329" s="221"/>
      <c r="BZ329" s="22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1"/>
      <c r="BN330" s="221"/>
      <c r="BO330" s="221"/>
      <c r="BP330" s="221"/>
      <c r="BQ330" s="221"/>
      <c r="BR330" s="221"/>
      <c r="BS330" s="221"/>
      <c r="BT330" s="221"/>
      <c r="BU330" s="221"/>
      <c r="BV330" s="221"/>
      <c r="BW330" s="221"/>
      <c r="BX330" s="221"/>
      <c r="BY330" s="221"/>
      <c r="BZ330" s="22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1"/>
      <c r="BN331" s="221"/>
      <c r="BO331" s="221"/>
      <c r="BP331" s="221"/>
      <c r="BQ331" s="221"/>
      <c r="BR331" s="221"/>
      <c r="BS331" s="221"/>
      <c r="BT331" s="221"/>
      <c r="BU331" s="221"/>
      <c r="BV331" s="221"/>
      <c r="BW331" s="221"/>
      <c r="BX331" s="221"/>
      <c r="BY331" s="221"/>
      <c r="BZ331" s="22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1"/>
      <c r="BN332" s="221"/>
      <c r="BO332" s="221"/>
      <c r="BP332" s="221"/>
      <c r="BQ332" s="221"/>
      <c r="BR332" s="221"/>
      <c r="BS332" s="221"/>
      <c r="BT332" s="221"/>
      <c r="BU332" s="221"/>
      <c r="BV332" s="221"/>
      <c r="BW332" s="221"/>
      <c r="BX332" s="221"/>
      <c r="BY332" s="221"/>
      <c r="BZ332" s="22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  <c r="AJ333" s="221"/>
      <c r="AK333" s="221"/>
      <c r="AL333" s="221"/>
      <c r="AM333" s="221"/>
      <c r="AN333" s="221"/>
      <c r="AO333" s="221"/>
      <c r="AP333" s="221"/>
      <c r="AQ333" s="221"/>
      <c r="AR333" s="221"/>
      <c r="AS333" s="221"/>
      <c r="AT333" s="221"/>
      <c r="AU333" s="221"/>
      <c r="AV333" s="221"/>
      <c r="AW333" s="221"/>
      <c r="AX333" s="221"/>
      <c r="AY333" s="221"/>
      <c r="AZ333" s="221"/>
      <c r="BA333" s="221"/>
      <c r="BB333" s="221"/>
      <c r="BC333" s="221"/>
      <c r="BD333" s="221"/>
      <c r="BE333" s="221"/>
      <c r="BF333" s="221"/>
      <c r="BG333" s="221"/>
      <c r="BH333" s="221"/>
      <c r="BI333" s="221"/>
      <c r="BJ333" s="221"/>
      <c r="BK333" s="221"/>
      <c r="BL333" s="221"/>
      <c r="BM333" s="221"/>
      <c r="BN333" s="221"/>
      <c r="BO333" s="221"/>
      <c r="BP333" s="221"/>
      <c r="BQ333" s="221"/>
      <c r="BR333" s="221"/>
      <c r="BS333" s="221"/>
      <c r="BT333" s="221"/>
      <c r="BU333" s="221"/>
      <c r="BV333" s="221"/>
      <c r="BW333" s="221"/>
      <c r="BX333" s="221"/>
      <c r="BY333" s="221"/>
      <c r="BZ333" s="22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61" t="s">
        <v>93</v>
      </c>
      <c r="D335" s="361"/>
      <c r="E335" s="361"/>
      <c r="F335" s="361"/>
      <c r="G335" s="361"/>
      <c r="H335" s="361"/>
      <c r="I335" s="361"/>
      <c r="J335" s="361"/>
      <c r="K335" s="361"/>
      <c r="L335" s="361"/>
      <c r="M335" s="361"/>
      <c r="N335" s="361"/>
      <c r="O335" s="361"/>
      <c r="P335" s="361"/>
      <c r="Q335" s="361"/>
      <c r="R335" s="361"/>
      <c r="S335" s="361"/>
      <c r="T335" s="361"/>
      <c r="U335" s="361"/>
      <c r="V335" s="361"/>
      <c r="W335" s="361"/>
      <c r="X335" s="361"/>
      <c r="Y335" s="361"/>
      <c r="Z335" s="361"/>
      <c r="AA335" s="361"/>
      <c r="AB335" s="361"/>
      <c r="AC335" s="361"/>
      <c r="AD335" s="361"/>
      <c r="AE335" s="361"/>
      <c r="AF335" s="361"/>
      <c r="AG335" s="361"/>
      <c r="AH335" s="361"/>
      <c r="AI335" s="361"/>
      <c r="AJ335" s="361"/>
      <c r="AK335" s="361"/>
      <c r="AL335" s="361"/>
      <c r="AM335" s="361"/>
      <c r="AN335" s="361"/>
      <c r="AO335" s="361"/>
      <c r="AP335" s="361"/>
      <c r="AQ335" s="361"/>
      <c r="AR335" s="361"/>
      <c r="AS335" s="361"/>
      <c r="AT335" s="361"/>
      <c r="AU335" s="361"/>
      <c r="AV335" s="361"/>
      <c r="AW335" s="361"/>
      <c r="AX335" s="361"/>
      <c r="AY335" s="361"/>
      <c r="AZ335" s="361"/>
      <c r="BA335" s="361"/>
      <c r="BB335" s="361"/>
      <c r="BC335" s="361"/>
      <c r="BD335" s="361"/>
      <c r="BE335" s="361"/>
      <c r="BF335" s="361"/>
      <c r="BG335" s="361"/>
      <c r="BH335" s="361"/>
      <c r="BI335" s="361"/>
      <c r="BJ335" s="361"/>
      <c r="BK335" s="361"/>
      <c r="BL335" s="361"/>
      <c r="BM335" s="361"/>
      <c r="BN335" s="361"/>
      <c r="BO335" s="361"/>
      <c r="BP335" s="361"/>
      <c r="BQ335" s="361"/>
      <c r="BR335" s="361"/>
      <c r="BS335" s="361"/>
      <c r="BT335" s="361"/>
      <c r="BU335" s="361"/>
      <c r="BV335" s="361"/>
      <c r="BW335" s="361"/>
      <c r="BX335" s="361"/>
      <c r="BY335" s="361"/>
      <c r="BZ335" s="361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4" t="s">
        <v>193</v>
      </c>
      <c r="AF337" s="244"/>
      <c r="AG337" s="244"/>
      <c r="AH337" s="244"/>
      <c r="AI337" s="244"/>
      <c r="AJ337" s="244"/>
      <c r="AK337" s="244"/>
      <c r="AL337" s="244"/>
      <c r="AM337" s="244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8" t="s">
        <v>96</v>
      </c>
      <c r="C340" s="359"/>
      <c r="D340" s="359"/>
      <c r="E340" s="359"/>
      <c r="F340" s="359"/>
      <c r="G340" s="359"/>
      <c r="H340" s="359"/>
      <c r="I340" s="359"/>
      <c r="J340" s="359"/>
      <c r="K340" s="359"/>
      <c r="L340" s="359"/>
      <c r="M340" s="359"/>
      <c r="N340" s="359"/>
      <c r="O340" s="359"/>
      <c r="P340" s="359"/>
      <c r="Q340" s="359"/>
      <c r="R340" s="359"/>
      <c r="S340" s="359"/>
      <c r="T340" s="359"/>
      <c r="U340" s="359"/>
      <c r="V340" s="359"/>
      <c r="W340" s="359"/>
      <c r="X340" s="359"/>
      <c r="Y340" s="359"/>
      <c r="Z340" s="359"/>
      <c r="AA340" s="359"/>
      <c r="AB340" s="359"/>
      <c r="AC340" s="359"/>
      <c r="AD340" s="359"/>
      <c r="AE340" s="359"/>
      <c r="AF340" s="359"/>
      <c r="AG340" s="359"/>
      <c r="AH340" s="359"/>
      <c r="AI340" s="359"/>
      <c r="AJ340" s="359"/>
      <c r="AK340" s="359"/>
      <c r="AL340" s="359"/>
      <c r="AM340" s="359"/>
      <c r="AN340" s="359"/>
      <c r="AO340" s="359"/>
      <c r="AP340" s="359"/>
      <c r="AQ340" s="359"/>
      <c r="AR340" s="360"/>
      <c r="AS340" s="352" t="s">
        <v>97</v>
      </c>
      <c r="AT340" s="353"/>
      <c r="AU340" s="353"/>
      <c r="AV340" s="353"/>
      <c r="AW340" s="353"/>
      <c r="AX340" s="353"/>
      <c r="AY340" s="353"/>
      <c r="AZ340" s="353"/>
      <c r="BA340" s="353"/>
      <c r="BB340" s="353"/>
      <c r="BC340" s="353"/>
      <c r="BD340" s="353"/>
      <c r="BE340" s="353"/>
      <c r="BF340" s="353"/>
      <c r="BG340" s="353"/>
      <c r="BH340" s="353"/>
      <c r="BI340" s="353"/>
      <c r="BJ340" s="353"/>
      <c r="BK340" s="353"/>
      <c r="BL340" s="353"/>
      <c r="BM340" s="353"/>
      <c r="BN340" s="353"/>
      <c r="BO340" s="353"/>
      <c r="BP340" s="353"/>
      <c r="BQ340" s="353"/>
      <c r="BR340" s="353"/>
      <c r="BS340" s="353"/>
      <c r="BT340" s="353"/>
      <c r="BU340" s="353"/>
      <c r="BV340" s="353"/>
      <c r="BW340" s="353"/>
      <c r="BX340" s="353"/>
      <c r="BY340" s="353"/>
      <c r="BZ340" s="35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57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16"/>
      <c r="C342" s="317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317"/>
      <c r="X342" s="317"/>
      <c r="Y342" s="317"/>
      <c r="Z342" s="317"/>
      <c r="AA342" s="317"/>
      <c r="AB342" s="317"/>
      <c r="AC342" s="317"/>
      <c r="AD342" s="317"/>
      <c r="AE342" s="317"/>
      <c r="AF342" s="317"/>
      <c r="AG342" s="317"/>
      <c r="AH342" s="317"/>
      <c r="AI342" s="317"/>
      <c r="AJ342" s="317"/>
      <c r="AK342" s="317"/>
      <c r="AL342" s="317"/>
      <c r="AM342" s="317"/>
      <c r="AN342" s="317"/>
      <c r="AO342" s="317"/>
      <c r="AP342" s="317"/>
      <c r="AQ342" s="317"/>
      <c r="AR342" s="318"/>
      <c r="AS342" s="316"/>
      <c r="AT342" s="317"/>
      <c r="AU342" s="317"/>
      <c r="AV342" s="317"/>
      <c r="AW342" s="317"/>
      <c r="AX342" s="317"/>
      <c r="AY342" s="317"/>
      <c r="AZ342" s="317"/>
      <c r="BA342" s="317"/>
      <c r="BB342" s="317"/>
      <c r="BC342" s="317"/>
      <c r="BD342" s="317"/>
      <c r="BE342" s="317"/>
      <c r="BF342" s="317"/>
      <c r="BG342" s="317"/>
      <c r="BH342" s="317"/>
      <c r="BI342" s="317"/>
      <c r="BJ342" s="317"/>
      <c r="BK342" s="317"/>
      <c r="BL342" s="317"/>
      <c r="BM342" s="317"/>
      <c r="BN342" s="317"/>
      <c r="BO342" s="317"/>
      <c r="BP342" s="317"/>
      <c r="BQ342" s="317"/>
      <c r="BR342" s="317"/>
      <c r="BS342" s="317"/>
      <c r="BT342" s="317"/>
      <c r="BU342" s="317"/>
      <c r="BV342" s="317"/>
      <c r="BW342" s="317"/>
      <c r="BX342" s="317"/>
      <c r="BY342" s="317"/>
      <c r="BZ342" s="35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16"/>
      <c r="C343" s="317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17"/>
      <c r="X343" s="317"/>
      <c r="Y343" s="317"/>
      <c r="Z343" s="317"/>
      <c r="AA343" s="317"/>
      <c r="AB343" s="317"/>
      <c r="AC343" s="317"/>
      <c r="AD343" s="317"/>
      <c r="AE343" s="317"/>
      <c r="AF343" s="317"/>
      <c r="AG343" s="317"/>
      <c r="AH343" s="317"/>
      <c r="AI343" s="317"/>
      <c r="AJ343" s="317"/>
      <c r="AK343" s="317"/>
      <c r="AL343" s="317"/>
      <c r="AM343" s="317"/>
      <c r="AN343" s="317"/>
      <c r="AO343" s="317"/>
      <c r="AP343" s="317"/>
      <c r="AQ343" s="317"/>
      <c r="AR343" s="318"/>
      <c r="AS343" s="316"/>
      <c r="AT343" s="317"/>
      <c r="AU343" s="317"/>
      <c r="AV343" s="317"/>
      <c r="AW343" s="317"/>
      <c r="AX343" s="317"/>
      <c r="AY343" s="317"/>
      <c r="AZ343" s="317"/>
      <c r="BA343" s="317"/>
      <c r="BB343" s="317"/>
      <c r="BC343" s="317"/>
      <c r="BD343" s="317"/>
      <c r="BE343" s="317"/>
      <c r="BF343" s="317"/>
      <c r="BG343" s="317"/>
      <c r="BH343" s="317"/>
      <c r="BI343" s="317"/>
      <c r="BJ343" s="317"/>
      <c r="BK343" s="317"/>
      <c r="BL343" s="317"/>
      <c r="BM343" s="317"/>
      <c r="BN343" s="317"/>
      <c r="BO343" s="317"/>
      <c r="BP343" s="317"/>
      <c r="BQ343" s="317"/>
      <c r="BR343" s="317"/>
      <c r="BS343" s="317"/>
      <c r="BT343" s="317"/>
      <c r="BU343" s="317"/>
      <c r="BV343" s="317"/>
      <c r="BW343" s="317"/>
      <c r="BX343" s="317"/>
      <c r="BY343" s="317"/>
      <c r="BZ343" s="35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16"/>
      <c r="C344" s="317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17"/>
      <c r="X344" s="317"/>
      <c r="Y344" s="317"/>
      <c r="Z344" s="317"/>
      <c r="AA344" s="317"/>
      <c r="AB344" s="317"/>
      <c r="AC344" s="317"/>
      <c r="AD344" s="317"/>
      <c r="AE344" s="317"/>
      <c r="AF344" s="317"/>
      <c r="AG344" s="317"/>
      <c r="AH344" s="317"/>
      <c r="AI344" s="317"/>
      <c r="AJ344" s="317"/>
      <c r="AK344" s="317"/>
      <c r="AL344" s="317"/>
      <c r="AM344" s="317"/>
      <c r="AN344" s="317"/>
      <c r="AO344" s="317"/>
      <c r="AP344" s="317"/>
      <c r="AQ344" s="317"/>
      <c r="AR344" s="318"/>
      <c r="AS344" s="316"/>
      <c r="AT344" s="317"/>
      <c r="AU344" s="317"/>
      <c r="AV344" s="317"/>
      <c r="AW344" s="317"/>
      <c r="AX344" s="317"/>
      <c r="AY344" s="317"/>
      <c r="AZ344" s="317"/>
      <c r="BA344" s="317"/>
      <c r="BB344" s="317"/>
      <c r="BC344" s="317"/>
      <c r="BD344" s="317"/>
      <c r="BE344" s="317"/>
      <c r="BF344" s="317"/>
      <c r="BG344" s="317"/>
      <c r="BH344" s="317"/>
      <c r="BI344" s="317"/>
      <c r="BJ344" s="317"/>
      <c r="BK344" s="317"/>
      <c r="BL344" s="317"/>
      <c r="BM344" s="317"/>
      <c r="BN344" s="317"/>
      <c r="BO344" s="317"/>
      <c r="BP344" s="317"/>
      <c r="BQ344" s="317"/>
      <c r="BR344" s="317"/>
      <c r="BS344" s="317"/>
      <c r="BT344" s="317"/>
      <c r="BU344" s="317"/>
      <c r="BV344" s="317"/>
      <c r="BW344" s="317"/>
      <c r="BX344" s="317"/>
      <c r="BY344" s="317"/>
      <c r="BZ344" s="35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16"/>
      <c r="C345" s="317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17"/>
      <c r="X345" s="317"/>
      <c r="Y345" s="317"/>
      <c r="Z345" s="317"/>
      <c r="AA345" s="317"/>
      <c r="AB345" s="317"/>
      <c r="AC345" s="317"/>
      <c r="AD345" s="317"/>
      <c r="AE345" s="317"/>
      <c r="AF345" s="317"/>
      <c r="AG345" s="317"/>
      <c r="AH345" s="317"/>
      <c r="AI345" s="317"/>
      <c r="AJ345" s="317"/>
      <c r="AK345" s="317"/>
      <c r="AL345" s="317"/>
      <c r="AM345" s="317"/>
      <c r="AN345" s="317"/>
      <c r="AO345" s="317"/>
      <c r="AP345" s="317"/>
      <c r="AQ345" s="317"/>
      <c r="AR345" s="318"/>
      <c r="AS345" s="316"/>
      <c r="AT345" s="317"/>
      <c r="AU345" s="317"/>
      <c r="AV345" s="317"/>
      <c r="AW345" s="317"/>
      <c r="AX345" s="317"/>
      <c r="AY345" s="317"/>
      <c r="AZ345" s="317"/>
      <c r="BA345" s="317"/>
      <c r="BB345" s="317"/>
      <c r="BC345" s="317"/>
      <c r="BD345" s="317"/>
      <c r="BE345" s="317"/>
      <c r="BF345" s="317"/>
      <c r="BG345" s="317"/>
      <c r="BH345" s="317"/>
      <c r="BI345" s="317"/>
      <c r="BJ345" s="317"/>
      <c r="BK345" s="317"/>
      <c r="BL345" s="317"/>
      <c r="BM345" s="317"/>
      <c r="BN345" s="317"/>
      <c r="BO345" s="317"/>
      <c r="BP345" s="317"/>
      <c r="BQ345" s="317"/>
      <c r="BR345" s="317"/>
      <c r="BS345" s="317"/>
      <c r="BT345" s="317"/>
      <c r="BU345" s="317"/>
      <c r="BV345" s="317"/>
      <c r="BW345" s="317"/>
      <c r="BX345" s="317"/>
      <c r="BY345" s="317"/>
      <c r="BZ345" s="35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16"/>
      <c r="C346" s="317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  <c r="AJ346" s="317"/>
      <c r="AK346" s="317"/>
      <c r="AL346" s="317"/>
      <c r="AM346" s="317"/>
      <c r="AN346" s="317"/>
      <c r="AO346" s="317"/>
      <c r="AP346" s="317"/>
      <c r="AQ346" s="317"/>
      <c r="AR346" s="318"/>
      <c r="AS346" s="316"/>
      <c r="AT346" s="317"/>
      <c r="AU346" s="317"/>
      <c r="AV346" s="317"/>
      <c r="AW346" s="317"/>
      <c r="AX346" s="317"/>
      <c r="AY346" s="317"/>
      <c r="AZ346" s="317"/>
      <c r="BA346" s="317"/>
      <c r="BB346" s="317"/>
      <c r="BC346" s="317"/>
      <c r="BD346" s="317"/>
      <c r="BE346" s="317"/>
      <c r="BF346" s="317"/>
      <c r="BG346" s="317"/>
      <c r="BH346" s="317"/>
      <c r="BI346" s="317"/>
      <c r="BJ346" s="317"/>
      <c r="BK346" s="317"/>
      <c r="BL346" s="317"/>
      <c r="BM346" s="317"/>
      <c r="BN346" s="317"/>
      <c r="BO346" s="317"/>
      <c r="BP346" s="317"/>
      <c r="BQ346" s="317"/>
      <c r="BR346" s="317"/>
      <c r="BS346" s="317"/>
      <c r="BT346" s="317"/>
      <c r="BU346" s="317"/>
      <c r="BV346" s="317"/>
      <c r="BW346" s="317"/>
      <c r="BX346" s="317"/>
      <c r="BY346" s="317"/>
      <c r="BZ346" s="35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16"/>
      <c r="C347" s="317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  <c r="AJ347" s="317"/>
      <c r="AK347" s="317"/>
      <c r="AL347" s="317"/>
      <c r="AM347" s="317"/>
      <c r="AN347" s="317"/>
      <c r="AO347" s="317"/>
      <c r="AP347" s="317"/>
      <c r="AQ347" s="317"/>
      <c r="AR347" s="318"/>
      <c r="AS347" s="316"/>
      <c r="AT347" s="317"/>
      <c r="AU347" s="317"/>
      <c r="AV347" s="317"/>
      <c r="AW347" s="317"/>
      <c r="AX347" s="317"/>
      <c r="AY347" s="317"/>
      <c r="AZ347" s="317"/>
      <c r="BA347" s="317"/>
      <c r="BB347" s="317"/>
      <c r="BC347" s="317"/>
      <c r="BD347" s="317"/>
      <c r="BE347" s="317"/>
      <c r="BF347" s="317"/>
      <c r="BG347" s="317"/>
      <c r="BH347" s="317"/>
      <c r="BI347" s="317"/>
      <c r="BJ347" s="317"/>
      <c r="BK347" s="317"/>
      <c r="BL347" s="317"/>
      <c r="BM347" s="317"/>
      <c r="BN347" s="317"/>
      <c r="BO347" s="317"/>
      <c r="BP347" s="317"/>
      <c r="BQ347" s="317"/>
      <c r="BR347" s="317"/>
      <c r="BS347" s="317"/>
      <c r="BT347" s="317"/>
      <c r="BU347" s="317"/>
      <c r="BV347" s="317"/>
      <c r="BW347" s="317"/>
      <c r="BX347" s="317"/>
      <c r="BY347" s="317"/>
      <c r="BZ347" s="35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16"/>
      <c r="C348" s="317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J348" s="317"/>
      <c r="AK348" s="317"/>
      <c r="AL348" s="317"/>
      <c r="AM348" s="317"/>
      <c r="AN348" s="317"/>
      <c r="AO348" s="317"/>
      <c r="AP348" s="317"/>
      <c r="AQ348" s="317"/>
      <c r="AR348" s="318"/>
      <c r="AS348" s="316"/>
      <c r="AT348" s="317"/>
      <c r="AU348" s="317"/>
      <c r="AV348" s="317"/>
      <c r="AW348" s="317"/>
      <c r="AX348" s="317"/>
      <c r="AY348" s="317"/>
      <c r="AZ348" s="317"/>
      <c r="BA348" s="317"/>
      <c r="BB348" s="317"/>
      <c r="BC348" s="317"/>
      <c r="BD348" s="317"/>
      <c r="BE348" s="317"/>
      <c r="BF348" s="317"/>
      <c r="BG348" s="317"/>
      <c r="BH348" s="317"/>
      <c r="BI348" s="317"/>
      <c r="BJ348" s="317"/>
      <c r="BK348" s="317"/>
      <c r="BL348" s="317"/>
      <c r="BM348" s="317"/>
      <c r="BN348" s="317"/>
      <c r="BO348" s="317"/>
      <c r="BP348" s="317"/>
      <c r="BQ348" s="317"/>
      <c r="BR348" s="317"/>
      <c r="BS348" s="317"/>
      <c r="BT348" s="317"/>
      <c r="BU348" s="317"/>
      <c r="BV348" s="317"/>
      <c r="BW348" s="317"/>
      <c r="BX348" s="317"/>
      <c r="BY348" s="317"/>
      <c r="BZ348" s="35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16"/>
      <c r="C349" s="317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J349" s="317"/>
      <c r="AK349" s="317"/>
      <c r="AL349" s="317"/>
      <c r="AM349" s="317"/>
      <c r="AN349" s="317"/>
      <c r="AO349" s="317"/>
      <c r="AP349" s="317"/>
      <c r="AQ349" s="317"/>
      <c r="AR349" s="318"/>
      <c r="AS349" s="316"/>
      <c r="AT349" s="317"/>
      <c r="AU349" s="317"/>
      <c r="AV349" s="317"/>
      <c r="AW349" s="317"/>
      <c r="AX349" s="317"/>
      <c r="AY349" s="317"/>
      <c r="AZ349" s="317"/>
      <c r="BA349" s="317"/>
      <c r="BB349" s="317"/>
      <c r="BC349" s="317"/>
      <c r="BD349" s="317"/>
      <c r="BE349" s="317"/>
      <c r="BF349" s="317"/>
      <c r="BG349" s="317"/>
      <c r="BH349" s="317"/>
      <c r="BI349" s="317"/>
      <c r="BJ349" s="317"/>
      <c r="BK349" s="317"/>
      <c r="BL349" s="317"/>
      <c r="BM349" s="317"/>
      <c r="BN349" s="317"/>
      <c r="BO349" s="317"/>
      <c r="BP349" s="317"/>
      <c r="BQ349" s="317"/>
      <c r="BR349" s="317"/>
      <c r="BS349" s="317"/>
      <c r="BT349" s="317"/>
      <c r="BU349" s="317"/>
      <c r="BV349" s="317"/>
      <c r="BW349" s="317"/>
      <c r="BX349" s="317"/>
      <c r="BY349" s="317"/>
      <c r="BZ349" s="35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1"/>
      <c r="C350" s="212"/>
      <c r="D350" s="212"/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3"/>
      <c r="AS350" s="211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  <c r="BI350" s="212"/>
      <c r="BJ350" s="212"/>
      <c r="BK350" s="212"/>
      <c r="BL350" s="212"/>
      <c r="BM350" s="212"/>
      <c r="BN350" s="212"/>
      <c r="BO350" s="212"/>
      <c r="BP350" s="212"/>
      <c r="BQ350" s="212"/>
      <c r="BR350" s="212"/>
      <c r="BS350" s="212"/>
      <c r="BT350" s="212"/>
      <c r="BU350" s="212"/>
      <c r="BV350" s="212"/>
      <c r="BW350" s="212"/>
      <c r="BX350" s="212"/>
      <c r="BY350" s="212"/>
      <c r="BZ350" s="35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5" t="s">
        <v>34</v>
      </c>
      <c r="K356" s="105"/>
      <c r="L356" s="105"/>
      <c r="M356" s="105"/>
      <c r="N356" s="105"/>
      <c r="O356" s="105"/>
      <c r="P356" s="105"/>
      <c r="Q356" s="105"/>
      <c r="R356" s="105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8" t="s">
        <v>35</v>
      </c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392" t="s">
        <v>98</v>
      </c>
      <c r="AC381" s="393"/>
      <c r="AD381" s="393"/>
      <c r="AE381" s="393"/>
      <c r="AF381" s="393"/>
      <c r="AG381" s="393"/>
      <c r="AH381" s="393"/>
      <c r="AI381" s="393"/>
      <c r="AJ381" s="393"/>
      <c r="AK381" s="393"/>
      <c r="AL381" s="393"/>
      <c r="AM381" s="393"/>
      <c r="AN381" s="393"/>
      <c r="AO381" s="393"/>
      <c r="AP381" s="393"/>
      <c r="AQ381" s="393"/>
      <c r="AR381" s="393"/>
      <c r="AS381" s="393"/>
      <c r="AT381" s="393"/>
      <c r="AU381" s="393"/>
      <c r="AV381" s="393"/>
      <c r="AW381" s="393"/>
      <c r="AX381" s="393"/>
      <c r="AY381" s="393"/>
      <c r="AZ381" s="393"/>
      <c r="BA381" s="393"/>
      <c r="BB381" s="393"/>
      <c r="BC381" s="393"/>
      <c r="BD381" s="393"/>
      <c r="BE381" s="393"/>
      <c r="BF381" s="393"/>
      <c r="BG381" s="393"/>
      <c r="BH381" s="393"/>
      <c r="BI381" s="393"/>
      <c r="BJ381" s="393"/>
      <c r="BK381" s="393"/>
      <c r="BL381" s="393"/>
      <c r="BM381" s="393"/>
      <c r="BN381" s="393"/>
      <c r="BO381" s="393"/>
      <c r="BP381" s="393"/>
      <c r="BQ381" s="393"/>
      <c r="BR381" s="393"/>
      <c r="BS381" s="393"/>
      <c r="BT381" s="393"/>
      <c r="BU381" s="393"/>
      <c r="BV381" s="393"/>
      <c r="BW381" s="393"/>
      <c r="BX381" s="393"/>
      <c r="BY381" s="393"/>
      <c r="BZ381" s="39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395">
        <f>+AJ38</f>
        <v>2018</v>
      </c>
      <c r="AC382" s="396"/>
      <c r="AD382" s="396"/>
      <c r="AE382" s="396"/>
      <c r="AF382" s="396"/>
      <c r="AG382" s="396"/>
      <c r="AH382" s="396"/>
      <c r="AI382" s="396"/>
      <c r="AJ382" s="396"/>
      <c r="AK382" s="396"/>
      <c r="AL382" s="396"/>
      <c r="AM382" s="396"/>
      <c r="AN382" s="396"/>
      <c r="AO382" s="396"/>
      <c r="AP382" s="396"/>
      <c r="AQ382" s="396"/>
      <c r="AR382" s="396"/>
      <c r="AS382" s="396"/>
      <c r="AT382" s="396"/>
      <c r="AU382" s="396"/>
      <c r="AV382" s="396"/>
      <c r="AW382" s="396"/>
      <c r="AX382" s="396"/>
      <c r="AY382" s="396"/>
      <c r="AZ382" s="396"/>
      <c r="BA382" s="396"/>
      <c r="BB382" s="396"/>
      <c r="BC382" s="396"/>
      <c r="BD382" s="396"/>
      <c r="BE382" s="396"/>
      <c r="BF382" s="396"/>
      <c r="BG382" s="396"/>
      <c r="BH382" s="396"/>
      <c r="BI382" s="396"/>
      <c r="BJ382" s="396"/>
      <c r="BK382" s="396"/>
      <c r="BL382" s="396"/>
      <c r="BM382" s="396"/>
      <c r="BN382" s="396"/>
      <c r="BO382" s="396"/>
      <c r="BP382" s="396"/>
      <c r="BQ382" s="396"/>
      <c r="BR382" s="396"/>
      <c r="BS382" s="396"/>
      <c r="BT382" s="396"/>
      <c r="BU382" s="396"/>
      <c r="BV382" s="396"/>
      <c r="BW382" s="396"/>
      <c r="BX382" s="396"/>
      <c r="BY382" s="396"/>
      <c r="BZ382" s="39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6">
        <f>+SUM(AB384:BA385)</f>
        <v>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35" t="s">
        <v>91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7"/>
      <c r="AB384" s="132"/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33"/>
      <c r="BG384" s="133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33"/>
      <c r="BS384" s="133"/>
      <c r="BT384" s="133"/>
      <c r="BU384" s="133"/>
      <c r="BV384" s="133"/>
      <c r="BW384" s="133"/>
      <c r="BX384" s="133"/>
      <c r="BY384" s="133"/>
      <c r="BZ384" s="134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9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/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5" t="s">
        <v>157</v>
      </c>
      <c r="K387" s="105"/>
      <c r="L387" s="105"/>
      <c r="M387" s="105"/>
      <c r="N387" s="105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84" t="s">
        <v>37</v>
      </c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6"/>
      <c r="AC390" s="90">
        <f>+AJ38</f>
        <v>2018</v>
      </c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87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9"/>
      <c r="AC391" s="93" t="s">
        <v>90</v>
      </c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4"/>
      <c r="AP391" s="94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4"/>
      <c r="BB391" s="95"/>
      <c r="BC391" s="112" t="s">
        <v>102</v>
      </c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9" t="s">
        <v>100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1"/>
      <c r="AC392" s="132"/>
      <c r="AD392" s="133"/>
      <c r="AE392" s="133"/>
      <c r="AF392" s="133"/>
      <c r="AG392" s="133"/>
      <c r="AH392" s="133"/>
      <c r="AI392" s="133"/>
      <c r="AJ392" s="133"/>
      <c r="AK392" s="133"/>
      <c r="AL392" s="133"/>
      <c r="AM392" s="133"/>
      <c r="AN392" s="133"/>
      <c r="AO392" s="133"/>
      <c r="AP392" s="133"/>
      <c r="AQ392" s="133"/>
      <c r="AR392" s="133"/>
      <c r="AS392" s="133"/>
      <c r="AT392" s="133"/>
      <c r="AU392" s="133"/>
      <c r="AV392" s="133"/>
      <c r="AW392" s="133"/>
      <c r="AX392" s="133"/>
      <c r="AY392" s="133"/>
      <c r="AZ392" s="133"/>
      <c r="BA392" s="133"/>
      <c r="BB392" s="134"/>
      <c r="BC392" s="132"/>
      <c r="BD392" s="133"/>
      <c r="BE392" s="133"/>
      <c r="BF392" s="133"/>
      <c r="BG392" s="133"/>
      <c r="BH392" s="133"/>
      <c r="BI392" s="133"/>
      <c r="BJ392" s="133"/>
      <c r="BK392" s="133"/>
      <c r="BL392" s="133"/>
      <c r="BM392" s="133"/>
      <c r="BN392" s="133"/>
      <c r="BO392" s="133"/>
      <c r="BP392" s="133"/>
      <c r="BQ392" s="133"/>
      <c r="BR392" s="133"/>
      <c r="BS392" s="133"/>
      <c r="BT392" s="133"/>
      <c r="BU392" s="133"/>
      <c r="BV392" s="133"/>
      <c r="BW392" s="133"/>
      <c r="BX392" s="133"/>
      <c r="BY392" s="133"/>
      <c r="BZ392" s="13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4" t="s">
        <v>101</v>
      </c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6"/>
      <c r="AC393" s="102" t="s">
        <v>1</v>
      </c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  <c r="BA393" s="103"/>
      <c r="BB393" s="104"/>
      <c r="BC393" s="109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105" t="s">
        <v>81</v>
      </c>
      <c r="K397" s="105"/>
      <c r="L397" s="105"/>
      <c r="M397" s="105"/>
      <c r="N397" s="105"/>
      <c r="O397" s="105"/>
      <c r="P397" s="105"/>
      <c r="Q397" s="105"/>
      <c r="R397" s="105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124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405" t="s">
        <v>125</v>
      </c>
      <c r="AN422" s="403"/>
      <c r="AO422" s="403"/>
      <c r="AP422" s="403"/>
      <c r="AQ422" s="403"/>
      <c r="AR422" s="403"/>
      <c r="AS422" s="403"/>
      <c r="AT422" s="403"/>
      <c r="AU422" s="403"/>
      <c r="AV422" s="403"/>
      <c r="AW422" s="403"/>
      <c r="AX422" s="403"/>
      <c r="AY422" s="403"/>
      <c r="AZ422" s="403"/>
      <c r="BA422" s="403"/>
      <c r="BB422" s="403"/>
      <c r="BC422" s="403"/>
      <c r="BD422" s="403"/>
      <c r="BE422" s="403"/>
      <c r="BF422" s="404"/>
      <c r="BG422" s="402" t="s">
        <v>126</v>
      </c>
      <c r="BH422" s="403"/>
      <c r="BI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BV422" s="403"/>
      <c r="BW422" s="403"/>
      <c r="BX422" s="403"/>
      <c r="BY422" s="403"/>
      <c r="BZ422" s="40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99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  <c r="BA423" s="100"/>
      <c r="BB423" s="100"/>
      <c r="BC423" s="100"/>
      <c r="BD423" s="100"/>
      <c r="BE423" s="100"/>
      <c r="BF423" s="101"/>
      <c r="BG423" s="96"/>
      <c r="BH423" s="97"/>
      <c r="BI423" s="97"/>
      <c r="BJ423" s="97"/>
      <c r="BK423" s="97"/>
      <c r="BL423" s="97"/>
      <c r="BM423" s="97"/>
      <c r="BN423" s="97"/>
      <c r="BO423" s="97"/>
      <c r="BP423" s="97"/>
      <c r="BQ423" s="97"/>
      <c r="BR423" s="97"/>
      <c r="BS423" s="97"/>
      <c r="BT423" s="97"/>
      <c r="BU423" s="97"/>
      <c r="BV423" s="97"/>
      <c r="BW423" s="97"/>
      <c r="BX423" s="97"/>
      <c r="BY423" s="97"/>
      <c r="BZ423" s="9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23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5"/>
      <c r="AM424" s="106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  <c r="AY424" s="107"/>
      <c r="AZ424" s="107"/>
      <c r="BA424" s="107"/>
      <c r="BB424" s="107"/>
      <c r="BC424" s="107"/>
      <c r="BD424" s="107"/>
      <c r="BE424" s="107"/>
      <c r="BF424" s="108"/>
      <c r="BG424" s="126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23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5"/>
      <c r="AM425" s="106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  <c r="AY425" s="107"/>
      <c r="AZ425" s="107"/>
      <c r="BA425" s="107"/>
      <c r="BB425" s="107"/>
      <c r="BC425" s="107"/>
      <c r="BD425" s="107"/>
      <c r="BE425" s="107"/>
      <c r="BF425" s="108"/>
      <c r="BG425" s="126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23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5"/>
      <c r="AM426" s="106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  <c r="AY426" s="107"/>
      <c r="AZ426" s="107"/>
      <c r="BA426" s="107"/>
      <c r="BB426" s="107"/>
      <c r="BC426" s="107"/>
      <c r="BD426" s="107"/>
      <c r="BE426" s="107"/>
      <c r="BF426" s="108"/>
      <c r="BG426" s="126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23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5"/>
      <c r="AM427" s="106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  <c r="AY427" s="107"/>
      <c r="AZ427" s="107"/>
      <c r="BA427" s="107"/>
      <c r="BB427" s="107"/>
      <c r="BC427" s="107"/>
      <c r="BD427" s="107"/>
      <c r="BE427" s="107"/>
      <c r="BF427" s="108"/>
      <c r="BG427" s="126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23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5"/>
      <c r="AM428" s="106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  <c r="AY428" s="107"/>
      <c r="AZ428" s="107"/>
      <c r="BA428" s="107"/>
      <c r="BB428" s="107"/>
      <c r="BC428" s="107"/>
      <c r="BD428" s="107"/>
      <c r="BE428" s="107"/>
      <c r="BF428" s="108"/>
      <c r="BG428" s="126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23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5"/>
      <c r="AM429" s="106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  <c r="AY429" s="107"/>
      <c r="AZ429" s="107"/>
      <c r="BA429" s="107"/>
      <c r="BB429" s="107"/>
      <c r="BC429" s="107"/>
      <c r="BD429" s="107"/>
      <c r="BE429" s="107"/>
      <c r="BF429" s="108"/>
      <c r="BG429" s="126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23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5"/>
      <c r="AM430" s="106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  <c r="AY430" s="107"/>
      <c r="AZ430" s="107"/>
      <c r="BA430" s="107"/>
      <c r="BB430" s="107"/>
      <c r="BC430" s="107"/>
      <c r="BD430" s="107"/>
      <c r="BE430" s="107"/>
      <c r="BF430" s="108"/>
      <c r="BG430" s="126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23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5"/>
      <c r="AM431" s="106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  <c r="AY431" s="107"/>
      <c r="AZ431" s="107"/>
      <c r="BA431" s="107"/>
      <c r="BB431" s="107"/>
      <c r="BC431" s="107"/>
      <c r="BD431" s="107"/>
      <c r="BE431" s="107"/>
      <c r="BF431" s="108"/>
      <c r="BG431" s="126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38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40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5" t="s">
        <v>196</v>
      </c>
      <c r="K436" s="105"/>
      <c r="L436" s="105"/>
      <c r="M436" s="105"/>
      <c r="N436" s="105"/>
      <c r="O436" s="105"/>
      <c r="P436" s="105"/>
      <c r="Q436" s="105"/>
      <c r="R436" s="10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0" t="s">
        <v>133</v>
      </c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1"/>
      <c r="BN461" s="171"/>
      <c r="BO461" s="171"/>
      <c r="BP461" s="171"/>
      <c r="BQ461" s="171"/>
      <c r="BR461" s="171"/>
      <c r="BS461" s="171"/>
      <c r="BT461" s="171"/>
      <c r="BU461" s="171"/>
      <c r="BV461" s="171"/>
      <c r="BW461" s="171"/>
      <c r="BX461" s="171"/>
      <c r="BY461" s="171"/>
      <c r="BZ461" s="17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0" t="s">
        <v>129</v>
      </c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 t="s">
        <v>128</v>
      </c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61" t="s">
        <v>130</v>
      </c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 t="s">
        <v>131</v>
      </c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44" t="s">
        <v>132</v>
      </c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9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9" t="str">
        <f t="shared" ref="AF463:AF472" si="76">+IF(B463="","",ROUND(B463*Q463,2))</f>
        <v/>
      </c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46" t="str">
        <f t="shared" ref="BO463:BO472" si="77">+IF(AF463="","",IF(AW463="","",IF(ROUND(AF463/AW463,4)&gt;100%,"chyba",ROUND(AF463/AW463,4))))</f>
        <v/>
      </c>
      <c r="BP463" s="146"/>
      <c r="BQ463" s="146"/>
      <c r="BR463" s="146"/>
      <c r="BS463" s="146"/>
      <c r="BT463" s="146"/>
      <c r="BU463" s="146"/>
      <c r="BV463" s="146"/>
      <c r="BW463" s="146"/>
      <c r="BX463" s="146"/>
      <c r="BY463" s="146"/>
      <c r="BZ463" s="147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9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9" t="str">
        <f t="shared" si="76"/>
        <v/>
      </c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46" t="str">
        <f t="shared" si="77"/>
        <v/>
      </c>
      <c r="BP464" s="146"/>
      <c r="BQ464" s="146"/>
      <c r="BR464" s="146"/>
      <c r="BS464" s="146"/>
      <c r="BT464" s="146"/>
      <c r="BU464" s="146"/>
      <c r="BV464" s="146"/>
      <c r="BW464" s="146"/>
      <c r="BX464" s="146"/>
      <c r="BY464" s="146"/>
      <c r="BZ464" s="147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9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9" t="str">
        <f t="shared" si="76"/>
        <v/>
      </c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46" t="str">
        <f t="shared" si="77"/>
        <v/>
      </c>
      <c r="BP465" s="146"/>
      <c r="BQ465" s="146"/>
      <c r="BR465" s="146"/>
      <c r="BS465" s="146"/>
      <c r="BT465" s="146"/>
      <c r="BU465" s="146"/>
      <c r="BV465" s="146"/>
      <c r="BW465" s="146"/>
      <c r="BX465" s="146"/>
      <c r="BY465" s="146"/>
      <c r="BZ465" s="147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9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9" t="str">
        <f t="shared" si="76"/>
        <v/>
      </c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46" t="str">
        <f t="shared" si="77"/>
        <v/>
      </c>
      <c r="BP466" s="146"/>
      <c r="BQ466" s="146"/>
      <c r="BR466" s="146"/>
      <c r="BS466" s="146"/>
      <c r="BT466" s="146"/>
      <c r="BU466" s="146"/>
      <c r="BV466" s="146"/>
      <c r="BW466" s="146"/>
      <c r="BX466" s="146"/>
      <c r="BY466" s="146"/>
      <c r="BZ466" s="147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9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9" t="str">
        <f t="shared" si="76"/>
        <v/>
      </c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46" t="str">
        <f t="shared" si="77"/>
        <v/>
      </c>
      <c r="BP467" s="146"/>
      <c r="BQ467" s="146"/>
      <c r="BR467" s="146"/>
      <c r="BS467" s="146"/>
      <c r="BT467" s="146"/>
      <c r="BU467" s="146"/>
      <c r="BV467" s="146"/>
      <c r="BW467" s="146"/>
      <c r="BX467" s="146"/>
      <c r="BY467" s="146"/>
      <c r="BZ467" s="14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9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9" t="str">
        <f t="shared" si="76"/>
        <v/>
      </c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46" t="str">
        <f t="shared" si="77"/>
        <v/>
      </c>
      <c r="BP468" s="146"/>
      <c r="BQ468" s="146"/>
      <c r="BR468" s="146"/>
      <c r="BS468" s="146"/>
      <c r="BT468" s="146"/>
      <c r="BU468" s="146"/>
      <c r="BV468" s="146"/>
      <c r="BW468" s="146"/>
      <c r="BX468" s="146"/>
      <c r="BY468" s="146"/>
      <c r="BZ468" s="147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9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9" t="str">
        <f t="shared" si="76"/>
        <v/>
      </c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46" t="str">
        <f t="shared" si="77"/>
        <v/>
      </c>
      <c r="BP469" s="146"/>
      <c r="BQ469" s="146"/>
      <c r="BR469" s="146"/>
      <c r="BS469" s="146"/>
      <c r="BT469" s="146"/>
      <c r="BU469" s="146"/>
      <c r="BV469" s="146"/>
      <c r="BW469" s="146"/>
      <c r="BX469" s="146"/>
      <c r="BY469" s="146"/>
      <c r="BZ469" s="14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9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9" t="str">
        <f t="shared" si="76"/>
        <v/>
      </c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46" t="str">
        <f t="shared" si="77"/>
        <v/>
      </c>
      <c r="BP470" s="146"/>
      <c r="BQ470" s="146"/>
      <c r="BR470" s="146"/>
      <c r="BS470" s="146"/>
      <c r="BT470" s="146"/>
      <c r="BU470" s="146"/>
      <c r="BV470" s="146"/>
      <c r="BW470" s="146"/>
      <c r="BX470" s="146"/>
      <c r="BY470" s="146"/>
      <c r="BZ470" s="14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9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9" t="str">
        <f t="shared" si="76"/>
        <v/>
      </c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46" t="str">
        <f t="shared" si="77"/>
        <v/>
      </c>
      <c r="BP471" s="146"/>
      <c r="BQ471" s="146"/>
      <c r="BR471" s="146"/>
      <c r="BS471" s="146"/>
      <c r="BT471" s="146"/>
      <c r="BU471" s="146"/>
      <c r="BV471" s="146"/>
      <c r="BW471" s="146"/>
      <c r="BX471" s="146"/>
      <c r="BY471" s="146"/>
      <c r="BZ471" s="147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7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0" t="s">
        <v>134</v>
      </c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  <c r="AA473" s="171"/>
      <c r="AB473" s="171"/>
      <c r="AC473" s="171"/>
      <c r="AD473" s="171"/>
      <c r="AE473" s="171"/>
      <c r="AF473" s="171"/>
      <c r="AG473" s="171"/>
      <c r="AH473" s="171"/>
      <c r="AI473" s="171"/>
      <c r="AJ473" s="171"/>
      <c r="AK473" s="171"/>
      <c r="AL473" s="171"/>
      <c r="AM473" s="171"/>
      <c r="AN473" s="171"/>
      <c r="AO473" s="171"/>
      <c r="AP473" s="171"/>
      <c r="AQ473" s="171"/>
      <c r="AR473" s="171"/>
      <c r="AS473" s="171"/>
      <c r="AT473" s="171"/>
      <c r="AU473" s="171"/>
      <c r="AV473" s="171"/>
      <c r="AW473" s="171"/>
      <c r="AX473" s="171"/>
      <c r="AY473" s="171"/>
      <c r="AZ473" s="171"/>
      <c r="BA473" s="171"/>
      <c r="BB473" s="171"/>
      <c r="BC473" s="171"/>
      <c r="BD473" s="171"/>
      <c r="BE473" s="171"/>
      <c r="BF473" s="171"/>
      <c r="BG473" s="171"/>
      <c r="BH473" s="171"/>
      <c r="BI473" s="171"/>
      <c r="BJ473" s="171"/>
      <c r="BK473" s="171"/>
      <c r="BL473" s="171"/>
      <c r="BM473" s="171"/>
      <c r="BN473" s="171"/>
      <c r="BO473" s="171"/>
      <c r="BP473" s="171"/>
      <c r="BQ473" s="171"/>
      <c r="BR473" s="171"/>
      <c r="BS473" s="171"/>
      <c r="BT473" s="171"/>
      <c r="BU473" s="171"/>
      <c r="BV473" s="171"/>
      <c r="BW473" s="171"/>
      <c r="BX473" s="171"/>
      <c r="BY473" s="171"/>
      <c r="BZ473" s="17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0" t="s">
        <v>129</v>
      </c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 t="s">
        <v>128</v>
      </c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61" t="s">
        <v>130</v>
      </c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 t="s">
        <v>131</v>
      </c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44" t="s">
        <v>132</v>
      </c>
      <c r="BP474" s="144"/>
      <c r="BQ474" s="144"/>
      <c r="BR474" s="144"/>
      <c r="BS474" s="144"/>
      <c r="BT474" s="144"/>
      <c r="BU474" s="144"/>
      <c r="BV474" s="144"/>
      <c r="BW474" s="144"/>
      <c r="BX474" s="144"/>
      <c r="BY474" s="144"/>
      <c r="BZ474" s="14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9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9" t="str">
        <f t="shared" ref="AF475:AF484" si="81">+IF(B475="","",ROUND(B475*Q475,2))</f>
        <v/>
      </c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46" t="str">
        <f t="shared" ref="BO475:BO484" si="82">+IF(AF475="","",IF(AW475="","",IF(ROUND(AF475/AW475,4)&gt;100%,"chyba",ROUND(AF475/AW475,4))))</f>
        <v/>
      </c>
      <c r="BP475" s="146"/>
      <c r="BQ475" s="146"/>
      <c r="BR475" s="146"/>
      <c r="BS475" s="146"/>
      <c r="BT475" s="146"/>
      <c r="BU475" s="146"/>
      <c r="BV475" s="146"/>
      <c r="BW475" s="146"/>
      <c r="BX475" s="146"/>
      <c r="BY475" s="146"/>
      <c r="BZ475" s="147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9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9" t="str">
        <f t="shared" si="81"/>
        <v/>
      </c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46" t="str">
        <f t="shared" si="82"/>
        <v/>
      </c>
      <c r="BP476" s="146"/>
      <c r="BQ476" s="146"/>
      <c r="BR476" s="146"/>
      <c r="BS476" s="146"/>
      <c r="BT476" s="146"/>
      <c r="BU476" s="146"/>
      <c r="BV476" s="146"/>
      <c r="BW476" s="146"/>
      <c r="BX476" s="146"/>
      <c r="BY476" s="146"/>
      <c r="BZ476" s="147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9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9" t="str">
        <f t="shared" si="81"/>
        <v/>
      </c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46" t="str">
        <f t="shared" si="82"/>
        <v/>
      </c>
      <c r="BP477" s="146"/>
      <c r="BQ477" s="146"/>
      <c r="BR477" s="146"/>
      <c r="BS477" s="146"/>
      <c r="BT477" s="146"/>
      <c r="BU477" s="146"/>
      <c r="BV477" s="146"/>
      <c r="BW477" s="146"/>
      <c r="BX477" s="146"/>
      <c r="BY477" s="146"/>
      <c r="BZ477" s="147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9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9" t="str">
        <f t="shared" si="81"/>
        <v/>
      </c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46" t="str">
        <f t="shared" si="82"/>
        <v/>
      </c>
      <c r="BP478" s="146"/>
      <c r="BQ478" s="146"/>
      <c r="BR478" s="146"/>
      <c r="BS478" s="146"/>
      <c r="BT478" s="146"/>
      <c r="BU478" s="146"/>
      <c r="BV478" s="146"/>
      <c r="BW478" s="146"/>
      <c r="BX478" s="146"/>
      <c r="BY478" s="146"/>
      <c r="BZ478" s="147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9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9" t="str">
        <f t="shared" si="81"/>
        <v/>
      </c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46" t="str">
        <f t="shared" si="82"/>
        <v/>
      </c>
      <c r="BP479" s="146"/>
      <c r="BQ479" s="146"/>
      <c r="BR479" s="146"/>
      <c r="BS479" s="146"/>
      <c r="BT479" s="146"/>
      <c r="BU479" s="146"/>
      <c r="BV479" s="146"/>
      <c r="BW479" s="146"/>
      <c r="BX479" s="146"/>
      <c r="BY479" s="146"/>
      <c r="BZ479" s="147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9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9" t="str">
        <f t="shared" si="81"/>
        <v/>
      </c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46" t="str">
        <f t="shared" si="82"/>
        <v/>
      </c>
      <c r="BP480" s="146"/>
      <c r="BQ480" s="146"/>
      <c r="BR480" s="146"/>
      <c r="BS480" s="146"/>
      <c r="BT480" s="146"/>
      <c r="BU480" s="146"/>
      <c r="BV480" s="146"/>
      <c r="BW480" s="146"/>
      <c r="BX480" s="146"/>
      <c r="BY480" s="146"/>
      <c r="BZ480" s="147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9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9" t="str">
        <f t="shared" si="81"/>
        <v/>
      </c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46" t="str">
        <f t="shared" si="82"/>
        <v/>
      </c>
      <c r="BP481" s="146"/>
      <c r="BQ481" s="146"/>
      <c r="BR481" s="146"/>
      <c r="BS481" s="146"/>
      <c r="BT481" s="146"/>
      <c r="BU481" s="146"/>
      <c r="BV481" s="146"/>
      <c r="BW481" s="146"/>
      <c r="BX481" s="146"/>
      <c r="BY481" s="146"/>
      <c r="BZ481" s="14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9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9" t="str">
        <f t="shared" si="81"/>
        <v/>
      </c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46" t="str">
        <f t="shared" si="82"/>
        <v/>
      </c>
      <c r="BP482" s="146"/>
      <c r="BQ482" s="146"/>
      <c r="BR482" s="146"/>
      <c r="BS482" s="146"/>
      <c r="BT482" s="146"/>
      <c r="BU482" s="146"/>
      <c r="BV482" s="146"/>
      <c r="BW482" s="146"/>
      <c r="BX482" s="146"/>
      <c r="BY482" s="146"/>
      <c r="BZ482" s="147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9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9" t="str">
        <f t="shared" si="81"/>
        <v/>
      </c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46" t="str">
        <f t="shared" si="82"/>
        <v/>
      </c>
      <c r="BP483" s="146"/>
      <c r="BQ483" s="146"/>
      <c r="BR483" s="146"/>
      <c r="BS483" s="146"/>
      <c r="BT483" s="146"/>
      <c r="BU483" s="146"/>
      <c r="BV483" s="146"/>
      <c r="BW483" s="146"/>
      <c r="BX483" s="146"/>
      <c r="BY483" s="146"/>
      <c r="BZ483" s="147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7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0" t="s">
        <v>136</v>
      </c>
      <c r="C485" s="171"/>
      <c r="D485" s="171"/>
      <c r="E485" s="171"/>
      <c r="F485" s="171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171"/>
      <c r="AT485" s="171"/>
      <c r="AU485" s="171"/>
      <c r="AV485" s="171"/>
      <c r="AW485" s="171"/>
      <c r="AX485" s="171"/>
      <c r="AY485" s="171"/>
      <c r="AZ485" s="171"/>
      <c r="BA485" s="171"/>
      <c r="BB485" s="171"/>
      <c r="BC485" s="171"/>
      <c r="BD485" s="171"/>
      <c r="BE485" s="171"/>
      <c r="BF485" s="171"/>
      <c r="BG485" s="171"/>
      <c r="BH485" s="171"/>
      <c r="BI485" s="171"/>
      <c r="BJ485" s="171"/>
      <c r="BK485" s="171"/>
      <c r="BL485" s="171"/>
      <c r="BM485" s="171"/>
      <c r="BN485" s="171"/>
      <c r="BO485" s="171"/>
      <c r="BP485" s="171"/>
      <c r="BQ485" s="171"/>
      <c r="BR485" s="171"/>
      <c r="BS485" s="171"/>
      <c r="BT485" s="171"/>
      <c r="BU485" s="171"/>
      <c r="BV485" s="171"/>
      <c r="BW485" s="171"/>
      <c r="BX485" s="171"/>
      <c r="BY485" s="171"/>
      <c r="BZ485" s="17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0" t="s">
        <v>129</v>
      </c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 t="s">
        <v>135</v>
      </c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5" t="s">
        <v>130</v>
      </c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7"/>
      <c r="AO486" s="151" t="s">
        <v>129</v>
      </c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 t="s">
        <v>137</v>
      </c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61" t="s">
        <v>130</v>
      </c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9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7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83" t="str">
        <f t="shared" ref="AB487:AB496" si="86">IF(B487="","",ROUND(B487*M487,2))</f>
        <v/>
      </c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5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69"/>
      <c r="BN487" s="169"/>
      <c r="BO487" s="166" t="str">
        <f t="shared" ref="BO487:BO496" si="87">IF(AO487="","",ROUND(AO487*AZ487,2))</f>
        <v/>
      </c>
      <c r="BP487" s="166"/>
      <c r="BQ487" s="166"/>
      <c r="BR487" s="166"/>
      <c r="BS487" s="166"/>
      <c r="BT487" s="166"/>
      <c r="BU487" s="166"/>
      <c r="BV487" s="166"/>
      <c r="BW487" s="166"/>
      <c r="BX487" s="166"/>
      <c r="BY487" s="166"/>
      <c r="BZ487" s="17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7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83" t="str">
        <f t="shared" si="86"/>
        <v/>
      </c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5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69"/>
      <c r="BN488" s="169"/>
      <c r="BO488" s="166" t="str">
        <f t="shared" si="87"/>
        <v/>
      </c>
      <c r="BP488" s="166"/>
      <c r="BQ488" s="166"/>
      <c r="BR488" s="166"/>
      <c r="BS488" s="166"/>
      <c r="BT488" s="166"/>
      <c r="BU488" s="166"/>
      <c r="BV488" s="166"/>
      <c r="BW488" s="166"/>
      <c r="BX488" s="166"/>
      <c r="BY488" s="166"/>
      <c r="BZ488" s="17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7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9"/>
      <c r="N489" s="169"/>
      <c r="O489" s="169"/>
      <c r="P489" s="169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83" t="str">
        <f t="shared" si="86"/>
        <v/>
      </c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5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69"/>
      <c r="BN489" s="169"/>
      <c r="BO489" s="166" t="str">
        <f t="shared" si="87"/>
        <v/>
      </c>
      <c r="BP489" s="166"/>
      <c r="BQ489" s="166"/>
      <c r="BR489" s="166"/>
      <c r="BS489" s="166"/>
      <c r="BT489" s="166"/>
      <c r="BU489" s="166"/>
      <c r="BV489" s="166"/>
      <c r="BW489" s="166"/>
      <c r="BX489" s="166"/>
      <c r="BY489" s="166"/>
      <c r="BZ489" s="17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7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9"/>
      <c r="N490" s="169"/>
      <c r="O490" s="169"/>
      <c r="P490" s="169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83" t="str">
        <f t="shared" si="86"/>
        <v/>
      </c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5"/>
      <c r="AO490" s="168"/>
      <c r="AP490" s="168"/>
      <c r="AQ490" s="168"/>
      <c r="AR490" s="168"/>
      <c r="AS490" s="168"/>
      <c r="AT490" s="168"/>
      <c r="AU490" s="168"/>
      <c r="AV490" s="168"/>
      <c r="AW490" s="168"/>
      <c r="AX490" s="168"/>
      <c r="AY490" s="168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69"/>
      <c r="BN490" s="169"/>
      <c r="BO490" s="166" t="str">
        <f t="shared" si="87"/>
        <v/>
      </c>
      <c r="BP490" s="166"/>
      <c r="BQ490" s="166"/>
      <c r="BR490" s="166"/>
      <c r="BS490" s="166"/>
      <c r="BT490" s="166"/>
      <c r="BU490" s="166"/>
      <c r="BV490" s="166"/>
      <c r="BW490" s="166"/>
      <c r="BX490" s="166"/>
      <c r="BY490" s="166"/>
      <c r="BZ490" s="17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7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9"/>
      <c r="N491" s="169"/>
      <c r="O491" s="169"/>
      <c r="P491" s="169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83" t="str">
        <f t="shared" si="86"/>
        <v/>
      </c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5"/>
      <c r="AO491" s="168"/>
      <c r="AP491" s="168"/>
      <c r="AQ491" s="168"/>
      <c r="AR491" s="168"/>
      <c r="AS491" s="168"/>
      <c r="AT491" s="168"/>
      <c r="AU491" s="168"/>
      <c r="AV491" s="168"/>
      <c r="AW491" s="168"/>
      <c r="AX491" s="168"/>
      <c r="AY491" s="168"/>
      <c r="AZ491" s="169"/>
      <c r="BA491" s="169"/>
      <c r="BB491" s="169"/>
      <c r="BC491" s="169"/>
      <c r="BD491" s="169"/>
      <c r="BE491" s="169"/>
      <c r="BF491" s="169"/>
      <c r="BG491" s="169"/>
      <c r="BH491" s="169"/>
      <c r="BI491" s="169"/>
      <c r="BJ491" s="169"/>
      <c r="BK491" s="169"/>
      <c r="BL491" s="169"/>
      <c r="BM491" s="169"/>
      <c r="BN491" s="169"/>
      <c r="BO491" s="166" t="str">
        <f t="shared" si="87"/>
        <v/>
      </c>
      <c r="BP491" s="166"/>
      <c r="BQ491" s="166"/>
      <c r="BR491" s="166"/>
      <c r="BS491" s="166"/>
      <c r="BT491" s="166"/>
      <c r="BU491" s="166"/>
      <c r="BV491" s="166"/>
      <c r="BW491" s="166"/>
      <c r="BX491" s="166"/>
      <c r="BY491" s="166"/>
      <c r="BZ491" s="17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7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9"/>
      <c r="N492" s="169"/>
      <c r="O492" s="169"/>
      <c r="P492" s="169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83" t="str">
        <f t="shared" si="86"/>
        <v/>
      </c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5"/>
      <c r="AO492" s="168"/>
      <c r="AP492" s="168"/>
      <c r="AQ492" s="168"/>
      <c r="AR492" s="168"/>
      <c r="AS492" s="168"/>
      <c r="AT492" s="168"/>
      <c r="AU492" s="168"/>
      <c r="AV492" s="168"/>
      <c r="AW492" s="168"/>
      <c r="AX492" s="168"/>
      <c r="AY492" s="168"/>
      <c r="AZ492" s="169"/>
      <c r="BA492" s="169"/>
      <c r="BB492" s="169"/>
      <c r="BC492" s="169"/>
      <c r="BD492" s="169"/>
      <c r="BE492" s="169"/>
      <c r="BF492" s="169"/>
      <c r="BG492" s="169"/>
      <c r="BH492" s="169"/>
      <c r="BI492" s="169"/>
      <c r="BJ492" s="169"/>
      <c r="BK492" s="169"/>
      <c r="BL492" s="169"/>
      <c r="BM492" s="169"/>
      <c r="BN492" s="169"/>
      <c r="BO492" s="166" t="str">
        <f t="shared" si="87"/>
        <v/>
      </c>
      <c r="BP492" s="166"/>
      <c r="BQ492" s="166"/>
      <c r="BR492" s="166"/>
      <c r="BS492" s="166"/>
      <c r="BT492" s="166"/>
      <c r="BU492" s="166"/>
      <c r="BV492" s="166"/>
      <c r="BW492" s="166"/>
      <c r="BX492" s="166"/>
      <c r="BY492" s="166"/>
      <c r="BZ492" s="17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7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9"/>
      <c r="N493" s="169"/>
      <c r="O493" s="169"/>
      <c r="P493" s="169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83" t="str">
        <f t="shared" si="86"/>
        <v/>
      </c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5"/>
      <c r="AO493" s="168"/>
      <c r="AP493" s="168"/>
      <c r="AQ493" s="168"/>
      <c r="AR493" s="168"/>
      <c r="AS493" s="168"/>
      <c r="AT493" s="168"/>
      <c r="AU493" s="168"/>
      <c r="AV493" s="168"/>
      <c r="AW493" s="168"/>
      <c r="AX493" s="168"/>
      <c r="AY493" s="168"/>
      <c r="AZ493" s="169"/>
      <c r="BA493" s="169"/>
      <c r="BB493" s="169"/>
      <c r="BC493" s="169"/>
      <c r="BD493" s="169"/>
      <c r="BE493" s="169"/>
      <c r="BF493" s="169"/>
      <c r="BG493" s="169"/>
      <c r="BH493" s="169"/>
      <c r="BI493" s="169"/>
      <c r="BJ493" s="169"/>
      <c r="BK493" s="169"/>
      <c r="BL493" s="169"/>
      <c r="BM493" s="169"/>
      <c r="BN493" s="169"/>
      <c r="BO493" s="166" t="str">
        <f t="shared" si="87"/>
        <v/>
      </c>
      <c r="BP493" s="166"/>
      <c r="BQ493" s="166"/>
      <c r="BR493" s="166"/>
      <c r="BS493" s="166"/>
      <c r="BT493" s="166"/>
      <c r="BU493" s="166"/>
      <c r="BV493" s="166"/>
      <c r="BW493" s="166"/>
      <c r="BX493" s="166"/>
      <c r="BY493" s="166"/>
      <c r="BZ493" s="17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7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9"/>
      <c r="N494" s="169"/>
      <c r="O494" s="169"/>
      <c r="P494" s="169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83" t="str">
        <f t="shared" si="86"/>
        <v/>
      </c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5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9"/>
      <c r="BA494" s="169"/>
      <c r="BB494" s="169"/>
      <c r="BC494" s="169"/>
      <c r="BD494" s="169"/>
      <c r="BE494" s="169"/>
      <c r="BF494" s="169"/>
      <c r="BG494" s="169"/>
      <c r="BH494" s="169"/>
      <c r="BI494" s="169"/>
      <c r="BJ494" s="169"/>
      <c r="BK494" s="169"/>
      <c r="BL494" s="169"/>
      <c r="BM494" s="169"/>
      <c r="BN494" s="169"/>
      <c r="BO494" s="166" t="str">
        <f t="shared" si="87"/>
        <v/>
      </c>
      <c r="BP494" s="166"/>
      <c r="BQ494" s="166"/>
      <c r="BR494" s="166"/>
      <c r="BS494" s="166"/>
      <c r="BT494" s="166"/>
      <c r="BU494" s="166"/>
      <c r="BV494" s="166"/>
      <c r="BW494" s="166"/>
      <c r="BX494" s="166"/>
      <c r="BY494" s="166"/>
      <c r="BZ494" s="17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7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9"/>
      <c r="N495" s="169"/>
      <c r="O495" s="169"/>
      <c r="P495" s="169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83" t="str">
        <f t="shared" si="86"/>
        <v/>
      </c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5"/>
      <c r="AO495" s="168"/>
      <c r="AP495" s="168"/>
      <c r="AQ495" s="168"/>
      <c r="AR495" s="168"/>
      <c r="AS495" s="168"/>
      <c r="AT495" s="168"/>
      <c r="AU495" s="168"/>
      <c r="AV495" s="168"/>
      <c r="AW495" s="168"/>
      <c r="AX495" s="168"/>
      <c r="AY495" s="168"/>
      <c r="AZ495" s="169"/>
      <c r="BA495" s="169"/>
      <c r="BB495" s="169"/>
      <c r="BC495" s="169"/>
      <c r="BD495" s="169"/>
      <c r="BE495" s="169"/>
      <c r="BF495" s="169"/>
      <c r="BG495" s="169"/>
      <c r="BH495" s="169"/>
      <c r="BI495" s="169"/>
      <c r="BJ495" s="169"/>
      <c r="BK495" s="169"/>
      <c r="BL495" s="169"/>
      <c r="BM495" s="169"/>
      <c r="BN495" s="169"/>
      <c r="BO495" s="166" t="str">
        <f t="shared" si="87"/>
        <v/>
      </c>
      <c r="BP495" s="166"/>
      <c r="BQ495" s="166"/>
      <c r="BR495" s="166"/>
      <c r="BS495" s="166"/>
      <c r="BT495" s="166"/>
      <c r="BU495" s="166"/>
      <c r="BV495" s="166"/>
      <c r="BW495" s="166"/>
      <c r="BX495" s="166"/>
      <c r="BY495" s="166"/>
      <c r="BZ495" s="17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1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88" t="str">
        <f t="shared" si="86"/>
        <v/>
      </c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90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86" t="str">
        <f t="shared" si="87"/>
        <v/>
      </c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2" t="s">
        <v>138</v>
      </c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3"/>
      <c r="BN497" s="223"/>
      <c r="BO497" s="223"/>
      <c r="BP497" s="223"/>
      <c r="BQ497" s="223"/>
      <c r="BR497" s="223"/>
      <c r="BS497" s="223"/>
      <c r="BT497" s="223"/>
      <c r="BU497" s="223"/>
      <c r="BV497" s="223"/>
      <c r="BW497" s="223"/>
      <c r="BX497" s="223"/>
      <c r="BY497" s="223"/>
      <c r="BZ497" s="22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2" t="s">
        <v>129</v>
      </c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4" t="s">
        <v>128</v>
      </c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 t="s">
        <v>139</v>
      </c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8"/>
      <c r="AK498" s="155" t="s">
        <v>130</v>
      </c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7"/>
      <c r="AW498" s="161" t="s">
        <v>131</v>
      </c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44" t="s">
        <v>132</v>
      </c>
      <c r="BP498" s="144"/>
      <c r="BQ498" s="144"/>
      <c r="BR498" s="144"/>
      <c r="BS498" s="144"/>
      <c r="BT498" s="144"/>
      <c r="BU498" s="144"/>
      <c r="BV498" s="144"/>
      <c r="BW498" s="144"/>
      <c r="BX498" s="144"/>
      <c r="BY498" s="144"/>
      <c r="BZ498" s="14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7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9"/>
      <c r="N499" s="169"/>
      <c r="O499" s="169"/>
      <c r="P499" s="169"/>
      <c r="Q499" s="169"/>
      <c r="R499" s="169"/>
      <c r="S499" s="169"/>
      <c r="T499" s="169"/>
      <c r="U499" s="169"/>
      <c r="V499" s="169"/>
      <c r="W499" s="169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6" t="str">
        <f t="shared" ref="AK499:AK508" si="89">IF(B499*M499=0,"",B499*M499)</f>
        <v/>
      </c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46" t="str">
        <f t="shared" ref="BO499:BO508" si="90">+IF(AK499="","",IF(AW499="","",IF(ROUND(AK499/AW499,4)&gt;100%,"chyba",ROUND(AK499/AW499,4))))</f>
        <v/>
      </c>
      <c r="BP499" s="146"/>
      <c r="BQ499" s="146"/>
      <c r="BR499" s="146"/>
      <c r="BS499" s="146"/>
      <c r="BT499" s="146"/>
      <c r="BU499" s="146"/>
      <c r="BV499" s="146"/>
      <c r="BW499" s="146"/>
      <c r="BX499" s="146"/>
      <c r="BY499" s="146"/>
      <c r="BZ499" s="147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7"/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9"/>
      <c r="N500" s="169"/>
      <c r="O500" s="169"/>
      <c r="P500" s="169"/>
      <c r="Q500" s="169"/>
      <c r="R500" s="169"/>
      <c r="S500" s="169"/>
      <c r="T500" s="169"/>
      <c r="U500" s="169"/>
      <c r="V500" s="169"/>
      <c r="W500" s="169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6" t="str">
        <f t="shared" si="89"/>
        <v/>
      </c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46" t="str">
        <f t="shared" si="90"/>
        <v/>
      </c>
      <c r="BP500" s="146"/>
      <c r="BQ500" s="146"/>
      <c r="BR500" s="146"/>
      <c r="BS500" s="146"/>
      <c r="BT500" s="146"/>
      <c r="BU500" s="146"/>
      <c r="BV500" s="146"/>
      <c r="BW500" s="146"/>
      <c r="BX500" s="146"/>
      <c r="BY500" s="146"/>
      <c r="BZ500" s="147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7"/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9"/>
      <c r="N501" s="169"/>
      <c r="O501" s="169"/>
      <c r="P501" s="169"/>
      <c r="Q501" s="169"/>
      <c r="R501" s="169"/>
      <c r="S501" s="169"/>
      <c r="T501" s="169"/>
      <c r="U501" s="169"/>
      <c r="V501" s="169"/>
      <c r="W501" s="169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6" t="str">
        <f t="shared" si="89"/>
        <v/>
      </c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46" t="str">
        <f t="shared" si="90"/>
        <v/>
      </c>
      <c r="BP501" s="146"/>
      <c r="BQ501" s="146"/>
      <c r="BR501" s="146"/>
      <c r="BS501" s="146"/>
      <c r="BT501" s="146"/>
      <c r="BU501" s="146"/>
      <c r="BV501" s="146"/>
      <c r="BW501" s="146"/>
      <c r="BX501" s="146"/>
      <c r="BY501" s="146"/>
      <c r="BZ501" s="147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7"/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9"/>
      <c r="N502" s="169"/>
      <c r="O502" s="169"/>
      <c r="P502" s="169"/>
      <c r="Q502" s="169"/>
      <c r="R502" s="169"/>
      <c r="S502" s="169"/>
      <c r="T502" s="169"/>
      <c r="U502" s="169"/>
      <c r="V502" s="169"/>
      <c r="W502" s="169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66" t="str">
        <f t="shared" si="89"/>
        <v/>
      </c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46" t="str">
        <f t="shared" si="90"/>
        <v/>
      </c>
      <c r="BP502" s="146"/>
      <c r="BQ502" s="146"/>
      <c r="BR502" s="146"/>
      <c r="BS502" s="146"/>
      <c r="BT502" s="146"/>
      <c r="BU502" s="146"/>
      <c r="BV502" s="146"/>
      <c r="BW502" s="146"/>
      <c r="BX502" s="146"/>
      <c r="BY502" s="146"/>
      <c r="BZ502" s="14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7"/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9"/>
      <c r="N503" s="169"/>
      <c r="O503" s="169"/>
      <c r="P503" s="169"/>
      <c r="Q503" s="169"/>
      <c r="R503" s="169"/>
      <c r="S503" s="169"/>
      <c r="T503" s="169"/>
      <c r="U503" s="169"/>
      <c r="V503" s="169"/>
      <c r="W503" s="169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66" t="str">
        <f t="shared" si="89"/>
        <v/>
      </c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46" t="str">
        <f t="shared" si="90"/>
        <v/>
      </c>
      <c r="BP503" s="146"/>
      <c r="BQ503" s="146"/>
      <c r="BR503" s="146"/>
      <c r="BS503" s="146"/>
      <c r="BT503" s="146"/>
      <c r="BU503" s="146"/>
      <c r="BV503" s="146"/>
      <c r="BW503" s="146"/>
      <c r="BX503" s="146"/>
      <c r="BY503" s="146"/>
      <c r="BZ503" s="147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7"/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9"/>
      <c r="N504" s="169"/>
      <c r="O504" s="169"/>
      <c r="P504" s="169"/>
      <c r="Q504" s="169"/>
      <c r="R504" s="169"/>
      <c r="S504" s="169"/>
      <c r="T504" s="169"/>
      <c r="U504" s="169"/>
      <c r="V504" s="169"/>
      <c r="W504" s="169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66" t="str">
        <f t="shared" si="89"/>
        <v/>
      </c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46" t="str">
        <f t="shared" si="90"/>
        <v/>
      </c>
      <c r="BP504" s="146"/>
      <c r="BQ504" s="146"/>
      <c r="BR504" s="146"/>
      <c r="BS504" s="146"/>
      <c r="BT504" s="146"/>
      <c r="BU504" s="146"/>
      <c r="BV504" s="146"/>
      <c r="BW504" s="146"/>
      <c r="BX504" s="146"/>
      <c r="BY504" s="146"/>
      <c r="BZ504" s="147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7"/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9"/>
      <c r="N505" s="169"/>
      <c r="O505" s="169"/>
      <c r="P505" s="169"/>
      <c r="Q505" s="169"/>
      <c r="R505" s="169"/>
      <c r="S505" s="169"/>
      <c r="T505" s="169"/>
      <c r="U505" s="169"/>
      <c r="V505" s="169"/>
      <c r="W505" s="169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66" t="str">
        <f t="shared" si="89"/>
        <v/>
      </c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46" t="str">
        <f t="shared" si="90"/>
        <v/>
      </c>
      <c r="BP505" s="146"/>
      <c r="BQ505" s="146"/>
      <c r="BR505" s="146"/>
      <c r="BS505" s="146"/>
      <c r="BT505" s="146"/>
      <c r="BU505" s="146"/>
      <c r="BV505" s="146"/>
      <c r="BW505" s="146"/>
      <c r="BX505" s="146"/>
      <c r="BY505" s="146"/>
      <c r="BZ505" s="147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7"/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9"/>
      <c r="N506" s="169"/>
      <c r="O506" s="169"/>
      <c r="P506" s="169"/>
      <c r="Q506" s="169"/>
      <c r="R506" s="169"/>
      <c r="S506" s="169"/>
      <c r="T506" s="169"/>
      <c r="U506" s="169"/>
      <c r="V506" s="169"/>
      <c r="W506" s="169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66" t="str">
        <f t="shared" si="89"/>
        <v/>
      </c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46" t="str">
        <f t="shared" si="90"/>
        <v/>
      </c>
      <c r="BP506" s="146"/>
      <c r="BQ506" s="146"/>
      <c r="BR506" s="146"/>
      <c r="BS506" s="146"/>
      <c r="BT506" s="146"/>
      <c r="BU506" s="146"/>
      <c r="BV506" s="146"/>
      <c r="BW506" s="146"/>
      <c r="BX506" s="146"/>
      <c r="BY506" s="146"/>
      <c r="BZ506" s="147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7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9"/>
      <c r="N507" s="169"/>
      <c r="O507" s="169"/>
      <c r="P507" s="169"/>
      <c r="Q507" s="169"/>
      <c r="R507" s="169"/>
      <c r="S507" s="169"/>
      <c r="T507" s="169"/>
      <c r="U507" s="169"/>
      <c r="V507" s="169"/>
      <c r="W507" s="169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6" t="str">
        <f t="shared" si="89"/>
        <v/>
      </c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46" t="str">
        <f t="shared" si="90"/>
        <v/>
      </c>
      <c r="BP507" s="146"/>
      <c r="BQ507" s="146"/>
      <c r="BR507" s="146"/>
      <c r="BS507" s="146"/>
      <c r="BT507" s="146"/>
      <c r="BU507" s="146"/>
      <c r="BV507" s="146"/>
      <c r="BW507" s="146"/>
      <c r="BX507" s="146"/>
      <c r="BY507" s="146"/>
      <c r="BZ507" s="147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1"/>
      <c r="C508" s="192"/>
      <c r="D508" s="192"/>
      <c r="E508" s="192"/>
      <c r="F508" s="192"/>
      <c r="G508" s="192"/>
      <c r="H508" s="192"/>
      <c r="I508" s="192"/>
      <c r="J508" s="192"/>
      <c r="K508" s="192"/>
      <c r="L508" s="192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4"/>
      <c r="AI508" s="334"/>
      <c r="AJ508" s="334"/>
      <c r="AK508" s="186" t="str">
        <f t="shared" si="89"/>
        <v/>
      </c>
      <c r="AL508" s="186"/>
      <c r="AM508" s="186"/>
      <c r="AN508" s="186"/>
      <c r="AO508" s="186"/>
      <c r="AP508" s="186"/>
      <c r="AQ508" s="186"/>
      <c r="AR508" s="186"/>
      <c r="AS508" s="186"/>
      <c r="AT508" s="186"/>
      <c r="AU508" s="186"/>
      <c r="AV508" s="186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5" t="s">
        <v>196</v>
      </c>
      <c r="K512" s="105"/>
      <c r="L512" s="105"/>
      <c r="M512" s="105"/>
      <c r="N512" s="105"/>
      <c r="O512" s="105"/>
      <c r="P512" s="105"/>
      <c r="Q512" s="105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8" t="s">
        <v>143</v>
      </c>
      <c r="C538" s="329"/>
      <c r="D538" s="329"/>
      <c r="E538" s="329"/>
      <c r="F538" s="329"/>
      <c r="G538" s="329"/>
      <c r="H538" s="329"/>
      <c r="I538" s="329"/>
      <c r="J538" s="329"/>
      <c r="K538" s="329"/>
      <c r="L538" s="329"/>
      <c r="M538" s="329"/>
      <c r="N538" s="329"/>
      <c r="O538" s="329"/>
      <c r="P538" s="329"/>
      <c r="Q538" s="329"/>
      <c r="R538" s="329"/>
      <c r="S538" s="329"/>
      <c r="T538" s="329"/>
      <c r="U538" s="329"/>
      <c r="V538" s="329"/>
      <c r="W538" s="329"/>
      <c r="X538" s="329"/>
      <c r="Y538" s="329"/>
      <c r="Z538" s="329"/>
      <c r="AA538" s="329"/>
      <c r="AB538" s="329"/>
      <c r="AC538" s="329"/>
      <c r="AD538" s="329"/>
      <c r="AE538" s="329"/>
      <c r="AF538" s="329"/>
      <c r="AG538" s="329"/>
      <c r="AH538" s="329"/>
      <c r="AI538" s="329"/>
      <c r="AJ538" s="329"/>
      <c r="AK538" s="329"/>
      <c r="AL538" s="329"/>
      <c r="AM538" s="329"/>
      <c r="AN538" s="329"/>
      <c r="AO538" s="329"/>
      <c r="AP538" s="329"/>
      <c r="AQ538" s="330"/>
      <c r="AR538" s="322" t="s">
        <v>142</v>
      </c>
      <c r="AS538" s="323"/>
      <c r="AT538" s="323"/>
      <c r="AU538" s="323"/>
      <c r="AV538" s="323"/>
      <c r="AW538" s="323"/>
      <c r="AX538" s="323"/>
      <c r="AY538" s="323"/>
      <c r="AZ538" s="323"/>
      <c r="BA538" s="323"/>
      <c r="BB538" s="323"/>
      <c r="BC538" s="323"/>
      <c r="BD538" s="323"/>
      <c r="BE538" s="323"/>
      <c r="BF538" s="323"/>
      <c r="BG538" s="323"/>
      <c r="BH538" s="323"/>
      <c r="BI538" s="323"/>
      <c r="BJ538" s="323"/>
      <c r="BK538" s="323"/>
      <c r="BL538" s="323"/>
      <c r="BM538" s="323"/>
      <c r="BN538" s="323"/>
      <c r="BO538" s="323"/>
      <c r="BP538" s="323"/>
      <c r="BQ538" s="323"/>
      <c r="BR538" s="323"/>
      <c r="BS538" s="323"/>
      <c r="BT538" s="323"/>
      <c r="BU538" s="323"/>
      <c r="BV538" s="323"/>
      <c r="BW538" s="323"/>
      <c r="BX538" s="323"/>
      <c r="BY538" s="323"/>
      <c r="BZ538" s="32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31"/>
      <c r="C539" s="332"/>
      <c r="D539" s="332"/>
      <c r="E539" s="332"/>
      <c r="F539" s="332"/>
      <c r="G539" s="332"/>
      <c r="H539" s="332"/>
      <c r="I539" s="332"/>
      <c r="J539" s="332"/>
      <c r="K539" s="332"/>
      <c r="L539" s="332"/>
      <c r="M539" s="332"/>
      <c r="N539" s="332"/>
      <c r="O539" s="332"/>
      <c r="P539" s="332"/>
      <c r="Q539" s="332"/>
      <c r="R539" s="332"/>
      <c r="S539" s="332"/>
      <c r="T539" s="332"/>
      <c r="U539" s="332"/>
      <c r="V539" s="332"/>
      <c r="W539" s="332"/>
      <c r="X539" s="332"/>
      <c r="Y539" s="332"/>
      <c r="Z539" s="332"/>
      <c r="AA539" s="332"/>
      <c r="AB539" s="332"/>
      <c r="AC539" s="332"/>
      <c r="AD539" s="332"/>
      <c r="AE539" s="332"/>
      <c r="AF539" s="332"/>
      <c r="AG539" s="332"/>
      <c r="AH539" s="332"/>
      <c r="AI539" s="332"/>
      <c r="AJ539" s="332"/>
      <c r="AK539" s="332"/>
      <c r="AL539" s="332"/>
      <c r="AM539" s="332"/>
      <c r="AN539" s="332"/>
      <c r="AO539" s="332"/>
      <c r="AP539" s="332"/>
      <c r="AQ539" s="333"/>
      <c r="AR539" s="325"/>
      <c r="AS539" s="326"/>
      <c r="AT539" s="326"/>
      <c r="AU539" s="326"/>
      <c r="AV539" s="326"/>
      <c r="AW539" s="326"/>
      <c r="AX539" s="326"/>
      <c r="AY539" s="326"/>
      <c r="AZ539" s="326"/>
      <c r="BA539" s="326"/>
      <c r="BB539" s="326"/>
      <c r="BC539" s="326"/>
      <c r="BD539" s="326"/>
      <c r="BE539" s="326"/>
      <c r="BF539" s="326"/>
      <c r="BG539" s="326"/>
      <c r="BH539" s="326"/>
      <c r="BI539" s="326"/>
      <c r="BJ539" s="326"/>
      <c r="BK539" s="326"/>
      <c r="BL539" s="326"/>
      <c r="BM539" s="326"/>
      <c r="BN539" s="326"/>
      <c r="BO539" s="326"/>
      <c r="BP539" s="326"/>
      <c r="BQ539" s="326"/>
      <c r="BR539" s="326"/>
      <c r="BS539" s="326"/>
      <c r="BT539" s="326"/>
      <c r="BU539" s="326"/>
      <c r="BV539" s="326"/>
      <c r="BW539" s="326"/>
      <c r="BX539" s="326"/>
      <c r="BY539" s="326"/>
      <c r="BZ539" s="32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9" t="s">
        <v>144</v>
      </c>
      <c r="C540" s="320"/>
      <c r="D540" s="320"/>
      <c r="E540" s="320"/>
      <c r="F540" s="320"/>
      <c r="G540" s="320"/>
      <c r="H540" s="320"/>
      <c r="I540" s="320"/>
      <c r="J540" s="320"/>
      <c r="K540" s="320"/>
      <c r="L540" s="320"/>
      <c r="M540" s="320"/>
      <c r="N540" s="320"/>
      <c r="O540" s="320"/>
      <c r="P540" s="320"/>
      <c r="Q540" s="320"/>
      <c r="R540" s="320"/>
      <c r="S540" s="320"/>
      <c r="T540" s="320"/>
      <c r="U540" s="320"/>
      <c r="V540" s="320"/>
      <c r="W540" s="320"/>
      <c r="X540" s="320"/>
      <c r="Y540" s="320"/>
      <c r="Z540" s="320"/>
      <c r="AA540" s="320"/>
      <c r="AB540" s="320"/>
      <c r="AC540" s="320"/>
      <c r="AD540" s="320"/>
      <c r="AE540" s="320"/>
      <c r="AF540" s="320"/>
      <c r="AG540" s="320"/>
      <c r="AH540" s="320"/>
      <c r="AI540" s="320"/>
      <c r="AJ540" s="320"/>
      <c r="AK540" s="320"/>
      <c r="AL540" s="320"/>
      <c r="AM540" s="320"/>
      <c r="AN540" s="320"/>
      <c r="AO540" s="320"/>
      <c r="AP540" s="320"/>
      <c r="AQ540" s="321"/>
      <c r="AR540" s="132"/>
      <c r="AS540" s="133"/>
      <c r="AT540" s="133"/>
      <c r="AU540" s="133"/>
      <c r="AV540" s="133"/>
      <c r="AW540" s="133"/>
      <c r="AX540" s="133"/>
      <c r="AY540" s="133"/>
      <c r="AZ540" s="133"/>
      <c r="BA540" s="133"/>
      <c r="BB540" s="133"/>
      <c r="BC540" s="133"/>
      <c r="BD540" s="133"/>
      <c r="BE540" s="133"/>
      <c r="BF540" s="133"/>
      <c r="BG540" s="133"/>
      <c r="BH540" s="133"/>
      <c r="BI540" s="133"/>
      <c r="BJ540" s="133"/>
      <c r="BK540" s="133"/>
      <c r="BL540" s="133"/>
      <c r="BM540" s="133"/>
      <c r="BN540" s="133"/>
      <c r="BO540" s="133"/>
      <c r="BP540" s="133"/>
      <c r="BQ540" s="133"/>
      <c r="BR540" s="133"/>
      <c r="BS540" s="133"/>
      <c r="BT540" s="133"/>
      <c r="BU540" s="133"/>
      <c r="BV540" s="133"/>
      <c r="BW540" s="133"/>
      <c r="BX540" s="133"/>
      <c r="BY540" s="133"/>
      <c r="BZ540" s="13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76" t="s">
        <v>145</v>
      </c>
      <c r="C541" s="377"/>
      <c r="D541" s="377"/>
      <c r="E541" s="377"/>
      <c r="F541" s="377"/>
      <c r="G541" s="377"/>
      <c r="H541" s="377"/>
      <c r="I541" s="377"/>
      <c r="J541" s="377"/>
      <c r="K541" s="377"/>
      <c r="L541" s="377"/>
      <c r="M541" s="377"/>
      <c r="N541" s="377"/>
      <c r="O541" s="377"/>
      <c r="P541" s="377"/>
      <c r="Q541" s="377"/>
      <c r="R541" s="377"/>
      <c r="S541" s="377"/>
      <c r="T541" s="377"/>
      <c r="U541" s="377"/>
      <c r="V541" s="377"/>
      <c r="W541" s="377"/>
      <c r="X541" s="377"/>
      <c r="Y541" s="377"/>
      <c r="Z541" s="377"/>
      <c r="AA541" s="377"/>
      <c r="AB541" s="377"/>
      <c r="AC541" s="377"/>
      <c r="AD541" s="377"/>
      <c r="AE541" s="377"/>
      <c r="AF541" s="377"/>
      <c r="AG541" s="377"/>
      <c r="AH541" s="377"/>
      <c r="AI541" s="377"/>
      <c r="AJ541" s="377"/>
      <c r="AK541" s="377"/>
      <c r="AL541" s="377"/>
      <c r="AM541" s="377"/>
      <c r="AN541" s="377"/>
      <c r="AO541" s="377"/>
      <c r="AP541" s="377"/>
      <c r="AQ541" s="378"/>
      <c r="AR541" s="208"/>
      <c r="AS541" s="209"/>
      <c r="AT541" s="209"/>
      <c r="AU541" s="209"/>
      <c r="AV541" s="209"/>
      <c r="AW541" s="209"/>
      <c r="AX541" s="209"/>
      <c r="AY541" s="209"/>
      <c r="AZ541" s="209"/>
      <c r="BA541" s="209"/>
      <c r="BB541" s="209"/>
      <c r="BC541" s="209"/>
      <c r="BD541" s="209"/>
      <c r="BE541" s="209"/>
      <c r="BF541" s="209"/>
      <c r="BG541" s="209"/>
      <c r="BH541" s="209"/>
      <c r="BI541" s="209"/>
      <c r="BJ541" s="209"/>
      <c r="BK541" s="209"/>
      <c r="BL541" s="209"/>
      <c r="BM541" s="209"/>
      <c r="BN541" s="209"/>
      <c r="BO541" s="209"/>
      <c r="BP541" s="209"/>
      <c r="BQ541" s="209"/>
      <c r="BR541" s="209"/>
      <c r="BS541" s="209"/>
      <c r="BT541" s="209"/>
      <c r="BU541" s="209"/>
      <c r="BV541" s="209"/>
      <c r="BW541" s="209"/>
      <c r="BX541" s="209"/>
      <c r="BY541" s="209"/>
      <c r="BZ541" s="210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76" t="s">
        <v>146</v>
      </c>
      <c r="C542" s="377"/>
      <c r="D542" s="377"/>
      <c r="E542" s="377"/>
      <c r="F542" s="377"/>
      <c r="G542" s="377"/>
      <c r="H542" s="377"/>
      <c r="I542" s="377"/>
      <c r="J542" s="377"/>
      <c r="K542" s="377"/>
      <c r="L542" s="377"/>
      <c r="M542" s="377"/>
      <c r="N542" s="377"/>
      <c r="O542" s="377"/>
      <c r="P542" s="377"/>
      <c r="Q542" s="377"/>
      <c r="R542" s="377"/>
      <c r="S542" s="377"/>
      <c r="T542" s="377"/>
      <c r="U542" s="377"/>
      <c r="V542" s="377"/>
      <c r="W542" s="377"/>
      <c r="X542" s="377"/>
      <c r="Y542" s="377"/>
      <c r="Z542" s="377"/>
      <c r="AA542" s="377"/>
      <c r="AB542" s="377"/>
      <c r="AC542" s="377"/>
      <c r="AD542" s="377"/>
      <c r="AE542" s="377"/>
      <c r="AF542" s="377"/>
      <c r="AG542" s="377"/>
      <c r="AH542" s="377"/>
      <c r="AI542" s="377"/>
      <c r="AJ542" s="377"/>
      <c r="AK542" s="377"/>
      <c r="AL542" s="377"/>
      <c r="AM542" s="377"/>
      <c r="AN542" s="377"/>
      <c r="AO542" s="377"/>
      <c r="AP542" s="377"/>
      <c r="AQ542" s="378"/>
      <c r="AR542" s="208"/>
      <c r="AS542" s="209"/>
      <c r="AT542" s="209"/>
      <c r="AU542" s="209"/>
      <c r="AV542" s="209"/>
      <c r="AW542" s="209"/>
      <c r="AX542" s="209"/>
      <c r="AY542" s="209"/>
      <c r="AZ542" s="209"/>
      <c r="BA542" s="209"/>
      <c r="BB542" s="209"/>
      <c r="BC542" s="209"/>
      <c r="BD542" s="209"/>
      <c r="BE542" s="209"/>
      <c r="BF542" s="209"/>
      <c r="BG542" s="209"/>
      <c r="BH542" s="209"/>
      <c r="BI542" s="209"/>
      <c r="BJ542" s="209"/>
      <c r="BK542" s="209"/>
      <c r="BL542" s="209"/>
      <c r="BM542" s="209"/>
      <c r="BN542" s="209"/>
      <c r="BO542" s="209"/>
      <c r="BP542" s="209"/>
      <c r="BQ542" s="209"/>
      <c r="BR542" s="209"/>
      <c r="BS542" s="209"/>
      <c r="BT542" s="209"/>
      <c r="BU542" s="209"/>
      <c r="BV542" s="209"/>
      <c r="BW542" s="209"/>
      <c r="BX542" s="209"/>
      <c r="BY542" s="209"/>
      <c r="BZ542" s="210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76" t="s">
        <v>147</v>
      </c>
      <c r="C543" s="377"/>
      <c r="D543" s="377"/>
      <c r="E543" s="377"/>
      <c r="F543" s="377"/>
      <c r="G543" s="377"/>
      <c r="H543" s="377"/>
      <c r="I543" s="377"/>
      <c r="J543" s="377"/>
      <c r="K543" s="377"/>
      <c r="L543" s="377"/>
      <c r="M543" s="377"/>
      <c r="N543" s="377"/>
      <c r="O543" s="377"/>
      <c r="P543" s="377"/>
      <c r="Q543" s="377"/>
      <c r="R543" s="377"/>
      <c r="S543" s="377"/>
      <c r="T543" s="377"/>
      <c r="U543" s="377"/>
      <c r="V543" s="377"/>
      <c r="W543" s="377"/>
      <c r="X543" s="377"/>
      <c r="Y543" s="377"/>
      <c r="Z543" s="377"/>
      <c r="AA543" s="377"/>
      <c r="AB543" s="377"/>
      <c r="AC543" s="377"/>
      <c r="AD543" s="377"/>
      <c r="AE543" s="377"/>
      <c r="AF543" s="377"/>
      <c r="AG543" s="377"/>
      <c r="AH543" s="377"/>
      <c r="AI543" s="377"/>
      <c r="AJ543" s="377"/>
      <c r="AK543" s="377"/>
      <c r="AL543" s="377"/>
      <c r="AM543" s="377"/>
      <c r="AN543" s="377"/>
      <c r="AO543" s="377"/>
      <c r="AP543" s="377"/>
      <c r="AQ543" s="378"/>
      <c r="AR543" s="208"/>
      <c r="AS543" s="209"/>
      <c r="AT543" s="209"/>
      <c r="AU543" s="209"/>
      <c r="AV543" s="209"/>
      <c r="AW543" s="209"/>
      <c r="AX543" s="209"/>
      <c r="AY543" s="209"/>
      <c r="AZ543" s="209"/>
      <c r="BA543" s="209"/>
      <c r="BB543" s="209"/>
      <c r="BC543" s="209"/>
      <c r="BD543" s="209"/>
      <c r="BE543" s="209"/>
      <c r="BF543" s="209"/>
      <c r="BG543" s="209"/>
      <c r="BH543" s="209"/>
      <c r="BI543" s="209"/>
      <c r="BJ543" s="209"/>
      <c r="BK543" s="209"/>
      <c r="BL543" s="209"/>
      <c r="BM543" s="209"/>
      <c r="BN543" s="209"/>
      <c r="BO543" s="209"/>
      <c r="BP543" s="209"/>
      <c r="BQ543" s="209"/>
      <c r="BR543" s="209"/>
      <c r="BS543" s="209"/>
      <c r="BT543" s="209"/>
      <c r="BU543" s="209"/>
      <c r="BV543" s="209"/>
      <c r="BW543" s="209"/>
      <c r="BX543" s="209"/>
      <c r="BY543" s="209"/>
      <c r="BZ543" s="210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16"/>
      <c r="C544" s="317"/>
      <c r="D544" s="317"/>
      <c r="E544" s="317"/>
      <c r="F544" s="317"/>
      <c r="G544" s="317"/>
      <c r="H544" s="317"/>
      <c r="I544" s="317"/>
      <c r="J544" s="317"/>
      <c r="K544" s="317"/>
      <c r="L544" s="317"/>
      <c r="M544" s="317"/>
      <c r="N544" s="317"/>
      <c r="O544" s="317"/>
      <c r="P544" s="317"/>
      <c r="Q544" s="317"/>
      <c r="R544" s="317"/>
      <c r="S544" s="317"/>
      <c r="T544" s="317"/>
      <c r="U544" s="317"/>
      <c r="V544" s="317"/>
      <c r="W544" s="317"/>
      <c r="X544" s="317"/>
      <c r="Y544" s="317"/>
      <c r="Z544" s="317"/>
      <c r="AA544" s="317"/>
      <c r="AB544" s="317"/>
      <c r="AC544" s="317"/>
      <c r="AD544" s="317"/>
      <c r="AE544" s="317"/>
      <c r="AF544" s="317"/>
      <c r="AG544" s="317"/>
      <c r="AH544" s="317"/>
      <c r="AI544" s="317"/>
      <c r="AJ544" s="317"/>
      <c r="AK544" s="317"/>
      <c r="AL544" s="317"/>
      <c r="AM544" s="317"/>
      <c r="AN544" s="317"/>
      <c r="AO544" s="317"/>
      <c r="AP544" s="317"/>
      <c r="AQ544" s="318"/>
      <c r="AR544" s="208"/>
      <c r="AS544" s="209"/>
      <c r="AT544" s="209"/>
      <c r="AU544" s="209"/>
      <c r="AV544" s="209"/>
      <c r="AW544" s="209"/>
      <c r="AX544" s="209"/>
      <c r="AY544" s="209"/>
      <c r="AZ544" s="209"/>
      <c r="BA544" s="209"/>
      <c r="BB544" s="209"/>
      <c r="BC544" s="209"/>
      <c r="BD544" s="209"/>
      <c r="BE544" s="209"/>
      <c r="BF544" s="209"/>
      <c r="BG544" s="209"/>
      <c r="BH544" s="209"/>
      <c r="BI544" s="209"/>
      <c r="BJ544" s="209"/>
      <c r="BK544" s="209"/>
      <c r="BL544" s="209"/>
      <c r="BM544" s="209"/>
      <c r="BN544" s="209"/>
      <c r="BO544" s="209"/>
      <c r="BP544" s="209"/>
      <c r="BQ544" s="209"/>
      <c r="BR544" s="209"/>
      <c r="BS544" s="209"/>
      <c r="BT544" s="209"/>
      <c r="BU544" s="209"/>
      <c r="BV544" s="209"/>
      <c r="BW544" s="209"/>
      <c r="BX544" s="209"/>
      <c r="BY544" s="209"/>
      <c r="BZ544" s="210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16"/>
      <c r="C545" s="317"/>
      <c r="D545" s="317"/>
      <c r="E545" s="317"/>
      <c r="F545" s="317"/>
      <c r="G545" s="317"/>
      <c r="H545" s="317"/>
      <c r="I545" s="317"/>
      <c r="J545" s="317"/>
      <c r="K545" s="317"/>
      <c r="L545" s="317"/>
      <c r="M545" s="317"/>
      <c r="N545" s="317"/>
      <c r="O545" s="317"/>
      <c r="P545" s="317"/>
      <c r="Q545" s="317"/>
      <c r="R545" s="317"/>
      <c r="S545" s="317"/>
      <c r="T545" s="317"/>
      <c r="U545" s="317"/>
      <c r="V545" s="317"/>
      <c r="W545" s="317"/>
      <c r="X545" s="317"/>
      <c r="Y545" s="317"/>
      <c r="Z545" s="317"/>
      <c r="AA545" s="317"/>
      <c r="AB545" s="317"/>
      <c r="AC545" s="317"/>
      <c r="AD545" s="317"/>
      <c r="AE545" s="317"/>
      <c r="AF545" s="317"/>
      <c r="AG545" s="317"/>
      <c r="AH545" s="317"/>
      <c r="AI545" s="317"/>
      <c r="AJ545" s="317"/>
      <c r="AK545" s="317"/>
      <c r="AL545" s="317"/>
      <c r="AM545" s="317"/>
      <c r="AN545" s="317"/>
      <c r="AO545" s="317"/>
      <c r="AP545" s="317"/>
      <c r="AQ545" s="318"/>
      <c r="AR545" s="208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09"/>
      <c r="BN545" s="209"/>
      <c r="BO545" s="209"/>
      <c r="BP545" s="209"/>
      <c r="BQ545" s="209"/>
      <c r="BR545" s="209"/>
      <c r="BS545" s="209"/>
      <c r="BT545" s="209"/>
      <c r="BU545" s="209"/>
      <c r="BV545" s="209"/>
      <c r="BW545" s="209"/>
      <c r="BX545" s="209"/>
      <c r="BY545" s="209"/>
      <c r="BZ545" s="210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16"/>
      <c r="C546" s="317"/>
      <c r="D546" s="317"/>
      <c r="E546" s="317"/>
      <c r="F546" s="317"/>
      <c r="G546" s="317"/>
      <c r="H546" s="317"/>
      <c r="I546" s="317"/>
      <c r="J546" s="317"/>
      <c r="K546" s="317"/>
      <c r="L546" s="317"/>
      <c r="M546" s="317"/>
      <c r="N546" s="317"/>
      <c r="O546" s="317"/>
      <c r="P546" s="317"/>
      <c r="Q546" s="317"/>
      <c r="R546" s="317"/>
      <c r="S546" s="317"/>
      <c r="T546" s="317"/>
      <c r="U546" s="317"/>
      <c r="V546" s="317"/>
      <c r="W546" s="317"/>
      <c r="X546" s="317"/>
      <c r="Y546" s="317"/>
      <c r="Z546" s="317"/>
      <c r="AA546" s="317"/>
      <c r="AB546" s="317"/>
      <c r="AC546" s="317"/>
      <c r="AD546" s="317"/>
      <c r="AE546" s="317"/>
      <c r="AF546" s="317"/>
      <c r="AG546" s="317"/>
      <c r="AH546" s="317"/>
      <c r="AI546" s="317"/>
      <c r="AJ546" s="317"/>
      <c r="AK546" s="317"/>
      <c r="AL546" s="317"/>
      <c r="AM546" s="317"/>
      <c r="AN546" s="317"/>
      <c r="AO546" s="317"/>
      <c r="AP546" s="317"/>
      <c r="AQ546" s="318"/>
      <c r="AR546" s="208"/>
      <c r="AS546" s="209"/>
      <c r="AT546" s="209"/>
      <c r="AU546" s="209"/>
      <c r="AV546" s="209"/>
      <c r="AW546" s="209"/>
      <c r="AX546" s="209"/>
      <c r="AY546" s="209"/>
      <c r="AZ546" s="209"/>
      <c r="BA546" s="209"/>
      <c r="BB546" s="209"/>
      <c r="BC546" s="209"/>
      <c r="BD546" s="209"/>
      <c r="BE546" s="209"/>
      <c r="BF546" s="209"/>
      <c r="BG546" s="209"/>
      <c r="BH546" s="209"/>
      <c r="BI546" s="209"/>
      <c r="BJ546" s="209"/>
      <c r="BK546" s="209"/>
      <c r="BL546" s="209"/>
      <c r="BM546" s="209"/>
      <c r="BN546" s="209"/>
      <c r="BO546" s="209"/>
      <c r="BP546" s="209"/>
      <c r="BQ546" s="209"/>
      <c r="BR546" s="209"/>
      <c r="BS546" s="209"/>
      <c r="BT546" s="209"/>
      <c r="BU546" s="209"/>
      <c r="BV546" s="209"/>
      <c r="BW546" s="209"/>
      <c r="BX546" s="209"/>
      <c r="BY546" s="209"/>
      <c r="BZ546" s="210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16"/>
      <c r="C547" s="317"/>
      <c r="D547" s="317"/>
      <c r="E547" s="317"/>
      <c r="F547" s="317"/>
      <c r="G547" s="317"/>
      <c r="H547" s="317"/>
      <c r="I547" s="317"/>
      <c r="J547" s="317"/>
      <c r="K547" s="317"/>
      <c r="L547" s="317"/>
      <c r="M547" s="317"/>
      <c r="N547" s="317"/>
      <c r="O547" s="317"/>
      <c r="P547" s="317"/>
      <c r="Q547" s="317"/>
      <c r="R547" s="317"/>
      <c r="S547" s="317"/>
      <c r="T547" s="317"/>
      <c r="U547" s="317"/>
      <c r="V547" s="317"/>
      <c r="W547" s="317"/>
      <c r="X547" s="317"/>
      <c r="Y547" s="317"/>
      <c r="Z547" s="317"/>
      <c r="AA547" s="317"/>
      <c r="AB547" s="317"/>
      <c r="AC547" s="317"/>
      <c r="AD547" s="317"/>
      <c r="AE547" s="317"/>
      <c r="AF547" s="317"/>
      <c r="AG547" s="317"/>
      <c r="AH547" s="317"/>
      <c r="AI547" s="317"/>
      <c r="AJ547" s="317"/>
      <c r="AK547" s="317"/>
      <c r="AL547" s="317"/>
      <c r="AM547" s="317"/>
      <c r="AN547" s="317"/>
      <c r="AO547" s="317"/>
      <c r="AP547" s="317"/>
      <c r="AQ547" s="318"/>
      <c r="AR547" s="208"/>
      <c r="AS547" s="209"/>
      <c r="AT547" s="209"/>
      <c r="AU547" s="209"/>
      <c r="AV547" s="209"/>
      <c r="AW547" s="209"/>
      <c r="AX547" s="209"/>
      <c r="AY547" s="209"/>
      <c r="AZ547" s="209"/>
      <c r="BA547" s="209"/>
      <c r="BB547" s="209"/>
      <c r="BC547" s="209"/>
      <c r="BD547" s="209"/>
      <c r="BE547" s="209"/>
      <c r="BF547" s="209"/>
      <c r="BG547" s="209"/>
      <c r="BH547" s="209"/>
      <c r="BI547" s="209"/>
      <c r="BJ547" s="209"/>
      <c r="BK547" s="209"/>
      <c r="BL547" s="209"/>
      <c r="BM547" s="209"/>
      <c r="BN547" s="209"/>
      <c r="BO547" s="209"/>
      <c r="BP547" s="209"/>
      <c r="BQ547" s="209"/>
      <c r="BR547" s="209"/>
      <c r="BS547" s="209"/>
      <c r="BT547" s="209"/>
      <c r="BU547" s="209"/>
      <c r="BV547" s="209"/>
      <c r="BW547" s="209"/>
      <c r="BX547" s="209"/>
      <c r="BY547" s="209"/>
      <c r="BZ547" s="210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16"/>
      <c r="C548" s="317"/>
      <c r="D548" s="317"/>
      <c r="E548" s="317"/>
      <c r="F548" s="317"/>
      <c r="G548" s="317"/>
      <c r="H548" s="317"/>
      <c r="I548" s="317"/>
      <c r="J548" s="317"/>
      <c r="K548" s="317"/>
      <c r="L548" s="317"/>
      <c r="M548" s="317"/>
      <c r="N548" s="317"/>
      <c r="O548" s="317"/>
      <c r="P548" s="317"/>
      <c r="Q548" s="317"/>
      <c r="R548" s="317"/>
      <c r="S548" s="317"/>
      <c r="T548" s="317"/>
      <c r="U548" s="317"/>
      <c r="V548" s="317"/>
      <c r="W548" s="317"/>
      <c r="X548" s="317"/>
      <c r="Y548" s="317"/>
      <c r="Z548" s="317"/>
      <c r="AA548" s="317"/>
      <c r="AB548" s="317"/>
      <c r="AC548" s="317"/>
      <c r="AD548" s="317"/>
      <c r="AE548" s="317"/>
      <c r="AF548" s="317"/>
      <c r="AG548" s="317"/>
      <c r="AH548" s="317"/>
      <c r="AI548" s="317"/>
      <c r="AJ548" s="317"/>
      <c r="AK548" s="317"/>
      <c r="AL548" s="317"/>
      <c r="AM548" s="317"/>
      <c r="AN548" s="317"/>
      <c r="AO548" s="317"/>
      <c r="AP548" s="317"/>
      <c r="AQ548" s="318"/>
      <c r="AR548" s="208"/>
      <c r="AS548" s="209"/>
      <c r="AT548" s="209"/>
      <c r="AU548" s="209"/>
      <c r="AV548" s="209"/>
      <c r="AW548" s="209"/>
      <c r="AX548" s="209"/>
      <c r="AY548" s="209"/>
      <c r="AZ548" s="209"/>
      <c r="BA548" s="209"/>
      <c r="BB548" s="209"/>
      <c r="BC548" s="209"/>
      <c r="BD548" s="209"/>
      <c r="BE548" s="209"/>
      <c r="BF548" s="209"/>
      <c r="BG548" s="209"/>
      <c r="BH548" s="209"/>
      <c r="BI548" s="209"/>
      <c r="BJ548" s="209"/>
      <c r="BK548" s="209"/>
      <c r="BL548" s="209"/>
      <c r="BM548" s="209"/>
      <c r="BN548" s="209"/>
      <c r="BO548" s="209"/>
      <c r="BP548" s="209"/>
      <c r="BQ548" s="209"/>
      <c r="BR548" s="209"/>
      <c r="BS548" s="209"/>
      <c r="BT548" s="209"/>
      <c r="BU548" s="209"/>
      <c r="BV548" s="209"/>
      <c r="BW548" s="209"/>
      <c r="BX548" s="209"/>
      <c r="BY548" s="209"/>
      <c r="BZ548" s="210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1"/>
      <c r="C549" s="212"/>
      <c r="D549" s="212"/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3"/>
      <c r="AR549" s="109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0"/>
      <c r="BQ549" s="110"/>
      <c r="BR549" s="110"/>
      <c r="BS549" s="110"/>
      <c r="BT549" s="110"/>
      <c r="BU549" s="110"/>
      <c r="BV549" s="110"/>
      <c r="BW549" s="110"/>
      <c r="BX549" s="110"/>
      <c r="BY549" s="110"/>
      <c r="BZ549" s="11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5" t="s">
        <v>196</v>
      </c>
      <c r="K551" s="105"/>
      <c r="L551" s="105"/>
      <c r="M551" s="105"/>
      <c r="N551" s="105"/>
      <c r="O551" s="105"/>
      <c r="P551" s="105"/>
      <c r="Q551" s="105"/>
      <c r="R551" s="105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70" t="s">
        <v>43</v>
      </c>
      <c r="C554" s="371"/>
      <c r="D554" s="371"/>
      <c r="E554" s="371"/>
      <c r="F554" s="371"/>
      <c r="G554" s="371"/>
      <c r="H554" s="371"/>
      <c r="I554" s="371"/>
      <c r="J554" s="371"/>
      <c r="K554" s="371"/>
      <c r="L554" s="371"/>
      <c r="M554" s="371"/>
      <c r="N554" s="371"/>
      <c r="O554" s="371"/>
      <c r="P554" s="371"/>
      <c r="Q554" s="371"/>
      <c r="R554" s="371"/>
      <c r="S554" s="371"/>
      <c r="T554" s="371"/>
      <c r="U554" s="371"/>
      <c r="V554" s="371"/>
      <c r="W554" s="371"/>
      <c r="X554" s="371"/>
      <c r="Y554" s="371"/>
      <c r="Z554" s="371"/>
      <c r="AA554" s="371"/>
      <c r="AB554" s="371"/>
      <c r="AC554" s="371"/>
      <c r="AD554" s="371"/>
      <c r="AE554" s="371"/>
      <c r="AF554" s="372"/>
      <c r="AG554" s="385" t="s">
        <v>148</v>
      </c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3"/>
      <c r="C555" s="374"/>
      <c r="D555" s="374"/>
      <c r="E555" s="374"/>
      <c r="F555" s="374"/>
      <c r="G555" s="374"/>
      <c r="H555" s="374"/>
      <c r="I555" s="374"/>
      <c r="J555" s="374"/>
      <c r="K555" s="374"/>
      <c r="L555" s="374"/>
      <c r="M555" s="374"/>
      <c r="N555" s="374"/>
      <c r="O555" s="374"/>
      <c r="P555" s="374"/>
      <c r="Q555" s="374"/>
      <c r="R555" s="374"/>
      <c r="S555" s="374"/>
      <c r="T555" s="374"/>
      <c r="U555" s="374"/>
      <c r="V555" s="374"/>
      <c r="W555" s="374"/>
      <c r="X555" s="374"/>
      <c r="Y555" s="374"/>
      <c r="Z555" s="374"/>
      <c r="AA555" s="374"/>
      <c r="AB555" s="374"/>
      <c r="AC555" s="374"/>
      <c r="AD555" s="374"/>
      <c r="AE555" s="374"/>
      <c r="AF555" s="375"/>
      <c r="AG555" s="388" t="s">
        <v>149</v>
      </c>
      <c r="AH555" s="389"/>
      <c r="AI555" s="389"/>
      <c r="AJ555" s="389"/>
      <c r="AK555" s="389"/>
      <c r="AL555" s="389"/>
      <c r="AM555" s="389"/>
      <c r="AN555" s="389"/>
      <c r="AO555" s="389"/>
      <c r="AP555" s="389"/>
      <c r="AQ555" s="389"/>
      <c r="AR555" s="389"/>
      <c r="AS555" s="389"/>
      <c r="AT555" s="389"/>
      <c r="AU555" s="390" t="s">
        <v>150</v>
      </c>
      <c r="AV555" s="390"/>
      <c r="AW555" s="390"/>
      <c r="AX555" s="390"/>
      <c r="AY555" s="390"/>
      <c r="AZ555" s="390"/>
      <c r="BA555" s="390"/>
      <c r="BB555" s="390"/>
      <c r="BC555" s="390"/>
      <c r="BD555" s="390"/>
      <c r="BE555" s="390"/>
      <c r="BF555" s="390"/>
      <c r="BG555" s="390"/>
      <c r="BH555" s="390"/>
      <c r="BI555" s="390"/>
      <c r="BJ555" s="390"/>
      <c r="BK555" s="419" t="s">
        <v>151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6"/>
      <c r="AH556" s="97"/>
      <c r="AI556" s="97"/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  <c r="BE556" s="97"/>
      <c r="BF556" s="97"/>
      <c r="BG556" s="97"/>
      <c r="BH556" s="97"/>
      <c r="BI556" s="97"/>
      <c r="BJ556" s="97"/>
      <c r="BK556" s="97"/>
      <c r="BL556" s="97"/>
      <c r="BM556" s="97"/>
      <c r="BN556" s="97"/>
      <c r="BO556" s="97"/>
      <c r="BP556" s="97"/>
      <c r="BQ556" s="97"/>
      <c r="BR556" s="97"/>
      <c r="BS556" s="97"/>
      <c r="BT556" s="97"/>
      <c r="BU556" s="97"/>
      <c r="BV556" s="97"/>
      <c r="BW556" s="97"/>
      <c r="BX556" s="97"/>
      <c r="BY556" s="97"/>
      <c r="BZ556" s="9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79" t="s">
        <v>45</v>
      </c>
      <c r="C557" s="380"/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0"/>
      <c r="O557" s="380"/>
      <c r="P557" s="380"/>
      <c r="Q557" s="380"/>
      <c r="R557" s="380"/>
      <c r="S557" s="380"/>
      <c r="T557" s="380"/>
      <c r="U557" s="380"/>
      <c r="V557" s="380"/>
      <c r="W557" s="380"/>
      <c r="X557" s="380"/>
      <c r="Y557" s="380"/>
      <c r="Z557" s="380"/>
      <c r="AA557" s="380"/>
      <c r="AB557" s="380"/>
      <c r="AC557" s="380"/>
      <c r="AD557" s="380"/>
      <c r="AE557" s="380"/>
      <c r="AF557" s="381"/>
      <c r="AG557" s="126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79" t="s">
        <v>46</v>
      </c>
      <c r="C558" s="380"/>
      <c r="D558" s="380"/>
      <c r="E558" s="380"/>
      <c r="F558" s="380"/>
      <c r="G558" s="380"/>
      <c r="H558" s="380"/>
      <c r="I558" s="380"/>
      <c r="J558" s="380"/>
      <c r="K558" s="380"/>
      <c r="L558" s="380"/>
      <c r="M558" s="380"/>
      <c r="N558" s="380"/>
      <c r="O558" s="380"/>
      <c r="P558" s="380"/>
      <c r="Q558" s="380"/>
      <c r="R558" s="380"/>
      <c r="S558" s="380"/>
      <c r="T558" s="380"/>
      <c r="U558" s="380"/>
      <c r="V558" s="380"/>
      <c r="W558" s="380"/>
      <c r="X558" s="380"/>
      <c r="Y558" s="380"/>
      <c r="Z558" s="380"/>
      <c r="AA558" s="380"/>
      <c r="AB558" s="380"/>
      <c r="AC558" s="380"/>
      <c r="AD558" s="380"/>
      <c r="AE558" s="380"/>
      <c r="AF558" s="381"/>
      <c r="AG558" s="126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79" t="s">
        <v>47</v>
      </c>
      <c r="C559" s="380"/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0"/>
      <c r="O559" s="380"/>
      <c r="P559" s="380"/>
      <c r="Q559" s="380"/>
      <c r="R559" s="380"/>
      <c r="S559" s="380"/>
      <c r="T559" s="380"/>
      <c r="U559" s="380"/>
      <c r="V559" s="380"/>
      <c r="W559" s="380"/>
      <c r="X559" s="380"/>
      <c r="Y559" s="380"/>
      <c r="Z559" s="380"/>
      <c r="AA559" s="380"/>
      <c r="AB559" s="380"/>
      <c r="AC559" s="380"/>
      <c r="AD559" s="380"/>
      <c r="AE559" s="380"/>
      <c r="AF559" s="381"/>
      <c r="AG559" s="126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79" t="s">
        <v>48</v>
      </c>
      <c r="C560" s="380"/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0"/>
      <c r="O560" s="380"/>
      <c r="P560" s="380"/>
      <c r="Q560" s="380"/>
      <c r="R560" s="380"/>
      <c r="S560" s="380"/>
      <c r="T560" s="380"/>
      <c r="U560" s="380"/>
      <c r="V560" s="380"/>
      <c r="W560" s="380"/>
      <c r="X560" s="380"/>
      <c r="Y560" s="380"/>
      <c r="Z560" s="380"/>
      <c r="AA560" s="380"/>
      <c r="AB560" s="380"/>
      <c r="AC560" s="380"/>
      <c r="AD560" s="380"/>
      <c r="AE560" s="380"/>
      <c r="AF560" s="381"/>
      <c r="AG560" s="126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16"/>
      <c r="C561" s="317"/>
      <c r="D561" s="317"/>
      <c r="E561" s="317"/>
      <c r="F561" s="317"/>
      <c r="G561" s="317"/>
      <c r="H561" s="317"/>
      <c r="I561" s="317"/>
      <c r="J561" s="317"/>
      <c r="K561" s="317"/>
      <c r="L561" s="317"/>
      <c r="M561" s="317"/>
      <c r="N561" s="317"/>
      <c r="O561" s="317"/>
      <c r="P561" s="317"/>
      <c r="Q561" s="317"/>
      <c r="R561" s="317"/>
      <c r="S561" s="317"/>
      <c r="T561" s="317"/>
      <c r="U561" s="317"/>
      <c r="V561" s="317"/>
      <c r="W561" s="317"/>
      <c r="X561" s="317"/>
      <c r="Y561" s="317"/>
      <c r="Z561" s="317"/>
      <c r="AA561" s="317"/>
      <c r="AB561" s="317"/>
      <c r="AC561" s="317"/>
      <c r="AD561" s="317"/>
      <c r="AE561" s="317"/>
      <c r="AF561" s="351"/>
      <c r="AG561" s="126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16"/>
      <c r="C562" s="317"/>
      <c r="D562" s="317"/>
      <c r="E562" s="317"/>
      <c r="F562" s="317"/>
      <c r="G562" s="317"/>
      <c r="H562" s="317"/>
      <c r="I562" s="317"/>
      <c r="J562" s="317"/>
      <c r="K562" s="317"/>
      <c r="L562" s="317"/>
      <c r="M562" s="317"/>
      <c r="N562" s="317"/>
      <c r="O562" s="317"/>
      <c r="P562" s="317"/>
      <c r="Q562" s="317"/>
      <c r="R562" s="317"/>
      <c r="S562" s="317"/>
      <c r="T562" s="317"/>
      <c r="U562" s="317"/>
      <c r="V562" s="317"/>
      <c r="W562" s="317"/>
      <c r="X562" s="317"/>
      <c r="Y562" s="317"/>
      <c r="Z562" s="317"/>
      <c r="AA562" s="317"/>
      <c r="AB562" s="317"/>
      <c r="AC562" s="317"/>
      <c r="AD562" s="317"/>
      <c r="AE562" s="317"/>
      <c r="AF562" s="351"/>
      <c r="AG562" s="126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16"/>
      <c r="C563" s="317"/>
      <c r="D563" s="317"/>
      <c r="E563" s="317"/>
      <c r="F563" s="317"/>
      <c r="G563" s="317"/>
      <c r="H563" s="317"/>
      <c r="I563" s="317"/>
      <c r="J563" s="317"/>
      <c r="K563" s="317"/>
      <c r="L563" s="317"/>
      <c r="M563" s="317"/>
      <c r="N563" s="317"/>
      <c r="O563" s="317"/>
      <c r="P563" s="317"/>
      <c r="Q563" s="317"/>
      <c r="R563" s="317"/>
      <c r="S563" s="317"/>
      <c r="T563" s="317"/>
      <c r="U563" s="317"/>
      <c r="V563" s="317"/>
      <c r="W563" s="317"/>
      <c r="X563" s="317"/>
      <c r="Y563" s="317"/>
      <c r="Z563" s="317"/>
      <c r="AA563" s="317"/>
      <c r="AB563" s="317"/>
      <c r="AC563" s="317"/>
      <c r="AD563" s="317"/>
      <c r="AE563" s="317"/>
      <c r="AF563" s="351"/>
      <c r="AG563" s="126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16"/>
      <c r="C564" s="317"/>
      <c r="D564" s="317"/>
      <c r="E564" s="317"/>
      <c r="F564" s="317"/>
      <c r="G564" s="317"/>
      <c r="H564" s="317"/>
      <c r="I564" s="317"/>
      <c r="J564" s="317"/>
      <c r="K564" s="317"/>
      <c r="L564" s="317"/>
      <c r="M564" s="317"/>
      <c r="N564" s="317"/>
      <c r="O564" s="317"/>
      <c r="P564" s="317"/>
      <c r="Q564" s="317"/>
      <c r="R564" s="317"/>
      <c r="S564" s="317"/>
      <c r="T564" s="317"/>
      <c r="U564" s="317"/>
      <c r="V564" s="317"/>
      <c r="W564" s="317"/>
      <c r="X564" s="317"/>
      <c r="Y564" s="317"/>
      <c r="Z564" s="317"/>
      <c r="AA564" s="317"/>
      <c r="AB564" s="317"/>
      <c r="AC564" s="317"/>
      <c r="AD564" s="317"/>
      <c r="AE564" s="317"/>
      <c r="AF564" s="351"/>
      <c r="AG564" s="126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16"/>
      <c r="C565" s="317"/>
      <c r="D565" s="317"/>
      <c r="E565" s="317"/>
      <c r="F565" s="317"/>
      <c r="G565" s="317"/>
      <c r="H565" s="317"/>
      <c r="I565" s="317"/>
      <c r="J565" s="317"/>
      <c r="K565" s="317"/>
      <c r="L565" s="317"/>
      <c r="M565" s="317"/>
      <c r="N565" s="317"/>
      <c r="O565" s="317"/>
      <c r="P565" s="317"/>
      <c r="Q565" s="317"/>
      <c r="R565" s="317"/>
      <c r="S565" s="317"/>
      <c r="T565" s="317"/>
      <c r="U565" s="317"/>
      <c r="V565" s="317"/>
      <c r="W565" s="317"/>
      <c r="X565" s="317"/>
      <c r="Y565" s="317"/>
      <c r="Z565" s="317"/>
      <c r="AA565" s="317"/>
      <c r="AB565" s="317"/>
      <c r="AC565" s="317"/>
      <c r="AD565" s="317"/>
      <c r="AE565" s="317"/>
      <c r="AF565" s="351"/>
      <c r="AG565" s="126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16"/>
      <c r="C566" s="317"/>
      <c r="D566" s="317"/>
      <c r="E566" s="317"/>
      <c r="F566" s="317"/>
      <c r="G566" s="317"/>
      <c r="H566" s="317"/>
      <c r="I566" s="317"/>
      <c r="J566" s="317"/>
      <c r="K566" s="317"/>
      <c r="L566" s="317"/>
      <c r="M566" s="317"/>
      <c r="N566" s="317"/>
      <c r="O566" s="317"/>
      <c r="P566" s="317"/>
      <c r="Q566" s="317"/>
      <c r="R566" s="317"/>
      <c r="S566" s="317"/>
      <c r="T566" s="317"/>
      <c r="U566" s="317"/>
      <c r="V566" s="317"/>
      <c r="W566" s="317"/>
      <c r="X566" s="317"/>
      <c r="Y566" s="317"/>
      <c r="Z566" s="317"/>
      <c r="AA566" s="317"/>
      <c r="AB566" s="317"/>
      <c r="AC566" s="317"/>
      <c r="AD566" s="317"/>
      <c r="AE566" s="317"/>
      <c r="AF566" s="351"/>
      <c r="AG566" s="126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16"/>
      <c r="C567" s="317"/>
      <c r="D567" s="317"/>
      <c r="E567" s="317"/>
      <c r="F567" s="317"/>
      <c r="G567" s="317"/>
      <c r="H567" s="317"/>
      <c r="I567" s="317"/>
      <c r="J567" s="317"/>
      <c r="K567" s="317"/>
      <c r="L567" s="317"/>
      <c r="M567" s="317"/>
      <c r="N567" s="317"/>
      <c r="O567" s="317"/>
      <c r="P567" s="317"/>
      <c r="Q567" s="317"/>
      <c r="R567" s="317"/>
      <c r="S567" s="317"/>
      <c r="T567" s="317"/>
      <c r="U567" s="317"/>
      <c r="V567" s="317"/>
      <c r="W567" s="317"/>
      <c r="X567" s="317"/>
      <c r="Y567" s="317"/>
      <c r="Z567" s="317"/>
      <c r="AA567" s="317"/>
      <c r="AB567" s="317"/>
      <c r="AC567" s="317"/>
      <c r="AD567" s="317"/>
      <c r="AE567" s="317"/>
      <c r="AF567" s="351"/>
      <c r="AG567" s="126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16"/>
      <c r="C568" s="317"/>
      <c r="D568" s="317"/>
      <c r="E568" s="317"/>
      <c r="F568" s="317"/>
      <c r="G568" s="317"/>
      <c r="H568" s="317"/>
      <c r="I568" s="317"/>
      <c r="J568" s="317"/>
      <c r="K568" s="317"/>
      <c r="L568" s="317"/>
      <c r="M568" s="317"/>
      <c r="N568" s="317"/>
      <c r="O568" s="317"/>
      <c r="P568" s="317"/>
      <c r="Q568" s="317"/>
      <c r="R568" s="317"/>
      <c r="S568" s="317"/>
      <c r="T568" s="317"/>
      <c r="U568" s="317"/>
      <c r="V568" s="317"/>
      <c r="W568" s="317"/>
      <c r="X568" s="317"/>
      <c r="Y568" s="317"/>
      <c r="Z568" s="317"/>
      <c r="AA568" s="317"/>
      <c r="AB568" s="317"/>
      <c r="AC568" s="317"/>
      <c r="AD568" s="317"/>
      <c r="AE568" s="317"/>
      <c r="AF568" s="351"/>
      <c r="AG568" s="126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16"/>
      <c r="C569" s="317"/>
      <c r="D569" s="317"/>
      <c r="E569" s="317"/>
      <c r="F569" s="317"/>
      <c r="G569" s="317"/>
      <c r="H569" s="317"/>
      <c r="I569" s="317"/>
      <c r="J569" s="317"/>
      <c r="K569" s="317"/>
      <c r="L569" s="317"/>
      <c r="M569" s="317"/>
      <c r="N569" s="317"/>
      <c r="O569" s="317"/>
      <c r="P569" s="317"/>
      <c r="Q569" s="317"/>
      <c r="R569" s="317"/>
      <c r="S569" s="317"/>
      <c r="T569" s="317"/>
      <c r="U569" s="317"/>
      <c r="V569" s="317"/>
      <c r="W569" s="317"/>
      <c r="X569" s="317"/>
      <c r="Y569" s="317"/>
      <c r="Z569" s="317"/>
      <c r="AA569" s="317"/>
      <c r="AB569" s="317"/>
      <c r="AC569" s="317"/>
      <c r="AD569" s="317"/>
      <c r="AE569" s="317"/>
      <c r="AF569" s="351"/>
      <c r="AG569" s="126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1"/>
      <c r="C570" s="212"/>
      <c r="D570" s="212"/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350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5" t="s">
        <v>197</v>
      </c>
      <c r="K594" s="105"/>
      <c r="L594" s="105"/>
      <c r="M594" s="105"/>
      <c r="N594" s="105"/>
      <c r="O594" s="105"/>
      <c r="P594" s="105"/>
      <c r="Q594" s="105"/>
      <c r="R594" s="105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5" t="s">
        <v>197</v>
      </c>
      <c r="K619" s="105"/>
      <c r="L619" s="105"/>
      <c r="M619" s="105"/>
      <c r="N619" s="105"/>
      <c r="O619" s="105"/>
      <c r="P619" s="105"/>
      <c r="Q619" s="105"/>
      <c r="R619" s="105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7" t="s">
        <v>103</v>
      </c>
      <c r="AL644" s="368"/>
      <c r="AM644" s="368"/>
      <c r="AN644" s="368"/>
      <c r="AO644" s="368"/>
      <c r="AP644" s="368"/>
      <c r="AQ644" s="368"/>
      <c r="AR644" s="368"/>
      <c r="AS644" s="368"/>
      <c r="AT644" s="368"/>
      <c r="AU644" s="368"/>
      <c r="AV644" s="368"/>
      <c r="AW644" s="368"/>
      <c r="AX644" s="368"/>
      <c r="AY644" s="368"/>
      <c r="AZ644" s="368"/>
      <c r="BA644" s="368"/>
      <c r="BB644" s="368"/>
      <c r="BC644" s="368"/>
      <c r="BD644" s="368"/>
      <c r="BE644" s="368"/>
      <c r="BF644" s="368"/>
      <c r="BG644" s="368"/>
      <c r="BH644" s="368"/>
      <c r="BI644" s="368"/>
      <c r="BJ644" s="368"/>
      <c r="BK644" s="368"/>
      <c r="BL644" s="368"/>
      <c r="BM644" s="368"/>
      <c r="BN644" s="368"/>
      <c r="BO644" s="368"/>
      <c r="BP644" s="368"/>
      <c r="BQ644" s="368"/>
      <c r="BR644" s="368"/>
      <c r="BS644" s="368"/>
      <c r="BT644" s="368"/>
      <c r="BU644" s="368"/>
      <c r="BV644" s="368"/>
      <c r="BW644" s="368"/>
      <c r="BX644" s="368"/>
      <c r="BY644" s="368"/>
      <c r="BZ644" s="36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01" t="s">
        <v>51</v>
      </c>
      <c r="AL645" s="302"/>
      <c r="AM645" s="302"/>
      <c r="AN645" s="302"/>
      <c r="AO645" s="302"/>
      <c r="AP645" s="302"/>
      <c r="AQ645" s="302"/>
      <c r="AR645" s="302"/>
      <c r="AS645" s="302"/>
      <c r="AT645" s="302"/>
      <c r="AU645" s="302"/>
      <c r="AV645" s="302"/>
      <c r="AW645" s="302"/>
      <c r="AX645" s="303"/>
      <c r="AY645" s="301" t="s">
        <v>52</v>
      </c>
      <c r="AZ645" s="302"/>
      <c r="BA645" s="302"/>
      <c r="BB645" s="302"/>
      <c r="BC645" s="302"/>
      <c r="BD645" s="302"/>
      <c r="BE645" s="302"/>
      <c r="BF645" s="302"/>
      <c r="BG645" s="302"/>
      <c r="BH645" s="302"/>
      <c r="BI645" s="302"/>
      <c r="BJ645" s="302"/>
      <c r="BK645" s="302"/>
      <c r="BL645" s="303"/>
      <c r="BM645" s="301" t="s">
        <v>53</v>
      </c>
      <c r="BN645" s="302"/>
      <c r="BO645" s="302"/>
      <c r="BP645" s="302"/>
      <c r="BQ645" s="302"/>
      <c r="BR645" s="302"/>
      <c r="BS645" s="302"/>
      <c r="BT645" s="302"/>
      <c r="BU645" s="302"/>
      <c r="BV645" s="302"/>
      <c r="BW645" s="302"/>
      <c r="BX645" s="302"/>
      <c r="BY645" s="302"/>
      <c r="BZ645" s="303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84">
        <f>AJ38</f>
        <v>2018</v>
      </c>
      <c r="AL646" s="285"/>
      <c r="AM646" s="285"/>
      <c r="AN646" s="285"/>
      <c r="AO646" s="285"/>
      <c r="AP646" s="285"/>
      <c r="AQ646" s="285"/>
      <c r="AR646" s="285"/>
      <c r="AS646" s="285"/>
      <c r="AT646" s="285"/>
      <c r="AU646" s="285"/>
      <c r="AV646" s="285"/>
      <c r="AW646" s="285"/>
      <c r="AX646" s="285"/>
      <c r="AY646" s="285"/>
      <c r="AZ646" s="285"/>
      <c r="BA646" s="285"/>
      <c r="BB646" s="285"/>
      <c r="BC646" s="285"/>
      <c r="BD646" s="285"/>
      <c r="BE646" s="285"/>
      <c r="BF646" s="285"/>
      <c r="BG646" s="285"/>
      <c r="BH646" s="285"/>
      <c r="BI646" s="285"/>
      <c r="BJ646" s="285"/>
      <c r="BK646" s="285"/>
      <c r="BL646" s="285"/>
      <c r="BM646" s="285"/>
      <c r="BN646" s="285"/>
      <c r="BO646" s="285"/>
      <c r="BP646" s="285"/>
      <c r="BQ646" s="285"/>
      <c r="BR646" s="285"/>
      <c r="BS646" s="285"/>
      <c r="BT646" s="285"/>
      <c r="BU646" s="285"/>
      <c r="BV646" s="285"/>
      <c r="BW646" s="285"/>
      <c r="BX646" s="285"/>
      <c r="BY646" s="285"/>
      <c r="BZ646" s="28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86" t="s">
        <v>104</v>
      </c>
      <c r="C647" s="287"/>
      <c r="D647" s="287"/>
      <c r="E647" s="287"/>
      <c r="F647" s="287"/>
      <c r="G647" s="287"/>
      <c r="H647" s="287"/>
      <c r="I647" s="287"/>
      <c r="J647" s="287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  <c r="AA647" s="287"/>
      <c r="AB647" s="287"/>
      <c r="AC647" s="287"/>
      <c r="AD647" s="287"/>
      <c r="AE647" s="287"/>
      <c r="AF647" s="287"/>
      <c r="AG647" s="287"/>
      <c r="AH647" s="287"/>
      <c r="AI647" s="287"/>
      <c r="AJ647" s="287"/>
      <c r="AK647" s="288"/>
      <c r="AL647" s="288"/>
      <c r="AM647" s="288"/>
      <c r="AN647" s="288"/>
      <c r="AO647" s="288"/>
      <c r="AP647" s="288"/>
      <c r="AQ647" s="288"/>
      <c r="AR647" s="288"/>
      <c r="AS647" s="288"/>
      <c r="AT647" s="288"/>
      <c r="AU647" s="288"/>
      <c r="AV647" s="288"/>
      <c r="AW647" s="288"/>
      <c r="AX647" s="288"/>
      <c r="AY647" s="288"/>
      <c r="AZ647" s="288"/>
      <c r="BA647" s="288"/>
      <c r="BB647" s="288"/>
      <c r="BC647" s="288"/>
      <c r="BD647" s="288"/>
      <c r="BE647" s="288"/>
      <c r="BF647" s="288"/>
      <c r="BG647" s="288"/>
      <c r="BH647" s="288"/>
      <c r="BI647" s="288"/>
      <c r="BJ647" s="288"/>
      <c r="BK647" s="288"/>
      <c r="BL647" s="288"/>
      <c r="BM647" s="288"/>
      <c r="BN647" s="288"/>
      <c r="BO647" s="288"/>
      <c r="BP647" s="288"/>
      <c r="BQ647" s="288"/>
      <c r="BR647" s="288"/>
      <c r="BS647" s="288"/>
      <c r="BT647" s="288"/>
      <c r="BU647" s="288"/>
      <c r="BV647" s="288"/>
      <c r="BW647" s="288"/>
      <c r="BX647" s="288"/>
      <c r="BY647" s="288"/>
      <c r="BZ647" s="30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4" t="s">
        <v>116</v>
      </c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314"/>
      <c r="AL648" s="314"/>
      <c r="AM648" s="314"/>
      <c r="AN648" s="314"/>
      <c r="AO648" s="314"/>
      <c r="AP648" s="314"/>
      <c r="AQ648" s="314"/>
      <c r="AR648" s="314"/>
      <c r="AS648" s="314"/>
      <c r="AT648" s="314"/>
      <c r="AU648" s="314"/>
      <c r="AV648" s="314"/>
      <c r="AW648" s="314"/>
      <c r="AX648" s="314"/>
      <c r="AY648" s="314"/>
      <c r="AZ648" s="314"/>
      <c r="BA648" s="314"/>
      <c r="BB648" s="314"/>
      <c r="BC648" s="314"/>
      <c r="BD648" s="314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P648" s="314"/>
      <c r="BQ648" s="314"/>
      <c r="BR648" s="314"/>
      <c r="BS648" s="314"/>
      <c r="BT648" s="314"/>
      <c r="BU648" s="314"/>
      <c r="BV648" s="314"/>
      <c r="BW648" s="314"/>
      <c r="BX648" s="314"/>
      <c r="BY648" s="314"/>
      <c r="BZ648" s="31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6"/>
      <c r="C649" s="307"/>
      <c r="D649" s="307"/>
      <c r="E649" s="307"/>
      <c r="F649" s="307"/>
      <c r="G649" s="307"/>
      <c r="H649" s="307"/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  <c r="AJ649" s="307"/>
      <c r="AK649" s="314"/>
      <c r="AL649" s="314"/>
      <c r="AM649" s="314"/>
      <c r="AN649" s="314"/>
      <c r="AO649" s="314"/>
      <c r="AP649" s="314"/>
      <c r="AQ649" s="314"/>
      <c r="AR649" s="314"/>
      <c r="AS649" s="314"/>
      <c r="AT649" s="314"/>
      <c r="AU649" s="314"/>
      <c r="AV649" s="314"/>
      <c r="AW649" s="314"/>
      <c r="AX649" s="314"/>
      <c r="AY649" s="314"/>
      <c r="AZ649" s="314"/>
      <c r="BA649" s="314"/>
      <c r="BB649" s="314"/>
      <c r="BC649" s="314"/>
      <c r="BD649" s="314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P649" s="314"/>
      <c r="BQ649" s="314"/>
      <c r="BR649" s="314"/>
      <c r="BS649" s="314"/>
      <c r="BT649" s="314"/>
      <c r="BU649" s="314"/>
      <c r="BV649" s="314"/>
      <c r="BW649" s="314"/>
      <c r="BX649" s="314"/>
      <c r="BY649" s="314"/>
      <c r="BZ649" s="31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8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  <c r="Z650" s="309"/>
      <c r="AA650" s="309"/>
      <c r="AB650" s="309"/>
      <c r="AC650" s="309"/>
      <c r="AD650" s="309"/>
      <c r="AE650" s="309"/>
      <c r="AF650" s="309"/>
      <c r="AG650" s="309"/>
      <c r="AH650" s="309"/>
      <c r="AI650" s="309"/>
      <c r="AJ650" s="309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10" t="s">
        <v>107</v>
      </c>
      <c r="C651" s="311"/>
      <c r="D651" s="311"/>
      <c r="E651" s="311"/>
      <c r="F651" s="311"/>
      <c r="G651" s="311"/>
      <c r="H651" s="311"/>
      <c r="I651" s="311"/>
      <c r="J651" s="311"/>
      <c r="K651" s="311"/>
      <c r="L651" s="311"/>
      <c r="M651" s="311"/>
      <c r="N651" s="311"/>
      <c r="O651" s="311"/>
      <c r="P651" s="311"/>
      <c r="Q651" s="311"/>
      <c r="R651" s="311"/>
      <c r="S651" s="311"/>
      <c r="T651" s="311"/>
      <c r="U651" s="311"/>
      <c r="V651" s="311"/>
      <c r="W651" s="311"/>
      <c r="X651" s="311"/>
      <c r="Y651" s="311"/>
      <c r="Z651" s="311"/>
      <c r="AA651" s="312" t="s">
        <v>54</v>
      </c>
      <c r="AB651" s="312"/>
      <c r="AC651" s="312"/>
      <c r="AD651" s="312"/>
      <c r="AE651" s="312"/>
      <c r="AF651" s="312"/>
      <c r="AG651" s="312"/>
      <c r="AH651" s="312"/>
      <c r="AI651" s="312"/>
      <c r="AJ651" s="313"/>
      <c r="AK651" s="296">
        <f>+SUM(AK652:AX654)</f>
        <v>0</v>
      </c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>
        <f>+SUM(AY652:BL654)</f>
        <v>0</v>
      </c>
      <c r="AZ651" s="296"/>
      <c r="BA651" s="296"/>
      <c r="BB651" s="296"/>
      <c r="BC651" s="296"/>
      <c r="BD651" s="296"/>
      <c r="BE651" s="296"/>
      <c r="BF651" s="296"/>
      <c r="BG651" s="296"/>
      <c r="BH651" s="296"/>
      <c r="BI651" s="296"/>
      <c r="BJ651" s="296"/>
      <c r="BK651" s="296"/>
      <c r="BL651" s="296"/>
      <c r="BM651" s="296">
        <f>+SUM(BM652:BZ654)</f>
        <v>0</v>
      </c>
      <c r="BN651" s="296"/>
      <c r="BO651" s="296"/>
      <c r="BP651" s="296"/>
      <c r="BQ651" s="296"/>
      <c r="BR651" s="296"/>
      <c r="BS651" s="296"/>
      <c r="BT651" s="296"/>
      <c r="BU651" s="296"/>
      <c r="BV651" s="296"/>
      <c r="BW651" s="296"/>
      <c r="BX651" s="296"/>
      <c r="BY651" s="296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0" t="s">
        <v>105</v>
      </c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0" t="s">
        <v>106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0" t="s">
        <v>108</v>
      </c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4" t="s">
        <v>110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7"/>
      <c r="BN655" s="217"/>
      <c r="BO655" s="217"/>
      <c r="BP655" s="217"/>
      <c r="BQ655" s="217"/>
      <c r="BR655" s="217"/>
      <c r="BS655" s="217"/>
      <c r="BT655" s="217"/>
      <c r="BU655" s="217"/>
      <c r="BV655" s="217"/>
      <c r="BW655" s="217"/>
      <c r="BX655" s="217"/>
      <c r="BY655" s="217"/>
      <c r="BZ655" s="21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0" t="s">
        <v>111</v>
      </c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2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0" t="s">
        <v>115</v>
      </c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0" t="s">
        <v>112</v>
      </c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0" t="s">
        <v>113</v>
      </c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6" t="s">
        <v>114</v>
      </c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44" t="s">
        <v>194</v>
      </c>
      <c r="L665" s="244"/>
      <c r="M665" s="244"/>
      <c r="N665" s="244"/>
      <c r="O665" s="244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9"/>
      <c r="C670" s="409"/>
      <c r="D670" s="409"/>
      <c r="E670" s="409"/>
      <c r="F670" s="409"/>
      <c r="G670" s="409"/>
      <c r="H670" s="409"/>
      <c r="I670" s="409"/>
      <c r="J670" s="409"/>
      <c r="K670" s="409"/>
      <c r="L670" s="409"/>
      <c r="M670" s="409"/>
      <c r="N670" s="409"/>
      <c r="O670" s="409"/>
      <c r="P670" s="409"/>
      <c r="Q670" s="409"/>
      <c r="R670" s="409"/>
      <c r="S670" s="409"/>
      <c r="T670" s="409"/>
      <c r="U670" s="409"/>
      <c r="V670" s="409"/>
      <c r="W670" s="409"/>
      <c r="X670" s="409"/>
      <c r="Y670" s="409"/>
      <c r="Z670" s="409"/>
      <c r="AA670" s="409"/>
      <c r="AB670" s="409"/>
      <c r="AC670" s="409"/>
      <c r="AD670" s="409"/>
      <c r="AE670" s="409"/>
      <c r="AF670" s="409"/>
      <c r="AG670" s="409"/>
      <c r="AH670" s="409"/>
      <c r="AI670" s="409"/>
      <c r="AJ670" s="409"/>
      <c r="AK670" s="409"/>
      <c r="AL670" s="409"/>
      <c r="AM670" s="409"/>
      <c r="AN670" s="409"/>
      <c r="AO670" s="409"/>
      <c r="AP670" s="409"/>
      <c r="AQ670" s="409"/>
      <c r="AR670" s="409"/>
      <c r="AS670" s="409"/>
      <c r="AT670" s="409"/>
      <c r="AU670" s="409"/>
      <c r="AV670" s="409"/>
      <c r="AW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09"/>
      <c r="BM670" s="409"/>
      <c r="BN670" s="409"/>
      <c r="BO670" s="409"/>
      <c r="BP670" s="409"/>
      <c r="BQ670" s="409"/>
      <c r="BR670" s="409"/>
      <c r="BS670" s="409"/>
      <c r="BT670" s="409"/>
      <c r="BU670" s="409"/>
      <c r="BV670" s="409"/>
      <c r="BW670" s="409"/>
      <c r="BX670" s="409"/>
      <c r="BY670" s="409"/>
      <c r="BZ670" s="40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9"/>
      <c r="C671" s="409"/>
      <c r="D671" s="409"/>
      <c r="E671" s="409"/>
      <c r="F671" s="409"/>
      <c r="G671" s="409"/>
      <c r="H671" s="409"/>
      <c r="I671" s="409"/>
      <c r="J671" s="409"/>
      <c r="K671" s="409"/>
      <c r="L671" s="409"/>
      <c r="M671" s="409"/>
      <c r="N671" s="409"/>
      <c r="O671" s="409"/>
      <c r="P671" s="409"/>
      <c r="Q671" s="409"/>
      <c r="R671" s="409"/>
      <c r="S671" s="409"/>
      <c r="T671" s="409"/>
      <c r="U671" s="409"/>
      <c r="V671" s="409"/>
      <c r="W671" s="409"/>
      <c r="X671" s="409"/>
      <c r="Y671" s="409"/>
      <c r="Z671" s="409"/>
      <c r="AA671" s="409"/>
      <c r="AB671" s="409"/>
      <c r="AC671" s="409"/>
      <c r="AD671" s="409"/>
      <c r="AE671" s="409"/>
      <c r="AF671" s="409"/>
      <c r="AG671" s="409"/>
      <c r="AH671" s="409"/>
      <c r="AI671" s="409"/>
      <c r="AJ671" s="409"/>
      <c r="AK671" s="409"/>
      <c r="AL671" s="409"/>
      <c r="AM671" s="409"/>
      <c r="AN671" s="409"/>
      <c r="AO671" s="409"/>
      <c r="AP671" s="409"/>
      <c r="AQ671" s="409"/>
      <c r="AR671" s="409"/>
      <c r="AS671" s="409"/>
      <c r="AT671" s="409"/>
      <c r="AU671" s="409"/>
      <c r="AV671" s="409"/>
      <c r="AW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J671" s="409"/>
      <c r="BK671" s="409"/>
      <c r="BL671" s="409"/>
      <c r="BM671" s="409"/>
      <c r="BN671" s="409"/>
      <c r="BO671" s="409"/>
      <c r="BP671" s="409"/>
      <c r="BQ671" s="409"/>
      <c r="BR671" s="409"/>
      <c r="BS671" s="409"/>
      <c r="BT671" s="409"/>
      <c r="BU671" s="409"/>
      <c r="BV671" s="409"/>
      <c r="BW671" s="409"/>
      <c r="BX671" s="409"/>
      <c r="BY671" s="409"/>
      <c r="BZ671" s="40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9"/>
      <c r="C672" s="409"/>
      <c r="D672" s="409"/>
      <c r="E672" s="409"/>
      <c r="F672" s="409"/>
      <c r="G672" s="409"/>
      <c r="H672" s="409"/>
      <c r="I672" s="409"/>
      <c r="J672" s="409"/>
      <c r="K672" s="409"/>
      <c r="L672" s="409"/>
      <c r="M672" s="409"/>
      <c r="N672" s="409"/>
      <c r="O672" s="409"/>
      <c r="P672" s="409"/>
      <c r="Q672" s="409"/>
      <c r="R672" s="409"/>
      <c r="S672" s="409"/>
      <c r="T672" s="409"/>
      <c r="U672" s="409"/>
      <c r="V672" s="409"/>
      <c r="W672" s="409"/>
      <c r="X672" s="409"/>
      <c r="Y672" s="409"/>
      <c r="Z672" s="409"/>
      <c r="AA672" s="409"/>
      <c r="AB672" s="409"/>
      <c r="AC672" s="409"/>
      <c r="AD672" s="409"/>
      <c r="AE672" s="409"/>
      <c r="AF672" s="409"/>
      <c r="AG672" s="409"/>
      <c r="AH672" s="409"/>
      <c r="AI672" s="409"/>
      <c r="AJ672" s="409"/>
      <c r="AK672" s="409"/>
      <c r="AL672" s="409"/>
      <c r="AM672" s="409"/>
      <c r="AN672" s="409"/>
      <c r="AO672" s="409"/>
      <c r="AP672" s="409"/>
      <c r="AQ672" s="409"/>
      <c r="AR672" s="409"/>
      <c r="AS672" s="409"/>
      <c r="AT672" s="409"/>
      <c r="AU672" s="409"/>
      <c r="AV672" s="409"/>
      <c r="AW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J672" s="409"/>
      <c r="BK672" s="409"/>
      <c r="BL672" s="409"/>
      <c r="BM672" s="409"/>
      <c r="BN672" s="409"/>
      <c r="BO672" s="409"/>
      <c r="BP672" s="409"/>
      <c r="BQ672" s="409"/>
      <c r="BR672" s="409"/>
      <c r="BS672" s="409"/>
      <c r="BT672" s="409"/>
      <c r="BU672" s="409"/>
      <c r="BV672" s="409"/>
      <c r="BW672" s="409"/>
      <c r="BX672" s="409"/>
      <c r="BY672" s="409"/>
      <c r="BZ672" s="40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9"/>
      <c r="C673" s="409"/>
      <c r="D673" s="409"/>
      <c r="E673" s="409"/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9"/>
      <c r="C674" s="409"/>
      <c r="D674" s="409"/>
      <c r="E674" s="409"/>
      <c r="F674" s="409"/>
      <c r="G674" s="409"/>
      <c r="H674" s="409"/>
      <c r="I674" s="409"/>
      <c r="J674" s="409"/>
      <c r="K674" s="409"/>
      <c r="L674" s="409"/>
      <c r="M674" s="409"/>
      <c r="N674" s="409"/>
      <c r="O674" s="409"/>
      <c r="P674" s="409"/>
      <c r="Q674" s="409"/>
      <c r="R674" s="409"/>
      <c r="S674" s="409"/>
      <c r="T674" s="409"/>
      <c r="U674" s="409"/>
      <c r="V674" s="409"/>
      <c r="W674" s="409"/>
      <c r="X674" s="409"/>
      <c r="Y674" s="409"/>
      <c r="Z674" s="409"/>
      <c r="AA674" s="409"/>
      <c r="AB674" s="409"/>
      <c r="AC674" s="409"/>
      <c r="AD674" s="409"/>
      <c r="AE674" s="409"/>
      <c r="AF674" s="409"/>
      <c r="AG674" s="409"/>
      <c r="AH674" s="409"/>
      <c r="AI674" s="409"/>
      <c r="AJ674" s="409"/>
      <c r="AK674" s="409"/>
      <c r="AL674" s="409"/>
      <c r="AM674" s="409"/>
      <c r="AN674" s="409"/>
      <c r="AO674" s="409"/>
      <c r="AP674" s="409"/>
      <c r="AQ674" s="409"/>
      <c r="AR674" s="409"/>
      <c r="AS674" s="409"/>
      <c r="AT674" s="409"/>
      <c r="AU674" s="409"/>
      <c r="AV674" s="409"/>
      <c r="AW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J674" s="409"/>
      <c r="BK674" s="409"/>
      <c r="BL674" s="409"/>
      <c r="BM674" s="409"/>
      <c r="BN674" s="409"/>
      <c r="BO674" s="409"/>
      <c r="BP674" s="409"/>
      <c r="BQ674" s="409"/>
      <c r="BR674" s="409"/>
      <c r="BS674" s="409"/>
      <c r="BT674" s="409"/>
      <c r="BU674" s="409"/>
      <c r="BV674" s="409"/>
      <c r="BW674" s="409"/>
      <c r="BX674" s="409"/>
      <c r="BY674" s="409"/>
      <c r="BZ674" s="40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9"/>
      <c r="C675" s="409"/>
      <c r="D675" s="409"/>
      <c r="E675" s="409"/>
      <c r="F675" s="409"/>
      <c r="G675" s="409"/>
      <c r="H675" s="409"/>
      <c r="I675" s="409"/>
      <c r="J675" s="409"/>
      <c r="K675" s="409"/>
      <c r="L675" s="409"/>
      <c r="M675" s="409"/>
      <c r="N675" s="409"/>
      <c r="O675" s="409"/>
      <c r="P675" s="409"/>
      <c r="Q675" s="409"/>
      <c r="R675" s="409"/>
      <c r="S675" s="409"/>
      <c r="T675" s="409"/>
      <c r="U675" s="409"/>
      <c r="V675" s="409"/>
      <c r="W675" s="409"/>
      <c r="X675" s="409"/>
      <c r="Y675" s="409"/>
      <c r="Z675" s="409"/>
      <c r="AA675" s="409"/>
      <c r="AB675" s="409"/>
      <c r="AC675" s="409"/>
      <c r="AD675" s="409"/>
      <c r="AE675" s="409"/>
      <c r="AF675" s="409"/>
      <c r="AG675" s="409"/>
      <c r="AH675" s="409"/>
      <c r="AI675" s="409"/>
      <c r="AJ675" s="409"/>
      <c r="AK675" s="409"/>
      <c r="AL675" s="409"/>
      <c r="AM675" s="409"/>
      <c r="AN675" s="409"/>
      <c r="AO675" s="409"/>
      <c r="AP675" s="409"/>
      <c r="AQ675" s="409"/>
      <c r="AR675" s="409"/>
      <c r="AS675" s="409"/>
      <c r="AT675" s="409"/>
      <c r="AU675" s="409"/>
      <c r="AV675" s="409"/>
      <c r="AW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09"/>
      <c r="BM675" s="409"/>
      <c r="BN675" s="409"/>
      <c r="BO675" s="409"/>
      <c r="BP675" s="409"/>
      <c r="BQ675" s="409"/>
      <c r="BR675" s="409"/>
      <c r="BS675" s="409"/>
      <c r="BT675" s="409"/>
      <c r="BU675" s="409"/>
      <c r="BV675" s="409"/>
      <c r="BW675" s="409"/>
      <c r="BX675" s="409"/>
      <c r="BY675" s="409"/>
      <c r="BZ675" s="40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9"/>
      <c r="C676" s="409"/>
      <c r="D676" s="409"/>
      <c r="E676" s="409"/>
      <c r="F676" s="409"/>
      <c r="G676" s="409"/>
      <c r="H676" s="409"/>
      <c r="I676" s="409"/>
      <c r="J676" s="409"/>
      <c r="K676" s="409"/>
      <c r="L676" s="409"/>
      <c r="M676" s="409"/>
      <c r="N676" s="409"/>
      <c r="O676" s="409"/>
      <c r="P676" s="409"/>
      <c r="Q676" s="409"/>
      <c r="R676" s="409"/>
      <c r="S676" s="409"/>
      <c r="T676" s="409"/>
      <c r="U676" s="409"/>
      <c r="V676" s="409"/>
      <c r="W676" s="409"/>
      <c r="X676" s="409"/>
      <c r="Y676" s="409"/>
      <c r="Z676" s="409"/>
      <c r="AA676" s="409"/>
      <c r="AB676" s="409"/>
      <c r="AC676" s="409"/>
      <c r="AD676" s="409"/>
      <c r="AE676" s="409"/>
      <c r="AF676" s="409"/>
      <c r="AG676" s="409"/>
      <c r="AH676" s="409"/>
      <c r="AI676" s="409"/>
      <c r="AJ676" s="409"/>
      <c r="AK676" s="409"/>
      <c r="AL676" s="409"/>
      <c r="AM676" s="409"/>
      <c r="AN676" s="409"/>
      <c r="AO676" s="409"/>
      <c r="AP676" s="409"/>
      <c r="AQ676" s="409"/>
      <c r="AR676" s="409"/>
      <c r="AS676" s="409"/>
      <c r="AT676" s="409"/>
      <c r="AU676" s="409"/>
      <c r="AV676" s="409"/>
      <c r="AW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09"/>
      <c r="BM676" s="409"/>
      <c r="BN676" s="409"/>
      <c r="BO676" s="409"/>
      <c r="BP676" s="409"/>
      <c r="BQ676" s="409"/>
      <c r="BR676" s="409"/>
      <c r="BS676" s="409"/>
      <c r="BT676" s="409"/>
      <c r="BU676" s="409"/>
      <c r="BV676" s="409"/>
      <c r="BW676" s="409"/>
      <c r="BX676" s="409"/>
      <c r="BY676" s="409"/>
      <c r="BZ676" s="40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9"/>
      <c r="C678" s="409"/>
      <c r="D678" s="409"/>
      <c r="E678" s="409"/>
      <c r="F678" s="409"/>
      <c r="G678" s="409"/>
      <c r="H678" s="409"/>
      <c r="I678" s="409"/>
      <c r="J678" s="409"/>
      <c r="K678" s="409"/>
      <c r="L678" s="409"/>
      <c r="M678" s="409"/>
      <c r="N678" s="409"/>
      <c r="O678" s="409"/>
      <c r="P678" s="409"/>
      <c r="Q678" s="409"/>
      <c r="R678" s="409"/>
      <c r="S678" s="409"/>
      <c r="T678" s="409"/>
      <c r="U678" s="409"/>
      <c r="V678" s="409"/>
      <c r="W678" s="409"/>
      <c r="X678" s="409"/>
      <c r="Y678" s="409"/>
      <c r="Z678" s="409"/>
      <c r="AA678" s="409"/>
      <c r="AB678" s="409"/>
      <c r="AC678" s="409"/>
      <c r="AD678" s="409"/>
      <c r="AE678" s="409"/>
      <c r="AF678" s="409"/>
      <c r="AG678" s="409"/>
      <c r="AH678" s="409"/>
      <c r="AI678" s="409"/>
      <c r="AJ678" s="409"/>
      <c r="AK678" s="409"/>
      <c r="AL678" s="409"/>
      <c r="AM678" s="409"/>
      <c r="AN678" s="409"/>
      <c r="AO678" s="409"/>
      <c r="AP678" s="409"/>
      <c r="AQ678" s="409"/>
      <c r="AR678" s="409"/>
      <c r="AS678" s="409"/>
      <c r="AT678" s="409"/>
      <c r="AU678" s="409"/>
      <c r="AV678" s="409"/>
      <c r="AW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J678" s="409"/>
      <c r="BK678" s="409"/>
      <c r="BL678" s="409"/>
      <c r="BM678" s="409"/>
      <c r="BN678" s="409"/>
      <c r="BO678" s="409"/>
      <c r="BP678" s="409"/>
      <c r="BQ678" s="409"/>
      <c r="BR678" s="409"/>
      <c r="BS678" s="409"/>
      <c r="BT678" s="409"/>
      <c r="BU678" s="409"/>
      <c r="BV678" s="409"/>
      <c r="BW678" s="409"/>
      <c r="BX678" s="409"/>
      <c r="BY678" s="409"/>
      <c r="BZ678" s="40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9"/>
      <c r="C679" s="409"/>
      <c r="D679" s="409"/>
      <c r="E679" s="409"/>
      <c r="F679" s="409"/>
      <c r="G679" s="409"/>
      <c r="H679" s="409"/>
      <c r="I679" s="409"/>
      <c r="J679" s="409"/>
      <c r="K679" s="409"/>
      <c r="L679" s="409"/>
      <c r="M679" s="409"/>
      <c r="N679" s="409"/>
      <c r="O679" s="409"/>
      <c r="P679" s="409"/>
      <c r="Q679" s="409"/>
      <c r="R679" s="409"/>
      <c r="S679" s="409"/>
      <c r="T679" s="409"/>
      <c r="U679" s="409"/>
      <c r="V679" s="409"/>
      <c r="W679" s="409"/>
      <c r="X679" s="409"/>
      <c r="Y679" s="409"/>
      <c r="Z679" s="409"/>
      <c r="AA679" s="409"/>
      <c r="AB679" s="409"/>
      <c r="AC679" s="409"/>
      <c r="AD679" s="409"/>
      <c r="AE679" s="409"/>
      <c r="AF679" s="409"/>
      <c r="AG679" s="409"/>
      <c r="AH679" s="409"/>
      <c r="AI679" s="409"/>
      <c r="AJ679" s="409"/>
      <c r="AK679" s="409"/>
      <c r="AL679" s="409"/>
      <c r="AM679" s="409"/>
      <c r="AN679" s="409"/>
      <c r="AO679" s="409"/>
      <c r="AP679" s="409"/>
      <c r="AQ679" s="409"/>
      <c r="AR679" s="409"/>
      <c r="AS679" s="409"/>
      <c r="AT679" s="409"/>
      <c r="AU679" s="409"/>
      <c r="AV679" s="409"/>
      <c r="AW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J679" s="409"/>
      <c r="BK679" s="409"/>
      <c r="BL679" s="409"/>
      <c r="BM679" s="409"/>
      <c r="BN679" s="409"/>
      <c r="BO679" s="409"/>
      <c r="BP679" s="409"/>
      <c r="BQ679" s="409"/>
      <c r="BR679" s="409"/>
      <c r="BS679" s="409"/>
      <c r="BT679" s="409"/>
      <c r="BU679" s="409"/>
      <c r="BV679" s="409"/>
      <c r="BW679" s="409"/>
      <c r="BX679" s="409"/>
      <c r="BY679" s="409"/>
      <c r="BZ679" s="40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9"/>
      <c r="C680" s="409"/>
      <c r="D680" s="409"/>
      <c r="E680" s="409"/>
      <c r="F680" s="409"/>
      <c r="G680" s="409"/>
      <c r="H680" s="409"/>
      <c r="I680" s="409"/>
      <c r="J680" s="409"/>
      <c r="K680" s="409"/>
      <c r="L680" s="409"/>
      <c r="M680" s="409"/>
      <c r="N680" s="409"/>
      <c r="O680" s="409"/>
      <c r="P680" s="409"/>
      <c r="Q680" s="409"/>
      <c r="R680" s="409"/>
      <c r="S680" s="409"/>
      <c r="T680" s="409"/>
      <c r="U680" s="409"/>
      <c r="V680" s="409"/>
      <c r="W680" s="409"/>
      <c r="X680" s="409"/>
      <c r="Y680" s="409"/>
      <c r="Z680" s="409"/>
      <c r="AA680" s="409"/>
      <c r="AB680" s="409"/>
      <c r="AC680" s="409"/>
      <c r="AD680" s="409"/>
      <c r="AE680" s="409"/>
      <c r="AF680" s="409"/>
      <c r="AG680" s="409"/>
      <c r="AH680" s="409"/>
      <c r="AI680" s="409"/>
      <c r="AJ680" s="409"/>
      <c r="AK680" s="409"/>
      <c r="AL680" s="409"/>
      <c r="AM680" s="409"/>
      <c r="AN680" s="409"/>
      <c r="AO680" s="409"/>
      <c r="AP680" s="409"/>
      <c r="AQ680" s="409"/>
      <c r="AR680" s="409"/>
      <c r="AS680" s="409"/>
      <c r="AT680" s="409"/>
      <c r="AU680" s="409"/>
      <c r="AV680" s="409"/>
      <c r="AW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J680" s="409"/>
      <c r="BK680" s="409"/>
      <c r="BL680" s="409"/>
      <c r="BM680" s="409"/>
      <c r="BN680" s="409"/>
      <c r="BO680" s="409"/>
      <c r="BP680" s="409"/>
      <c r="BQ680" s="409"/>
      <c r="BR680" s="409"/>
      <c r="BS680" s="409"/>
      <c r="BT680" s="409"/>
      <c r="BU680" s="409"/>
      <c r="BV680" s="409"/>
      <c r="BW680" s="409"/>
      <c r="BX680" s="409"/>
      <c r="BY680" s="409"/>
      <c r="BZ680" s="40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9"/>
      <c r="C681" s="409"/>
      <c r="D681" s="409"/>
      <c r="E681" s="409"/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9"/>
      <c r="C682" s="409"/>
      <c r="D682" s="409"/>
      <c r="E682" s="409"/>
      <c r="F682" s="409"/>
      <c r="G682" s="409"/>
      <c r="H682" s="409"/>
      <c r="I682" s="409"/>
      <c r="J682" s="409"/>
      <c r="K682" s="409"/>
      <c r="L682" s="409"/>
      <c r="M682" s="409"/>
      <c r="N682" s="409"/>
      <c r="O682" s="409"/>
      <c r="P682" s="409"/>
      <c r="Q682" s="409"/>
      <c r="R682" s="409"/>
      <c r="S682" s="409"/>
      <c r="T682" s="409"/>
      <c r="U682" s="409"/>
      <c r="V682" s="409"/>
      <c r="W682" s="409"/>
      <c r="X682" s="409"/>
      <c r="Y682" s="409"/>
      <c r="Z682" s="409"/>
      <c r="AA682" s="409"/>
      <c r="AB682" s="409"/>
      <c r="AC682" s="409"/>
      <c r="AD682" s="409"/>
      <c r="AE682" s="409"/>
      <c r="AF682" s="409"/>
      <c r="AG682" s="409"/>
      <c r="AH682" s="409"/>
      <c r="AI682" s="409"/>
      <c r="AJ682" s="409"/>
      <c r="AK682" s="409"/>
      <c r="AL682" s="409"/>
      <c r="AM682" s="409"/>
      <c r="AN682" s="409"/>
      <c r="AO682" s="409"/>
      <c r="AP682" s="409"/>
      <c r="AQ682" s="409"/>
      <c r="AR682" s="409"/>
      <c r="AS682" s="409"/>
      <c r="AT682" s="409"/>
      <c r="AU682" s="409"/>
      <c r="AV682" s="409"/>
      <c r="AW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09"/>
      <c r="BM682" s="409"/>
      <c r="BN682" s="409"/>
      <c r="BO682" s="409"/>
      <c r="BP682" s="409"/>
      <c r="BQ682" s="409"/>
      <c r="BR682" s="409"/>
      <c r="BS682" s="409"/>
      <c r="BT682" s="409"/>
      <c r="BU682" s="409"/>
      <c r="BV682" s="409"/>
      <c r="BW682" s="409"/>
      <c r="BX682" s="409"/>
      <c r="BY682" s="409"/>
      <c r="BZ682" s="40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9"/>
      <c r="C683" s="409"/>
      <c r="D683" s="409"/>
      <c r="E683" s="409"/>
      <c r="F683" s="409"/>
      <c r="G683" s="409"/>
      <c r="H683" s="409"/>
      <c r="I683" s="409"/>
      <c r="J683" s="409"/>
      <c r="K683" s="409"/>
      <c r="L683" s="409"/>
      <c r="M683" s="409"/>
      <c r="N683" s="409"/>
      <c r="O683" s="409"/>
      <c r="P683" s="409"/>
      <c r="Q683" s="409"/>
      <c r="R683" s="409"/>
      <c r="S683" s="409"/>
      <c r="T683" s="409"/>
      <c r="U683" s="409"/>
      <c r="V683" s="409"/>
      <c r="W683" s="409"/>
      <c r="X683" s="409"/>
      <c r="Y683" s="409"/>
      <c r="Z683" s="409"/>
      <c r="AA683" s="409"/>
      <c r="AB683" s="409"/>
      <c r="AC683" s="409"/>
      <c r="AD683" s="409"/>
      <c r="AE683" s="409"/>
      <c r="AF683" s="409"/>
      <c r="AG683" s="409"/>
      <c r="AH683" s="409"/>
      <c r="AI683" s="409"/>
      <c r="AJ683" s="409"/>
      <c r="AK683" s="409"/>
      <c r="AL683" s="409"/>
      <c r="AM683" s="409"/>
      <c r="AN683" s="409"/>
      <c r="AO683" s="409"/>
      <c r="AP683" s="409"/>
      <c r="AQ683" s="409"/>
      <c r="AR683" s="409"/>
      <c r="AS683" s="409"/>
      <c r="AT683" s="409"/>
      <c r="AU683" s="409"/>
      <c r="AV683" s="409"/>
      <c r="AW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J683" s="409"/>
      <c r="BK683" s="409"/>
      <c r="BL683" s="409"/>
      <c r="BM683" s="409"/>
      <c r="BN683" s="409"/>
      <c r="BO683" s="409"/>
      <c r="BP683" s="409"/>
      <c r="BQ683" s="409"/>
      <c r="BR683" s="409"/>
      <c r="BS683" s="409"/>
      <c r="BT683" s="409"/>
      <c r="BU683" s="409"/>
      <c r="BV683" s="409"/>
      <c r="BW683" s="409"/>
      <c r="BX683" s="409"/>
      <c r="BY683" s="409"/>
      <c r="BZ683" s="40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9"/>
      <c r="C684" s="409"/>
      <c r="D684" s="409"/>
      <c r="E684" s="409"/>
      <c r="F684" s="409"/>
      <c r="G684" s="409"/>
      <c r="H684" s="409"/>
      <c r="I684" s="409"/>
      <c r="J684" s="409"/>
      <c r="K684" s="409"/>
      <c r="L684" s="409"/>
      <c r="M684" s="409"/>
      <c r="N684" s="409"/>
      <c r="O684" s="409"/>
      <c r="P684" s="409"/>
      <c r="Q684" s="409"/>
      <c r="R684" s="409"/>
      <c r="S684" s="409"/>
      <c r="T684" s="409"/>
      <c r="U684" s="409"/>
      <c r="V684" s="409"/>
      <c r="W684" s="409"/>
      <c r="X684" s="409"/>
      <c r="Y684" s="409"/>
      <c r="Z684" s="409"/>
      <c r="AA684" s="409"/>
      <c r="AB684" s="409"/>
      <c r="AC684" s="409"/>
      <c r="AD684" s="409"/>
      <c r="AE684" s="409"/>
      <c r="AF684" s="409"/>
      <c r="AG684" s="409"/>
      <c r="AH684" s="409"/>
      <c r="AI684" s="409"/>
      <c r="AJ684" s="409"/>
      <c r="AK684" s="409"/>
      <c r="AL684" s="409"/>
      <c r="AM684" s="409"/>
      <c r="AN684" s="409"/>
      <c r="AO684" s="409"/>
      <c r="AP684" s="409"/>
      <c r="AQ684" s="409"/>
      <c r="AR684" s="409"/>
      <c r="AS684" s="409"/>
      <c r="AT684" s="409"/>
      <c r="AU684" s="409"/>
      <c r="AV684" s="409"/>
      <c r="AW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J684" s="409"/>
      <c r="BK684" s="409"/>
      <c r="BL684" s="409"/>
      <c r="BM684" s="409"/>
      <c r="BN684" s="409"/>
      <c r="BO684" s="409"/>
      <c r="BP684" s="409"/>
      <c r="BQ684" s="409"/>
      <c r="BR684" s="409"/>
      <c r="BS684" s="409"/>
      <c r="BT684" s="409"/>
      <c r="BU684" s="409"/>
      <c r="BV684" s="409"/>
      <c r="BW684" s="409"/>
      <c r="BX684" s="409"/>
      <c r="BY684" s="409"/>
      <c r="BZ684" s="40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9"/>
      <c r="C686" s="409"/>
      <c r="D686" s="409"/>
      <c r="E686" s="409"/>
      <c r="F686" s="409"/>
      <c r="G686" s="409"/>
      <c r="H686" s="409"/>
      <c r="I686" s="409"/>
      <c r="J686" s="409"/>
      <c r="K686" s="409"/>
      <c r="L686" s="409"/>
      <c r="M686" s="409"/>
      <c r="N686" s="409"/>
      <c r="O686" s="409"/>
      <c r="P686" s="409"/>
      <c r="Q686" s="409"/>
      <c r="R686" s="409"/>
      <c r="S686" s="409"/>
      <c r="T686" s="409"/>
      <c r="U686" s="409"/>
      <c r="V686" s="409"/>
      <c r="W686" s="409"/>
      <c r="X686" s="409"/>
      <c r="Y686" s="409"/>
      <c r="Z686" s="409"/>
      <c r="AA686" s="409"/>
      <c r="AB686" s="409"/>
      <c r="AC686" s="409"/>
      <c r="AD686" s="409"/>
      <c r="AE686" s="409"/>
      <c r="AF686" s="409"/>
      <c r="AG686" s="409"/>
      <c r="AH686" s="409"/>
      <c r="AI686" s="409"/>
      <c r="AJ686" s="409"/>
      <c r="AK686" s="409"/>
      <c r="AL686" s="409"/>
      <c r="AM686" s="409"/>
      <c r="AN686" s="409"/>
      <c r="AO686" s="409"/>
      <c r="AP686" s="409"/>
      <c r="AQ686" s="409"/>
      <c r="AR686" s="409"/>
      <c r="AS686" s="409"/>
      <c r="AT686" s="409"/>
      <c r="AU686" s="409"/>
      <c r="AV686" s="409"/>
      <c r="AW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J686" s="409"/>
      <c r="BK686" s="409"/>
      <c r="BL686" s="409"/>
      <c r="BM686" s="409"/>
      <c r="BN686" s="409"/>
      <c r="BO686" s="409"/>
      <c r="BP686" s="409"/>
      <c r="BQ686" s="409"/>
      <c r="BR686" s="409"/>
      <c r="BS686" s="409"/>
      <c r="BT686" s="409"/>
      <c r="BU686" s="409"/>
      <c r="BV686" s="409"/>
      <c r="BW686" s="409"/>
      <c r="BX686" s="409"/>
      <c r="BY686" s="409"/>
      <c r="BZ686" s="40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9"/>
      <c r="C687" s="409"/>
      <c r="D687" s="409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09"/>
      <c r="Q687" s="409"/>
      <c r="R687" s="409"/>
      <c r="S687" s="409"/>
      <c r="T687" s="409"/>
      <c r="U687" s="409"/>
      <c r="V687" s="409"/>
      <c r="W687" s="409"/>
      <c r="X687" s="409"/>
      <c r="Y687" s="409"/>
      <c r="Z687" s="409"/>
      <c r="AA687" s="409"/>
      <c r="AB687" s="409"/>
      <c r="AC687" s="409"/>
      <c r="AD687" s="409"/>
      <c r="AE687" s="409"/>
      <c r="AF687" s="409"/>
      <c r="AG687" s="409"/>
      <c r="AH687" s="409"/>
      <c r="AI687" s="409"/>
      <c r="AJ687" s="409"/>
      <c r="AK687" s="409"/>
      <c r="AL687" s="409"/>
      <c r="AM687" s="409"/>
      <c r="AN687" s="409"/>
      <c r="AO687" s="409"/>
      <c r="AP687" s="409"/>
      <c r="AQ687" s="409"/>
      <c r="AR687" s="409"/>
      <c r="AS687" s="409"/>
      <c r="AT687" s="409"/>
      <c r="AU687" s="409"/>
      <c r="AV687" s="409"/>
      <c r="AW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09"/>
      <c r="BM687" s="409"/>
      <c r="BN687" s="409"/>
      <c r="BO687" s="409"/>
      <c r="BP687" s="409"/>
      <c r="BQ687" s="409"/>
      <c r="BR687" s="409"/>
      <c r="BS687" s="409"/>
      <c r="BT687" s="409"/>
      <c r="BU687" s="409"/>
      <c r="BV687" s="409"/>
      <c r="BW687" s="409"/>
      <c r="BX687" s="409"/>
      <c r="BY687" s="409"/>
      <c r="BZ687" s="40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9"/>
      <c r="C688" s="409"/>
      <c r="D688" s="409"/>
      <c r="E688" s="409"/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9"/>
      <c r="C689" s="409"/>
      <c r="D689" s="409"/>
      <c r="E689" s="409"/>
      <c r="F689" s="409"/>
      <c r="G689" s="409"/>
      <c r="H689" s="409"/>
      <c r="I689" s="409"/>
      <c r="J689" s="409"/>
      <c r="K689" s="409"/>
      <c r="L689" s="409"/>
      <c r="M689" s="409"/>
      <c r="N689" s="409"/>
      <c r="O689" s="409"/>
      <c r="P689" s="409"/>
      <c r="Q689" s="409"/>
      <c r="R689" s="409"/>
      <c r="S689" s="409"/>
      <c r="T689" s="409"/>
      <c r="U689" s="409"/>
      <c r="V689" s="409"/>
      <c r="W689" s="409"/>
      <c r="X689" s="409"/>
      <c r="Y689" s="409"/>
      <c r="Z689" s="409"/>
      <c r="AA689" s="409"/>
      <c r="AB689" s="409"/>
      <c r="AC689" s="409"/>
      <c r="AD689" s="409"/>
      <c r="AE689" s="409"/>
      <c r="AF689" s="409"/>
      <c r="AG689" s="409"/>
      <c r="AH689" s="409"/>
      <c r="AI689" s="409"/>
      <c r="AJ689" s="409"/>
      <c r="AK689" s="409"/>
      <c r="AL689" s="409"/>
      <c r="AM689" s="409"/>
      <c r="AN689" s="409"/>
      <c r="AO689" s="409"/>
      <c r="AP689" s="409"/>
      <c r="AQ689" s="409"/>
      <c r="AR689" s="409"/>
      <c r="AS689" s="409"/>
      <c r="AT689" s="409"/>
      <c r="AU689" s="409"/>
      <c r="AV689" s="409"/>
      <c r="AW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J689" s="409"/>
      <c r="BK689" s="409"/>
      <c r="BL689" s="409"/>
      <c r="BM689" s="409"/>
      <c r="BN689" s="409"/>
      <c r="BO689" s="409"/>
      <c r="BP689" s="409"/>
      <c r="BQ689" s="409"/>
      <c r="BR689" s="409"/>
      <c r="BS689" s="409"/>
      <c r="BT689" s="409"/>
      <c r="BU689" s="409"/>
      <c r="BV689" s="409"/>
      <c r="BW689" s="409"/>
      <c r="BX689" s="409"/>
      <c r="BY689" s="409"/>
      <c r="BZ689" s="40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9"/>
      <c r="C690" s="409"/>
      <c r="D690" s="409"/>
      <c r="E690" s="409"/>
      <c r="F690" s="409"/>
      <c r="G690" s="409"/>
      <c r="H690" s="409"/>
      <c r="I690" s="409"/>
      <c r="J690" s="409"/>
      <c r="K690" s="409"/>
      <c r="L690" s="409"/>
      <c r="M690" s="409"/>
      <c r="N690" s="409"/>
      <c r="O690" s="409"/>
      <c r="P690" s="409"/>
      <c r="Q690" s="409"/>
      <c r="R690" s="409"/>
      <c r="S690" s="409"/>
      <c r="T690" s="409"/>
      <c r="U690" s="409"/>
      <c r="V690" s="409"/>
      <c r="W690" s="409"/>
      <c r="X690" s="409"/>
      <c r="Y690" s="409"/>
      <c r="Z690" s="409"/>
      <c r="AA690" s="409"/>
      <c r="AB690" s="409"/>
      <c r="AC690" s="409"/>
      <c r="AD690" s="409"/>
      <c r="AE690" s="409"/>
      <c r="AF690" s="409"/>
      <c r="AG690" s="409"/>
      <c r="AH690" s="409"/>
      <c r="AI690" s="409"/>
      <c r="AJ690" s="409"/>
      <c r="AK690" s="409"/>
      <c r="AL690" s="409"/>
      <c r="AM690" s="409"/>
      <c r="AN690" s="409"/>
      <c r="AO690" s="409"/>
      <c r="AP690" s="409"/>
      <c r="AQ690" s="409"/>
      <c r="AR690" s="409"/>
      <c r="AS690" s="409"/>
      <c r="AT690" s="409"/>
      <c r="AU690" s="409"/>
      <c r="AV690" s="409"/>
      <c r="AW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J690" s="409"/>
      <c r="BK690" s="409"/>
      <c r="BL690" s="409"/>
      <c r="BM690" s="409"/>
      <c r="BN690" s="409"/>
      <c r="BO690" s="409"/>
      <c r="BP690" s="409"/>
      <c r="BQ690" s="409"/>
      <c r="BR690" s="409"/>
      <c r="BS690" s="409"/>
      <c r="BT690" s="409"/>
      <c r="BU690" s="409"/>
      <c r="BV690" s="409"/>
      <c r="BW690" s="409"/>
      <c r="BX690" s="409"/>
      <c r="BY690" s="409"/>
      <c r="BZ690" s="40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9"/>
      <c r="C691" s="409"/>
      <c r="D691" s="409"/>
      <c r="E691" s="409"/>
      <c r="F691" s="409"/>
      <c r="G691" s="409"/>
      <c r="H691" s="409"/>
      <c r="I691" s="409"/>
      <c r="J691" s="409"/>
      <c r="K691" s="409"/>
      <c r="L691" s="409"/>
      <c r="M691" s="409"/>
      <c r="N691" s="409"/>
      <c r="O691" s="409"/>
      <c r="P691" s="409"/>
      <c r="Q691" s="409"/>
      <c r="R691" s="409"/>
      <c r="S691" s="409"/>
      <c r="T691" s="409"/>
      <c r="U691" s="409"/>
      <c r="V691" s="409"/>
      <c r="W691" s="409"/>
      <c r="X691" s="409"/>
      <c r="Y691" s="409"/>
      <c r="Z691" s="409"/>
      <c r="AA691" s="409"/>
      <c r="AB691" s="409"/>
      <c r="AC691" s="409"/>
      <c r="AD691" s="409"/>
      <c r="AE691" s="409"/>
      <c r="AF691" s="409"/>
      <c r="AG691" s="409"/>
      <c r="AH691" s="409"/>
      <c r="AI691" s="409"/>
      <c r="AJ691" s="409"/>
      <c r="AK691" s="409"/>
      <c r="AL691" s="409"/>
      <c r="AM691" s="409"/>
      <c r="AN691" s="409"/>
      <c r="AO691" s="409"/>
      <c r="AP691" s="409"/>
      <c r="AQ691" s="409"/>
      <c r="AR691" s="409"/>
      <c r="AS691" s="409"/>
      <c r="AT691" s="409"/>
      <c r="AU691" s="409"/>
      <c r="AV691" s="409"/>
      <c r="AW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J691" s="409"/>
      <c r="BK691" s="409"/>
      <c r="BL691" s="409"/>
      <c r="BM691" s="409"/>
      <c r="BN691" s="409"/>
      <c r="BO691" s="409"/>
      <c r="BP691" s="409"/>
      <c r="BQ691" s="409"/>
      <c r="BR691" s="409"/>
      <c r="BS691" s="409"/>
      <c r="BT691" s="409"/>
      <c r="BU691" s="409"/>
      <c r="BV691" s="409"/>
      <c r="BW691" s="409"/>
      <c r="BX691" s="409"/>
      <c r="BY691" s="409"/>
      <c r="BZ691" s="40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9"/>
      <c r="C692" s="409"/>
      <c r="D692" s="409"/>
      <c r="E692" s="409"/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689:BZ689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7:BZ377"/>
    <mergeCell ref="B381:AA382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S344:BZ344"/>
    <mergeCell ref="AG554:BZ554"/>
    <mergeCell ref="AG555:AT555"/>
    <mergeCell ref="AU555:BJ555"/>
    <mergeCell ref="AG565:AT565"/>
    <mergeCell ref="AU565:BJ565"/>
    <mergeCell ref="BK565:BZ565"/>
    <mergeCell ref="BK560:BZ560"/>
    <mergeCell ref="BK563:BZ563"/>
    <mergeCell ref="AG564:AT564"/>
    <mergeCell ref="AU564:BJ564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G562:AT562"/>
    <mergeCell ref="AG563:AT563"/>
    <mergeCell ref="BK564:BZ564"/>
    <mergeCell ref="AU563:BJ563"/>
    <mergeCell ref="BK562:BZ562"/>
    <mergeCell ref="B558:AF558"/>
    <mergeCell ref="B559:AF559"/>
    <mergeCell ref="B560:AF560"/>
    <mergeCell ref="B561:AF561"/>
    <mergeCell ref="AG560:AT560"/>
    <mergeCell ref="AG557:AT557"/>
    <mergeCell ref="AU557:BJ557"/>
    <mergeCell ref="B583:BZ583"/>
    <mergeCell ref="BK557:BZ557"/>
    <mergeCell ref="AU558:BJ558"/>
    <mergeCell ref="BK558:BZ558"/>
    <mergeCell ref="AG559:AT559"/>
    <mergeCell ref="AU559:BJ559"/>
    <mergeCell ref="BK559:BZ559"/>
    <mergeCell ref="AG558:AT558"/>
    <mergeCell ref="B557:AF557"/>
    <mergeCell ref="B568:AF568"/>
    <mergeCell ref="AY645:BL645"/>
    <mergeCell ref="BM645:BZ645"/>
    <mergeCell ref="B621:BZ621"/>
    <mergeCell ref="B622:BZ622"/>
    <mergeCell ref="B623:BZ623"/>
    <mergeCell ref="B591:BZ591"/>
    <mergeCell ref="AG568:AT568"/>
    <mergeCell ref="AU568:BJ568"/>
    <mergeCell ref="BK568:BZ568"/>
    <mergeCell ref="B590:BZ590"/>
    <mergeCell ref="B541:AQ541"/>
    <mergeCell ref="B542:AQ542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AG556:AT556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B218:BZ218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71:BZ171"/>
    <mergeCell ref="B135:BZ135"/>
    <mergeCell ref="B136:BZ136"/>
    <mergeCell ref="AU156:BE156"/>
    <mergeCell ref="B152:AT152"/>
    <mergeCell ref="B148:AT148"/>
    <mergeCell ref="B137:BZ137"/>
    <mergeCell ref="BF149:BP149"/>
    <mergeCell ref="B166:BZ166"/>
    <mergeCell ref="BF150:BP150"/>
    <mergeCell ref="B256:BZ256"/>
    <mergeCell ref="B257:BZ257"/>
    <mergeCell ref="B252:BZ252"/>
    <mergeCell ref="B250:BZ250"/>
    <mergeCell ref="B242:BZ242"/>
    <mergeCell ref="B243:BZ243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376:BZ376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74:BZ274"/>
    <mergeCell ref="B216:BZ216"/>
    <mergeCell ref="B217:BZ217"/>
    <mergeCell ref="B220:BZ220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270:BZ270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33:BZ233"/>
    <mergeCell ref="B226:BZ226"/>
    <mergeCell ref="B248:BZ248"/>
    <mergeCell ref="B237:BZ237"/>
    <mergeCell ref="B231:BZ231"/>
    <mergeCell ref="B236:BZ236"/>
    <mergeCell ref="B239:BZ239"/>
    <mergeCell ref="B230:BZ230"/>
    <mergeCell ref="B263:BZ263"/>
    <mergeCell ref="J14:N14"/>
    <mergeCell ref="B167:BZ167"/>
    <mergeCell ref="B199:BZ199"/>
    <mergeCell ref="B194:BZ194"/>
    <mergeCell ref="BQ150:BZ150"/>
    <mergeCell ref="B78:AA78"/>
    <mergeCell ref="C225:BZ225"/>
    <mergeCell ref="B228:BZ228"/>
    <mergeCell ref="B227:BZ227"/>
    <mergeCell ref="B75:AA75"/>
    <mergeCell ref="AJ39:BZ39"/>
    <mergeCell ref="B114:AT114"/>
    <mergeCell ref="B142:BZ142"/>
    <mergeCell ref="B29:BZ29"/>
    <mergeCell ref="B30:BZ30"/>
    <mergeCell ref="B107:BZ107"/>
    <mergeCell ref="B113:AT113"/>
    <mergeCell ref="B125:BZ125"/>
    <mergeCell ref="B127:BZ127"/>
    <mergeCell ref="B190:BZ190"/>
    <mergeCell ref="B186:BZ186"/>
    <mergeCell ref="B187:BZ187"/>
    <mergeCell ref="B19:BZ19"/>
    <mergeCell ref="B16:BZ16"/>
    <mergeCell ref="B50:BZ50"/>
    <mergeCell ref="B51:BZ51"/>
    <mergeCell ref="AD69:BZ69"/>
    <mergeCell ref="BF118:BP118"/>
    <mergeCell ref="B74:AA74"/>
    <mergeCell ref="AU120:BE120"/>
    <mergeCell ref="BQ119:BZ119"/>
    <mergeCell ref="B132:BZ132"/>
    <mergeCell ref="B133:BZ133"/>
    <mergeCell ref="B140:BZ140"/>
    <mergeCell ref="B149:AT149"/>
    <mergeCell ref="BF148:BP148"/>
    <mergeCell ref="B145:BZ145"/>
    <mergeCell ref="BF119:BP119"/>
    <mergeCell ref="BQ120:BZ120"/>
    <mergeCell ref="BF116:BP116"/>
    <mergeCell ref="AU154:BE154"/>
    <mergeCell ref="B146:AT147"/>
    <mergeCell ref="B151:AT151"/>
    <mergeCell ref="B87:BZ87"/>
    <mergeCell ref="B104:BZ104"/>
    <mergeCell ref="B103:BZ103"/>
    <mergeCell ref="B143:BZ143"/>
    <mergeCell ref="B150:AT150"/>
    <mergeCell ref="B130:BZ130"/>
    <mergeCell ref="AU150:BE150"/>
    <mergeCell ref="AU149:BE149"/>
    <mergeCell ref="B93:BZ93"/>
    <mergeCell ref="B106:BZ106"/>
    <mergeCell ref="B85:BZ85"/>
    <mergeCell ref="B126:BZ126"/>
    <mergeCell ref="BF114:BP114"/>
    <mergeCell ref="BQ146:BZ147"/>
    <mergeCell ref="B124:BZ124"/>
    <mergeCell ref="B129:BZ129"/>
    <mergeCell ref="BD80:BZ80"/>
    <mergeCell ref="B134:BZ134"/>
    <mergeCell ref="C86:BZ86"/>
    <mergeCell ref="AU110:BE111"/>
    <mergeCell ref="B109:BZ109"/>
    <mergeCell ref="B122:BZ122"/>
    <mergeCell ref="BQ113:BZ113"/>
    <mergeCell ref="AU116:BE116"/>
    <mergeCell ref="B118:AT118"/>
    <mergeCell ref="B123:BZ123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193:BZ193"/>
    <mergeCell ref="B195:BZ195"/>
    <mergeCell ref="B161:BZ161"/>
    <mergeCell ref="B170:BZ170"/>
    <mergeCell ref="B183:BZ183"/>
    <mergeCell ref="AU153:BE153"/>
    <mergeCell ref="BF155:BP155"/>
    <mergeCell ref="B157:AT157"/>
    <mergeCell ref="B178:BZ178"/>
    <mergeCell ref="B184:BZ184"/>
    <mergeCell ref="B182:BZ182"/>
    <mergeCell ref="BQ157:BZ157"/>
    <mergeCell ref="B155:AT155"/>
    <mergeCell ref="B154:AT154"/>
    <mergeCell ref="AU155:BE155"/>
    <mergeCell ref="B156:AT156"/>
    <mergeCell ref="BF157:BP157"/>
    <mergeCell ref="BQ156:BZ156"/>
    <mergeCell ref="B222:BZ222"/>
    <mergeCell ref="B160:BZ160"/>
    <mergeCell ref="BQ114:BZ114"/>
    <mergeCell ref="AU148:BE148"/>
    <mergeCell ref="BQ148:BZ148"/>
    <mergeCell ref="AU151:BE151"/>
    <mergeCell ref="B153:AT153"/>
    <mergeCell ref="BF152:BP152"/>
    <mergeCell ref="BF151:BP151"/>
    <mergeCell ref="BQ151:BZ151"/>
    <mergeCell ref="AU152:BE152"/>
    <mergeCell ref="BQ121:BZ121"/>
    <mergeCell ref="B38:AI38"/>
    <mergeCell ref="BQ110:BZ111"/>
    <mergeCell ref="B102:BZ102"/>
    <mergeCell ref="BF113:BP113"/>
    <mergeCell ref="AB82:BC82"/>
    <mergeCell ref="B92:BZ92"/>
    <mergeCell ref="AU113:BE113"/>
    <mergeCell ref="B89:BZ89"/>
    <mergeCell ref="B79:AA79"/>
    <mergeCell ref="B101:BZ101"/>
    <mergeCell ref="AU119:BE119"/>
    <mergeCell ref="B131:BZ131"/>
    <mergeCell ref="BF120:BP120"/>
    <mergeCell ref="BF121:BP121"/>
    <mergeCell ref="B116:AT116"/>
    <mergeCell ref="B117:AT117"/>
    <mergeCell ref="BQ117:BZ117"/>
    <mergeCell ref="BQ118:BZ118"/>
    <mergeCell ref="B141:BZ141"/>
    <mergeCell ref="BF117:BP117"/>
    <mergeCell ref="B115:AT115"/>
    <mergeCell ref="BQ116:BZ116"/>
    <mergeCell ref="B128:BZ128"/>
    <mergeCell ref="B138:BZ138"/>
    <mergeCell ref="B139:BZ139"/>
    <mergeCell ref="B121:AT121"/>
    <mergeCell ref="AU118:BE118"/>
    <mergeCell ref="BF115:BP115"/>
    <mergeCell ref="AU121:BE121"/>
    <mergeCell ref="AU146:BE147"/>
    <mergeCell ref="B240:BZ240"/>
    <mergeCell ref="B162:BZ162"/>
    <mergeCell ref="B173:BZ173"/>
    <mergeCell ref="B229:BZ229"/>
    <mergeCell ref="BQ154:BZ154"/>
    <mergeCell ref="BF146:BP147"/>
    <mergeCell ref="BF153:BP153"/>
    <mergeCell ref="B223:BZ223"/>
    <mergeCell ref="BQ149:BZ149"/>
    <mergeCell ref="B454:BZ454"/>
    <mergeCell ref="B447:BZ447"/>
    <mergeCell ref="B524:BZ524"/>
    <mergeCell ref="B525:BZ525"/>
    <mergeCell ref="X507:AJ507"/>
    <mergeCell ref="AK507:AV507"/>
    <mergeCell ref="B508:L508"/>
    <mergeCell ref="AO487:AY487"/>
    <mergeCell ref="B523:BZ523"/>
    <mergeCell ref="B522:BZ522"/>
    <mergeCell ref="B527:BZ527"/>
    <mergeCell ref="B526:BZ526"/>
    <mergeCell ref="X508:AJ508"/>
    <mergeCell ref="AZ494:BN494"/>
    <mergeCell ref="B507:L507"/>
    <mergeCell ref="M507:W507"/>
    <mergeCell ref="M508:W508"/>
    <mergeCell ref="B505:L505"/>
    <mergeCell ref="M505:W505"/>
    <mergeCell ref="B546:AQ546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38:AQ539"/>
    <mergeCell ref="AZ487:BN487"/>
    <mergeCell ref="AZ493:BN493"/>
    <mergeCell ref="AO492:AY492"/>
    <mergeCell ref="AZ492:BN492"/>
    <mergeCell ref="AW499:BN499"/>
    <mergeCell ref="AZ496:BN496"/>
    <mergeCell ref="AK499:AV499"/>
    <mergeCell ref="AB492:AN492"/>
    <mergeCell ref="B648:AJ650"/>
    <mergeCell ref="BM652:BZ652"/>
    <mergeCell ref="B630:BZ630"/>
    <mergeCell ref="B631:BZ631"/>
    <mergeCell ref="B651:Z651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B657:AJ657"/>
    <mergeCell ref="AK657:AX657"/>
    <mergeCell ref="B629:BZ629"/>
    <mergeCell ref="AY651:BL651"/>
    <mergeCell ref="BM651:BZ651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597:BZ597"/>
    <mergeCell ref="B576:BZ576"/>
    <mergeCell ref="B624:BZ624"/>
    <mergeCell ref="B625:BZ625"/>
    <mergeCell ref="AK646:BZ646"/>
    <mergeCell ref="B647:AJ647"/>
    <mergeCell ref="AK647:AX647"/>
    <mergeCell ref="AY647:BL647"/>
    <mergeCell ref="B626:BZ626"/>
    <mergeCell ref="B633:BZ633"/>
    <mergeCell ref="B634:BZ634"/>
    <mergeCell ref="B628:BZ628"/>
    <mergeCell ref="J594:R594"/>
    <mergeCell ref="B612:BZ612"/>
    <mergeCell ref="B613:BZ613"/>
    <mergeCell ref="B606:BZ606"/>
    <mergeCell ref="B599:BZ599"/>
    <mergeCell ref="B601:BZ601"/>
    <mergeCell ref="B602:BZ602"/>
    <mergeCell ref="B592:BZ592"/>
    <mergeCell ref="B84:AA84"/>
    <mergeCell ref="AB84:BC84"/>
    <mergeCell ref="BQ112:BZ112"/>
    <mergeCell ref="B120:AT120"/>
    <mergeCell ref="BQ115:BZ115"/>
    <mergeCell ref="B98:BZ98"/>
    <mergeCell ref="B110:AT111"/>
    <mergeCell ref="AU115:BE115"/>
    <mergeCell ref="AU117:BE117"/>
    <mergeCell ref="AU114:BE114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88:BZ88"/>
    <mergeCell ref="BF112:BP112"/>
    <mergeCell ref="B100:BZ100"/>
    <mergeCell ref="B96:BZ96"/>
    <mergeCell ref="B97:BZ97"/>
    <mergeCell ref="B90:BZ90"/>
    <mergeCell ref="AU112:BE112"/>
    <mergeCell ref="B91:BZ91"/>
    <mergeCell ref="B105:BZ105"/>
    <mergeCell ref="BF110:BP111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652:AJ652"/>
    <mergeCell ref="AK652:AX652"/>
    <mergeCell ref="AY652:BL652"/>
    <mergeCell ref="AB83:BC83"/>
    <mergeCell ref="B636:BZ636"/>
    <mergeCell ref="AR546:BZ546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61:AJ661"/>
    <mergeCell ref="AK661:AX661"/>
    <mergeCell ref="AY661:BL661"/>
    <mergeCell ref="BM661:BZ661"/>
    <mergeCell ref="B660:AJ660"/>
    <mergeCell ref="AK660:AX660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O486:BZ486"/>
    <mergeCell ref="B491:L491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M491:AA491"/>
    <mergeCell ref="AB491:AN491"/>
    <mergeCell ref="AO491:AY491"/>
    <mergeCell ref="AZ491:BN491"/>
    <mergeCell ref="B490:L490"/>
    <mergeCell ref="M490:AA490"/>
    <mergeCell ref="BO488:BZ488"/>
    <mergeCell ref="BO489:BZ489"/>
    <mergeCell ref="AZ486:BN486"/>
    <mergeCell ref="AO486:AY486"/>
    <mergeCell ref="B506:L506"/>
    <mergeCell ref="M506:W506"/>
    <mergeCell ref="M486:AA486"/>
    <mergeCell ref="AB486:AN486"/>
    <mergeCell ref="B487:L487"/>
    <mergeCell ref="AZ488:BN488"/>
    <mergeCell ref="X505:AJ505"/>
    <mergeCell ref="AK505:AV505"/>
    <mergeCell ref="B502:L502"/>
    <mergeCell ref="M502:W502"/>
    <mergeCell ref="X502:AJ502"/>
    <mergeCell ref="AK502:AV502"/>
    <mergeCell ref="B492:L492"/>
    <mergeCell ref="M493:AA493"/>
    <mergeCell ref="AB493:AN493"/>
    <mergeCell ref="AO493:AY493"/>
    <mergeCell ref="M492:AA492"/>
    <mergeCell ref="AW498:BN498"/>
    <mergeCell ref="B496:L496"/>
    <mergeCell ref="M496:AA496"/>
    <mergeCell ref="AO496:AY496"/>
    <mergeCell ref="B495:L495"/>
    <mergeCell ref="BO505:BZ505"/>
    <mergeCell ref="M504:W504"/>
    <mergeCell ref="X504:AJ504"/>
    <mergeCell ref="AK504:AV504"/>
    <mergeCell ref="AK506:AV506"/>
    <mergeCell ref="AW507:BN507"/>
    <mergeCell ref="BO507:BZ507"/>
    <mergeCell ref="AW506:BN506"/>
    <mergeCell ref="X506:AJ506"/>
    <mergeCell ref="AW505:BN505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BO498:BZ498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AB496:AN496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M489:AA489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X500:AJ500"/>
    <mergeCell ref="AK500:AV500"/>
    <mergeCell ref="B499:L499"/>
    <mergeCell ref="M499:W499"/>
    <mergeCell ref="X499:AJ499"/>
    <mergeCell ref="B461:BZ461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G430:BZ430"/>
    <mergeCell ref="B432:AL432"/>
    <mergeCell ref="BO462:BZ462"/>
    <mergeCell ref="BO463:BZ463"/>
    <mergeCell ref="Q463:AE463"/>
    <mergeCell ref="AF463:AV463"/>
    <mergeCell ref="B462:P462"/>
    <mergeCell ref="Q462:AE462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</cp:lastModifiedBy>
  <cp:lastPrinted>2017-07-03T04:28:22Z</cp:lastPrinted>
  <dcterms:created xsi:type="dcterms:W3CDTF">2012-01-12T21:00:01Z</dcterms:created>
  <dcterms:modified xsi:type="dcterms:W3CDTF">2020-02-03T13:31:46Z</dcterms:modified>
</cp:coreProperties>
</file>