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X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X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W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W666" i="3"/>
  <c r="DA666" i="3" s="1"/>
  <c r="CB666" i="3" s="1"/>
  <c r="CZ665" i="3"/>
  <c r="CZ664" i="3"/>
  <c r="CZ663" i="3"/>
  <c r="CW692" i="3"/>
  <c r="CW691" i="3"/>
  <c r="CW690" i="3"/>
  <c r="CW689" i="3"/>
  <c r="CW688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8" i="3"/>
  <c r="DA558" i="3" s="1"/>
  <c r="CB558" i="3" s="1"/>
  <c r="CX557" i="3"/>
  <c r="CX556" i="3"/>
  <c r="CX548" i="3"/>
  <c r="CX547" i="3"/>
  <c r="CX546" i="3"/>
  <c r="CX545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W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DA389" i="3" s="1"/>
  <c r="CB389" i="3" s="1"/>
  <c r="CW388" i="3"/>
  <c r="CW387" i="3"/>
  <c r="CW386" i="3"/>
  <c r="DA386" i="3" s="1"/>
  <c r="CB386" i="3" s="1"/>
  <c r="CW385" i="3"/>
  <c r="DA385" i="3" s="1"/>
  <c r="CB385" i="3" s="1"/>
  <c r="CW384" i="3"/>
  <c r="CW354" i="3"/>
  <c r="DA354" i="3" s="1"/>
  <c r="CB354" i="3" s="1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Z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/>
  <c r="CW55" i="3"/>
  <c r="DA55" i="3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CW44" i="3"/>
  <c r="CW43" i="3"/>
  <c r="DA43" i="3"/>
  <c r="CB43" i="3" s="1"/>
  <c r="CW42" i="3"/>
  <c r="DA42" i="3" s="1"/>
  <c r="CB42" i="3"/>
  <c r="CZ39" i="3"/>
  <c r="CW39" i="3"/>
  <c r="DA39" i="3" s="1"/>
  <c r="CB39" i="3" s="1"/>
  <c r="CZ38" i="3"/>
  <c r="CW38" i="3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DA527" i="3" s="1"/>
  <c r="CB527" i="3" s="1"/>
  <c r="CW526" i="3"/>
  <c r="CZ537" i="3"/>
  <c r="CZ536" i="3"/>
  <c r="CZ535" i="3"/>
  <c r="CW525" i="3"/>
  <c r="CW524" i="3"/>
  <c r="CW523" i="3"/>
  <c r="CW522" i="3"/>
  <c r="CW521" i="3"/>
  <c r="CW520" i="3"/>
  <c r="CW519" i="3"/>
  <c r="CX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W470" i="3"/>
  <c r="CW468" i="3"/>
  <c r="CW467" i="3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DA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DA345" i="3" s="1"/>
  <c r="CW344" i="3"/>
  <c r="CW343" i="3"/>
  <c r="CW342" i="3"/>
  <c r="CW341" i="3"/>
  <c r="CW340" i="3"/>
  <c r="DA340" i="3"/>
  <c r="CB340" i="3" s="1"/>
  <c r="CW339" i="3"/>
  <c r="DA339" i="3" s="1"/>
  <c r="CB339" i="3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DA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CW156" i="3"/>
  <c r="DA156" i="3" s="1"/>
  <c r="CB156" i="3" s="1"/>
  <c r="CW155" i="3"/>
  <c r="CW154" i="3"/>
  <c r="DA154" i="3" s="1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Z114" i="3"/>
  <c r="CW113" i="3"/>
  <c r="CZ113" i="3"/>
  <c r="DA113" i="3"/>
  <c r="CB113" i="3" s="1"/>
  <c r="CW112" i="3"/>
  <c r="CZ112" i="3"/>
  <c r="CW127" i="3"/>
  <c r="DA127" i="3" s="1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DA160" i="3" s="1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DA123" i="3" s="1"/>
  <c r="CB123" i="3" s="1"/>
  <c r="CZ122" i="3"/>
  <c r="CZ121" i="3"/>
  <c r="CZ120" i="3"/>
  <c r="CZ119" i="3"/>
  <c r="CZ118" i="3"/>
  <c r="CZ117" i="3"/>
  <c r="CZ116" i="3"/>
  <c r="CZ115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DA94" i="3" s="1"/>
  <c r="CB94" i="3" s="1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/>
  <c r="CZ9" i="3"/>
  <c r="DA9" i="3"/>
  <c r="CB9" i="3" s="1"/>
  <c r="CZ8" i="3"/>
  <c r="DA8" i="3" s="1"/>
  <c r="CB8" i="3"/>
  <c r="CZ7" i="3"/>
  <c r="DA7" i="3"/>
  <c r="CB7" i="3" s="1"/>
  <c r="CZ6" i="3"/>
  <c r="DA6" i="3" s="1"/>
  <c r="CB6" i="3"/>
  <c r="CZ5" i="3"/>
  <c r="DA5" i="3"/>
  <c r="CB5" i="3" s="1"/>
  <c r="CW615" i="3"/>
  <c r="CW614" i="3"/>
  <c r="CW613" i="3"/>
  <c r="CW612" i="3"/>
  <c r="DA612" i="3" s="1"/>
  <c r="CB612" i="3" s="1"/>
  <c r="CW611" i="3"/>
  <c r="CW610" i="3"/>
  <c r="CW609" i="3"/>
  <c r="CW608" i="3"/>
  <c r="DA608" i="3" s="1"/>
  <c r="CB608" i="3" s="1"/>
  <c r="CW607" i="3"/>
  <c r="CW606" i="3"/>
  <c r="CW605" i="3"/>
  <c r="CW604" i="3"/>
  <c r="CW603" i="3"/>
  <c r="CW602" i="3"/>
  <c r="CW601" i="3"/>
  <c r="CW600" i="3"/>
  <c r="DA600" i="3" s="1"/>
  <c r="CB600" i="3" s="1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DA453" i="3" s="1"/>
  <c r="CB453" i="3" s="1"/>
  <c r="CX452" i="3"/>
  <c r="DA452" i="3" s="1"/>
  <c r="CX451" i="3"/>
  <c r="CX450" i="3"/>
  <c r="CX449" i="3"/>
  <c r="DA449" i="3" s="1"/>
  <c r="CB449" i="3" s="1"/>
  <c r="CX448" i="3"/>
  <c r="DA448" i="3" s="1"/>
  <c r="CX447" i="3"/>
  <c r="CX446" i="3"/>
  <c r="CX445" i="3"/>
  <c r="CX444" i="3"/>
  <c r="DA444" i="3" s="1"/>
  <c r="CB444" i="3" s="1"/>
  <c r="CX443" i="3"/>
  <c r="CX442" i="3"/>
  <c r="CX441" i="3"/>
  <c r="DA441" i="3" s="1"/>
  <c r="CB441" i="3" s="1"/>
  <c r="CX440" i="3"/>
  <c r="CX439" i="3"/>
  <c r="CX438" i="3"/>
  <c r="CX437" i="3" s="1"/>
  <c r="DA437" i="3" s="1"/>
  <c r="CB437" i="3" s="1"/>
  <c r="CX418" i="3"/>
  <c r="CX417" i="3"/>
  <c r="CX416" i="3"/>
  <c r="CX415" i="3"/>
  <c r="DA415" i="3" s="1"/>
  <c r="CB415" i="3" s="1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DA403" i="3" s="1"/>
  <c r="CB403" i="3" s="1"/>
  <c r="CX402" i="3"/>
  <c r="CX401" i="3"/>
  <c r="CX400" i="3"/>
  <c r="CX399" i="3"/>
  <c r="DA399" i="3" s="1"/>
  <c r="CB399" i="3" s="1"/>
  <c r="CW383" i="3"/>
  <c r="CW382" i="3"/>
  <c r="CW381" i="3"/>
  <c r="CW380" i="3"/>
  <c r="DA380" i="3" s="1"/>
  <c r="CB380" i="3" s="1"/>
  <c r="CW379" i="3"/>
  <c r="CW378" i="3"/>
  <c r="CW377" i="3"/>
  <c r="DA377" i="3" s="1"/>
  <c r="CB377" i="3" s="1"/>
  <c r="CW376" i="3"/>
  <c r="DA376" i="3" s="1"/>
  <c r="CB376" i="3" s="1"/>
  <c r="CW375" i="3"/>
  <c r="CW374" i="3"/>
  <c r="CW373" i="3"/>
  <c r="CW372" i="3"/>
  <c r="DA372" i="3" s="1"/>
  <c r="CB372" i="3" s="1"/>
  <c r="CW371" i="3"/>
  <c r="CW370" i="3"/>
  <c r="CW369" i="3"/>
  <c r="CW368" i="3"/>
  <c r="CW367" i="3"/>
  <c r="CW366" i="3"/>
  <c r="CW365" i="3"/>
  <c r="CW364" i="3"/>
  <c r="DA364" i="3" s="1"/>
  <c r="CB364" i="3" s="1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DA363" i="3" s="1"/>
  <c r="CB363" i="3" s="1"/>
  <c r="CX362" i="3"/>
  <c r="CX361" i="3"/>
  <c r="CX360" i="3"/>
  <c r="CX359" i="3"/>
  <c r="DA359" i="3" s="1"/>
  <c r="CB359" i="3" s="1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DA319" i="3" s="1"/>
  <c r="CB319" i="3" s="1"/>
  <c r="CW318" i="3"/>
  <c r="DA318" i="3" s="1"/>
  <c r="CB318" i="3" s="1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DA251" i="3"/>
  <c r="CB251" i="3" s="1"/>
  <c r="CW240" i="3"/>
  <c r="DA240" i="3" s="1"/>
  <c r="CB240" i="3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 s="1"/>
  <c r="CB235" i="3" s="1"/>
  <c r="CW234" i="3"/>
  <c r="DA234" i="3" s="1"/>
  <c r="CB234" i="3"/>
  <c r="CW233" i="3"/>
  <c r="DA233" i="3"/>
  <c r="CB233" i="3" s="1"/>
  <c r="CW232" i="3"/>
  <c r="DA232" i="3" s="1"/>
  <c r="CB232" i="3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 s="1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 s="1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/>
  <c r="CB331" i="3" s="1"/>
  <c r="CW330" i="3"/>
  <c r="DA330" i="3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/>
  <c r="CB243" i="3" s="1"/>
  <c r="CW242" i="3"/>
  <c r="DA242" i="3" s="1"/>
  <c r="CB242" i="3"/>
  <c r="CW241" i="3"/>
  <c r="DA241" i="3" s="1"/>
  <c r="CB241" i="3" s="1"/>
  <c r="CW229" i="3"/>
  <c r="DA229" i="3" s="1"/>
  <c r="CB229" i="3" s="1"/>
  <c r="CW222" i="3"/>
  <c r="DA222" i="3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202" i="3" s="1"/>
  <c r="DA202" i="3" s="1"/>
  <c r="CB202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DA78" i="3" s="1"/>
  <c r="CW79" i="3"/>
  <c r="CW80" i="3"/>
  <c r="DA80" i="3" s="1"/>
  <c r="CB80" i="3" s="1"/>
  <c r="CW81" i="3"/>
  <c r="CW82" i="3"/>
  <c r="CW83" i="3"/>
  <c r="CW84" i="3"/>
  <c r="DA84" i="3" s="1"/>
  <c r="CB84" i="3" s="1"/>
  <c r="CW85" i="3"/>
  <c r="DA85" i="3"/>
  <c r="CB85" i="3" s="1"/>
  <c r="CX80" i="3"/>
  <c r="CX79" i="3"/>
  <c r="DA79" i="3" s="1"/>
  <c r="CB79" i="3" s="1"/>
  <c r="CX78" i="3"/>
  <c r="CX77" i="3"/>
  <c r="CX76" i="3"/>
  <c r="CX81" i="3"/>
  <c r="DA81" i="3" s="1"/>
  <c r="CB81" i="3" s="1"/>
  <c r="CW333" i="3"/>
  <c r="DA333" i="3" s="1"/>
  <c r="CB333" i="3"/>
  <c r="CW316" i="3"/>
  <c r="CW315" i="3"/>
  <c r="DA315" i="3" s="1"/>
  <c r="CB315" i="3" s="1"/>
  <c r="CW314" i="3"/>
  <c r="CW311" i="3"/>
  <c r="DA311" i="3" s="1"/>
  <c r="CB311" i="3" s="1"/>
  <c r="CW292" i="3"/>
  <c r="DA292" i="3" s="1"/>
  <c r="CB292" i="3" s="1"/>
  <c r="CW289" i="3"/>
  <c r="DA289" i="3" s="1"/>
  <c r="CB289" i="3"/>
  <c r="CW272" i="3"/>
  <c r="DA272" i="3"/>
  <c r="CB272" i="3" s="1"/>
  <c r="CW271" i="3"/>
  <c r="CW270" i="3"/>
  <c r="CW267" i="3"/>
  <c r="DA267" i="3" s="1"/>
  <c r="CB267" i="3" s="1"/>
  <c r="CW249" i="3"/>
  <c r="CW246" i="3" s="1"/>
  <c r="DA246" i="3" s="1"/>
  <c r="CB246" i="3" s="1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CW161" i="3"/>
  <c r="DA161" i="3" s="1"/>
  <c r="CB161" i="3" s="1"/>
  <c r="CW160" i="3"/>
  <c r="CW126" i="3"/>
  <c r="DA126" i="3" s="1"/>
  <c r="CB126" i="3" s="1"/>
  <c r="CW125" i="3"/>
  <c r="CW124" i="3"/>
  <c r="DA124" i="3" s="1"/>
  <c r="CB124" i="3" s="1"/>
  <c r="CW123" i="3"/>
  <c r="CW95" i="3"/>
  <c r="DA95" i="3" s="1"/>
  <c r="CB95" i="3" s="1"/>
  <c r="CW94" i="3"/>
  <c r="CW93" i="3"/>
  <c r="CW92" i="3"/>
  <c r="CW91" i="3"/>
  <c r="DA91" i="3" s="1"/>
  <c r="CB91" i="3" s="1"/>
  <c r="CW90" i="3"/>
  <c r="CW89" i="3"/>
  <c r="CW88" i="3"/>
  <c r="CW87" i="3"/>
  <c r="DA87" i="3" s="1"/>
  <c r="CB87" i="3" s="1"/>
  <c r="CX83" i="3"/>
  <c r="CX82" i="3"/>
  <c r="B72" i="3"/>
  <c r="B69" i="3"/>
  <c r="B552" i="3"/>
  <c r="CB207" i="3"/>
  <c r="DA521" i="3"/>
  <c r="CB521" i="3"/>
  <c r="CB471" i="3"/>
  <c r="DA336" i="3"/>
  <c r="CB336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CB18" i="3"/>
  <c r="DA684" i="3"/>
  <c r="CB684" i="3" s="1"/>
  <c r="DA621" i="3"/>
  <c r="CB621" i="3" s="1"/>
  <c r="DA657" i="3"/>
  <c r="CB657" i="3"/>
  <c r="DA618" i="3"/>
  <c r="CB618" i="3" s="1"/>
  <c r="DA671" i="3"/>
  <c r="CB671" i="3" s="1"/>
  <c r="DA413" i="3"/>
  <c r="CB413" i="3" s="1"/>
  <c r="DA426" i="3"/>
  <c r="CB426" i="3" s="1"/>
  <c r="DA679" i="3"/>
  <c r="CB679" i="3" s="1"/>
  <c r="DA19" i="3"/>
  <c r="CB19" i="3" s="1"/>
  <c r="DA26" i="3"/>
  <c r="CB26" i="3" s="1"/>
  <c r="CB345" i="3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83" i="3"/>
  <c r="CB483" i="3" s="1"/>
  <c r="DA557" i="3"/>
  <c r="CB557" i="3" s="1"/>
  <c r="DA682" i="3"/>
  <c r="CB682" i="3" s="1"/>
  <c r="DA616" i="3"/>
  <c r="CB616" i="3" s="1"/>
  <c r="CB344" i="3"/>
  <c r="DA480" i="3"/>
  <c r="CB480" i="3" s="1"/>
  <c r="DA504" i="3"/>
  <c r="CB504" i="3" s="1"/>
  <c r="DA532" i="3"/>
  <c r="CB532" i="3" s="1"/>
  <c r="DA525" i="3"/>
  <c r="CB525" i="3" s="1"/>
  <c r="DA530" i="3"/>
  <c r="CB530" i="3" s="1"/>
  <c r="DA672" i="3"/>
  <c r="CB672" i="3" s="1"/>
  <c r="DA540" i="3"/>
  <c r="CB540" i="3" s="1"/>
  <c r="DA563" i="3"/>
  <c r="CB563" i="3" s="1"/>
  <c r="DA185" i="3"/>
  <c r="CB185" i="3"/>
  <c r="DA526" i="3"/>
  <c r="CB526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 s="1"/>
  <c r="DA561" i="3"/>
  <c r="CB561" i="3"/>
  <c r="DA32" i="3"/>
  <c r="CB32" i="3" s="1"/>
  <c r="DA417" i="3"/>
  <c r="CB417" i="3" s="1"/>
  <c r="DA505" i="3"/>
  <c r="CB505" i="3" s="1"/>
  <c r="CW573" i="3"/>
  <c r="DA573" i="3"/>
  <c r="CB573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8" i="3" s="1"/>
  <c r="DA498" i="3" s="1"/>
  <c r="CB498" i="3" s="1"/>
  <c r="DA545" i="3"/>
  <c r="CB545" i="3" s="1"/>
  <c r="DA560" i="3"/>
  <c r="CB560" i="3" s="1"/>
  <c r="DA678" i="3"/>
  <c r="CB678" i="3"/>
  <c r="DA680" i="3"/>
  <c r="CB680" i="3" s="1"/>
  <c r="DA562" i="3"/>
  <c r="CB562" i="3" s="1"/>
  <c r="CW577" i="3"/>
  <c r="DA577" i="3" s="1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/>
  <c r="DA691" i="3"/>
  <c r="CB691" i="3" s="1"/>
  <c r="DA541" i="3"/>
  <c r="CB541" i="3" s="1"/>
  <c r="DA556" i="3"/>
  <c r="CB556" i="3" s="1"/>
  <c r="DA564" i="3"/>
  <c r="CB564" i="3"/>
  <c r="DA632" i="3"/>
  <c r="CB632" i="3" s="1"/>
  <c r="DA25" i="3"/>
  <c r="CB25" i="3" s="1"/>
  <c r="DA468" i="3"/>
  <c r="CB468" i="3" s="1"/>
  <c r="DA375" i="3"/>
  <c r="CB375" i="3" s="1"/>
  <c r="DA314" i="3"/>
  <c r="CB314" i="3" s="1"/>
  <c r="DA347" i="3"/>
  <c r="CB347" i="3" s="1"/>
  <c r="CB448" i="3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/>
  <c r="DA690" i="3"/>
  <c r="CB690" i="3" s="1"/>
  <c r="DA316" i="3"/>
  <c r="CB316" i="3" s="1"/>
  <c r="DA77" i="3"/>
  <c r="CB77" i="3" s="1"/>
  <c r="DA688" i="3"/>
  <c r="CB688" i="3" s="1"/>
  <c r="DA35" i="3"/>
  <c r="CB35" i="3" s="1"/>
  <c r="DA27" i="3"/>
  <c r="CB27" i="3" s="1"/>
  <c r="CX651" i="3"/>
  <c r="DA651" i="3"/>
  <c r="CB651" i="3" s="1"/>
  <c r="DA568" i="3"/>
  <c r="CB568" i="3" s="1"/>
  <c r="CX549" i="3"/>
  <c r="CX538" i="3" s="1"/>
  <c r="DA538" i="3" s="1"/>
  <c r="CB538" i="3" s="1"/>
  <c r="DA440" i="3"/>
  <c r="CB440" i="3" s="1"/>
  <c r="DA12" i="3"/>
  <c r="CB12" i="3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/>
  <c r="DA518" i="3"/>
  <c r="CB518" i="3" s="1"/>
  <c r="DA481" i="3"/>
  <c r="CB481" i="3" s="1"/>
  <c r="CX496" i="3"/>
  <c r="CX485" i="3" s="1"/>
  <c r="DA485" i="3"/>
  <c r="CB485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362" i="3"/>
  <c r="CB362" i="3" s="1"/>
  <c r="DA607" i="3"/>
  <c r="CB607" i="3" s="1"/>
  <c r="DA611" i="3"/>
  <c r="CB611" i="3" s="1"/>
  <c r="DA356" i="3"/>
  <c r="CB356" i="3" s="1"/>
  <c r="DA436" i="3"/>
  <c r="CB436" i="3" s="1"/>
  <c r="DA512" i="3"/>
  <c r="CB512" i="3" s="1"/>
  <c r="DA22" i="3"/>
  <c r="CB22" i="3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DA490" i="3"/>
  <c r="CB490" i="3" s="1"/>
  <c r="DA624" i="3"/>
  <c r="CB624" i="3" s="1"/>
  <c r="DA547" i="3"/>
  <c r="CB547" i="3"/>
  <c r="DA569" i="3"/>
  <c r="CB569" i="3" s="1"/>
  <c r="CX379" i="3"/>
  <c r="DA379" i="3" s="1"/>
  <c r="CB379" i="3" s="1"/>
  <c r="DA250" i="3"/>
  <c r="CB250" i="3" s="1"/>
  <c r="DA206" i="3"/>
  <c r="CB206" i="3" s="1"/>
  <c r="DA425" i="3"/>
  <c r="CB425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 s="1"/>
  <c r="DA634" i="3"/>
  <c r="CB634" i="3" s="1"/>
  <c r="DA638" i="3"/>
  <c r="CB638" i="3"/>
  <c r="DA654" i="3"/>
  <c r="CB654" i="3" s="1"/>
  <c r="DA689" i="3"/>
  <c r="CB689" i="3" s="1"/>
  <c r="DA676" i="3"/>
  <c r="CB676" i="3" s="1"/>
  <c r="CX571" i="3"/>
  <c r="DA571" i="3"/>
  <c r="CB571" i="3" s="1"/>
  <c r="CB78" i="3"/>
  <c r="DA411" i="3"/>
  <c r="CB411" i="3" s="1"/>
  <c r="DA446" i="3"/>
  <c r="CB446" i="3" s="1"/>
  <c r="DA454" i="3"/>
  <c r="CB454" i="3"/>
  <c r="DA478" i="3"/>
  <c r="CB478" i="3"/>
  <c r="DA636" i="3"/>
  <c r="CB636" i="3"/>
  <c r="DA88" i="3"/>
  <c r="CB88" i="3"/>
  <c r="DA606" i="3"/>
  <c r="CB606" i="3"/>
  <c r="DA614" i="3"/>
  <c r="CB614" i="3"/>
  <c r="CB160" i="3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/>
  <c r="CW146" i="3"/>
  <c r="DA146" i="3" s="1"/>
  <c r="CB146" i="3" s="1"/>
  <c r="DA31" i="3"/>
  <c r="CB31" i="3" s="1"/>
  <c r="CX484" i="3"/>
  <c r="DA484" i="3"/>
  <c r="CB484" i="3" s="1"/>
  <c r="CX380" i="3"/>
  <c r="CX378" i="3"/>
  <c r="DA378" i="3" s="1"/>
  <c r="CB378" i="3" s="1"/>
  <c r="DA434" i="3"/>
  <c r="CB434" i="3"/>
  <c r="CX472" i="3"/>
  <c r="CX461" i="3" s="1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610" i="3"/>
  <c r="CB610" i="3" s="1"/>
  <c r="DA438" i="3"/>
  <c r="CB438" i="3" s="1"/>
  <c r="DA523" i="3"/>
  <c r="CB523" i="3" s="1"/>
  <c r="DA533" i="3"/>
  <c r="CB533" i="3" s="1"/>
  <c r="CX381" i="3"/>
  <c r="DA653" i="3"/>
  <c r="CB653" i="3" s="1"/>
  <c r="DA115" i="3"/>
  <c r="CB115" i="3" s="1"/>
  <c r="DA503" i="3"/>
  <c r="CB503" i="3"/>
  <c r="DA388" i="3"/>
  <c r="CB388" i="3" s="1"/>
  <c r="DA395" i="3"/>
  <c r="CB395" i="3" s="1"/>
  <c r="DA89" i="3"/>
  <c r="CB89" i="3" s="1"/>
  <c r="DA367" i="3"/>
  <c r="CB367" i="3" s="1"/>
  <c r="DA412" i="3"/>
  <c r="CB412" i="3"/>
  <c r="DA492" i="3"/>
  <c r="CB492" i="3" s="1"/>
  <c r="DA499" i="3"/>
  <c r="CB499" i="3" s="1"/>
  <c r="DA627" i="3"/>
  <c r="CB627" i="3" s="1"/>
  <c r="DA639" i="3"/>
  <c r="CB639" i="3"/>
  <c r="DA396" i="3"/>
  <c r="CB396" i="3" s="1"/>
  <c r="DA430" i="3"/>
  <c r="CB430" i="3" s="1"/>
  <c r="DA408" i="3"/>
  <c r="CB408" i="3" s="1"/>
  <c r="DA466" i="3"/>
  <c r="CB466" i="3" s="1"/>
  <c r="DA451" i="3"/>
  <c r="CB451" i="3" s="1"/>
  <c r="DA598" i="3"/>
  <c r="CB598" i="3" s="1"/>
  <c r="DA594" i="3"/>
  <c r="CB594" i="3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CB452" i="3"/>
  <c r="CW147" i="3"/>
  <c r="DA147" i="3" s="1"/>
  <c r="CB147" i="3" s="1"/>
  <c r="DA149" i="3"/>
  <c r="CB149" i="3" s="1"/>
  <c r="CX473" i="3"/>
  <c r="DA473" i="3" s="1"/>
  <c r="CB473" i="3" s="1"/>
  <c r="CX641" i="3"/>
  <c r="DA641" i="3" s="1"/>
  <c r="CB641" i="3" s="1"/>
  <c r="CX646" i="3"/>
  <c r="DA646" i="3" s="1"/>
  <c r="CB646" i="3" s="1"/>
  <c r="CX642" i="3"/>
  <c r="DA642" i="3" s="1"/>
  <c r="CB642" i="3" s="1"/>
  <c r="CW247" i="3"/>
  <c r="DA247" i="3" s="1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X420" i="3"/>
  <c r="DA420" i="3" s="1"/>
  <c r="CB420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/>
  <c r="CB587" i="3" s="1"/>
  <c r="CW576" i="3"/>
  <c r="DA576" i="3" s="1"/>
  <c r="CB576" i="3" s="1"/>
  <c r="CW580" i="3"/>
  <c r="DA580" i="3" s="1"/>
  <c r="CB580" i="3" s="1"/>
  <c r="DA44" i="3"/>
  <c r="CB44" i="3" s="1"/>
  <c r="CW313" i="3"/>
  <c r="DA313" i="3" s="1"/>
  <c r="CB313" i="3" s="1"/>
  <c r="CX650" i="3"/>
  <c r="DA650" i="3" s="1"/>
  <c r="CB650" i="3" s="1"/>
  <c r="CX649" i="3"/>
  <c r="DA649" i="3" s="1"/>
  <c r="CB649" i="3" s="1"/>
  <c r="CW145" i="3"/>
  <c r="CX643" i="3"/>
  <c r="DA643" i="3" s="1"/>
  <c r="CB643" i="3" s="1"/>
  <c r="DA204" i="3"/>
  <c r="CB204" i="3" s="1"/>
  <c r="DA293" i="3"/>
  <c r="CB293" i="3" s="1"/>
  <c r="DA658" i="3"/>
  <c r="CB658" i="3" s="1"/>
  <c r="DA661" i="3"/>
  <c r="CB661" i="3"/>
  <c r="DA622" i="3"/>
  <c r="CB622" i="3" s="1"/>
  <c r="DA368" i="3"/>
  <c r="CB368" i="3" s="1"/>
  <c r="DA182" i="3"/>
  <c r="CB182" i="3"/>
  <c r="CX513" i="3"/>
  <c r="DA513" i="3" s="1"/>
  <c r="CB513" i="3" s="1"/>
  <c r="DA516" i="3"/>
  <c r="CB516" i="3" s="1"/>
  <c r="DA524" i="3"/>
  <c r="CB524" i="3" s="1"/>
  <c r="DA343" i="3"/>
  <c r="CB343" i="3" s="1"/>
  <c r="CX648" i="3"/>
  <c r="DA648" i="3" s="1"/>
  <c r="CB648" i="3" s="1"/>
  <c r="DA21" i="3"/>
  <c r="CB21" i="3"/>
  <c r="DA405" i="3"/>
  <c r="CB405" i="3" s="1"/>
  <c r="DA464" i="3"/>
  <c r="CB464" i="3" s="1"/>
  <c r="DA670" i="3"/>
  <c r="CB670" i="3" s="1"/>
  <c r="CX474" i="3"/>
  <c r="DA474" i="3" s="1"/>
  <c r="CB474" i="3" s="1"/>
  <c r="DA508" i="3"/>
  <c r="CB508" i="3" s="1"/>
  <c r="CX536" i="3"/>
  <c r="DA536" i="3" s="1"/>
  <c r="CB536" i="3" s="1"/>
  <c r="DA496" i="3"/>
  <c r="CB496" i="3" s="1"/>
  <c r="CX422" i="3"/>
  <c r="DA422" i="3" s="1"/>
  <c r="CB422" i="3" s="1"/>
  <c r="CX419" i="3"/>
  <c r="DA419" i="3" s="1"/>
  <c r="CB419" i="3" s="1"/>
  <c r="DA570" i="3"/>
  <c r="CB570" i="3" s="1"/>
  <c r="CX555" i="3"/>
  <c r="DA555" i="3" s="1"/>
  <c r="CB555" i="3" s="1"/>
  <c r="DA472" i="3"/>
  <c r="CB472" i="3" s="1"/>
  <c r="DA145" i="3"/>
  <c r="CB145" i="3" s="1"/>
  <c r="DA669" i="3"/>
  <c r="CB669" i="3" s="1"/>
  <c r="DA360" i="3" l="1"/>
  <c r="CB360" i="3" s="1"/>
  <c r="CX595" i="3"/>
  <c r="DA595" i="3" s="1"/>
  <c r="CB595" i="3" s="1"/>
  <c r="CW509" i="3"/>
  <c r="DA509" i="3" s="1"/>
  <c r="CB509" i="3" s="1"/>
  <c r="CW510" i="3"/>
  <c r="DA510" i="3" s="1"/>
  <c r="CB510" i="3" s="1"/>
  <c r="DA249" i="3"/>
  <c r="CB249" i="3" s="1"/>
  <c r="DA361" i="3"/>
  <c r="CB361" i="3" s="1"/>
  <c r="DA369" i="3"/>
  <c r="CB369" i="3" s="1"/>
  <c r="DA373" i="3"/>
  <c r="CB373" i="3" s="1"/>
  <c r="DA45" i="3"/>
  <c r="CB45" i="3" s="1"/>
  <c r="DA40" i="3"/>
  <c r="CB40" i="3" s="1"/>
  <c r="DA391" i="3"/>
  <c r="CB391" i="3" s="1"/>
  <c r="DA469" i="3"/>
  <c r="CB469" i="3" s="1"/>
  <c r="CX667" i="3"/>
  <c r="DA667" i="3" s="1"/>
  <c r="CB667" i="3" s="1"/>
  <c r="DA82" i="3"/>
  <c r="CB82" i="3" s="1"/>
  <c r="CW578" i="3"/>
  <c r="DA578" i="3" s="1"/>
  <c r="CB578" i="3" s="1"/>
  <c r="DA566" i="3"/>
  <c r="CB566" i="3" s="1"/>
  <c r="DA572" i="3"/>
  <c r="CB572" i="3" s="1"/>
  <c r="CW290" i="3"/>
  <c r="DA290" i="3" s="1"/>
  <c r="CB290" i="3" s="1"/>
  <c r="CW291" i="3"/>
  <c r="DA291" i="3" s="1"/>
  <c r="CB291" i="3" s="1"/>
  <c r="DA83" i="3"/>
  <c r="CB83" i="3" s="1"/>
  <c r="CX398" i="3"/>
  <c r="DA398" i="3" s="1"/>
  <c r="CB398" i="3" s="1"/>
  <c r="DA112" i="3"/>
  <c r="CB112" i="3" s="1"/>
  <c r="DA445" i="3"/>
  <c r="CB445" i="3" s="1"/>
  <c r="DA519" i="3"/>
  <c r="CB519" i="3" s="1"/>
  <c r="DA659" i="3"/>
  <c r="CB659" i="3" s="1"/>
  <c r="CW41" i="3"/>
  <c r="DA41" i="3" s="1"/>
  <c r="CB41" i="3" s="1"/>
  <c r="CW111" i="3"/>
  <c r="DA111" i="3" s="1"/>
  <c r="CB111" i="3" s="1"/>
  <c r="CW122" i="3"/>
  <c r="DA122" i="3" s="1"/>
  <c r="CB122" i="3" s="1"/>
  <c r="CW110" i="3"/>
  <c r="DA110" i="3" s="1"/>
  <c r="CB110" i="3" s="1"/>
  <c r="CW109" i="3"/>
  <c r="DA109" i="3" s="1"/>
  <c r="CB109" i="3" s="1"/>
  <c r="DA365" i="3"/>
  <c r="CB365" i="3" s="1"/>
  <c r="CX357" i="3"/>
  <c r="DA357" i="3" s="1"/>
  <c r="CB357" i="3" s="1"/>
  <c r="DA381" i="3"/>
  <c r="CB381" i="3" s="1"/>
  <c r="DA384" i="3"/>
  <c r="CB384" i="3" s="1"/>
  <c r="DA387" i="3"/>
  <c r="CB387" i="3" s="1"/>
  <c r="CX554" i="3"/>
  <c r="DA554" i="3" s="1"/>
  <c r="CB554" i="3" s="1"/>
  <c r="CW86" i="3"/>
  <c r="DA86" i="3" s="1"/>
  <c r="CB86" i="3" s="1"/>
  <c r="CX537" i="3"/>
  <c r="DA537" i="3" s="1"/>
  <c r="CB537" i="3" s="1"/>
  <c r="DA549" i="3"/>
  <c r="CB549" i="3" s="1"/>
  <c r="CX534" i="3"/>
  <c r="DA534" i="3" s="1"/>
  <c r="CB534" i="3" s="1"/>
  <c r="DA604" i="3"/>
  <c r="CB604" i="3" s="1"/>
  <c r="CX668" i="3"/>
  <c r="DA668" i="3" s="1"/>
  <c r="CB668" i="3" s="1"/>
  <c r="CX421" i="3"/>
  <c r="DA421" i="3" s="1"/>
  <c r="CB421" i="3" s="1"/>
  <c r="CX486" i="3"/>
  <c r="DA486" i="3" s="1"/>
  <c r="CB486" i="3" s="1"/>
  <c r="CX553" i="3"/>
  <c r="DA553" i="3" s="1"/>
  <c r="CB553" i="3" s="1"/>
  <c r="CX539" i="3"/>
  <c r="DA539" i="3" s="1"/>
  <c r="CB539" i="3" s="1"/>
  <c r="CX535" i="3"/>
  <c r="DA535" i="3" s="1"/>
  <c r="CB535" i="3" s="1"/>
  <c r="DA162" i="3"/>
  <c r="CB162" i="3" s="1"/>
  <c r="CW159" i="3"/>
  <c r="DA159" i="3" s="1"/>
  <c r="CB159" i="3" s="1"/>
  <c r="DA155" i="3"/>
  <c r="CB155" i="3" s="1"/>
  <c r="CW144" i="3"/>
  <c r="DA144" i="3" s="1"/>
  <c r="CB144" i="3" s="1"/>
  <c r="CX497" i="3"/>
  <c r="DA497" i="3" s="1"/>
  <c r="CB497" i="3" s="1"/>
  <c r="DA400" i="3"/>
  <c r="CB400" i="3" s="1"/>
  <c r="DA428" i="3"/>
  <c r="CB428" i="3" s="1"/>
  <c r="DA402" i="3"/>
  <c r="CB402" i="3" s="1"/>
  <c r="DA410" i="3"/>
  <c r="CB410" i="3" s="1"/>
  <c r="DA418" i="3"/>
  <c r="CB418" i="3" s="1"/>
  <c r="DA457" i="3"/>
  <c r="CB457" i="3" s="1"/>
  <c r="DA125" i="3"/>
  <c r="CB125" i="3" s="1"/>
  <c r="DA252" i="3"/>
  <c r="CB252" i="3" s="1"/>
  <c r="DA609" i="3"/>
  <c r="CB609" i="3" s="1"/>
  <c r="DA36" i="3"/>
  <c r="CB36" i="3" s="1"/>
  <c r="DA38" i="3"/>
  <c r="CB38" i="3" s="1"/>
  <c r="DA687" i="3"/>
  <c r="CB687" i="3" s="1"/>
  <c r="DA226" i="3"/>
  <c r="CB226" i="3" s="1"/>
  <c r="DA24" i="3"/>
  <c r="CB24" i="3" s="1"/>
  <c r="DA495" i="3"/>
  <c r="CB495" i="3" s="1"/>
  <c r="DA660" i="3"/>
  <c r="CB660" i="3" s="1"/>
  <c r="CX459" i="3"/>
  <c r="DA459" i="3" s="1"/>
  <c r="CB459" i="3" s="1"/>
  <c r="DA461" i="3"/>
  <c r="CB461" i="3" s="1"/>
  <c r="CX458" i="3"/>
  <c r="DA458" i="3" s="1"/>
  <c r="CB458" i="3" s="1"/>
  <c r="CW224" i="3"/>
  <c r="DA224" i="3" s="1"/>
  <c r="CB224" i="3" s="1"/>
  <c r="DA613" i="3"/>
  <c r="CB613" i="3" s="1"/>
  <c r="CW269" i="3"/>
  <c r="DA269" i="3" s="1"/>
  <c r="CB269" i="3" s="1"/>
  <c r="CW312" i="3"/>
  <c r="DA312" i="3" s="1"/>
  <c r="CB312" i="3" s="1"/>
  <c r="CW181" i="3"/>
  <c r="DA181" i="3" s="1"/>
  <c r="CB181" i="3" s="1"/>
  <c r="CW180" i="3"/>
  <c r="DA180" i="3" s="1"/>
  <c r="CB180" i="3" s="1"/>
  <c r="DA205" i="3"/>
  <c r="CB205" i="3" s="1"/>
  <c r="CW203" i="3"/>
  <c r="DA203" i="3" s="1"/>
  <c r="CB203" i="3" s="1"/>
  <c r="CW268" i="3"/>
  <c r="DA268" i="3" s="1"/>
  <c r="CB268" i="3" s="1"/>
  <c r="CW158" i="3"/>
  <c r="DA158" i="3" s="1"/>
  <c r="CB158" i="3" s="1"/>
  <c r="CW225" i="3"/>
  <c r="DA225" i="3" s="1"/>
  <c r="CB225" i="3" s="1"/>
  <c r="DA157" i="3"/>
  <c r="CB157" i="3" s="1"/>
  <c r="DA407" i="3"/>
  <c r="CB407" i="3" s="1"/>
  <c r="DA559" i="3"/>
  <c r="CB559" i="3" s="1"/>
  <c r="CX460" i="3" l="1"/>
  <c r="DA460" i="3" s="1"/>
  <c r="CB460" i="3" s="1"/>
  <c r="CW108" i="3"/>
  <c r="CW107" i="3" s="1"/>
  <c r="DA107" i="3" s="1"/>
  <c r="CB107" i="3" s="1"/>
  <c r="CW143" i="3"/>
  <c r="DA143" i="3" s="1"/>
  <c r="CB143" i="3" s="1"/>
  <c r="DA108" i="3" l="1"/>
  <c r="CB108" i="3" s="1"/>
</calcChain>
</file>

<file path=xl/sharedStrings.xml><?xml version="1.0" encoding="utf-8"?>
<sst xmlns="http://schemas.openxmlformats.org/spreadsheetml/2006/main" count="968" uniqueCount="207">
  <si>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</si>
  <si>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</si>
  <si>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</si>
  <si>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</si>
  <si>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</si>
  <si>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</si>
  <si>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</si>
  <si>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</si>
  <si>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</si>
  <si>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</si>
  <si>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</si>
  <si>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</si>
  <si>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</si>
  <si>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</si>
  <si>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</si>
  <si>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</si>
  <si>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</si>
  <si>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</si>
  <si>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</si>
  <si>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</si>
  <si>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</si>
  <si>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</si>
  <si>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</si>
  <si>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</si>
  <si>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</si>
  <si>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</si>
  <si>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</si>
  <si>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</si>
  <si>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</si>
  <si>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</si>
  <si>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</si>
  <si>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</si>
  <si>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</si>
  <si>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</si>
  <si>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</si>
  <si>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</si>
  <si>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</si>
  <si>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</si>
  <si>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</si>
  <si>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</si>
  <si>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</si>
  <si>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</si>
  <si>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</si>
  <si>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</si>
  <si>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</si>
  <si>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</si>
  <si>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</si>
  <si>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</si>
  <si>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</si>
  <si>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</si>
  <si>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</si>
  <si>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</si>
  <si>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</si>
  <si>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</si>
  <si>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</si>
  <si>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</si>
  <si>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</si>
  <si>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</si>
  <si>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</si>
  <si>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</si>
  <si>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</si>
  <si>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</si>
  <si>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</si>
  <si>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</si>
  <si>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</si>
  <si>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</si>
  <si>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</si>
  <si>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</si>
  <si>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</si>
  <si>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</si>
  <si>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</si>
  <si>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</si>
  <si>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</si>
  <si>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</si>
  <si>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</si>
  <si>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</si>
  <si>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</si>
  <si>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</si>
  <si>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</si>
  <si>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</si>
  <si>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</si>
  <si>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</si>
  <si>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</si>
  <si>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</si>
  <si>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</si>
  <si>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</si>
  <si>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</si>
  <si>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</si>
  <si>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</si>
  <si>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</si>
  <si>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</si>
  <si>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</si>
  <si>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</si>
  <si>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</si>
  <si>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</si>
  <si>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</si>
  <si>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</si>
  <si>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</si>
  <si>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</si>
  <si>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</si>
  <si>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</si>
  <si>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</si>
  <si>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</si>
  <si>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</si>
  <si>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</si>
  <si>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</si>
  <si>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</si>
  <si>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</si>
  <si>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</si>
  <si>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</si>
  <si>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</si>
  <si>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</si>
  <si>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</si>
  <si>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</si>
  <si>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</si>
  <si>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</si>
  <si>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</si>
  <si>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</si>
  <si>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</si>
  <si>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</si>
  <si>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</si>
  <si>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</si>
  <si>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</si>
  <si>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</si>
  <si>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</si>
  <si>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</si>
  <si>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</si>
  <si>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</si>
  <si>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</si>
  <si>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</si>
  <si>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</si>
  <si>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</si>
  <si>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</si>
  <si>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</si>
  <si>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</si>
  <si>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</si>
  <si>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</si>
  <si>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</si>
  <si>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</si>
  <si>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</si>
  <si>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</si>
  <si>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</si>
  <si>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</si>
  <si>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</si>
  <si>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</si>
  <si>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</si>
  <si>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</si>
  <si>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</si>
  <si>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</si>
  <si>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</si>
  <si>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</si>
  <si>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</si>
  <si>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</si>
  <si>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</si>
  <si>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</si>
  <si>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</si>
  <si>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</si>
  <si>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</si>
  <si>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</si>
  <si>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</si>
  <si>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</si>
  <si>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</si>
  <si>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</si>
  <si>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</si>
  <si>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</si>
  <si>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</si>
  <si>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</si>
  <si>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</si>
  <si>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</si>
  <si>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</si>
  <si>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</si>
  <si>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</si>
  <si>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</si>
  <si>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</si>
  <si>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</si>
  <si>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</si>
  <si>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</si>
  <si>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</si>
  <si>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</si>
  <si>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</si>
  <si>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</si>
  <si>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</si>
  <si>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</si>
  <si>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</si>
  <si>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</si>
  <si>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</si>
  <si>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</si>
  <si>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</si>
  <si>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</si>
  <si>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</si>
  <si>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</si>
  <si>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</si>
  <si>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</si>
  <si>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</si>
  <si>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</si>
  <si>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</si>
  <si>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</si>
  <si>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</si>
  <si>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0</t>
  </si>
  <si>
    <t>LEONI sro,Radvanská 7,974 05 Banská Bystrica</t>
  </si>
  <si>
    <t>Spoločnosť vznikla 24.10.2017</t>
  </si>
  <si>
    <t>eviduje</t>
  </si>
  <si>
    <t>01.01.2019-31.12.2019</t>
  </si>
  <si>
    <t>daň  zpríjmu</t>
  </si>
  <si>
    <t>daň z MV</t>
  </si>
  <si>
    <t>odvody 12/2019</t>
  </si>
  <si>
    <t>mzdy 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</si>
</sst>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4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43" fontId="15" fillId="0" borderId="8" xfId="1" applyBorder="1" applyAlignment="1" applyProtection="1">
      <alignment horizontal="center" shrinkToFit="1"/>
      <protection hidden="1"/>
    </xf>
    <xf numFmtId="43" fontId="15" fillId="0" borderId="9" xfId="1" applyBorder="1" applyAlignment="1" applyProtection="1">
      <alignment horizontal="center" shrinkToFit="1"/>
      <protection hidden="1"/>
    </xf>
    <xf numFmtId="3" fontId="34" fillId="5" borderId="8" xfId="0" applyNumberFormat="1" applyFont="1" applyFill="1" applyBorder="1" applyAlignment="1" applyProtection="1">
      <alignment horizont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0" xfId="0" applyFont="1" applyFill="1" applyBorder="1" applyAlignment="1" applyProtection="1">
      <alignment horizontal="center" shrinkToFit="1"/>
      <protection hidden="1"/>
    </xf>
    <xf numFmtId="0" fontId="10" fillId="2" borderId="21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8" xfId="0" applyFont="1" applyBorder="1" applyAlignment="1" applyProtection="1">
      <alignment horizontal="center" shrinkToFit="1"/>
      <protection hidden="1"/>
    </xf>
    <xf numFmtId="0" fontId="17" fillId="5" borderId="24" xfId="0" applyFont="1" applyFill="1" applyBorder="1" applyAlignment="1" applyProtection="1">
      <alignment horizontal="left" shrinkToFit="1"/>
      <protection locked="0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8" xfId="3" applyNumberFormat="1" applyFont="1" applyBorder="1" applyAlignment="1" applyProtection="1">
      <alignment horizontal="center" shrinkToFit="1"/>
      <protection hidden="1"/>
    </xf>
    <xf numFmtId="10" fontId="29" fillId="0" borderId="9" xfId="3" applyNumberFormat="1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0" xfId="0" applyFont="1" applyBorder="1" applyAlignment="1" applyProtection="1">
      <alignment horizontal="center" vertical="center"/>
      <protection hidden="1"/>
    </xf>
    <xf numFmtId="0" fontId="30" fillId="0" borderId="21" xfId="0" applyFont="1" applyBorder="1" applyAlignment="1" applyProtection="1">
      <alignment horizontal="center" vertical="center"/>
      <protection hidden="1"/>
    </xf>
    <xf numFmtId="0" fontId="30" fillId="0" borderId="36" xfId="0" applyFont="1" applyBorder="1" applyAlignment="1" applyProtection="1">
      <alignment horizontal="center" vertical="center"/>
      <protection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39" xfId="0" applyBorder="1" applyAlignment="1" applyProtection="1">
      <alignment horizontal="left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3" fontId="8" fillId="0" borderId="42" xfId="0" applyNumberFormat="1" applyFont="1" applyBorder="1" applyAlignment="1" applyProtection="1">
      <alignment horizontal="center" vertical="center"/>
      <protection locked="0"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left" wrapText="1"/>
      <protection hidden="1"/>
    </xf>
    <xf numFmtId="0" fontId="0" fillId="0" borderId="8" xfId="0" applyBorder="1" applyAlignment="1" applyProtection="1">
      <alignment horizontal="left" wrapText="1"/>
      <protection hidden="1"/>
    </xf>
    <xf numFmtId="0" fontId="0" fillId="0" borderId="32" xfId="0" applyBorder="1" applyAlignment="1" applyProtection="1">
      <alignment horizontal="left" wrapText="1"/>
      <protection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0" xfId="0" applyFont="1" applyBorder="1" applyAlignment="1" applyProtection="1">
      <alignment horizontal="center" vertical="center" wrapText="1"/>
      <protection hidden="1"/>
    </xf>
    <xf numFmtId="0" fontId="30" fillId="0" borderId="21" xfId="0" applyFont="1" applyBorder="1" applyAlignment="1" applyProtection="1">
      <alignment horizontal="center" vertical="center" wrapText="1"/>
      <protection hidden="1"/>
    </xf>
    <xf numFmtId="0" fontId="30" fillId="0" borderId="22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23" fillId="0" borderId="25" xfId="0" applyFont="1" applyBorder="1" applyAlignment="1" applyProtection="1">
      <alignment horizontal="center" vertical="center"/>
      <protection hidden="1"/>
    </xf>
    <xf numFmtId="0" fontId="23" fillId="0" borderId="26" xfId="0" applyFont="1" applyBorder="1" applyAlignment="1" applyProtection="1">
      <alignment horizontal="center" vertical="center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0" fillId="0" borderId="8" xfId="0" applyBorder="1" applyAlignment="1" applyProtection="1">
      <alignment horizontal="center" shrinkToFi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9" xfId="0" applyFont="1" applyBorder="1" applyAlignment="1" applyProtection="1">
      <alignment horizontal="center" shrinkToFi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41" xfId="0" applyNumberFormat="1" applyFont="1" applyFill="1" applyBorder="1" applyAlignment="1" applyProtection="1">
      <alignment horizontal="center"/>
      <protection locked="0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51" xfId="0" applyBorder="1" applyAlignment="1" applyProtection="1">
      <alignment horizontal="left" wrapText="1"/>
      <protection hidden="1"/>
    </xf>
    <xf numFmtId="3" fontId="8" fillId="0" borderId="10" xfId="0" applyNumberFormat="1" applyFont="1" applyBorder="1" applyAlignment="1" applyProtection="1">
      <alignment horizontal="center" vertical="center" wrapText="1"/>
      <protection hidden="1"/>
    </xf>
    <xf numFmtId="3" fontId="8" fillId="0" borderId="11" xfId="0" applyNumberFormat="1" applyFont="1" applyBorder="1" applyAlignment="1" applyProtection="1">
      <alignment horizontal="center" vertical="center" wrapText="1"/>
      <protection hidden="1"/>
    </xf>
    <xf numFmtId="3" fontId="8" fillId="0" borderId="12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6" xfId="0" applyNumberFormat="1" applyFont="1" applyBorder="1" applyAlignment="1" applyProtection="1">
      <alignment horizontal="center" vertical="center" wrapText="1"/>
      <protection hidden="1"/>
    </xf>
    <xf numFmtId="3" fontId="8" fillId="0" borderId="17" xfId="0" applyNumberFormat="1" applyFont="1" applyBorder="1" applyAlignment="1" applyProtection="1">
      <alignment horizontal="center" vertical="center" wrapText="1"/>
      <protection hidden="1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3" fillId="5" borderId="28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1" fillId="3" borderId="10" xfId="0" applyNumberFormat="1" applyFont="1" applyFill="1" applyBorder="1" applyAlignment="1" applyProtection="1">
      <alignment horizontal="center"/>
      <protection locked="0" hidden="1"/>
    </xf>
    <xf numFmtId="3" fontId="11" fillId="3" borderId="11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right" vertical="center" wrapText="1"/>
      <protection hidden="1"/>
    </xf>
    <xf numFmtId="0" fontId="23" fillId="0" borderId="8" xfId="0" applyFont="1" applyBorder="1" applyAlignment="1" applyProtection="1">
      <alignment horizontal="right" vertical="center" wrapText="1"/>
      <protection hidden="1"/>
    </xf>
    <xf numFmtId="3" fontId="33" fillId="3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4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3" fillId="5" borderId="0" xfId="0" applyFont="1" applyFill="1" applyAlignment="1" applyProtection="1">
      <alignment horizontal="left" shrinkToFit="1"/>
      <protection locked="0"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3" fillId="0" borderId="2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3" fontId="8" fillId="0" borderId="32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10" fontId="8" fillId="5" borderId="8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9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3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14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0" xfId="0" applyFont="1" applyBorder="1" applyAlignment="1" applyProtection="1">
      <alignment horizontal="left" vertical="center" wrapText="1"/>
      <protection hidden="1"/>
    </xf>
    <xf numFmtId="0" fontId="35" fillId="0" borderId="21" xfId="0" applyFont="1" applyBorder="1" applyAlignment="1" applyProtection="1">
      <alignment horizontal="left" vertical="center" wrapTex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 shrinkToFit="1"/>
      <protection hidden="1"/>
    </xf>
    <xf numFmtId="0" fontId="0" fillId="0" borderId="9" xfId="0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8" xfId="0" applyNumberFormat="1" applyFont="1" applyBorder="1" applyAlignment="1" applyProtection="1">
      <alignment horizontal="center" shrinkToFi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3" fontId="3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3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7" xfId="0" applyFont="1" applyFill="1" applyBorder="1" applyAlignment="1" applyProtection="1">
      <alignment horizontal="left" shrinkToFit="1"/>
      <protection locked="0"/>
    </xf>
    <xf numFmtId="0" fontId="8" fillId="5" borderId="8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5" xfId="0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37" fillId="2" borderId="34" xfId="0" applyFont="1" applyFill="1" applyBorder="1" applyAlignment="1" applyProtection="1">
      <alignment horizontal="left" shrinkToFit="1"/>
      <protection hidden="1"/>
    </xf>
    <xf numFmtId="0" fontId="37" fillId="2" borderId="35" xfId="0" applyFont="1" applyFill="1" applyBorder="1" applyAlignment="1" applyProtection="1">
      <alignment horizontal="left" shrinkToFit="1"/>
      <protection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674" activePane="bottomRight" state="frozen"/>
      <selection pane="topRight" activeCell="AO1" sqref="AO1"/>
      <selection pane="bottomLeft" activeCell="A2" sqref="A2"/>
      <selection pane="bottomRight" activeCell="AR546" sqref="AR546:BZ546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78</v>
      </c>
      <c r="DZ1" s="55"/>
    </row>
    <row r="2" spans="1:130" ht="13.5" customHeight="1" x14ac:dyDescent="0.25">
      <c r="A2" s="9"/>
      <c r="D2" s="177" t="s">
        <v>117</v>
      </c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9"/>
      <c r="X2" s="2" t="s">
        <v>0</v>
      </c>
      <c r="Z2" s="26"/>
      <c r="AA2" s="26"/>
      <c r="AB2" s="164">
        <v>5</v>
      </c>
      <c r="AC2" s="165"/>
      <c r="AD2" s="164">
        <v>1</v>
      </c>
      <c r="AE2" s="165"/>
      <c r="AF2" s="164">
        <v>1</v>
      </c>
      <c r="AG2" s="166"/>
      <c r="AH2" s="165"/>
      <c r="AI2" s="164">
        <v>5</v>
      </c>
      <c r="AJ2" s="165"/>
      <c r="AK2" s="164">
        <v>5</v>
      </c>
      <c r="AL2" s="165"/>
      <c r="AM2" s="164">
        <v>2</v>
      </c>
      <c r="AN2" s="165"/>
      <c r="AO2" s="164">
        <v>8</v>
      </c>
      <c r="AP2" s="165"/>
      <c r="AQ2" s="164">
        <v>1</v>
      </c>
      <c r="AR2" s="165"/>
      <c r="AW2" s="26"/>
      <c r="AX2" s="2" t="s">
        <v>91</v>
      </c>
      <c r="AZ2" s="26"/>
      <c r="BA2" s="26"/>
      <c r="BB2" s="164">
        <v>2</v>
      </c>
      <c r="BC2" s="165"/>
      <c r="BD2" s="164">
        <v>1</v>
      </c>
      <c r="BE2" s="165"/>
      <c r="BF2" s="164">
        <v>2</v>
      </c>
      <c r="BG2" s="166"/>
      <c r="BH2" s="165"/>
      <c r="BI2" s="164">
        <v>0</v>
      </c>
      <c r="BJ2" s="165"/>
      <c r="BK2" s="164">
        <v>6</v>
      </c>
      <c r="BL2" s="165"/>
      <c r="BM2" s="164">
        <v>1</v>
      </c>
      <c r="BN2" s="165"/>
      <c r="BO2" s="164">
        <v>5</v>
      </c>
      <c r="BP2" s="165"/>
      <c r="BQ2" s="164">
        <v>8</v>
      </c>
      <c r="BR2" s="165"/>
      <c r="BS2" s="164">
        <v>0</v>
      </c>
      <c r="BT2" s="165"/>
      <c r="BU2" s="164">
        <v>5</v>
      </c>
      <c r="BV2" s="165"/>
      <c r="CA2" s="23" t="s">
        <v>68</v>
      </c>
      <c r="CB2" s="47" t="s">
        <v>116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194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116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116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40</v>
      </c>
      <c r="C5" s="12"/>
      <c r="D5" s="12"/>
      <c r="E5" s="13" t="s">
        <v>118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164</v>
      </c>
      <c r="CA7" s="21"/>
      <c r="CB7" s="35" t="str">
        <f t="shared" si="0"/>
        <v>Riadok bude vidieť.</v>
      </c>
      <c r="CC7" s="29" t="s">
        <v>77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77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21"/>
      <c r="CB9" s="35" t="str">
        <f t="shared" si="0"/>
        <v>Riadok bude vidieť.</v>
      </c>
      <c r="CC9" s="29" t="s">
        <v>77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97" t="s">
        <v>199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21"/>
      <c r="CB10" s="35" t="str">
        <f t="shared" si="0"/>
        <v>Riadok bude vidieť.</v>
      </c>
      <c r="CC10" s="29" t="s">
        <v>77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77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77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77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82</v>
      </c>
      <c r="J14" s="101" t="s">
        <v>193</v>
      </c>
      <c r="K14" s="101"/>
      <c r="L14" s="101"/>
      <c r="M14" s="101"/>
      <c r="N14" s="101"/>
      <c r="O14" s="2" t="s">
        <v>165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77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77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67" t="s">
        <v>84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9"/>
      <c r="CA16" s="22"/>
      <c r="CB16" s="35" t="str">
        <f t="shared" si="3"/>
        <v>Riadok bude skrytý.</v>
      </c>
      <c r="CC16" s="29" t="s">
        <v>77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70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2"/>
      <c r="CA17" s="22"/>
      <c r="CB17" s="35" t="str">
        <f t="shared" si="3"/>
        <v>Riadok bude skrytý.</v>
      </c>
      <c r="CC17" s="29" t="s">
        <v>77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174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6"/>
      <c r="CA18" s="22"/>
      <c r="CB18" s="35" t="str">
        <f t="shared" si="3"/>
        <v>Riadok bude skrytý.</v>
      </c>
      <c r="CC18" s="29" t="s">
        <v>77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67" t="s">
        <v>85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9"/>
      <c r="CA19" s="22"/>
      <c r="CB19" s="35" t="str">
        <f t="shared" si="3"/>
        <v>Riadok bude skrytý.</v>
      </c>
      <c r="CC19" s="29" t="s">
        <v>77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70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2"/>
      <c r="CA20" s="22"/>
      <c r="CB20" s="35" t="str">
        <f t="shared" si="3"/>
        <v>Riadok bude skrytý.</v>
      </c>
      <c r="CC20" s="29" t="s">
        <v>77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180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2"/>
      <c r="CA21" s="22"/>
      <c r="CB21" s="35" t="str">
        <f t="shared" si="3"/>
        <v>Riadok bude skrytý.</v>
      </c>
      <c r="CC21" s="29" t="s">
        <v>77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67" t="s">
        <v>83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9"/>
      <c r="CA22" s="22"/>
      <c r="CB22" s="35" t="str">
        <f t="shared" si="3"/>
        <v>Riadok bude skrytý.</v>
      </c>
      <c r="CC22" s="29" t="s">
        <v>77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407"/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408"/>
      <c r="S23" s="408"/>
      <c r="T23" s="408"/>
      <c r="U23" s="408"/>
      <c r="V23" s="367" t="str">
        <f>+IF(B23="nie","","Spoločnosť uvádza nasledujúce informácie:")</f>
        <v>Spoločnosť uvádza nasledujúce informácie:</v>
      </c>
      <c r="W23" s="367"/>
      <c r="X23" s="367"/>
      <c r="Y23" s="367"/>
      <c r="Z23" s="367"/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67"/>
      <c r="AL23" s="367"/>
      <c r="AM23" s="367"/>
      <c r="AN23" s="367"/>
      <c r="AO23" s="367"/>
      <c r="AP23" s="367"/>
      <c r="AQ23" s="367"/>
      <c r="AR23" s="367"/>
      <c r="AS23" s="367"/>
      <c r="AT23" s="367"/>
      <c r="AU23" s="367"/>
      <c r="AV23" s="367"/>
      <c r="AW23" s="367"/>
      <c r="AX23" s="367"/>
      <c r="AY23" s="367"/>
      <c r="AZ23" s="367"/>
      <c r="BA23" s="367"/>
      <c r="BB23" s="367"/>
      <c r="BC23" s="367"/>
      <c r="BD23" s="367"/>
      <c r="BE23" s="367"/>
      <c r="BF23" s="367"/>
      <c r="BG23" s="367"/>
      <c r="BH23" s="367"/>
      <c r="BI23" s="367"/>
      <c r="BJ23" s="367"/>
      <c r="BK23" s="367"/>
      <c r="BL23" s="367"/>
      <c r="BM23" s="367"/>
      <c r="BN23" s="367"/>
      <c r="BO23" s="367"/>
      <c r="BP23" s="367"/>
      <c r="BQ23" s="367"/>
      <c r="BR23" s="367"/>
      <c r="BS23" s="367"/>
      <c r="BT23" s="367"/>
      <c r="BU23" s="367"/>
      <c r="BV23" s="367"/>
      <c r="BW23" s="367"/>
      <c r="BX23" s="367"/>
      <c r="BY23" s="367"/>
      <c r="BZ23" s="368"/>
      <c r="CA23" s="22"/>
      <c r="CB23" s="35" t="str">
        <f t="shared" si="3"/>
        <v>Riadok bude skrytý.</v>
      </c>
      <c r="CC23" s="29" t="s">
        <v>77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40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410"/>
      <c r="AT24" s="410"/>
      <c r="AU24" s="410"/>
      <c r="AV24" s="410"/>
      <c r="AW24" s="410"/>
      <c r="AX24" s="410"/>
      <c r="AY24" s="410"/>
      <c r="AZ24" s="410"/>
      <c r="BA24" s="410"/>
      <c r="BB24" s="410"/>
      <c r="BC24" s="410"/>
      <c r="BD24" s="410"/>
      <c r="BE24" s="410"/>
      <c r="BF24" s="410"/>
      <c r="BG24" s="410"/>
      <c r="BH24" s="410"/>
      <c r="BI24" s="410"/>
      <c r="BJ24" s="410"/>
      <c r="BK24" s="410"/>
      <c r="BL24" s="410"/>
      <c r="BM24" s="410"/>
      <c r="BN24" s="410"/>
      <c r="BO24" s="410"/>
      <c r="BP24" s="410"/>
      <c r="BQ24" s="410"/>
      <c r="BR24" s="410"/>
      <c r="BS24" s="410"/>
      <c r="BT24" s="410"/>
      <c r="BU24" s="410"/>
      <c r="BV24" s="410"/>
      <c r="BW24" s="410"/>
      <c r="BX24" s="410"/>
      <c r="BY24" s="410"/>
      <c r="BZ24" s="411"/>
      <c r="CA24" s="22"/>
      <c r="CB24" s="35" t="str">
        <f t="shared" si="3"/>
        <v>Riadok bude skrytý.</v>
      </c>
      <c r="CC24" s="29" t="s">
        <v>77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137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9"/>
      <c r="CA25" s="22"/>
      <c r="CB25" s="35" t="str">
        <f t="shared" si="3"/>
        <v>Riadok bude skrytý.</v>
      </c>
      <c r="CC25" s="29" t="s">
        <v>77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137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9"/>
      <c r="CA26" s="22"/>
      <c r="CB26" s="35" t="str">
        <f t="shared" si="3"/>
        <v>Riadok bude skrytý.</v>
      </c>
      <c r="CC26" s="29" t="s">
        <v>77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137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9"/>
      <c r="CA27" s="22"/>
      <c r="CB27" s="35" t="str">
        <f t="shared" si="3"/>
        <v>Riadok bude skrytý.</v>
      </c>
      <c r="CC27" s="29" t="s">
        <v>77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137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9"/>
      <c r="CA28" s="22"/>
      <c r="CB28" s="35" t="str">
        <f t="shared" si="3"/>
        <v>Riadok bude skrytý.</v>
      </c>
      <c r="CC28" s="29" t="s">
        <v>77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137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9"/>
      <c r="CA29" s="22"/>
      <c r="CB29" s="35" t="str">
        <f t="shared" si="3"/>
        <v>Riadok bude skrytý.</v>
      </c>
      <c r="CC29" s="29" t="s">
        <v>77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9"/>
      <c r="CA30" s="22"/>
      <c r="CB30" s="35" t="str">
        <f t="shared" si="3"/>
        <v>Riadok bude skrytý.</v>
      </c>
      <c r="CC30" s="29" t="s">
        <v>77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137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9"/>
      <c r="CA31" s="22"/>
      <c r="CB31" s="35" t="str">
        <f t="shared" si="3"/>
        <v>Riadok bude skrytý.</v>
      </c>
      <c r="CC31" s="29" t="s">
        <v>77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9"/>
      <c r="CA32" s="22"/>
      <c r="CB32" s="35" t="str">
        <f t="shared" si="3"/>
        <v>Riadok bude skrytý.</v>
      </c>
      <c r="CC32" s="29" t="s">
        <v>77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S33" s="138"/>
      <c r="BT33" s="138"/>
      <c r="BU33" s="138"/>
      <c r="BV33" s="138"/>
      <c r="BW33" s="138"/>
      <c r="BX33" s="138"/>
      <c r="BY33" s="138"/>
      <c r="BZ33" s="139"/>
      <c r="CA33" s="22"/>
      <c r="CB33" s="35" t="str">
        <f t="shared" si="3"/>
        <v>Riadok bude skrytý.</v>
      </c>
      <c r="CC33" s="29" t="s">
        <v>77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2"/>
      <c r="CA34" s="22"/>
      <c r="CB34" s="35" t="str">
        <f t="shared" si="3"/>
        <v>Riadok bude skrytý.</v>
      </c>
      <c r="CC34" s="29" t="s">
        <v>77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77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153</v>
      </c>
      <c r="CA36" s="23" t="s">
        <v>68</v>
      </c>
      <c r="CB36" s="35" t="str">
        <f t="shared" si="10"/>
        <v>Riadok bude vidieť.</v>
      </c>
      <c r="CC36" s="29" t="s">
        <v>77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77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143">
        <v>2019</v>
      </c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5"/>
      <c r="CA38" s="22"/>
      <c r="CB38" s="35" t="str">
        <f t="shared" si="10"/>
        <v>Riadok bude vidieť.</v>
      </c>
      <c r="CC38" s="29" t="s">
        <v>77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369" t="s">
        <v>155</v>
      </c>
      <c r="C39" s="370"/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  <c r="T39" s="370"/>
      <c r="U39" s="370"/>
      <c r="V39" s="370"/>
      <c r="W39" s="370"/>
      <c r="X39" s="370"/>
      <c r="Y39" s="370"/>
      <c r="Z39" s="370"/>
      <c r="AA39" s="370"/>
      <c r="AB39" s="370"/>
      <c r="AC39" s="370"/>
      <c r="AD39" s="370"/>
      <c r="AE39" s="370"/>
      <c r="AF39" s="370"/>
      <c r="AG39" s="370"/>
      <c r="AH39" s="370"/>
      <c r="AI39" s="370"/>
      <c r="AJ39" s="146">
        <v>0</v>
      </c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8"/>
      <c r="CA39" s="22"/>
      <c r="CB39" s="35" t="str">
        <f t="shared" si="10"/>
        <v>Riadok bude vidieť.</v>
      </c>
      <c r="CC39" s="29" t="s">
        <v>77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77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154</v>
      </c>
      <c r="CA41" s="22"/>
      <c r="CB41" s="35" t="str">
        <f t="shared" si="10"/>
        <v>Riadok bude vidieť.</v>
      </c>
      <c r="CC41" s="29" t="s">
        <v>77</v>
      </c>
      <c r="CW41" s="18">
        <f>+IF(SUM(CW42:CW61)=0,0,1)</f>
        <v>1</v>
      </c>
      <c r="CZ41" s="18">
        <f>IF(CC41="",1,IF(CC41="Chcem skryť riadok.",0,1))</f>
        <v>1</v>
      </c>
      <c r="DA41" s="18">
        <f>+IF(CW41+CX41+CY41=0,0,IF(CZ41=0,0,1))</f>
        <v>1</v>
      </c>
      <c r="DZ41" s="55"/>
    </row>
    <row r="42" spans="1:130" x14ac:dyDescent="0.25">
      <c r="A42" s="9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22"/>
      <c r="CB42" s="35" t="str">
        <f t="shared" si="10"/>
        <v>Riadok bude skrytý.</v>
      </c>
      <c r="CC42" s="29" t="s">
        <v>77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22"/>
      <c r="CB43" s="35" t="str">
        <f t="shared" si="10"/>
        <v>Riadok bude skrytý.</v>
      </c>
      <c r="CC43" s="29" t="s">
        <v>77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22"/>
      <c r="CB44" s="35" t="str">
        <f t="shared" si="10"/>
        <v>Riadok bude skrytý.</v>
      </c>
      <c r="CC44" s="29" t="s">
        <v>77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97" t="s">
        <v>200</v>
      </c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22"/>
      <c r="CB45" s="35" t="str">
        <f t="shared" si="10"/>
        <v>Riadok bude vidieť.</v>
      </c>
      <c r="CC45" s="29" t="s">
        <v>77</v>
      </c>
      <c r="CW45" s="18">
        <f t="shared" si="13"/>
        <v>1</v>
      </c>
      <c r="CZ45" s="18">
        <f t="shared" si="11"/>
        <v>1</v>
      </c>
      <c r="DA45" s="18">
        <f t="shared" si="12"/>
        <v>1</v>
      </c>
      <c r="DZ45" s="55"/>
    </row>
    <row r="46" spans="1:130" x14ac:dyDescent="0.25">
      <c r="A46" s="9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22"/>
      <c r="CB46" s="35" t="str">
        <f t="shared" si="10"/>
        <v>Riadok bude skrytý.</v>
      </c>
      <c r="CC46" s="29" t="s">
        <v>77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22"/>
      <c r="CB47" s="35" t="str">
        <f t="shared" si="10"/>
        <v>Riadok bude skrytý.</v>
      </c>
      <c r="CC47" s="29" t="s">
        <v>77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22"/>
      <c r="CB48" s="35" t="str">
        <f t="shared" si="10"/>
        <v>Riadok bude skrytý.</v>
      </c>
      <c r="CC48" s="29" t="s">
        <v>77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22"/>
      <c r="CB49" s="35" t="str">
        <f t="shared" si="10"/>
        <v>Riadok bude skrytý.</v>
      </c>
      <c r="CC49" s="29" t="s">
        <v>77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22"/>
      <c r="CB50" s="35" t="str">
        <f t="shared" si="10"/>
        <v>Riadok bude skrytý.</v>
      </c>
      <c r="CC50" s="29" t="s">
        <v>77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22"/>
      <c r="CB51" s="35" t="str">
        <f t="shared" si="10"/>
        <v>Riadok bude skrytý.</v>
      </c>
      <c r="CC51" s="29" t="s">
        <v>77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22"/>
      <c r="CB52" s="35" t="str">
        <f t="shared" si="10"/>
        <v>Riadok bude skrytý.</v>
      </c>
      <c r="CC52" s="29" t="s">
        <v>77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22"/>
      <c r="CB53" s="35" t="str">
        <f t="shared" si="10"/>
        <v>Riadok bude skrytý.</v>
      </c>
      <c r="CC53" s="29" t="s">
        <v>77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22"/>
      <c r="CB54" s="35" t="str">
        <f t="shared" si="10"/>
        <v>Riadok bude skrytý.</v>
      </c>
      <c r="CC54" s="29" t="s">
        <v>77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22"/>
      <c r="CB55" s="35" t="str">
        <f t="shared" si="10"/>
        <v>Riadok bude skrytý.</v>
      </c>
      <c r="CC55" s="29" t="s">
        <v>77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22"/>
      <c r="CB56" s="35" t="str">
        <f t="shared" si="10"/>
        <v>Riadok bude skrytý.</v>
      </c>
      <c r="CC56" s="29" t="s">
        <v>77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22"/>
      <c r="CB57" s="35" t="str">
        <f t="shared" si="10"/>
        <v>Riadok bude skrytý.</v>
      </c>
      <c r="CC57" s="29" t="s">
        <v>77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22"/>
      <c r="CB58" s="35" t="str">
        <f t="shared" si="10"/>
        <v>Riadok bude skrytý.</v>
      </c>
      <c r="CC58" s="29" t="s">
        <v>77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22"/>
      <c r="CB59" s="35" t="str">
        <f t="shared" si="10"/>
        <v>Riadok bude skrytý.</v>
      </c>
      <c r="CC59" s="29" t="s">
        <v>77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22"/>
      <c r="CB60" s="35" t="str">
        <f t="shared" si="10"/>
        <v>Riadok bude skrytý.</v>
      </c>
      <c r="CC60" s="29" t="s">
        <v>77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22"/>
      <c r="CB61" s="35" t="str">
        <f t="shared" si="10"/>
        <v>Riadok bude skrytý.</v>
      </c>
      <c r="CC61" s="29" t="s">
        <v>77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41</v>
      </c>
      <c r="C63" s="12"/>
      <c r="D63" s="12"/>
      <c r="E63" s="13" t="s">
        <v>119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68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67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82" t="s">
        <v>2</v>
      </c>
      <c r="P68" s="82"/>
      <c r="Q68" s="82"/>
      <c r="R68" s="82"/>
      <c r="S68" s="82"/>
      <c r="T68" s="82"/>
      <c r="U68" s="2" t="s">
        <v>167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/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14" t="s">
        <v>202</v>
      </c>
      <c r="AE69" s="315"/>
      <c r="AF69" s="315"/>
      <c r="AG69" s="315"/>
      <c r="AH69" s="315"/>
      <c r="AI69" s="315"/>
      <c r="AJ69" s="315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15"/>
      <c r="AX69" s="315"/>
      <c r="AY69" s="315"/>
      <c r="AZ69" s="315"/>
      <c r="BA69" s="315"/>
      <c r="BB69" s="315"/>
      <c r="BC69" s="315"/>
      <c r="BD69" s="315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  <c r="BQ69" s="315"/>
      <c r="BR69" s="315"/>
      <c r="BS69" s="315"/>
      <c r="BT69" s="315"/>
      <c r="BU69" s="315"/>
      <c r="BV69" s="315"/>
      <c r="BW69" s="315"/>
      <c r="BX69" s="315"/>
      <c r="BY69" s="315"/>
      <c r="BZ69" s="315"/>
      <c r="CA69" s="22"/>
      <c r="CB69" s="35" t="str">
        <f t="shared" ref="CB69:CB132" si="14">+IF(DA69=0,"Riadok bude skrytý.","Riadok bude vidieť.")</f>
        <v>Riadok bude skrytý.</v>
      </c>
      <c r="CC69" s="29" t="s">
        <v>77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77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168</v>
      </c>
      <c r="AI71" s="271" t="s">
        <v>191</v>
      </c>
      <c r="AJ71" s="271"/>
      <c r="AK71" s="271"/>
      <c r="AL71" s="271"/>
      <c r="AM71" s="271"/>
      <c r="AN71" s="271"/>
      <c r="AP71" s="2" t="s">
        <v>75</v>
      </c>
      <c r="AQ71" s="40"/>
      <c r="AR71" s="40"/>
      <c r="AS71" s="40"/>
      <c r="CA71" s="23" t="s">
        <v>68</v>
      </c>
      <c r="CB71" s="35" t="str">
        <f t="shared" si="14"/>
        <v>Riadok bude vidieť.</v>
      </c>
      <c r="CC71" s="29" t="s">
        <v>77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77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77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27" t="s">
        <v>120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69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316" t="s">
        <v>74</v>
      </c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  <c r="BQ74" s="317"/>
      <c r="BR74" s="317"/>
      <c r="BS74" s="317"/>
      <c r="BT74" s="317"/>
      <c r="BU74" s="317"/>
      <c r="BV74" s="317"/>
      <c r="BW74" s="317"/>
      <c r="BX74" s="317"/>
      <c r="BY74" s="317"/>
      <c r="BZ74" s="318"/>
      <c r="CA74" s="24"/>
      <c r="CB74" s="35" t="str">
        <f t="shared" si="14"/>
        <v>Riadok bude skrytý.</v>
      </c>
      <c r="CC74" s="29" t="s">
        <v>77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189" t="s">
        <v>70</v>
      </c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1"/>
      <c r="AB75" s="268" t="s">
        <v>71</v>
      </c>
      <c r="AC75" s="269"/>
      <c r="AD75" s="269"/>
      <c r="AE75" s="269"/>
      <c r="AF75" s="269"/>
      <c r="AG75" s="269"/>
      <c r="AH75" s="269"/>
      <c r="AI75" s="269"/>
      <c r="AJ75" s="269"/>
      <c r="AK75" s="269"/>
      <c r="AL75" s="269"/>
      <c r="AM75" s="269"/>
      <c r="AN75" s="269"/>
      <c r="AO75" s="269"/>
      <c r="AP75" s="269"/>
      <c r="AQ75" s="269"/>
      <c r="AR75" s="269"/>
      <c r="AS75" s="269"/>
      <c r="AT75" s="269"/>
      <c r="AU75" s="269"/>
      <c r="AV75" s="269"/>
      <c r="AW75" s="269"/>
      <c r="AX75" s="269"/>
      <c r="AY75" s="269"/>
      <c r="AZ75" s="269"/>
      <c r="BA75" s="269"/>
      <c r="BB75" s="269"/>
      <c r="BC75" s="270"/>
      <c r="BD75" s="268" t="s">
        <v>72</v>
      </c>
      <c r="BE75" s="269"/>
      <c r="BF75" s="269"/>
      <c r="BG75" s="269"/>
      <c r="BH75" s="269"/>
      <c r="BI75" s="269"/>
      <c r="BJ75" s="269"/>
      <c r="BK75" s="269"/>
      <c r="BL75" s="269"/>
      <c r="BM75" s="269"/>
      <c r="BN75" s="269"/>
      <c r="BO75" s="269"/>
      <c r="BP75" s="269"/>
      <c r="BQ75" s="269"/>
      <c r="BR75" s="269"/>
      <c r="BS75" s="269"/>
      <c r="BT75" s="269"/>
      <c r="BU75" s="269"/>
      <c r="BV75" s="269"/>
      <c r="BW75" s="269"/>
      <c r="BX75" s="269"/>
      <c r="BY75" s="269"/>
      <c r="BZ75" s="270"/>
      <c r="CA75" s="24"/>
      <c r="CB75" s="35" t="str">
        <f t="shared" si="14"/>
        <v>Riadok bude skrytý.</v>
      </c>
      <c r="CC75" s="29" t="s">
        <v>77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9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4"/>
      <c r="CB76" s="35" t="str">
        <f t="shared" si="14"/>
        <v>Riadok bude skrytý.</v>
      </c>
      <c r="CC76" s="29" t="s">
        <v>77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9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4"/>
      <c r="CB77" s="35" t="str">
        <f t="shared" si="14"/>
        <v>Riadok bude skrytý.</v>
      </c>
      <c r="CC77" s="29" t="s">
        <v>77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9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4"/>
      <c r="CB78" s="35" t="str">
        <f t="shared" si="14"/>
        <v>Riadok bude skrytý.</v>
      </c>
      <c r="CC78" s="29" t="s">
        <v>77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137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9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4"/>
      <c r="CB79" s="35" t="str">
        <f t="shared" si="14"/>
        <v>Riadok bude skrytý.</v>
      </c>
      <c r="CC79" s="29" t="s">
        <v>77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137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9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4"/>
      <c r="CB80" s="35" t="str">
        <f t="shared" si="14"/>
        <v>Riadok bude skrytý.</v>
      </c>
      <c r="CC80" s="29" t="s">
        <v>77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9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4"/>
      <c r="CB81" s="35" t="str">
        <f t="shared" si="14"/>
        <v>Riadok bude skrytý.</v>
      </c>
      <c r="CC81" s="29" t="s">
        <v>77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319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320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4"/>
      <c r="CB82" s="35" t="str">
        <f t="shared" si="14"/>
        <v>Riadok bude skrytý.</v>
      </c>
      <c r="CC82" s="29" t="s">
        <v>77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137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9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4"/>
      <c r="CB83" s="35" t="str">
        <f t="shared" si="14"/>
        <v>Riadok bude skrytý.</v>
      </c>
      <c r="CC83" s="29" t="s">
        <v>77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174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6"/>
      <c r="AB84" s="273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74"/>
      <c r="BA84" s="274"/>
      <c r="BB84" s="274"/>
      <c r="BC84" s="275"/>
      <c r="BD84" s="273"/>
      <c r="BE84" s="274"/>
      <c r="BF84" s="274"/>
      <c r="BG84" s="274"/>
      <c r="BH84" s="274"/>
      <c r="BI84" s="274"/>
      <c r="BJ84" s="274"/>
      <c r="BK84" s="274"/>
      <c r="BL84" s="274"/>
      <c r="BM84" s="274"/>
      <c r="BN84" s="274"/>
      <c r="BO84" s="274"/>
      <c r="BP84" s="274"/>
      <c r="BQ84" s="274"/>
      <c r="BR84" s="274"/>
      <c r="BS84" s="274"/>
      <c r="BT84" s="274"/>
      <c r="BU84" s="274"/>
      <c r="BV84" s="274"/>
      <c r="BW84" s="274"/>
      <c r="BX84" s="274"/>
      <c r="BY84" s="274"/>
      <c r="BZ84" s="275"/>
      <c r="CA84" s="24"/>
      <c r="CB84" s="35" t="str">
        <f t="shared" si="14"/>
        <v>Riadok bude skrytý.</v>
      </c>
      <c r="CC84" s="29" t="s">
        <v>77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4"/>
      <c r="CB85" s="35" t="str">
        <f t="shared" si="14"/>
        <v>Riadok bude skrytý.</v>
      </c>
      <c r="CC85" s="29" t="s">
        <v>77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81</v>
      </c>
      <c r="C86" s="207" t="s">
        <v>169</v>
      </c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07"/>
      <c r="BN86" s="207"/>
      <c r="BO86" s="207"/>
      <c r="BP86" s="207"/>
      <c r="BQ86" s="207"/>
      <c r="BR86" s="207"/>
      <c r="BS86" s="207"/>
      <c r="BT86" s="207"/>
      <c r="BU86" s="207"/>
      <c r="BV86" s="207"/>
      <c r="BW86" s="207"/>
      <c r="BX86" s="207"/>
      <c r="BY86" s="207"/>
      <c r="BZ86" s="207"/>
      <c r="CA86" s="23" t="s">
        <v>68</v>
      </c>
      <c r="CB86" s="35" t="str">
        <f t="shared" si="14"/>
        <v>Riadok bude vidieť.</v>
      </c>
      <c r="CC86" s="29" t="s">
        <v>77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7" t="s">
        <v>4</v>
      </c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24"/>
      <c r="CB87" s="35" t="str">
        <f t="shared" si="14"/>
        <v>Riadok bude vidieť.</v>
      </c>
      <c r="CC87" s="29" t="s">
        <v>77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7" t="s">
        <v>5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24"/>
      <c r="CB88" s="35" t="str">
        <f t="shared" si="14"/>
        <v>Riadok bude vidieť.</v>
      </c>
      <c r="CC88" s="29" t="s">
        <v>77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7" t="s">
        <v>6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24"/>
      <c r="CB89" s="35" t="str">
        <f t="shared" si="14"/>
        <v>Riadok bude vidieť.</v>
      </c>
      <c r="CC89" s="29" t="s">
        <v>77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7" t="s">
        <v>7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24"/>
      <c r="CB90" s="35" t="str">
        <f t="shared" si="14"/>
        <v>Riadok bude vidieť.</v>
      </c>
      <c r="CC90" s="29" t="s">
        <v>77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7" t="s">
        <v>8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24"/>
      <c r="CB91" s="35" t="str">
        <f t="shared" si="14"/>
        <v>Riadok bude vidieť.</v>
      </c>
      <c r="CC91" s="29" t="s">
        <v>77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7" t="s">
        <v>9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24"/>
      <c r="CB92" s="35" t="str">
        <f t="shared" si="14"/>
        <v>Riadok bude vidieť.</v>
      </c>
      <c r="CC92" s="29" t="s">
        <v>77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7" t="s">
        <v>10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24"/>
      <c r="CB93" s="35" t="str">
        <f t="shared" si="14"/>
        <v>Riadok bude vidieť.</v>
      </c>
      <c r="CC93" s="29" t="s">
        <v>77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276" t="s">
        <v>55</v>
      </c>
      <c r="C94" s="276"/>
      <c r="D94" s="276"/>
      <c r="E94" s="276"/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V94" s="276"/>
      <c r="AW94" s="276"/>
      <c r="AX94" s="276"/>
      <c r="AY94" s="276"/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N94" s="276"/>
      <c r="BO94" s="276"/>
      <c r="BP94" s="276"/>
      <c r="BQ94" s="276"/>
      <c r="BR94" s="276"/>
      <c r="BS94" s="276"/>
      <c r="BT94" s="276"/>
      <c r="BU94" s="276"/>
      <c r="BV94" s="276"/>
      <c r="BW94" s="276"/>
      <c r="BX94" s="276"/>
      <c r="BY94" s="276"/>
      <c r="BZ94" s="276"/>
      <c r="CA94" s="24"/>
      <c r="CB94" s="35" t="str">
        <f t="shared" si="14"/>
        <v>Riadok bude vidieť.</v>
      </c>
      <c r="CC94" s="29" t="s">
        <v>77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26" t="s">
        <v>87</v>
      </c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  <c r="BI95" s="126"/>
      <c r="BJ95" s="126"/>
      <c r="BK95" s="126"/>
      <c r="BL95" s="126"/>
      <c r="BM95" s="126"/>
      <c r="BN95" s="126"/>
      <c r="BO95" s="126"/>
      <c r="BP95" s="126"/>
      <c r="BQ95" s="126"/>
      <c r="BR95" s="126"/>
      <c r="BS95" s="126"/>
      <c r="BT95" s="126"/>
      <c r="BU95" s="126"/>
      <c r="BV95" s="126"/>
      <c r="BW95" s="126"/>
      <c r="BX95" s="126"/>
      <c r="BY95" s="126"/>
      <c r="BZ95" s="126"/>
      <c r="CA95" s="24"/>
      <c r="CB95" s="35" t="str">
        <f t="shared" si="14"/>
        <v>Riadok bude vidieť.</v>
      </c>
      <c r="CC95" s="29" t="s">
        <v>77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24"/>
      <c r="CB96" s="35" t="str">
        <f t="shared" si="14"/>
        <v>Riadok bude skrytý.</v>
      </c>
      <c r="CC96" s="29" t="s">
        <v>77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24"/>
      <c r="CB97" s="35" t="str">
        <f t="shared" si="14"/>
        <v>Riadok bude skrytý.</v>
      </c>
      <c r="CC97" s="29" t="s">
        <v>77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24"/>
      <c r="CB98" s="35" t="str">
        <f t="shared" si="14"/>
        <v>Riadok bude skrytý.</v>
      </c>
      <c r="CC98" s="29" t="s">
        <v>77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24"/>
      <c r="CB99" s="35" t="str">
        <f t="shared" si="14"/>
        <v>Riadok bude skrytý.</v>
      </c>
      <c r="CC99" s="29" t="s">
        <v>77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24"/>
      <c r="CB100" s="35" t="str">
        <f t="shared" si="14"/>
        <v>Riadok bude skrytý.</v>
      </c>
      <c r="CC100" s="29" t="s">
        <v>77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24"/>
      <c r="CB101" s="35" t="str">
        <f t="shared" si="14"/>
        <v>Riadok bude skrytý.</v>
      </c>
      <c r="CC101" s="29" t="s">
        <v>77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24"/>
      <c r="CB102" s="35" t="str">
        <f t="shared" si="14"/>
        <v>Riadok bude skrytý.</v>
      </c>
      <c r="CC102" s="29" t="s">
        <v>77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24"/>
      <c r="CB103" s="35" t="str">
        <f t="shared" si="14"/>
        <v>Riadok bude skrytý.</v>
      </c>
      <c r="CC103" s="29" t="s">
        <v>77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24"/>
      <c r="CB104" s="35" t="str">
        <f t="shared" si="14"/>
        <v>Riadok bude skrytý.</v>
      </c>
      <c r="CC104" s="29" t="s">
        <v>77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24"/>
      <c r="CB105" s="35" t="str">
        <f t="shared" si="14"/>
        <v>Riadok bude skrytý.</v>
      </c>
      <c r="CC105" s="29" t="s">
        <v>77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24"/>
      <c r="CB106" s="35" t="str">
        <f t="shared" si="14"/>
        <v>Riadok bude skrytý.</v>
      </c>
      <c r="CC106" s="29" t="s">
        <v>77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8"/>
      <c r="BN107" s="208"/>
      <c r="BO107" s="208"/>
      <c r="BP107" s="208"/>
      <c r="BQ107" s="208"/>
      <c r="BR107" s="208"/>
      <c r="BS107" s="208"/>
      <c r="BT107" s="208"/>
      <c r="BU107" s="208"/>
      <c r="BV107" s="208"/>
      <c r="BW107" s="208"/>
      <c r="BX107" s="208"/>
      <c r="BY107" s="208"/>
      <c r="BZ107" s="208"/>
      <c r="CA107" s="27"/>
      <c r="CB107" s="35" t="str">
        <f t="shared" si="14"/>
        <v>Riadok bude vidieť.</v>
      </c>
      <c r="CC107" s="29" t="s">
        <v>77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170</v>
      </c>
      <c r="CA108" s="23" t="s">
        <v>68</v>
      </c>
      <c r="CB108" s="35" t="str">
        <f t="shared" si="14"/>
        <v>Riadok bude vidieť.</v>
      </c>
      <c r="CC108" s="29" t="s">
        <v>77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  <c r="BI109" s="208"/>
      <c r="BJ109" s="208"/>
      <c r="BK109" s="208"/>
      <c r="BL109" s="208"/>
      <c r="BM109" s="208"/>
      <c r="BN109" s="208"/>
      <c r="BO109" s="208"/>
      <c r="BP109" s="208"/>
      <c r="BQ109" s="208"/>
      <c r="BR109" s="208"/>
      <c r="BS109" s="208"/>
      <c r="BT109" s="208"/>
      <c r="BU109" s="208"/>
      <c r="BV109" s="208"/>
      <c r="BW109" s="208"/>
      <c r="BX109" s="208"/>
      <c r="BY109" s="208"/>
      <c r="BZ109" s="208"/>
      <c r="CA109" s="27"/>
      <c r="CB109" s="35" t="str">
        <f t="shared" si="14"/>
        <v>Riadok bude vidieť.</v>
      </c>
      <c r="CC109" s="29" t="s">
        <v>77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215" t="s">
        <v>73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54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3" t="s">
        <v>68</v>
      </c>
      <c r="CB110" s="35" t="str">
        <f t="shared" si="14"/>
        <v>Riadok bude vidieť.</v>
      </c>
      <c r="CC110" s="29" t="s">
        <v>77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2"/>
      <c r="CB111" s="35" t="str">
        <f t="shared" si="14"/>
        <v>Riadok bude vidieť.</v>
      </c>
      <c r="CC111" s="29" t="s">
        <v>77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272">
        <v>0</v>
      </c>
      <c r="C112" s="190"/>
      <c r="D112" s="190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1"/>
      <c r="AU112" s="192">
        <v>0</v>
      </c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4"/>
      <c r="BF112" s="192">
        <v>0</v>
      </c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4"/>
      <c r="BQ112" s="195" t="s">
        <v>198</v>
      </c>
      <c r="BR112" s="196"/>
      <c r="BS112" s="196"/>
      <c r="BT112" s="196"/>
      <c r="BU112" s="196"/>
      <c r="BV112" s="196"/>
      <c r="BW112" s="196"/>
      <c r="BX112" s="196"/>
      <c r="BY112" s="196"/>
      <c r="BZ112" s="197"/>
      <c r="CA112" s="22"/>
      <c r="CB112" s="35" t="str">
        <f t="shared" si="14"/>
        <v>Riadok bude vidieť.</v>
      </c>
      <c r="CC112" s="29" t="s">
        <v>77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x14ac:dyDescent="0.25">
      <c r="A113" s="9"/>
      <c r="B113" s="170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1"/>
      <c r="AT113" s="172"/>
      <c r="AU113" s="123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5"/>
      <c r="BF113" s="183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5"/>
      <c r="BQ113" s="186"/>
      <c r="BR113" s="187"/>
      <c r="BS113" s="187"/>
      <c r="BT113" s="187"/>
      <c r="BU113" s="187"/>
      <c r="BV113" s="187"/>
      <c r="BW113" s="187"/>
      <c r="BX113" s="187"/>
      <c r="BY113" s="187"/>
      <c r="BZ113" s="188"/>
      <c r="CA113" s="22"/>
      <c r="CB113" s="35" t="str">
        <f t="shared" si="14"/>
        <v>Riadok bude skrytý.</v>
      </c>
      <c r="CC113" s="29" t="s">
        <v>77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70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1"/>
      <c r="AT114" s="172"/>
      <c r="AU114" s="123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5"/>
      <c r="BF114" s="183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5"/>
      <c r="BQ114" s="186"/>
      <c r="BR114" s="187"/>
      <c r="BS114" s="187"/>
      <c r="BT114" s="187"/>
      <c r="BU114" s="187"/>
      <c r="BV114" s="187"/>
      <c r="BW114" s="187"/>
      <c r="BX114" s="187"/>
      <c r="BY114" s="187"/>
      <c r="BZ114" s="188"/>
      <c r="CA114" s="22"/>
      <c r="CB114" s="35" t="str">
        <f t="shared" si="14"/>
        <v>Riadok bude skrytý.</v>
      </c>
      <c r="CC114" s="29" t="s">
        <v>77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70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2"/>
      <c r="AU115" s="123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5"/>
      <c r="BF115" s="183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5"/>
      <c r="BQ115" s="186"/>
      <c r="BR115" s="187"/>
      <c r="BS115" s="187"/>
      <c r="BT115" s="187"/>
      <c r="BU115" s="187"/>
      <c r="BV115" s="187"/>
      <c r="BW115" s="187"/>
      <c r="BX115" s="187"/>
      <c r="BY115" s="187"/>
      <c r="BZ115" s="188"/>
      <c r="CA115" s="22"/>
      <c r="CB115" s="35" t="str">
        <f t="shared" si="14"/>
        <v>Riadok bude skrytý.</v>
      </c>
      <c r="CC115" s="29" t="s">
        <v>77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70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1"/>
      <c r="AT116" s="172"/>
      <c r="AU116" s="123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5"/>
      <c r="BF116" s="183"/>
      <c r="BG116" s="184"/>
      <c r="BH116" s="184"/>
      <c r="BI116" s="184"/>
      <c r="BJ116" s="184"/>
      <c r="BK116" s="184"/>
      <c r="BL116" s="184"/>
      <c r="BM116" s="184"/>
      <c r="BN116" s="184"/>
      <c r="BO116" s="184"/>
      <c r="BP116" s="185"/>
      <c r="BQ116" s="186"/>
      <c r="BR116" s="187"/>
      <c r="BS116" s="187"/>
      <c r="BT116" s="187"/>
      <c r="BU116" s="187"/>
      <c r="BV116" s="187"/>
      <c r="BW116" s="187"/>
      <c r="BX116" s="187"/>
      <c r="BY116" s="187"/>
      <c r="BZ116" s="188"/>
      <c r="CA116" s="22"/>
      <c r="CB116" s="35" t="str">
        <f t="shared" si="14"/>
        <v>Riadok bude skrytý.</v>
      </c>
      <c r="CC116" s="29" t="s">
        <v>77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70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2"/>
      <c r="AU117" s="123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5"/>
      <c r="BF117" s="183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5"/>
      <c r="BQ117" s="186"/>
      <c r="BR117" s="187"/>
      <c r="BS117" s="187"/>
      <c r="BT117" s="187"/>
      <c r="BU117" s="187"/>
      <c r="BV117" s="187"/>
      <c r="BW117" s="187"/>
      <c r="BX117" s="187"/>
      <c r="BY117" s="187"/>
      <c r="BZ117" s="188"/>
      <c r="CA117" s="22"/>
      <c r="CB117" s="35" t="str">
        <f t="shared" si="14"/>
        <v>Riadok bude skrytý.</v>
      </c>
      <c r="CC117" s="29" t="s">
        <v>77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70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2"/>
      <c r="AU118" s="123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5"/>
      <c r="BF118" s="183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5"/>
      <c r="BQ118" s="186"/>
      <c r="BR118" s="187"/>
      <c r="BS118" s="187"/>
      <c r="BT118" s="187"/>
      <c r="BU118" s="187"/>
      <c r="BV118" s="187"/>
      <c r="BW118" s="187"/>
      <c r="BX118" s="187"/>
      <c r="BY118" s="187"/>
      <c r="BZ118" s="188"/>
      <c r="CA118" s="22"/>
      <c r="CB118" s="35" t="str">
        <f t="shared" si="14"/>
        <v>Riadok bude skrytý.</v>
      </c>
      <c r="CC118" s="29" t="s">
        <v>77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70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2"/>
      <c r="AU119" s="123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5"/>
      <c r="BF119" s="183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5"/>
      <c r="BQ119" s="186"/>
      <c r="BR119" s="187"/>
      <c r="BS119" s="187"/>
      <c r="BT119" s="187"/>
      <c r="BU119" s="187"/>
      <c r="BV119" s="187"/>
      <c r="BW119" s="187"/>
      <c r="BX119" s="187"/>
      <c r="BY119" s="187"/>
      <c r="BZ119" s="188"/>
      <c r="CA119" s="22"/>
      <c r="CB119" s="35" t="str">
        <f t="shared" si="14"/>
        <v>Riadok bude skrytý.</v>
      </c>
      <c r="CC119" s="29" t="s">
        <v>77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70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2"/>
      <c r="AU120" s="123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5"/>
      <c r="BF120" s="183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5"/>
      <c r="BQ120" s="186"/>
      <c r="BR120" s="187"/>
      <c r="BS120" s="187"/>
      <c r="BT120" s="187"/>
      <c r="BU120" s="187"/>
      <c r="BV120" s="187"/>
      <c r="BW120" s="187"/>
      <c r="BX120" s="187"/>
      <c r="BY120" s="187"/>
      <c r="BZ120" s="188"/>
      <c r="CA120" s="22"/>
      <c r="CB120" s="35" t="str">
        <f t="shared" si="14"/>
        <v>Riadok bude skrytý.</v>
      </c>
      <c r="CC120" s="29" t="s">
        <v>77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74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6"/>
      <c r="AU121" s="234"/>
      <c r="AV121" s="235"/>
      <c r="AW121" s="235"/>
      <c r="AX121" s="235"/>
      <c r="AY121" s="235"/>
      <c r="AZ121" s="235"/>
      <c r="BA121" s="235"/>
      <c r="BB121" s="235"/>
      <c r="BC121" s="235"/>
      <c r="BD121" s="235"/>
      <c r="BE121" s="236"/>
      <c r="BF121" s="221"/>
      <c r="BG121" s="222"/>
      <c r="BH121" s="222"/>
      <c r="BI121" s="222"/>
      <c r="BJ121" s="222"/>
      <c r="BK121" s="222"/>
      <c r="BL121" s="222"/>
      <c r="BM121" s="222"/>
      <c r="BN121" s="222"/>
      <c r="BO121" s="222"/>
      <c r="BP121" s="223"/>
      <c r="BQ121" s="224"/>
      <c r="BR121" s="225"/>
      <c r="BS121" s="225"/>
      <c r="BT121" s="225"/>
      <c r="BU121" s="225"/>
      <c r="BV121" s="225"/>
      <c r="BW121" s="225"/>
      <c r="BX121" s="225"/>
      <c r="BY121" s="225"/>
      <c r="BZ121" s="226"/>
      <c r="CA121" s="22"/>
      <c r="CB121" s="35" t="str">
        <f t="shared" si="14"/>
        <v>Riadok bude vidieť.</v>
      </c>
      <c r="CC121" s="29" t="s">
        <v>77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208"/>
      <c r="C122" s="208"/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8"/>
      <c r="BN122" s="208"/>
      <c r="BO122" s="208"/>
      <c r="BP122" s="208"/>
      <c r="BQ122" s="208"/>
      <c r="BR122" s="208"/>
      <c r="BS122" s="208"/>
      <c r="BT122" s="208"/>
      <c r="BU122" s="208"/>
      <c r="BV122" s="208"/>
      <c r="BW122" s="208"/>
      <c r="BX122" s="208"/>
      <c r="BY122" s="208"/>
      <c r="BZ122" s="208"/>
      <c r="CA122" s="24"/>
      <c r="CB122" s="35" t="str">
        <f t="shared" si="14"/>
        <v>Riadok bude vidieť.</v>
      </c>
      <c r="CC122" s="29" t="s">
        <v>77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67" t="s">
        <v>13</v>
      </c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23" t="s">
        <v>68</v>
      </c>
      <c r="CB123" s="35" t="str">
        <f t="shared" si="14"/>
        <v>Riadok bude vidieť.</v>
      </c>
      <c r="CC123" s="29" t="s">
        <v>77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7" t="s">
        <v>10</v>
      </c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24"/>
      <c r="CB124" s="35" t="str">
        <f t="shared" si="14"/>
        <v>Riadok bude vidieť.</v>
      </c>
      <c r="CC124" s="29" t="s">
        <v>77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7" t="s">
        <v>76</v>
      </c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24"/>
      <c r="CB125" s="35" t="str">
        <f t="shared" si="14"/>
        <v>Riadok bude vidieť.</v>
      </c>
      <c r="CC125" s="29" t="s">
        <v>77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26" t="s">
        <v>88</v>
      </c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  <c r="BI126" s="126"/>
      <c r="BJ126" s="126"/>
      <c r="BK126" s="126"/>
      <c r="BL126" s="126"/>
      <c r="BM126" s="126"/>
      <c r="BN126" s="126"/>
      <c r="BO126" s="126"/>
      <c r="BP126" s="126"/>
      <c r="BQ126" s="126"/>
      <c r="BR126" s="126"/>
      <c r="BS126" s="126"/>
      <c r="BT126" s="126"/>
      <c r="BU126" s="126"/>
      <c r="BV126" s="126"/>
      <c r="BW126" s="126"/>
      <c r="BX126" s="126"/>
      <c r="BY126" s="126"/>
      <c r="BZ126" s="126"/>
      <c r="CA126" s="24"/>
      <c r="CB126" s="35" t="str">
        <f t="shared" si="14"/>
        <v>Riadok bude vidieť.</v>
      </c>
      <c r="CC126" s="29" t="s">
        <v>77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24"/>
      <c r="CB127" s="35" t="str">
        <f t="shared" si="14"/>
        <v>Riadok bude skrytý.</v>
      </c>
      <c r="CC127" s="29" t="s">
        <v>77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24"/>
      <c r="CB128" s="35" t="str">
        <f t="shared" si="14"/>
        <v>Riadok bude skrytý.</v>
      </c>
      <c r="CC128" s="29" t="s">
        <v>77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24"/>
      <c r="CB129" s="35" t="str">
        <f t="shared" si="14"/>
        <v>Riadok bude skrytý.</v>
      </c>
      <c r="CC129" s="29" t="s">
        <v>77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24"/>
      <c r="CB130" s="35" t="str">
        <f t="shared" si="14"/>
        <v>Riadok bude skrytý.</v>
      </c>
      <c r="CC130" s="29" t="s">
        <v>77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24"/>
      <c r="CB131" s="35" t="str">
        <f t="shared" si="14"/>
        <v>Riadok bude skrytý.</v>
      </c>
      <c r="CC131" s="29" t="s">
        <v>77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24"/>
      <c r="CB132" s="35" t="str">
        <f t="shared" si="14"/>
        <v>Riadok bude skrytý.</v>
      </c>
      <c r="CC132" s="29" t="s">
        <v>77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24"/>
      <c r="CB133" s="35" t="str">
        <f t="shared" ref="CB133:CB196" si="23">+IF(DA133=0,"Riadok bude skrytý.","Riadok bude vidieť.")</f>
        <v>Riadok bude skrytý.</v>
      </c>
      <c r="CC133" s="29" t="s">
        <v>77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24"/>
      <c r="CB134" s="35" t="str">
        <f t="shared" si="23"/>
        <v>Riadok bude skrytý.</v>
      </c>
      <c r="CC134" s="29" t="s">
        <v>77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24"/>
      <c r="CB135" s="35" t="str">
        <f t="shared" si="23"/>
        <v>Riadok bude skrytý.</v>
      </c>
      <c r="CC135" s="29" t="s">
        <v>77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24"/>
      <c r="CB136" s="35" t="str">
        <f t="shared" si="23"/>
        <v>Riadok bude skrytý.</v>
      </c>
      <c r="CC136" s="29" t="s">
        <v>77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24"/>
      <c r="CB137" s="35" t="str">
        <f t="shared" si="23"/>
        <v>Riadok bude skrytý.</v>
      </c>
      <c r="CC137" s="29" t="s">
        <v>77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24"/>
      <c r="CB138" s="35" t="str">
        <f t="shared" si="23"/>
        <v>Riadok bude skrytý.</v>
      </c>
      <c r="CC138" s="29" t="s">
        <v>77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24"/>
      <c r="CB139" s="35" t="str">
        <f t="shared" si="23"/>
        <v>Riadok bude skrytý.</v>
      </c>
      <c r="CC139" s="29" t="s">
        <v>77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24"/>
      <c r="CB140" s="35" t="str">
        <f t="shared" si="23"/>
        <v>Riadok bude skrytý.</v>
      </c>
      <c r="CC140" s="29" t="s">
        <v>77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24"/>
      <c r="CB141" s="35" t="str">
        <f t="shared" si="23"/>
        <v>Riadok bude skrytý.</v>
      </c>
      <c r="CC141" s="29" t="s">
        <v>77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24"/>
      <c r="CB142" s="35" t="str">
        <f t="shared" si="23"/>
        <v>Riadok bude skrytý.</v>
      </c>
      <c r="CC142" s="29" t="s">
        <v>77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208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208"/>
      <c r="BN143" s="208"/>
      <c r="BO143" s="208"/>
      <c r="BP143" s="208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8"/>
      <c r="CA143" s="27"/>
      <c r="CB143" s="35" t="str">
        <f t="shared" si="23"/>
        <v>Riadok bude vidieť.</v>
      </c>
      <c r="CC143" s="29" t="s">
        <v>77</v>
      </c>
      <c r="CW143" s="18">
        <f>+IF(SUM(CW144:CW157)=0,0,1)</f>
        <v>1</v>
      </c>
      <c r="CZ143" s="18">
        <f t="shared" si="24"/>
        <v>1</v>
      </c>
      <c r="DA143" s="18">
        <f>+IF(CW143+CX143+CY143=0,0,IF(CZ143=0,0,1))</f>
        <v>1</v>
      </c>
      <c r="DZ143" s="55"/>
    </row>
    <row r="144" spans="1:130" x14ac:dyDescent="0.25">
      <c r="A144" s="9"/>
      <c r="B144" s="2" t="s">
        <v>170</v>
      </c>
      <c r="CA144" s="23" t="s">
        <v>68</v>
      </c>
      <c r="CB144" s="35" t="str">
        <f t="shared" si="23"/>
        <v>Riadok bude vidieť.</v>
      </c>
      <c r="CC144" s="29" t="s">
        <v>77</v>
      </c>
      <c r="CW144" s="18">
        <f>+IF(SUM(CW148:CW157)=0,0,1)</f>
        <v>1</v>
      </c>
      <c r="CZ144" s="18">
        <f t="shared" si="24"/>
        <v>1</v>
      </c>
      <c r="DA144" s="18">
        <f>+IF(CW144+CX144+CY144=0,0,IF(CZ144=0,0,1))</f>
        <v>1</v>
      </c>
      <c r="DZ144" s="55"/>
    </row>
    <row r="145" spans="1:130" x14ac:dyDescent="0.25">
      <c r="A145" s="9"/>
      <c r="B145" s="208"/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7"/>
      <c r="CB145" s="35" t="str">
        <f t="shared" si="23"/>
        <v>Riadok bude vidieť.</v>
      </c>
      <c r="CC145" s="29" t="s">
        <v>77</v>
      </c>
      <c r="CW145" s="18">
        <f>+IF(SUM(CW148:CW157)=0,0,1)</f>
        <v>1</v>
      </c>
      <c r="CZ145" s="18">
        <f t="shared" si="24"/>
        <v>1</v>
      </c>
      <c r="DA145" s="18">
        <f>+IF(CW145+CX145+CY145=0,0,IF(CZ145=0,0,1))</f>
        <v>1</v>
      </c>
      <c r="DZ145" s="55"/>
    </row>
    <row r="146" spans="1:130" ht="18" customHeight="1" x14ac:dyDescent="0.25">
      <c r="A146" s="9"/>
      <c r="B146" s="215" t="s">
        <v>73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54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3" t="s">
        <v>68</v>
      </c>
      <c r="CB146" s="35" t="str">
        <f t="shared" si="23"/>
        <v>Riadok bude vidieť.</v>
      </c>
      <c r="CC146" s="29" t="s">
        <v>77</v>
      </c>
      <c r="CW146" s="19">
        <f>+IF(SUM(CW148:CW157)=0,0,1)</f>
        <v>1</v>
      </c>
      <c r="CZ146" s="18">
        <f t="shared" si="24"/>
        <v>1</v>
      </c>
      <c r="DA146" s="18">
        <f t="shared" si="21"/>
        <v>1</v>
      </c>
      <c r="DZ146" s="55"/>
    </row>
    <row r="147" spans="1:130" ht="18" customHeight="1" x14ac:dyDescent="0.25">
      <c r="A147" s="9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2"/>
      <c r="CB147" s="35" t="str">
        <f t="shared" si="23"/>
        <v>Riadok bude vidieť.</v>
      </c>
      <c r="CC147" s="29" t="s">
        <v>77</v>
      </c>
      <c r="CW147" s="19">
        <f>+IF(SUM(CW148:CW157)=0,0,1)</f>
        <v>1</v>
      </c>
      <c r="CZ147" s="18">
        <f t="shared" si="24"/>
        <v>1</v>
      </c>
      <c r="DA147" s="18">
        <f t="shared" si="21"/>
        <v>1</v>
      </c>
      <c r="DZ147" s="55"/>
    </row>
    <row r="148" spans="1:130" x14ac:dyDescent="0.25">
      <c r="A148" s="9"/>
      <c r="B148" s="189">
        <v>0</v>
      </c>
      <c r="C148" s="190"/>
      <c r="D148" s="190"/>
      <c r="E148" s="190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1"/>
      <c r="AU148" s="192">
        <v>0</v>
      </c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4"/>
      <c r="BF148" s="192">
        <v>0</v>
      </c>
      <c r="BG148" s="193"/>
      <c r="BH148" s="193"/>
      <c r="BI148" s="193"/>
      <c r="BJ148" s="193"/>
      <c r="BK148" s="193"/>
      <c r="BL148" s="193"/>
      <c r="BM148" s="193"/>
      <c r="BN148" s="193"/>
      <c r="BO148" s="193"/>
      <c r="BP148" s="194"/>
      <c r="BQ148" s="195" t="s">
        <v>198</v>
      </c>
      <c r="BR148" s="196"/>
      <c r="BS148" s="196"/>
      <c r="BT148" s="196"/>
      <c r="BU148" s="196"/>
      <c r="BV148" s="196"/>
      <c r="BW148" s="196"/>
      <c r="BX148" s="196"/>
      <c r="BY148" s="196"/>
      <c r="BZ148" s="197"/>
      <c r="CA148" s="22"/>
      <c r="CB148" s="35" t="str">
        <f t="shared" si="23"/>
        <v>Riadok bude vidieť.</v>
      </c>
      <c r="CC148" s="29" t="s">
        <v>77</v>
      </c>
      <c r="CW148" s="19">
        <f t="shared" ref="CW148:CW156" si="25">+IF(B148="",0,1)</f>
        <v>1</v>
      </c>
      <c r="CZ148" s="18">
        <f t="shared" si="24"/>
        <v>1</v>
      </c>
      <c r="DA148" s="18">
        <f t="shared" si="21"/>
        <v>1</v>
      </c>
      <c r="DZ148" s="55"/>
    </row>
    <row r="149" spans="1:130" x14ac:dyDescent="0.25">
      <c r="A149" s="9"/>
      <c r="B149" s="170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  <c r="AH149" s="171"/>
      <c r="AI149" s="171"/>
      <c r="AJ149" s="171"/>
      <c r="AK149" s="171"/>
      <c r="AL149" s="171"/>
      <c r="AM149" s="171"/>
      <c r="AN149" s="171"/>
      <c r="AO149" s="171"/>
      <c r="AP149" s="171"/>
      <c r="AQ149" s="171"/>
      <c r="AR149" s="171"/>
      <c r="AS149" s="171"/>
      <c r="AT149" s="172"/>
      <c r="AU149" s="123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5"/>
      <c r="BF149" s="183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5"/>
      <c r="BQ149" s="186"/>
      <c r="BR149" s="187"/>
      <c r="BS149" s="187"/>
      <c r="BT149" s="187"/>
      <c r="BU149" s="187"/>
      <c r="BV149" s="187"/>
      <c r="BW149" s="187"/>
      <c r="BX149" s="187"/>
      <c r="BY149" s="187"/>
      <c r="BZ149" s="188"/>
      <c r="CA149" s="22"/>
      <c r="CB149" s="35" t="str">
        <f t="shared" si="23"/>
        <v>Riadok bude skrytý.</v>
      </c>
      <c r="CC149" s="29" t="s">
        <v>77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70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1"/>
      <c r="AT150" s="172"/>
      <c r="AU150" s="123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5"/>
      <c r="BF150" s="183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5"/>
      <c r="BQ150" s="186"/>
      <c r="BR150" s="187"/>
      <c r="BS150" s="187"/>
      <c r="BT150" s="187"/>
      <c r="BU150" s="187"/>
      <c r="BV150" s="187"/>
      <c r="BW150" s="187"/>
      <c r="BX150" s="187"/>
      <c r="BY150" s="187"/>
      <c r="BZ150" s="188"/>
      <c r="CA150" s="22"/>
      <c r="CB150" s="35" t="str">
        <f t="shared" si="23"/>
        <v>Riadok bude skrytý.</v>
      </c>
      <c r="CC150" s="29" t="s">
        <v>77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70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1"/>
      <c r="AT151" s="172"/>
      <c r="AU151" s="123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5"/>
      <c r="BF151" s="183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5"/>
      <c r="BQ151" s="186"/>
      <c r="BR151" s="187"/>
      <c r="BS151" s="187"/>
      <c r="BT151" s="187"/>
      <c r="BU151" s="187"/>
      <c r="BV151" s="187"/>
      <c r="BW151" s="187"/>
      <c r="BX151" s="187"/>
      <c r="BY151" s="187"/>
      <c r="BZ151" s="188"/>
      <c r="CA151" s="22"/>
      <c r="CB151" s="35" t="str">
        <f t="shared" si="23"/>
        <v>Riadok bude skrytý.</v>
      </c>
      <c r="CC151" s="29" t="s">
        <v>77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70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1"/>
      <c r="AT152" s="172"/>
      <c r="AU152" s="123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5"/>
      <c r="BF152" s="183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5"/>
      <c r="BQ152" s="186"/>
      <c r="BR152" s="187"/>
      <c r="BS152" s="187"/>
      <c r="BT152" s="187"/>
      <c r="BU152" s="187"/>
      <c r="BV152" s="187"/>
      <c r="BW152" s="187"/>
      <c r="BX152" s="187"/>
      <c r="BY152" s="187"/>
      <c r="BZ152" s="188"/>
      <c r="CA152" s="22"/>
      <c r="CB152" s="35" t="str">
        <f t="shared" si="23"/>
        <v>Riadok bude skrytý.</v>
      </c>
      <c r="CC152" s="29" t="s">
        <v>77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70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2"/>
      <c r="AU153" s="123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5"/>
      <c r="BF153" s="183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5"/>
      <c r="BQ153" s="186"/>
      <c r="BR153" s="187"/>
      <c r="BS153" s="187"/>
      <c r="BT153" s="187"/>
      <c r="BU153" s="187"/>
      <c r="BV153" s="187"/>
      <c r="BW153" s="187"/>
      <c r="BX153" s="187"/>
      <c r="BY153" s="187"/>
      <c r="BZ153" s="188"/>
      <c r="CA153" s="22"/>
      <c r="CB153" s="35" t="str">
        <f t="shared" si="23"/>
        <v>Riadok bude skrytý.</v>
      </c>
      <c r="CC153" s="29" t="s">
        <v>77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70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1"/>
      <c r="AT154" s="172"/>
      <c r="AU154" s="123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5"/>
      <c r="BF154" s="183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5"/>
      <c r="BQ154" s="186"/>
      <c r="BR154" s="187"/>
      <c r="BS154" s="187"/>
      <c r="BT154" s="187"/>
      <c r="BU154" s="187"/>
      <c r="BV154" s="187"/>
      <c r="BW154" s="187"/>
      <c r="BX154" s="187"/>
      <c r="BY154" s="187"/>
      <c r="BZ154" s="188"/>
      <c r="CA154" s="22"/>
      <c r="CB154" s="35" t="str">
        <f t="shared" si="23"/>
        <v>Riadok bude skrytý.</v>
      </c>
      <c r="CC154" s="29" t="s">
        <v>77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70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1"/>
      <c r="AT155" s="172"/>
      <c r="AU155" s="123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5"/>
      <c r="BF155" s="183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5"/>
      <c r="BQ155" s="186"/>
      <c r="BR155" s="187"/>
      <c r="BS155" s="187"/>
      <c r="BT155" s="187"/>
      <c r="BU155" s="187"/>
      <c r="BV155" s="187"/>
      <c r="BW155" s="187"/>
      <c r="BX155" s="187"/>
      <c r="BY155" s="187"/>
      <c r="BZ155" s="188"/>
      <c r="CA155" s="22"/>
      <c r="CB155" s="35" t="str">
        <f t="shared" si="23"/>
        <v>Riadok bude skrytý.</v>
      </c>
      <c r="CC155" s="29" t="s">
        <v>77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70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1"/>
      <c r="AT156" s="172"/>
      <c r="AU156" s="123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5"/>
      <c r="BF156" s="183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5"/>
      <c r="BQ156" s="186"/>
      <c r="BR156" s="187"/>
      <c r="BS156" s="187"/>
      <c r="BT156" s="187"/>
      <c r="BU156" s="187"/>
      <c r="BV156" s="187"/>
      <c r="BW156" s="187"/>
      <c r="BX156" s="187"/>
      <c r="BY156" s="187"/>
      <c r="BZ156" s="188"/>
      <c r="CA156" s="22"/>
      <c r="CB156" s="35" t="str">
        <f t="shared" si="23"/>
        <v>Riadok bude skrytý.</v>
      </c>
      <c r="CC156" s="29" t="s">
        <v>77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74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6"/>
      <c r="AU157" s="234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6"/>
      <c r="BF157" s="221"/>
      <c r="BG157" s="222"/>
      <c r="BH157" s="222"/>
      <c r="BI157" s="222"/>
      <c r="BJ157" s="222"/>
      <c r="BK157" s="222"/>
      <c r="BL157" s="222"/>
      <c r="BM157" s="222"/>
      <c r="BN157" s="222"/>
      <c r="BO157" s="222"/>
      <c r="BP157" s="223"/>
      <c r="BQ157" s="224"/>
      <c r="BR157" s="225"/>
      <c r="BS157" s="225"/>
      <c r="BT157" s="225"/>
      <c r="BU157" s="225"/>
      <c r="BV157" s="225"/>
      <c r="BW157" s="225"/>
      <c r="BX157" s="225"/>
      <c r="BY157" s="225"/>
      <c r="BZ157" s="226"/>
      <c r="CA157" s="22"/>
      <c r="CB157" s="35" t="str">
        <f t="shared" si="23"/>
        <v>Riadok bude vidieť.</v>
      </c>
      <c r="CC157" s="29" t="s">
        <v>77</v>
      </c>
      <c r="CW157" s="19">
        <f>+IF(B148&amp;B149&amp;B150&amp;B151&amp;B152&amp;B153&amp;B154&amp;B155&amp;B156&amp;B157="",0,1)</f>
        <v>1</v>
      </c>
      <c r="CZ157" s="18">
        <f t="shared" si="24"/>
        <v>1</v>
      </c>
      <c r="DA157" s="18">
        <f t="shared" si="21"/>
        <v>1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77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81</v>
      </c>
      <c r="C159" s="5" t="s">
        <v>171</v>
      </c>
      <c r="D159" s="5"/>
      <c r="E159" s="5"/>
      <c r="F159" s="5"/>
      <c r="CA159" s="23" t="s">
        <v>68</v>
      </c>
      <c r="CB159" s="35" t="str">
        <f t="shared" si="23"/>
        <v>Riadok bude vidieť.</v>
      </c>
      <c r="CC159" s="29" t="s">
        <v>77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7" t="s">
        <v>14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24"/>
      <c r="CB160" s="35" t="str">
        <f t="shared" si="23"/>
        <v>Riadok bude vidieť.</v>
      </c>
      <c r="CC160" s="29" t="s">
        <v>77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24"/>
      <c r="CB161" s="35" t="str">
        <f t="shared" si="23"/>
        <v>Riadok bude skrytý.</v>
      </c>
      <c r="CC161" s="29" t="s">
        <v>77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24"/>
      <c r="CB162" s="35" t="str">
        <f t="shared" si="23"/>
        <v>Riadok bude skrytý.</v>
      </c>
      <c r="CC162" s="29" t="s">
        <v>77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24"/>
      <c r="CB163" s="35" t="str">
        <f t="shared" si="23"/>
        <v>Riadok bude skrytý.</v>
      </c>
      <c r="CC163" s="29" t="s">
        <v>77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24"/>
      <c r="CB164" s="35" t="str">
        <f t="shared" si="23"/>
        <v>Riadok bude skrytý.</v>
      </c>
      <c r="CC164" s="29" t="s">
        <v>77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  <c r="BL165" s="67"/>
      <c r="BM165" s="67"/>
      <c r="BN165" s="67"/>
      <c r="BO165" s="67"/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24"/>
      <c r="CB165" s="35" t="str">
        <f t="shared" si="23"/>
        <v>Riadok bude skrytý.</v>
      </c>
      <c r="CC165" s="29" t="s">
        <v>77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24"/>
      <c r="CB166" s="35" t="str">
        <f t="shared" si="23"/>
        <v>Riadok bude skrytý.</v>
      </c>
      <c r="CC166" s="29" t="s">
        <v>77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24"/>
      <c r="CB167" s="35" t="str">
        <f t="shared" si="23"/>
        <v>Riadok bude skrytý.</v>
      </c>
      <c r="CC167" s="29" t="s">
        <v>77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24"/>
      <c r="CB168" s="35" t="str">
        <f t="shared" si="23"/>
        <v>Riadok bude skrytý.</v>
      </c>
      <c r="CC168" s="29" t="s">
        <v>77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24"/>
      <c r="CB169" s="35" t="str">
        <f t="shared" si="23"/>
        <v>Riadok bude skrytý.</v>
      </c>
      <c r="CC169" s="29" t="s">
        <v>77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24"/>
      <c r="CB170" s="35" t="str">
        <f t="shared" si="23"/>
        <v>Riadok bude skrytý.</v>
      </c>
      <c r="CC170" s="29" t="s">
        <v>77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24"/>
      <c r="CB171" s="35" t="str">
        <f t="shared" si="23"/>
        <v>Riadok bude skrytý.</v>
      </c>
      <c r="CC171" s="29" t="s">
        <v>77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24"/>
      <c r="CB172" s="35" t="str">
        <f t="shared" si="23"/>
        <v>Riadok bude skrytý.</v>
      </c>
      <c r="CC172" s="29" t="s">
        <v>77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24"/>
      <c r="CB173" s="35" t="str">
        <f t="shared" si="23"/>
        <v>Riadok bude skrytý.</v>
      </c>
      <c r="CC173" s="29" t="s">
        <v>77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24"/>
      <c r="CB174" s="35" t="str">
        <f t="shared" si="23"/>
        <v>Riadok bude skrytý.</v>
      </c>
      <c r="CC174" s="29" t="s">
        <v>77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24"/>
      <c r="CB175" s="35" t="str">
        <f t="shared" si="23"/>
        <v>Riadok bude skrytý.</v>
      </c>
      <c r="CC175" s="29" t="s">
        <v>77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  <c r="BL176" s="67"/>
      <c r="BM176" s="67"/>
      <c r="BN176" s="67"/>
      <c r="BO176" s="67"/>
      <c r="BP176" s="67"/>
      <c r="BQ176" s="67"/>
      <c r="BR176" s="67"/>
      <c r="BS176" s="67"/>
      <c r="BT176" s="67"/>
      <c r="BU176" s="67"/>
      <c r="BV176" s="67"/>
      <c r="BW176" s="67"/>
      <c r="BX176" s="67"/>
      <c r="BY176" s="67"/>
      <c r="BZ176" s="67"/>
      <c r="CA176" s="24"/>
      <c r="CB176" s="35" t="str">
        <f t="shared" si="23"/>
        <v>Riadok bude skrytý.</v>
      </c>
      <c r="CC176" s="29" t="s">
        <v>77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  <c r="BL177" s="67"/>
      <c r="BM177" s="67"/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24"/>
      <c r="CB177" s="35" t="str">
        <f t="shared" si="23"/>
        <v>Riadok bude skrytý.</v>
      </c>
      <c r="CC177" s="29" t="s">
        <v>77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  <c r="BL178" s="67"/>
      <c r="BM178" s="67"/>
      <c r="BN178" s="67"/>
      <c r="BO178" s="67"/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24"/>
      <c r="CB178" s="35" t="str">
        <f t="shared" si="23"/>
        <v>Riadok bude skrytý.</v>
      </c>
      <c r="CC178" s="29" t="s">
        <v>77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24"/>
      <c r="CB179" s="35" t="str">
        <f t="shared" si="23"/>
        <v>Riadok bude skrytý.</v>
      </c>
      <c r="CC179" s="29" t="s">
        <v>77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77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81</v>
      </c>
      <c r="C181" s="5" t="s">
        <v>86</v>
      </c>
      <c r="D181" s="5"/>
      <c r="E181" s="5"/>
      <c r="F181" s="5"/>
      <c r="CA181" s="23" t="s">
        <v>68</v>
      </c>
      <c r="CB181" s="35" t="str">
        <f t="shared" si="23"/>
        <v>Riadok bude vidieť.</v>
      </c>
      <c r="CC181" s="29" t="s">
        <v>77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7" t="s">
        <v>56</v>
      </c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  <c r="BL182" s="67"/>
      <c r="BM182" s="67"/>
      <c r="BN182" s="67"/>
      <c r="BO182" s="67"/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24"/>
      <c r="CB182" s="35" t="str">
        <f t="shared" si="23"/>
        <v>Riadok bude vidieť.</v>
      </c>
      <c r="CC182" s="29" t="s">
        <v>77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7" t="s">
        <v>57</v>
      </c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24"/>
      <c r="CB183" s="35" t="str">
        <f t="shared" si="23"/>
        <v>Riadok bude vidieť.</v>
      </c>
      <c r="CC183" s="29" t="s">
        <v>77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7" t="s">
        <v>15</v>
      </c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  <c r="BL184" s="67"/>
      <c r="BM184" s="67"/>
      <c r="BN184" s="67"/>
      <c r="BO184" s="67"/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24"/>
      <c r="CB184" s="35" t="str">
        <f t="shared" si="23"/>
        <v>Riadok bude vidieť.</v>
      </c>
      <c r="CC184" s="29" t="s">
        <v>77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7" t="s">
        <v>16</v>
      </c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24"/>
      <c r="CB185" s="35" t="str">
        <f t="shared" si="23"/>
        <v>Riadok bude vidieť.</v>
      </c>
      <c r="CC185" s="29" t="s">
        <v>77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24"/>
      <c r="CB186" s="35" t="str">
        <f t="shared" si="23"/>
        <v>Riadok bude skrytý.</v>
      </c>
      <c r="CC186" s="29" t="s">
        <v>77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24"/>
      <c r="CB187" s="35" t="str">
        <f t="shared" si="23"/>
        <v>Riadok bude skrytý.</v>
      </c>
      <c r="CC187" s="29" t="s">
        <v>77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24"/>
      <c r="CB188" s="35" t="str">
        <f t="shared" si="23"/>
        <v>Riadok bude skrytý.</v>
      </c>
      <c r="CC188" s="29" t="s">
        <v>77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24"/>
      <c r="CB189" s="35" t="str">
        <f t="shared" si="23"/>
        <v>Riadok bude skrytý.</v>
      </c>
      <c r="CC189" s="29" t="s">
        <v>77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24"/>
      <c r="CB190" s="35" t="str">
        <f t="shared" si="23"/>
        <v>Riadok bude skrytý.</v>
      </c>
      <c r="CC190" s="29" t="s">
        <v>77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67"/>
      <c r="BP191" s="67"/>
      <c r="BQ191" s="67"/>
      <c r="BR191" s="67"/>
      <c r="BS191" s="67"/>
      <c r="BT191" s="67"/>
      <c r="BU191" s="67"/>
      <c r="BV191" s="67"/>
      <c r="BW191" s="67"/>
      <c r="BX191" s="67"/>
      <c r="BY191" s="67"/>
      <c r="BZ191" s="67"/>
      <c r="CA191" s="24"/>
      <c r="CB191" s="35" t="str">
        <f t="shared" si="23"/>
        <v>Riadok bude skrytý.</v>
      </c>
      <c r="CC191" s="29" t="s">
        <v>77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67"/>
      <c r="BP192" s="67"/>
      <c r="BQ192" s="67"/>
      <c r="BR192" s="67"/>
      <c r="BS192" s="67"/>
      <c r="BT192" s="67"/>
      <c r="BU192" s="67"/>
      <c r="BV192" s="67"/>
      <c r="BW192" s="67"/>
      <c r="BX192" s="67"/>
      <c r="BY192" s="67"/>
      <c r="BZ192" s="67"/>
      <c r="CA192" s="24"/>
      <c r="CB192" s="35" t="str">
        <f t="shared" si="23"/>
        <v>Riadok bude skrytý.</v>
      </c>
      <c r="CC192" s="29" t="s">
        <v>77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67"/>
      <c r="BR193" s="67"/>
      <c r="BS193" s="67"/>
      <c r="BT193" s="67"/>
      <c r="BU193" s="67"/>
      <c r="BV193" s="67"/>
      <c r="BW193" s="67"/>
      <c r="BX193" s="67"/>
      <c r="BY193" s="67"/>
      <c r="BZ193" s="67"/>
      <c r="CA193" s="24"/>
      <c r="CB193" s="35" t="str">
        <f t="shared" si="23"/>
        <v>Riadok bude skrytý.</v>
      </c>
      <c r="CC193" s="29" t="s">
        <v>77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24"/>
      <c r="CB194" s="35" t="str">
        <f t="shared" si="23"/>
        <v>Riadok bude skrytý.</v>
      </c>
      <c r="CC194" s="29" t="s">
        <v>77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24"/>
      <c r="CB195" s="35" t="str">
        <f t="shared" si="23"/>
        <v>Riadok bude skrytý.</v>
      </c>
      <c r="CC195" s="29" t="s">
        <v>77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67"/>
      <c r="BX196" s="67"/>
      <c r="BY196" s="67"/>
      <c r="BZ196" s="67"/>
      <c r="CA196" s="24"/>
      <c r="CB196" s="35" t="str">
        <f t="shared" si="23"/>
        <v>Riadok bude skrytý.</v>
      </c>
      <c r="CC196" s="29" t="s">
        <v>77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67"/>
      <c r="BP197" s="67"/>
      <c r="BQ197" s="67"/>
      <c r="BR197" s="67"/>
      <c r="BS197" s="67"/>
      <c r="BT197" s="67"/>
      <c r="BU197" s="67"/>
      <c r="BV197" s="67"/>
      <c r="BW197" s="67"/>
      <c r="BX197" s="67"/>
      <c r="BY197" s="67"/>
      <c r="BZ197" s="67"/>
      <c r="CA197" s="24"/>
      <c r="CB197" s="35" t="str">
        <f t="shared" ref="CB197:CB238" si="29">+IF(DA197=0,"Riadok bude skrytý.","Riadok bude vidieť.")</f>
        <v>Riadok bude skrytý.</v>
      </c>
      <c r="CC197" s="29" t="s">
        <v>77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67"/>
      <c r="BP198" s="67"/>
      <c r="BQ198" s="67"/>
      <c r="BR198" s="67"/>
      <c r="BS198" s="67"/>
      <c r="BT198" s="67"/>
      <c r="BU198" s="67"/>
      <c r="BV198" s="67"/>
      <c r="BW198" s="67"/>
      <c r="BX198" s="67"/>
      <c r="BY198" s="67"/>
      <c r="BZ198" s="67"/>
      <c r="CA198" s="24"/>
      <c r="CB198" s="35" t="str">
        <f t="shared" si="29"/>
        <v>Riadok bude skrytý.</v>
      </c>
      <c r="CC198" s="29" t="s">
        <v>77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67"/>
      <c r="BP199" s="67"/>
      <c r="BQ199" s="67"/>
      <c r="BR199" s="67"/>
      <c r="BS199" s="67"/>
      <c r="BT199" s="67"/>
      <c r="BU199" s="67"/>
      <c r="BV199" s="67"/>
      <c r="BW199" s="67"/>
      <c r="BX199" s="67"/>
      <c r="BY199" s="67"/>
      <c r="BZ199" s="67"/>
      <c r="CA199" s="24"/>
      <c r="CB199" s="35" t="str">
        <f t="shared" si="29"/>
        <v>Riadok bude skrytý.</v>
      </c>
      <c r="CC199" s="29" t="s">
        <v>77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24"/>
      <c r="CB200" s="35" t="str">
        <f t="shared" si="29"/>
        <v>Riadok bude skrytý.</v>
      </c>
      <c r="CC200" s="29" t="s">
        <v>77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67"/>
      <c r="BP201" s="67"/>
      <c r="BQ201" s="67"/>
      <c r="BR201" s="67"/>
      <c r="BS201" s="67"/>
      <c r="BT201" s="67"/>
      <c r="BU201" s="67"/>
      <c r="BV201" s="67"/>
      <c r="BW201" s="67"/>
      <c r="BX201" s="67"/>
      <c r="BY201" s="67"/>
      <c r="BZ201" s="67"/>
      <c r="CA201" s="24"/>
      <c r="CB201" s="35" t="str">
        <f t="shared" si="29"/>
        <v>Riadok bude skrytý.</v>
      </c>
      <c r="CC201" s="29" t="s">
        <v>77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77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81</v>
      </c>
      <c r="C203" s="5" t="s">
        <v>172</v>
      </c>
      <c r="D203" s="5"/>
      <c r="E203" s="5"/>
      <c r="F203" s="5"/>
      <c r="CA203" s="23" t="s">
        <v>68</v>
      </c>
      <c r="CB203" s="35" t="str">
        <f t="shared" si="29"/>
        <v>Riadok bude vidieť.</v>
      </c>
      <c r="CC203" s="29" t="s">
        <v>77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26" t="s">
        <v>17</v>
      </c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  <c r="BI204" s="126"/>
      <c r="BJ204" s="126"/>
      <c r="BK204" s="126"/>
      <c r="BL204" s="126"/>
      <c r="BM204" s="126"/>
      <c r="BN204" s="126"/>
      <c r="BO204" s="126"/>
      <c r="BP204" s="126"/>
      <c r="BQ204" s="126"/>
      <c r="BR204" s="126"/>
      <c r="BS204" s="126"/>
      <c r="BT204" s="126"/>
      <c r="BU204" s="126"/>
      <c r="BV204" s="126"/>
      <c r="BW204" s="126"/>
      <c r="BX204" s="126"/>
      <c r="BY204" s="126"/>
      <c r="BZ204" s="126"/>
      <c r="CA204" s="24"/>
      <c r="CB204" s="35" t="str">
        <f t="shared" si="29"/>
        <v>Riadok bude vidieť.</v>
      </c>
      <c r="CC204" s="29" t="s">
        <v>77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26" t="s">
        <v>18</v>
      </c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  <c r="BI205" s="126"/>
      <c r="BJ205" s="126"/>
      <c r="BK205" s="126"/>
      <c r="BL205" s="126"/>
      <c r="BM205" s="126"/>
      <c r="BN205" s="126"/>
      <c r="BO205" s="126"/>
      <c r="BP205" s="126"/>
      <c r="BQ205" s="126"/>
      <c r="BR205" s="126"/>
      <c r="BS205" s="126"/>
      <c r="BT205" s="126"/>
      <c r="BU205" s="126"/>
      <c r="BV205" s="126"/>
      <c r="BW205" s="126"/>
      <c r="BX205" s="126"/>
      <c r="BY205" s="126"/>
      <c r="BZ205" s="126"/>
      <c r="CA205" s="24"/>
      <c r="CB205" s="35" t="str">
        <f t="shared" si="29"/>
        <v>Riadok bude vidieť.</v>
      </c>
      <c r="CC205" s="29" t="s">
        <v>77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26" t="s">
        <v>19</v>
      </c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  <c r="BI206" s="126"/>
      <c r="BJ206" s="126"/>
      <c r="BK206" s="126"/>
      <c r="BL206" s="126"/>
      <c r="BM206" s="126"/>
      <c r="BN206" s="126"/>
      <c r="BO206" s="126"/>
      <c r="BP206" s="126"/>
      <c r="BQ206" s="126"/>
      <c r="BR206" s="126"/>
      <c r="BS206" s="126"/>
      <c r="BT206" s="126"/>
      <c r="BU206" s="126"/>
      <c r="BV206" s="126"/>
      <c r="BW206" s="126"/>
      <c r="BX206" s="126"/>
      <c r="BY206" s="126"/>
      <c r="BZ206" s="126"/>
      <c r="CA206" s="24"/>
      <c r="CB206" s="35" t="str">
        <f t="shared" si="29"/>
        <v>Riadok bude vidieť.</v>
      </c>
      <c r="CC206" s="29" t="s">
        <v>77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126"/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  <c r="BI207" s="126"/>
      <c r="BJ207" s="126"/>
      <c r="BK207" s="126"/>
      <c r="BL207" s="126"/>
      <c r="BM207" s="126"/>
      <c r="BN207" s="126"/>
      <c r="BO207" s="126"/>
      <c r="BP207" s="126"/>
      <c r="BQ207" s="126"/>
      <c r="BR207" s="126"/>
      <c r="BS207" s="126"/>
      <c r="BT207" s="126"/>
      <c r="BU207" s="126"/>
      <c r="BV207" s="126"/>
      <c r="BW207" s="126"/>
      <c r="BX207" s="126"/>
      <c r="BY207" s="126"/>
      <c r="BZ207" s="126"/>
      <c r="CA207" s="24"/>
      <c r="CB207" s="35" t="str">
        <f t="shared" si="29"/>
        <v>Riadok bude skrytý.</v>
      </c>
      <c r="CC207" s="29" t="s">
        <v>77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126"/>
      <c r="C208" s="126"/>
      <c r="D208" s="126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  <c r="BI208" s="126"/>
      <c r="BJ208" s="126"/>
      <c r="BK208" s="126"/>
      <c r="BL208" s="126"/>
      <c r="BM208" s="126"/>
      <c r="BN208" s="126"/>
      <c r="BO208" s="126"/>
      <c r="BP208" s="126"/>
      <c r="BQ208" s="126"/>
      <c r="BR208" s="126"/>
      <c r="BS208" s="126"/>
      <c r="BT208" s="126"/>
      <c r="BU208" s="126"/>
      <c r="BV208" s="126"/>
      <c r="BW208" s="126"/>
      <c r="BX208" s="126"/>
      <c r="BY208" s="126"/>
      <c r="BZ208" s="126"/>
      <c r="CA208" s="24"/>
      <c r="CB208" s="35" t="str">
        <f t="shared" si="29"/>
        <v>Riadok bude skrytý.</v>
      </c>
      <c r="CC208" s="29" t="s">
        <v>77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  <c r="BI209" s="126"/>
      <c r="BJ209" s="126"/>
      <c r="BK209" s="126"/>
      <c r="BL209" s="126"/>
      <c r="BM209" s="126"/>
      <c r="BN209" s="126"/>
      <c r="BO209" s="126"/>
      <c r="BP209" s="126"/>
      <c r="BQ209" s="126"/>
      <c r="BR209" s="126"/>
      <c r="BS209" s="126"/>
      <c r="BT209" s="126"/>
      <c r="BU209" s="126"/>
      <c r="BV209" s="126"/>
      <c r="BW209" s="126"/>
      <c r="BX209" s="126"/>
      <c r="BY209" s="126"/>
      <c r="BZ209" s="126"/>
      <c r="CA209" s="24"/>
      <c r="CB209" s="35" t="str">
        <f t="shared" si="29"/>
        <v>Riadok bude skrytý.</v>
      </c>
      <c r="CC209" s="29" t="s">
        <v>77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  <c r="BI210" s="126"/>
      <c r="BJ210" s="126"/>
      <c r="BK210" s="126"/>
      <c r="BL210" s="126"/>
      <c r="BM210" s="126"/>
      <c r="BN210" s="126"/>
      <c r="BO210" s="126"/>
      <c r="BP210" s="126"/>
      <c r="BQ210" s="126"/>
      <c r="BR210" s="126"/>
      <c r="BS210" s="126"/>
      <c r="BT210" s="126"/>
      <c r="BU210" s="126"/>
      <c r="BV210" s="126"/>
      <c r="BW210" s="126"/>
      <c r="BX210" s="126"/>
      <c r="BY210" s="126"/>
      <c r="BZ210" s="126"/>
      <c r="CA210" s="24"/>
      <c r="CB210" s="35" t="str">
        <f t="shared" si="29"/>
        <v>Riadok bude skrytý.</v>
      </c>
      <c r="CC210" s="29" t="s">
        <v>77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  <c r="BI211" s="126"/>
      <c r="BJ211" s="126"/>
      <c r="BK211" s="126"/>
      <c r="BL211" s="126"/>
      <c r="BM211" s="126"/>
      <c r="BN211" s="126"/>
      <c r="BO211" s="126"/>
      <c r="BP211" s="126"/>
      <c r="BQ211" s="126"/>
      <c r="BR211" s="126"/>
      <c r="BS211" s="126"/>
      <c r="BT211" s="126"/>
      <c r="BU211" s="126"/>
      <c r="BV211" s="126"/>
      <c r="BW211" s="126"/>
      <c r="BX211" s="126"/>
      <c r="BY211" s="126"/>
      <c r="BZ211" s="126"/>
      <c r="CA211" s="24"/>
      <c r="CB211" s="35" t="str">
        <f t="shared" si="29"/>
        <v>Riadok bude skrytý.</v>
      </c>
      <c r="CC211" s="29" t="s">
        <v>77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  <c r="AA212" s="126"/>
      <c r="AB212" s="126"/>
      <c r="AC212" s="126"/>
      <c r="AD212" s="126"/>
      <c r="AE212" s="126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  <c r="BI212" s="126"/>
      <c r="BJ212" s="126"/>
      <c r="BK212" s="126"/>
      <c r="BL212" s="126"/>
      <c r="BM212" s="126"/>
      <c r="BN212" s="126"/>
      <c r="BO212" s="126"/>
      <c r="BP212" s="126"/>
      <c r="BQ212" s="126"/>
      <c r="BR212" s="126"/>
      <c r="BS212" s="126"/>
      <c r="BT212" s="126"/>
      <c r="BU212" s="126"/>
      <c r="BV212" s="126"/>
      <c r="BW212" s="126"/>
      <c r="BX212" s="126"/>
      <c r="BY212" s="126"/>
      <c r="BZ212" s="126"/>
      <c r="CA212" s="24"/>
      <c r="CB212" s="35" t="str">
        <f t="shared" si="29"/>
        <v>Riadok bude skrytý.</v>
      </c>
      <c r="CC212" s="29" t="s">
        <v>77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  <c r="BI213" s="126"/>
      <c r="BJ213" s="126"/>
      <c r="BK213" s="126"/>
      <c r="BL213" s="126"/>
      <c r="BM213" s="126"/>
      <c r="BN213" s="126"/>
      <c r="BO213" s="126"/>
      <c r="BP213" s="126"/>
      <c r="BQ213" s="126"/>
      <c r="BR213" s="126"/>
      <c r="BS213" s="126"/>
      <c r="BT213" s="126"/>
      <c r="BU213" s="126"/>
      <c r="BV213" s="126"/>
      <c r="BW213" s="126"/>
      <c r="BX213" s="126"/>
      <c r="BY213" s="126"/>
      <c r="BZ213" s="126"/>
      <c r="CA213" s="24"/>
      <c r="CB213" s="35" t="str">
        <f t="shared" si="29"/>
        <v>Riadok bude skrytý.</v>
      </c>
      <c r="CC213" s="29" t="s">
        <v>77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  <c r="BI214" s="126"/>
      <c r="BJ214" s="126"/>
      <c r="BK214" s="126"/>
      <c r="BL214" s="126"/>
      <c r="BM214" s="126"/>
      <c r="BN214" s="126"/>
      <c r="BO214" s="126"/>
      <c r="BP214" s="126"/>
      <c r="BQ214" s="126"/>
      <c r="BR214" s="126"/>
      <c r="BS214" s="126"/>
      <c r="BT214" s="126"/>
      <c r="BU214" s="126"/>
      <c r="BV214" s="126"/>
      <c r="BW214" s="126"/>
      <c r="BX214" s="126"/>
      <c r="BY214" s="126"/>
      <c r="BZ214" s="126"/>
      <c r="CA214" s="24"/>
      <c r="CB214" s="35" t="str">
        <f t="shared" si="29"/>
        <v>Riadok bude skrytý.</v>
      </c>
      <c r="CC214" s="29" t="s">
        <v>77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  <c r="BI215" s="126"/>
      <c r="BJ215" s="126"/>
      <c r="BK215" s="126"/>
      <c r="BL215" s="126"/>
      <c r="BM215" s="126"/>
      <c r="BN215" s="126"/>
      <c r="BO215" s="126"/>
      <c r="BP215" s="126"/>
      <c r="BQ215" s="126"/>
      <c r="BR215" s="126"/>
      <c r="BS215" s="126"/>
      <c r="BT215" s="126"/>
      <c r="BU215" s="126"/>
      <c r="BV215" s="126"/>
      <c r="BW215" s="126"/>
      <c r="BX215" s="126"/>
      <c r="BY215" s="126"/>
      <c r="BZ215" s="126"/>
      <c r="CA215" s="24"/>
      <c r="CB215" s="35" t="str">
        <f t="shared" si="29"/>
        <v>Riadok bude skrytý.</v>
      </c>
      <c r="CC215" s="29" t="s">
        <v>77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  <c r="BI216" s="126"/>
      <c r="BJ216" s="126"/>
      <c r="BK216" s="126"/>
      <c r="BL216" s="126"/>
      <c r="BM216" s="126"/>
      <c r="BN216" s="126"/>
      <c r="BO216" s="126"/>
      <c r="BP216" s="126"/>
      <c r="BQ216" s="126"/>
      <c r="BR216" s="126"/>
      <c r="BS216" s="126"/>
      <c r="BT216" s="126"/>
      <c r="BU216" s="126"/>
      <c r="BV216" s="126"/>
      <c r="BW216" s="126"/>
      <c r="BX216" s="126"/>
      <c r="BY216" s="126"/>
      <c r="BZ216" s="126"/>
      <c r="CA216" s="24"/>
      <c r="CB216" s="35" t="str">
        <f t="shared" si="29"/>
        <v>Riadok bude skrytý.</v>
      </c>
      <c r="CC216" s="29" t="s">
        <v>77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  <c r="BI217" s="126"/>
      <c r="BJ217" s="126"/>
      <c r="BK217" s="126"/>
      <c r="BL217" s="126"/>
      <c r="BM217" s="126"/>
      <c r="BN217" s="126"/>
      <c r="BO217" s="126"/>
      <c r="BP217" s="126"/>
      <c r="BQ217" s="126"/>
      <c r="BR217" s="126"/>
      <c r="BS217" s="126"/>
      <c r="BT217" s="126"/>
      <c r="BU217" s="126"/>
      <c r="BV217" s="126"/>
      <c r="BW217" s="126"/>
      <c r="BX217" s="126"/>
      <c r="BY217" s="126"/>
      <c r="BZ217" s="126"/>
      <c r="CA217" s="24"/>
      <c r="CB217" s="35" t="str">
        <f t="shared" si="29"/>
        <v>Riadok bude skrytý.</v>
      </c>
      <c r="CC217" s="29" t="s">
        <v>77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  <c r="BI218" s="126"/>
      <c r="BJ218" s="126"/>
      <c r="BK218" s="126"/>
      <c r="BL218" s="126"/>
      <c r="BM218" s="126"/>
      <c r="BN218" s="126"/>
      <c r="BO218" s="126"/>
      <c r="BP218" s="126"/>
      <c r="BQ218" s="126"/>
      <c r="BR218" s="126"/>
      <c r="BS218" s="126"/>
      <c r="BT218" s="126"/>
      <c r="BU218" s="126"/>
      <c r="BV218" s="126"/>
      <c r="BW218" s="126"/>
      <c r="BX218" s="126"/>
      <c r="BY218" s="126"/>
      <c r="BZ218" s="126"/>
      <c r="CA218" s="24"/>
      <c r="CB218" s="35" t="str">
        <f t="shared" si="29"/>
        <v>Riadok bude skrytý.</v>
      </c>
      <c r="CC218" s="29" t="s">
        <v>77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  <c r="AA219" s="126"/>
      <c r="AB219" s="126"/>
      <c r="AC219" s="126"/>
      <c r="AD219" s="126"/>
      <c r="AE219" s="126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  <c r="BI219" s="126"/>
      <c r="BJ219" s="126"/>
      <c r="BK219" s="126"/>
      <c r="BL219" s="126"/>
      <c r="BM219" s="126"/>
      <c r="BN219" s="126"/>
      <c r="BO219" s="126"/>
      <c r="BP219" s="126"/>
      <c r="BQ219" s="126"/>
      <c r="BR219" s="126"/>
      <c r="BS219" s="126"/>
      <c r="BT219" s="126"/>
      <c r="BU219" s="126"/>
      <c r="BV219" s="126"/>
      <c r="BW219" s="126"/>
      <c r="BX219" s="126"/>
      <c r="BY219" s="126"/>
      <c r="BZ219" s="126"/>
      <c r="CA219" s="24"/>
      <c r="CB219" s="35" t="str">
        <f t="shared" si="29"/>
        <v>Riadok bude skrytý.</v>
      </c>
      <c r="CC219" s="29" t="s">
        <v>77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  <c r="BI220" s="126"/>
      <c r="BJ220" s="126"/>
      <c r="BK220" s="126"/>
      <c r="BL220" s="126"/>
      <c r="BM220" s="126"/>
      <c r="BN220" s="126"/>
      <c r="BO220" s="126"/>
      <c r="BP220" s="126"/>
      <c r="BQ220" s="126"/>
      <c r="BR220" s="126"/>
      <c r="BS220" s="126"/>
      <c r="BT220" s="126"/>
      <c r="BU220" s="126"/>
      <c r="BV220" s="126"/>
      <c r="BW220" s="126"/>
      <c r="BX220" s="126"/>
      <c r="BY220" s="126"/>
      <c r="BZ220" s="126"/>
      <c r="CA220" s="24"/>
      <c r="CB220" s="35" t="str">
        <f t="shared" si="29"/>
        <v>Riadok bude skrytý.</v>
      </c>
      <c r="CC220" s="29" t="s">
        <v>77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  <c r="BI221" s="126"/>
      <c r="BJ221" s="126"/>
      <c r="BK221" s="126"/>
      <c r="BL221" s="126"/>
      <c r="BM221" s="126"/>
      <c r="BN221" s="126"/>
      <c r="BO221" s="126"/>
      <c r="BP221" s="126"/>
      <c r="BQ221" s="126"/>
      <c r="BR221" s="126"/>
      <c r="BS221" s="126"/>
      <c r="BT221" s="126"/>
      <c r="BU221" s="126"/>
      <c r="BV221" s="126"/>
      <c r="BW221" s="126"/>
      <c r="BX221" s="126"/>
      <c r="BY221" s="126"/>
      <c r="BZ221" s="126"/>
      <c r="CA221" s="24"/>
      <c r="CB221" s="35" t="str">
        <f t="shared" si="29"/>
        <v>Riadok bude skrytý.</v>
      </c>
      <c r="CC221" s="29" t="s">
        <v>77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126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  <c r="BI222" s="126"/>
      <c r="BJ222" s="126"/>
      <c r="BK222" s="126"/>
      <c r="BL222" s="126"/>
      <c r="BM222" s="126"/>
      <c r="BN222" s="126"/>
      <c r="BO222" s="126"/>
      <c r="BP222" s="126"/>
      <c r="BQ222" s="126"/>
      <c r="BR222" s="126"/>
      <c r="BS222" s="126"/>
      <c r="BT222" s="126"/>
      <c r="BU222" s="126"/>
      <c r="BV222" s="126"/>
      <c r="BW222" s="126"/>
      <c r="BX222" s="126"/>
      <c r="BY222" s="126"/>
      <c r="BZ222" s="126"/>
      <c r="CA222" s="24"/>
      <c r="CB222" s="35" t="str">
        <f t="shared" si="29"/>
        <v>Riadok bude skrytý.</v>
      </c>
      <c r="CC222" s="29" t="s">
        <v>77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  <c r="BI223" s="126"/>
      <c r="BJ223" s="126"/>
      <c r="BK223" s="126"/>
      <c r="BL223" s="126"/>
      <c r="BM223" s="126"/>
      <c r="BN223" s="126"/>
      <c r="BO223" s="126"/>
      <c r="BP223" s="126"/>
      <c r="BQ223" s="126"/>
      <c r="BR223" s="126"/>
      <c r="BS223" s="126"/>
      <c r="BT223" s="126"/>
      <c r="BU223" s="126"/>
      <c r="BV223" s="126"/>
      <c r="BW223" s="126"/>
      <c r="BX223" s="126"/>
      <c r="BY223" s="126"/>
      <c r="BZ223" s="126"/>
      <c r="CA223" s="24"/>
      <c r="CB223" s="35" t="str">
        <f t="shared" si="29"/>
        <v>Riadok bude skrytý.</v>
      </c>
      <c r="CC223" s="29" t="s">
        <v>77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77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81</v>
      </c>
      <c r="C225" s="207" t="s">
        <v>173</v>
      </c>
      <c r="D225" s="207"/>
      <c r="E225" s="207"/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207"/>
      <c r="V225" s="207"/>
      <c r="W225" s="207"/>
      <c r="X225" s="207"/>
      <c r="Y225" s="207"/>
      <c r="Z225" s="207"/>
      <c r="AA225" s="207"/>
      <c r="AB225" s="207"/>
      <c r="AC225" s="207"/>
      <c r="AD225" s="207"/>
      <c r="AE225" s="207"/>
      <c r="AF225" s="207"/>
      <c r="AG225" s="207"/>
      <c r="AH225" s="207"/>
      <c r="AI225" s="207"/>
      <c r="AJ225" s="207"/>
      <c r="AK225" s="207"/>
      <c r="AL225" s="207"/>
      <c r="AM225" s="207"/>
      <c r="AN225" s="207"/>
      <c r="AO225" s="207"/>
      <c r="AP225" s="207"/>
      <c r="AQ225" s="207"/>
      <c r="AR225" s="207"/>
      <c r="AS225" s="207"/>
      <c r="AT225" s="207"/>
      <c r="AU225" s="207"/>
      <c r="AV225" s="207"/>
      <c r="AW225" s="207"/>
      <c r="AX225" s="207"/>
      <c r="AY225" s="207"/>
      <c r="AZ225" s="207"/>
      <c r="BA225" s="207"/>
      <c r="BB225" s="207"/>
      <c r="BC225" s="207"/>
      <c r="BD225" s="207"/>
      <c r="BE225" s="207"/>
      <c r="BF225" s="207"/>
      <c r="BG225" s="207"/>
      <c r="BH225" s="207"/>
      <c r="BI225" s="207"/>
      <c r="BJ225" s="207"/>
      <c r="BK225" s="207"/>
      <c r="BL225" s="207"/>
      <c r="BM225" s="207"/>
      <c r="BN225" s="207"/>
      <c r="BO225" s="207"/>
      <c r="BP225" s="207"/>
      <c r="BQ225" s="207"/>
      <c r="BR225" s="207"/>
      <c r="BS225" s="207"/>
      <c r="BT225" s="207"/>
      <c r="BU225" s="207"/>
      <c r="BV225" s="207"/>
      <c r="BW225" s="207"/>
      <c r="BX225" s="207"/>
      <c r="BY225" s="207"/>
      <c r="BZ225" s="207"/>
      <c r="CA225" s="23" t="s">
        <v>68</v>
      </c>
      <c r="CB225" s="35" t="str">
        <f t="shared" si="29"/>
        <v>Riadok bude vidieť.</v>
      </c>
      <c r="CC225" s="29" t="s">
        <v>77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26" t="s">
        <v>58</v>
      </c>
      <c r="C226" s="126"/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  <c r="BI226" s="126"/>
      <c r="BJ226" s="126"/>
      <c r="BK226" s="126"/>
      <c r="BL226" s="126"/>
      <c r="BM226" s="126"/>
      <c r="BN226" s="126"/>
      <c r="BO226" s="126"/>
      <c r="BP226" s="126"/>
      <c r="BQ226" s="126"/>
      <c r="BR226" s="126"/>
      <c r="BS226" s="126"/>
      <c r="BT226" s="126"/>
      <c r="BU226" s="126"/>
      <c r="BV226" s="126"/>
      <c r="BW226" s="126"/>
      <c r="BX226" s="126"/>
      <c r="BY226" s="126"/>
      <c r="BZ226" s="126"/>
      <c r="CA226" s="24"/>
      <c r="CB226" s="35" t="str">
        <f t="shared" si="29"/>
        <v>Riadok bude vidieť.</v>
      </c>
      <c r="CC226" s="29" t="s">
        <v>77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26" t="s">
        <v>59</v>
      </c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  <c r="BI227" s="126"/>
      <c r="BJ227" s="126"/>
      <c r="BK227" s="126"/>
      <c r="BL227" s="126"/>
      <c r="BM227" s="126"/>
      <c r="BN227" s="126"/>
      <c r="BO227" s="126"/>
      <c r="BP227" s="126"/>
      <c r="BQ227" s="126"/>
      <c r="BR227" s="126"/>
      <c r="BS227" s="126"/>
      <c r="BT227" s="126"/>
      <c r="BU227" s="126"/>
      <c r="BV227" s="126"/>
      <c r="BW227" s="126"/>
      <c r="BX227" s="126"/>
      <c r="BY227" s="126"/>
      <c r="BZ227" s="126"/>
      <c r="CA227" s="24"/>
      <c r="CB227" s="35" t="str">
        <f t="shared" si="29"/>
        <v>Riadok bude vidieť.</v>
      </c>
      <c r="CC227" s="29" t="s">
        <v>77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26" t="s">
        <v>79</v>
      </c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  <c r="BI228" s="126"/>
      <c r="BJ228" s="126"/>
      <c r="BK228" s="126"/>
      <c r="BL228" s="126"/>
      <c r="BM228" s="126"/>
      <c r="BN228" s="126"/>
      <c r="BO228" s="126"/>
      <c r="BP228" s="126"/>
      <c r="BQ228" s="126"/>
      <c r="BR228" s="126"/>
      <c r="BS228" s="126"/>
      <c r="BT228" s="126"/>
      <c r="BU228" s="126"/>
      <c r="BV228" s="126"/>
      <c r="BW228" s="126"/>
      <c r="BX228" s="126"/>
      <c r="BY228" s="126"/>
      <c r="BZ228" s="126"/>
      <c r="CA228" s="24"/>
      <c r="CB228" s="35" t="str">
        <f t="shared" si="29"/>
        <v>Riadok bude vidieť.</v>
      </c>
      <c r="CC228" s="29" t="s">
        <v>77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26" t="s">
        <v>80</v>
      </c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  <c r="BI229" s="126"/>
      <c r="BJ229" s="126"/>
      <c r="BK229" s="126"/>
      <c r="BL229" s="126"/>
      <c r="BM229" s="126"/>
      <c r="BN229" s="126"/>
      <c r="BO229" s="126"/>
      <c r="BP229" s="126"/>
      <c r="BQ229" s="126"/>
      <c r="BR229" s="126"/>
      <c r="BS229" s="126"/>
      <c r="BT229" s="126"/>
      <c r="BU229" s="126"/>
      <c r="BV229" s="126"/>
      <c r="BW229" s="126"/>
      <c r="BX229" s="126"/>
      <c r="BY229" s="126"/>
      <c r="BZ229" s="126"/>
      <c r="CA229" s="24"/>
      <c r="CB229" s="35" t="str">
        <f t="shared" si="29"/>
        <v>Riadok bude vidieť.</v>
      </c>
      <c r="CC229" s="29" t="s">
        <v>77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126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  <c r="BI230" s="126"/>
      <c r="BJ230" s="126"/>
      <c r="BK230" s="126"/>
      <c r="BL230" s="126"/>
      <c r="BM230" s="126"/>
      <c r="BN230" s="126"/>
      <c r="BO230" s="126"/>
      <c r="BP230" s="126"/>
      <c r="BQ230" s="126"/>
      <c r="BR230" s="126"/>
      <c r="BS230" s="126"/>
      <c r="BT230" s="126"/>
      <c r="BU230" s="126"/>
      <c r="BV230" s="126"/>
      <c r="BW230" s="126"/>
      <c r="BX230" s="126"/>
      <c r="BY230" s="126"/>
      <c r="BZ230" s="126"/>
      <c r="CA230" s="24"/>
      <c r="CB230" s="35" t="str">
        <f t="shared" si="29"/>
        <v>Riadok bude skrytý.</v>
      </c>
      <c r="CC230" s="29" t="s">
        <v>77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126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  <c r="BI231" s="126"/>
      <c r="BJ231" s="126"/>
      <c r="BK231" s="126"/>
      <c r="BL231" s="126"/>
      <c r="BM231" s="126"/>
      <c r="BN231" s="126"/>
      <c r="BO231" s="126"/>
      <c r="BP231" s="126"/>
      <c r="BQ231" s="126"/>
      <c r="BR231" s="126"/>
      <c r="BS231" s="126"/>
      <c r="BT231" s="126"/>
      <c r="BU231" s="126"/>
      <c r="BV231" s="126"/>
      <c r="BW231" s="126"/>
      <c r="BX231" s="126"/>
      <c r="BY231" s="126"/>
      <c r="BZ231" s="126"/>
      <c r="CA231" s="24"/>
      <c r="CB231" s="35" t="str">
        <f t="shared" si="29"/>
        <v>Riadok bude skrytý.</v>
      </c>
      <c r="CC231" s="29" t="s">
        <v>77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  <c r="BI232" s="126"/>
      <c r="BJ232" s="126"/>
      <c r="BK232" s="126"/>
      <c r="BL232" s="126"/>
      <c r="BM232" s="126"/>
      <c r="BN232" s="126"/>
      <c r="BO232" s="126"/>
      <c r="BP232" s="126"/>
      <c r="BQ232" s="126"/>
      <c r="BR232" s="126"/>
      <c r="BS232" s="126"/>
      <c r="BT232" s="126"/>
      <c r="BU232" s="126"/>
      <c r="BV232" s="126"/>
      <c r="BW232" s="126"/>
      <c r="BX232" s="126"/>
      <c r="BY232" s="126"/>
      <c r="BZ232" s="126"/>
      <c r="CA232" s="24"/>
      <c r="CB232" s="35" t="str">
        <f t="shared" si="29"/>
        <v>Riadok bude skrytý.</v>
      </c>
      <c r="CC232" s="29" t="s">
        <v>77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  <c r="BI233" s="126"/>
      <c r="BJ233" s="126"/>
      <c r="BK233" s="126"/>
      <c r="BL233" s="126"/>
      <c r="BM233" s="126"/>
      <c r="BN233" s="126"/>
      <c r="BO233" s="126"/>
      <c r="BP233" s="126"/>
      <c r="BQ233" s="126"/>
      <c r="BR233" s="126"/>
      <c r="BS233" s="126"/>
      <c r="BT233" s="126"/>
      <c r="BU233" s="126"/>
      <c r="BV233" s="126"/>
      <c r="BW233" s="126"/>
      <c r="BX233" s="126"/>
      <c r="BY233" s="126"/>
      <c r="BZ233" s="126"/>
      <c r="CA233" s="24"/>
      <c r="CB233" s="35" t="str">
        <f t="shared" si="29"/>
        <v>Riadok bude skrytý.</v>
      </c>
      <c r="CC233" s="29" t="s">
        <v>77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126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  <c r="BI234" s="126"/>
      <c r="BJ234" s="126"/>
      <c r="BK234" s="126"/>
      <c r="BL234" s="126"/>
      <c r="BM234" s="126"/>
      <c r="BN234" s="126"/>
      <c r="BO234" s="126"/>
      <c r="BP234" s="126"/>
      <c r="BQ234" s="126"/>
      <c r="BR234" s="126"/>
      <c r="BS234" s="126"/>
      <c r="BT234" s="126"/>
      <c r="BU234" s="126"/>
      <c r="BV234" s="126"/>
      <c r="BW234" s="126"/>
      <c r="BX234" s="126"/>
      <c r="BY234" s="126"/>
      <c r="BZ234" s="126"/>
      <c r="CA234" s="24"/>
      <c r="CB234" s="35" t="str">
        <f t="shared" si="29"/>
        <v>Riadok bude skrytý.</v>
      </c>
      <c r="CC234" s="29" t="s">
        <v>77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  <c r="BI235" s="126"/>
      <c r="BJ235" s="126"/>
      <c r="BK235" s="126"/>
      <c r="BL235" s="126"/>
      <c r="BM235" s="126"/>
      <c r="BN235" s="126"/>
      <c r="BO235" s="126"/>
      <c r="BP235" s="126"/>
      <c r="BQ235" s="126"/>
      <c r="BR235" s="126"/>
      <c r="BS235" s="126"/>
      <c r="BT235" s="126"/>
      <c r="BU235" s="126"/>
      <c r="BV235" s="126"/>
      <c r="BW235" s="126"/>
      <c r="BX235" s="126"/>
      <c r="BY235" s="126"/>
      <c r="BZ235" s="126"/>
      <c r="CA235" s="24"/>
      <c r="CB235" s="35" t="str">
        <f t="shared" si="29"/>
        <v>Riadok bude skrytý.</v>
      </c>
      <c r="CC235" s="29" t="s">
        <v>77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  <c r="BI236" s="126"/>
      <c r="BJ236" s="126"/>
      <c r="BK236" s="126"/>
      <c r="BL236" s="126"/>
      <c r="BM236" s="126"/>
      <c r="BN236" s="126"/>
      <c r="BO236" s="126"/>
      <c r="BP236" s="126"/>
      <c r="BQ236" s="126"/>
      <c r="BR236" s="126"/>
      <c r="BS236" s="126"/>
      <c r="BT236" s="126"/>
      <c r="BU236" s="126"/>
      <c r="BV236" s="126"/>
      <c r="BW236" s="126"/>
      <c r="BX236" s="126"/>
      <c r="BY236" s="126"/>
      <c r="BZ236" s="126"/>
      <c r="CA236" s="24"/>
      <c r="CB236" s="35" t="str">
        <f t="shared" si="29"/>
        <v>Riadok bude skrytý.</v>
      </c>
      <c r="CC236" s="29" t="s">
        <v>77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  <c r="BI237" s="126"/>
      <c r="BJ237" s="126"/>
      <c r="BK237" s="126"/>
      <c r="BL237" s="126"/>
      <c r="BM237" s="126"/>
      <c r="BN237" s="126"/>
      <c r="BO237" s="126"/>
      <c r="BP237" s="126"/>
      <c r="BQ237" s="126"/>
      <c r="BR237" s="126"/>
      <c r="BS237" s="126"/>
      <c r="BT237" s="126"/>
      <c r="BU237" s="126"/>
      <c r="BV237" s="126"/>
      <c r="BW237" s="126"/>
      <c r="BX237" s="126"/>
      <c r="BY237" s="126"/>
      <c r="BZ237" s="126"/>
      <c r="CA237" s="24"/>
      <c r="CB237" s="35" t="str">
        <f t="shared" si="29"/>
        <v>Riadok bude skrytý.</v>
      </c>
      <c r="CC237" s="29" t="s">
        <v>77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  <c r="BI238" s="126"/>
      <c r="BJ238" s="126"/>
      <c r="BK238" s="126"/>
      <c r="BL238" s="126"/>
      <c r="BM238" s="126"/>
      <c r="BN238" s="126"/>
      <c r="BO238" s="126"/>
      <c r="BP238" s="126"/>
      <c r="BQ238" s="126"/>
      <c r="BR238" s="126"/>
      <c r="BS238" s="126"/>
      <c r="BT238" s="126"/>
      <c r="BU238" s="126"/>
      <c r="BV238" s="126"/>
      <c r="BW238" s="126"/>
      <c r="BX238" s="126"/>
      <c r="BY238" s="126"/>
      <c r="BZ238" s="126"/>
      <c r="CA238" s="24"/>
      <c r="CB238" s="35" t="str">
        <f t="shared" si="29"/>
        <v>Riadok bude skrytý.</v>
      </c>
      <c r="CC238" s="29" t="s">
        <v>77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  <c r="Z239" s="126"/>
      <c r="AA239" s="126"/>
      <c r="AB239" s="126"/>
      <c r="AC239" s="126"/>
      <c r="AD239" s="126"/>
      <c r="AE239" s="126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  <c r="BI239" s="126"/>
      <c r="BJ239" s="126"/>
      <c r="BK239" s="126"/>
      <c r="BL239" s="126"/>
      <c r="BM239" s="126"/>
      <c r="BN239" s="126"/>
      <c r="BO239" s="126"/>
      <c r="BP239" s="126"/>
      <c r="BQ239" s="126"/>
      <c r="BR239" s="126"/>
      <c r="BS239" s="126"/>
      <c r="BT239" s="126"/>
      <c r="BU239" s="126"/>
      <c r="BV239" s="126"/>
      <c r="BW239" s="126"/>
      <c r="BX239" s="126"/>
      <c r="BY239" s="126"/>
      <c r="BZ239" s="126"/>
      <c r="CA239" s="24"/>
      <c r="CB239" s="35" t="str">
        <f t="shared" ref="CB239:CB268" si="34">+IF(DA239=0,"Riadok bude skrytý.","Riadok bude vidieť.")</f>
        <v>Riadok bude skrytý.</v>
      </c>
      <c r="CC239" s="29" t="s">
        <v>77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  <c r="BI240" s="126"/>
      <c r="BJ240" s="126"/>
      <c r="BK240" s="126"/>
      <c r="BL240" s="126"/>
      <c r="BM240" s="126"/>
      <c r="BN240" s="126"/>
      <c r="BO240" s="126"/>
      <c r="BP240" s="126"/>
      <c r="BQ240" s="126"/>
      <c r="BR240" s="126"/>
      <c r="BS240" s="126"/>
      <c r="BT240" s="126"/>
      <c r="BU240" s="126"/>
      <c r="BV240" s="126"/>
      <c r="BW240" s="126"/>
      <c r="BX240" s="126"/>
      <c r="BY240" s="126"/>
      <c r="BZ240" s="126"/>
      <c r="CA240" s="24"/>
      <c r="CB240" s="35" t="str">
        <f t="shared" si="34"/>
        <v>Riadok bude skrytý.</v>
      </c>
      <c r="CC240" s="29" t="s">
        <v>77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  <c r="BI241" s="126"/>
      <c r="BJ241" s="126"/>
      <c r="BK241" s="126"/>
      <c r="BL241" s="126"/>
      <c r="BM241" s="126"/>
      <c r="BN241" s="126"/>
      <c r="BO241" s="126"/>
      <c r="BP241" s="126"/>
      <c r="BQ241" s="126"/>
      <c r="BR241" s="126"/>
      <c r="BS241" s="126"/>
      <c r="BT241" s="126"/>
      <c r="BU241" s="126"/>
      <c r="BV241" s="126"/>
      <c r="BW241" s="126"/>
      <c r="BX241" s="126"/>
      <c r="BY241" s="126"/>
      <c r="BZ241" s="126"/>
      <c r="CA241" s="24"/>
      <c r="CB241" s="35" t="str">
        <f t="shared" si="34"/>
        <v>Riadok bude skrytý.</v>
      </c>
      <c r="CC241" s="29" t="s">
        <v>77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  <c r="BI242" s="126"/>
      <c r="BJ242" s="126"/>
      <c r="BK242" s="126"/>
      <c r="BL242" s="126"/>
      <c r="BM242" s="126"/>
      <c r="BN242" s="126"/>
      <c r="BO242" s="126"/>
      <c r="BP242" s="126"/>
      <c r="BQ242" s="126"/>
      <c r="BR242" s="126"/>
      <c r="BS242" s="126"/>
      <c r="BT242" s="126"/>
      <c r="BU242" s="126"/>
      <c r="BV242" s="126"/>
      <c r="BW242" s="126"/>
      <c r="BX242" s="126"/>
      <c r="BY242" s="126"/>
      <c r="BZ242" s="126"/>
      <c r="CA242" s="24"/>
      <c r="CB242" s="35" t="str">
        <f t="shared" si="34"/>
        <v>Riadok bude skrytý.</v>
      </c>
      <c r="CC242" s="29" t="s">
        <v>77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  <c r="BI243" s="126"/>
      <c r="BJ243" s="126"/>
      <c r="BK243" s="126"/>
      <c r="BL243" s="126"/>
      <c r="BM243" s="126"/>
      <c r="BN243" s="126"/>
      <c r="BO243" s="126"/>
      <c r="BP243" s="126"/>
      <c r="BQ243" s="126"/>
      <c r="BR243" s="126"/>
      <c r="BS243" s="126"/>
      <c r="BT243" s="126"/>
      <c r="BU243" s="126"/>
      <c r="BV243" s="126"/>
      <c r="BW243" s="126"/>
      <c r="BX243" s="126"/>
      <c r="BY243" s="126"/>
      <c r="BZ243" s="126"/>
      <c r="CA243" s="24"/>
      <c r="CB243" s="35" t="str">
        <f t="shared" si="34"/>
        <v>Riadok bude skrytý.</v>
      </c>
      <c r="CC243" s="29" t="s">
        <v>77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  <c r="BI244" s="126"/>
      <c r="BJ244" s="126"/>
      <c r="BK244" s="126"/>
      <c r="BL244" s="126"/>
      <c r="BM244" s="126"/>
      <c r="BN244" s="126"/>
      <c r="BO244" s="126"/>
      <c r="BP244" s="126"/>
      <c r="BQ244" s="126"/>
      <c r="BR244" s="126"/>
      <c r="BS244" s="126"/>
      <c r="BT244" s="126"/>
      <c r="BU244" s="126"/>
      <c r="BV244" s="126"/>
      <c r="BW244" s="126"/>
      <c r="BX244" s="126"/>
      <c r="BY244" s="126"/>
      <c r="BZ244" s="126"/>
      <c r="CA244" s="24"/>
      <c r="CB244" s="35" t="str">
        <f t="shared" si="34"/>
        <v>Riadok bude skrytý.</v>
      </c>
      <c r="CC244" s="29" t="s">
        <v>77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  <c r="BI245" s="126"/>
      <c r="BJ245" s="126"/>
      <c r="BK245" s="126"/>
      <c r="BL245" s="126"/>
      <c r="BM245" s="126"/>
      <c r="BN245" s="126"/>
      <c r="BO245" s="126"/>
      <c r="BP245" s="126"/>
      <c r="BQ245" s="126"/>
      <c r="BR245" s="126"/>
      <c r="BS245" s="126"/>
      <c r="BT245" s="126"/>
      <c r="BU245" s="126"/>
      <c r="BV245" s="126"/>
      <c r="BW245" s="126"/>
      <c r="BX245" s="126"/>
      <c r="BY245" s="126"/>
      <c r="BZ245" s="126"/>
      <c r="CA245" s="24"/>
      <c r="CB245" s="35" t="str">
        <f t="shared" si="34"/>
        <v>Riadok bude skrytý.</v>
      </c>
      <c r="CC245" s="29" t="s">
        <v>77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77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81</v>
      </c>
      <c r="C247" s="5" t="s">
        <v>174</v>
      </c>
      <c r="D247" s="5"/>
      <c r="E247" s="5"/>
      <c r="F247" s="5"/>
      <c r="CA247" s="23" t="s">
        <v>68</v>
      </c>
      <c r="CB247" s="35" t="str">
        <f t="shared" si="34"/>
        <v>Riadok bude vidieť.</v>
      </c>
      <c r="CC247" s="29" t="s">
        <v>77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7" t="s">
        <v>22</v>
      </c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24"/>
      <c r="CB248" s="35" t="str">
        <f t="shared" si="34"/>
        <v>Riadok bude vidieť.</v>
      </c>
      <c r="CC248" s="29" t="s">
        <v>77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7" t="s">
        <v>23</v>
      </c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24"/>
      <c r="CB249" s="35" t="str">
        <f t="shared" si="34"/>
        <v>Riadok bude vidieť.</v>
      </c>
      <c r="CC249" s="29" t="s">
        <v>77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7" t="s">
        <v>24</v>
      </c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24"/>
      <c r="CB250" s="35" t="str">
        <f t="shared" si="34"/>
        <v>Riadok bude vidieť.</v>
      </c>
      <c r="CC250" s="29" t="s">
        <v>77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7" t="s">
        <v>20</v>
      </c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24"/>
      <c r="CB251" s="35" t="str">
        <f t="shared" si="34"/>
        <v>Riadok bude vidieť.</v>
      </c>
      <c r="CC251" s="29" t="s">
        <v>77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7" t="s">
        <v>21</v>
      </c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24"/>
      <c r="CB252" s="35" t="str">
        <f t="shared" si="34"/>
        <v>Riadok bude vidieť.</v>
      </c>
      <c r="CC252" s="29" t="s">
        <v>77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24"/>
      <c r="CB253" s="35" t="str">
        <f t="shared" si="34"/>
        <v>Riadok bude skrytý.</v>
      </c>
      <c r="CC253" s="29" t="s">
        <v>77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24"/>
      <c r="CB254" s="35" t="str">
        <f t="shared" si="34"/>
        <v>Riadok bude skrytý.</v>
      </c>
      <c r="CC254" s="29" t="s">
        <v>77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24"/>
      <c r="CB255" s="35" t="str">
        <f t="shared" si="34"/>
        <v>Riadok bude skrytý.</v>
      </c>
      <c r="CC255" s="29" t="s">
        <v>77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24"/>
      <c r="CB256" s="35" t="str">
        <f t="shared" si="34"/>
        <v>Riadok bude skrytý.</v>
      </c>
      <c r="CC256" s="29" t="s">
        <v>77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24"/>
      <c r="CB257" s="35" t="str">
        <f t="shared" si="34"/>
        <v>Riadok bude skrytý.</v>
      </c>
      <c r="CC257" s="29" t="s">
        <v>77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24"/>
      <c r="CB258" s="35" t="str">
        <f t="shared" si="34"/>
        <v>Riadok bude skrytý.</v>
      </c>
      <c r="CC258" s="29" t="s">
        <v>77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24"/>
      <c r="CB259" s="35" t="str">
        <f t="shared" si="34"/>
        <v>Riadok bude skrytý.</v>
      </c>
      <c r="CC259" s="29" t="s">
        <v>77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24"/>
      <c r="CB260" s="35" t="str">
        <f t="shared" si="34"/>
        <v>Riadok bude skrytý.</v>
      </c>
      <c r="CC260" s="29" t="s">
        <v>77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24"/>
      <c r="CB261" s="35" t="str">
        <f t="shared" si="34"/>
        <v>Riadok bude skrytý.</v>
      </c>
      <c r="CC261" s="29" t="s">
        <v>77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24"/>
      <c r="CB262" s="35" t="str">
        <f t="shared" si="34"/>
        <v>Riadok bude skrytý.</v>
      </c>
      <c r="CC262" s="29" t="s">
        <v>77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24"/>
      <c r="CB263" s="35" t="str">
        <f t="shared" si="34"/>
        <v>Riadok bude skrytý.</v>
      </c>
      <c r="CC263" s="29" t="s">
        <v>77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24"/>
      <c r="CB264" s="35" t="str">
        <f t="shared" si="34"/>
        <v>Riadok bude skrytý.</v>
      </c>
      <c r="CC264" s="29" t="s">
        <v>77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24"/>
      <c r="CB265" s="35" t="str">
        <f t="shared" si="34"/>
        <v>Riadok bude skrytý.</v>
      </c>
      <c r="CC265" s="29" t="s">
        <v>77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24"/>
      <c r="CB266" s="35" t="str">
        <f t="shared" si="34"/>
        <v>Riadok bude skrytý.</v>
      </c>
      <c r="CC266" s="29" t="s">
        <v>77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24"/>
      <c r="CB267" s="35" t="str">
        <f t="shared" si="34"/>
        <v>Riadok bude skrytý.</v>
      </c>
      <c r="CC267" s="29" t="s">
        <v>77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77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81</v>
      </c>
      <c r="C269" s="5" t="s">
        <v>175</v>
      </c>
      <c r="D269" s="5"/>
      <c r="E269" s="5"/>
      <c r="F269" s="5"/>
      <c r="CA269" s="23" t="s">
        <v>68</v>
      </c>
      <c r="CB269" s="35" t="str">
        <f t="shared" ref="CB269:CB300" si="38">+IF(DA269=0,"Riadok bude skrytý.","Riadok bude vidieť.")</f>
        <v>Riadok bude vidieť.</v>
      </c>
      <c r="CC269" s="29" t="s">
        <v>77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7" t="s">
        <v>28</v>
      </c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24"/>
      <c r="CB270" s="35" t="str">
        <f t="shared" si="38"/>
        <v>Riadok bude vidieť.</v>
      </c>
      <c r="CC270" s="29" t="s">
        <v>77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7" t="s">
        <v>63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24"/>
      <c r="CB271" s="35" t="str">
        <f t="shared" si="38"/>
        <v>Riadok bude vidieť.</v>
      </c>
      <c r="CC271" s="29" t="s">
        <v>77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7" t="s">
        <v>29</v>
      </c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24"/>
      <c r="CB272" s="35" t="str">
        <f t="shared" si="38"/>
        <v>Riadok bude vidieť.</v>
      </c>
      <c r="CC272" s="29" t="s">
        <v>77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7" t="s">
        <v>64</v>
      </c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24"/>
      <c r="CB273" s="35" t="str">
        <f t="shared" si="38"/>
        <v>Riadok bude vidieť.</v>
      </c>
      <c r="CC273" s="29" t="s">
        <v>77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7" t="s">
        <v>65</v>
      </c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24"/>
      <c r="CB274" s="35" t="str">
        <f t="shared" si="38"/>
        <v>Riadok bude vidieť.</v>
      </c>
      <c r="CC274" s="29" t="s">
        <v>77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24"/>
      <c r="CB275" s="35" t="str">
        <f t="shared" si="38"/>
        <v>Riadok bude skrytý.</v>
      </c>
      <c r="CC275" s="29" t="s">
        <v>77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24"/>
      <c r="CB276" s="35" t="str">
        <f t="shared" si="38"/>
        <v>Riadok bude skrytý.</v>
      </c>
      <c r="CC276" s="29" t="s">
        <v>77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24"/>
      <c r="CB277" s="35" t="str">
        <f t="shared" si="38"/>
        <v>Riadok bude skrytý.</v>
      </c>
      <c r="CC277" s="29" t="s">
        <v>77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24"/>
      <c r="CB278" s="35" t="str">
        <f t="shared" si="38"/>
        <v>Riadok bude skrytý.</v>
      </c>
      <c r="CC278" s="29" t="s">
        <v>77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24"/>
      <c r="CB279" s="35" t="str">
        <f t="shared" si="38"/>
        <v>Riadok bude skrytý.</v>
      </c>
      <c r="CC279" s="29" t="s">
        <v>77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24"/>
      <c r="CB280" s="35" t="str">
        <f t="shared" si="38"/>
        <v>Riadok bude skrytý.</v>
      </c>
      <c r="CC280" s="29" t="s">
        <v>77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24"/>
      <c r="CB281" s="35" t="str">
        <f t="shared" si="38"/>
        <v>Riadok bude skrytý.</v>
      </c>
      <c r="CC281" s="29" t="s">
        <v>77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24"/>
      <c r="CB282" s="35" t="str">
        <f t="shared" si="38"/>
        <v>Riadok bude skrytý.</v>
      </c>
      <c r="CC282" s="29" t="s">
        <v>77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24"/>
      <c r="CB283" s="35" t="str">
        <f t="shared" si="38"/>
        <v>Riadok bude skrytý.</v>
      </c>
      <c r="CC283" s="29" t="s">
        <v>77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24"/>
      <c r="CB284" s="35" t="str">
        <f t="shared" si="38"/>
        <v>Riadok bude skrytý.</v>
      </c>
      <c r="CC284" s="29" t="s">
        <v>77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24"/>
      <c r="CB285" s="35" t="str">
        <f t="shared" si="38"/>
        <v>Riadok bude skrytý.</v>
      </c>
      <c r="CC285" s="29" t="s">
        <v>77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24"/>
      <c r="CB286" s="35" t="str">
        <f t="shared" si="38"/>
        <v>Riadok bude skrytý.</v>
      </c>
      <c r="CC286" s="29" t="s">
        <v>77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24"/>
      <c r="CB287" s="35" t="str">
        <f t="shared" si="38"/>
        <v>Riadok bude skrytý.</v>
      </c>
      <c r="CC287" s="29" t="s">
        <v>77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24"/>
      <c r="CB288" s="35" t="str">
        <f t="shared" si="38"/>
        <v>Riadok bude skrytý.</v>
      </c>
      <c r="CC288" s="29" t="s">
        <v>77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24"/>
      <c r="CB289" s="35" t="str">
        <f t="shared" si="38"/>
        <v>Riadok bude skrytý.</v>
      </c>
      <c r="CC289" s="29" t="s">
        <v>77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77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81</v>
      </c>
      <c r="C291" s="5" t="s">
        <v>176</v>
      </c>
      <c r="D291" s="5"/>
      <c r="E291" s="5"/>
      <c r="F291" s="5"/>
      <c r="CA291" s="23" t="s">
        <v>68</v>
      </c>
      <c r="CB291" s="35" t="str">
        <f t="shared" si="38"/>
        <v>Riadok bude vidieť.</v>
      </c>
      <c r="CC291" s="29" t="s">
        <v>77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7" t="s">
        <v>30</v>
      </c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24"/>
      <c r="CB292" s="35" t="str">
        <f t="shared" si="38"/>
        <v>Riadok bude vidieť.</v>
      </c>
      <c r="CC292" s="29" t="s">
        <v>77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7" t="s">
        <v>31</v>
      </c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24"/>
      <c r="CB293" s="35" t="str">
        <f t="shared" si="38"/>
        <v>Riadok bude vidieť.</v>
      </c>
      <c r="CC293" s="29" t="s">
        <v>77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7" t="s">
        <v>32</v>
      </c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24"/>
      <c r="CB294" s="35" t="str">
        <f t="shared" si="38"/>
        <v>Riadok bude vidieť.</v>
      </c>
      <c r="CC294" s="29" t="s">
        <v>77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24"/>
      <c r="CB295" s="35" t="str">
        <f t="shared" si="38"/>
        <v>Riadok bude skrytý.</v>
      </c>
      <c r="CC295" s="29" t="s">
        <v>77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  <c r="BY296" s="67"/>
      <c r="BZ296" s="67"/>
      <c r="CA296" s="24"/>
      <c r="CB296" s="35" t="str">
        <f t="shared" si="38"/>
        <v>Riadok bude skrytý.</v>
      </c>
      <c r="CC296" s="29" t="s">
        <v>77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  <c r="BY297" s="67"/>
      <c r="BZ297" s="67"/>
      <c r="CA297" s="24"/>
      <c r="CB297" s="35" t="str">
        <f t="shared" si="38"/>
        <v>Riadok bude skrytý.</v>
      </c>
      <c r="CC297" s="29" t="s">
        <v>77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  <c r="BY298" s="67"/>
      <c r="BZ298" s="67"/>
      <c r="CA298" s="24"/>
      <c r="CB298" s="35" t="str">
        <f t="shared" si="38"/>
        <v>Riadok bude skrytý.</v>
      </c>
      <c r="CC298" s="29" t="s">
        <v>77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  <c r="BY299" s="67"/>
      <c r="BZ299" s="67"/>
      <c r="CA299" s="24"/>
      <c r="CB299" s="35" t="str">
        <f t="shared" si="38"/>
        <v>Riadok bude skrytý.</v>
      </c>
      <c r="CC299" s="29" t="s">
        <v>77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24"/>
      <c r="CB300" s="35" t="str">
        <f t="shared" si="38"/>
        <v>Riadok bude skrytý.</v>
      </c>
      <c r="CC300" s="29" t="s">
        <v>77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24"/>
      <c r="CB301" s="35" t="str">
        <f t="shared" ref="CB301:CB312" si="43">+IF(DA301=0,"Riadok bude skrytý.","Riadok bude vidieť.")</f>
        <v>Riadok bude skrytý.</v>
      </c>
      <c r="CC301" s="29" t="s">
        <v>77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24"/>
      <c r="CB302" s="35" t="str">
        <f t="shared" si="43"/>
        <v>Riadok bude skrytý.</v>
      </c>
      <c r="CC302" s="29" t="s">
        <v>77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24"/>
      <c r="CB303" s="35" t="str">
        <f t="shared" si="43"/>
        <v>Riadok bude skrytý.</v>
      </c>
      <c r="CC303" s="29" t="s">
        <v>77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24"/>
      <c r="CB304" s="35" t="str">
        <f t="shared" si="43"/>
        <v>Riadok bude skrytý.</v>
      </c>
      <c r="CC304" s="29" t="s">
        <v>77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24"/>
      <c r="CB305" s="35" t="str">
        <f t="shared" si="43"/>
        <v>Riadok bude skrytý.</v>
      </c>
      <c r="CC305" s="29" t="s">
        <v>77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24"/>
      <c r="CB306" s="35" t="str">
        <f t="shared" si="43"/>
        <v>Riadok bude skrytý.</v>
      </c>
      <c r="CC306" s="29" t="s">
        <v>77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24"/>
      <c r="CB307" s="35" t="str">
        <f t="shared" si="43"/>
        <v>Riadok bude skrytý.</v>
      </c>
      <c r="CC307" s="29" t="s">
        <v>77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24"/>
      <c r="CB308" s="35" t="str">
        <f t="shared" si="43"/>
        <v>Riadok bude skrytý.</v>
      </c>
      <c r="CC308" s="29" t="s">
        <v>77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24"/>
      <c r="CB309" s="35" t="str">
        <f t="shared" si="43"/>
        <v>Riadok bude skrytý.</v>
      </c>
      <c r="CC309" s="29" t="s">
        <v>77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24"/>
      <c r="CB310" s="35" t="str">
        <f t="shared" si="43"/>
        <v>Riadok bude skrytý.</v>
      </c>
      <c r="CC310" s="29" t="s">
        <v>77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24"/>
      <c r="CB311" s="35" t="str">
        <f t="shared" si="43"/>
        <v>Riadok bude skrytý.</v>
      </c>
      <c r="CC311" s="29" t="s">
        <v>77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77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81</v>
      </c>
      <c r="C313" s="5" t="s">
        <v>177</v>
      </c>
      <c r="D313" s="5"/>
      <c r="E313" s="5"/>
      <c r="F313" s="5"/>
      <c r="CA313" s="23" t="s">
        <v>68</v>
      </c>
      <c r="CB313" s="35" t="str">
        <f t="shared" ref="CB313:CB334" si="45">+IF(DA313=0,"Riadok bude skrytý.","Riadok bude vidieť.")</f>
        <v>Riadok bude vidieť.</v>
      </c>
      <c r="CC313" s="29" t="s">
        <v>77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7" t="s">
        <v>60</v>
      </c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24"/>
      <c r="CB314" s="35" t="str">
        <f t="shared" si="45"/>
        <v>Riadok bude vidieť.</v>
      </c>
      <c r="CC314" s="29" t="s">
        <v>77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7" t="s">
        <v>61</v>
      </c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24"/>
      <c r="CB315" s="35" t="str">
        <f t="shared" si="45"/>
        <v>Riadok bude vidieť.</v>
      </c>
      <c r="CC315" s="29" t="s">
        <v>77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7" t="s">
        <v>62</v>
      </c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24"/>
      <c r="CB316" s="35" t="str">
        <f t="shared" si="45"/>
        <v>Riadok bude vidieť.</v>
      </c>
      <c r="CC316" s="29" t="s">
        <v>77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198" t="s">
        <v>26</v>
      </c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  <c r="BY317" s="67"/>
      <c r="BZ317" s="67"/>
      <c r="CA317" s="24"/>
      <c r="CB317" s="35" t="str">
        <f t="shared" si="45"/>
        <v>Riadok bude vidieť.</v>
      </c>
      <c r="CC317" s="29" t="s">
        <v>77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7" t="s">
        <v>25</v>
      </c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24"/>
      <c r="CB318" s="35" t="str">
        <f t="shared" si="45"/>
        <v>Riadok bude vidieť.</v>
      </c>
      <c r="CC318" s="29" t="s">
        <v>77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7" t="s">
        <v>27</v>
      </c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24"/>
      <c r="CB319" s="35" t="str">
        <f t="shared" si="45"/>
        <v>Riadok bude vidieť.</v>
      </c>
      <c r="CC319" s="29" t="s">
        <v>77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  <c r="Z320" s="126"/>
      <c r="AA320" s="126"/>
      <c r="AB320" s="126"/>
      <c r="AC320" s="126"/>
      <c r="AD320" s="126"/>
      <c r="AE320" s="126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  <c r="BI320" s="126"/>
      <c r="BJ320" s="126"/>
      <c r="BK320" s="126"/>
      <c r="BL320" s="126"/>
      <c r="BM320" s="126"/>
      <c r="BN320" s="126"/>
      <c r="BO320" s="126"/>
      <c r="BP320" s="126"/>
      <c r="BQ320" s="126"/>
      <c r="BR320" s="126"/>
      <c r="BS320" s="126"/>
      <c r="BT320" s="126"/>
      <c r="BU320" s="126"/>
      <c r="BV320" s="126"/>
      <c r="BW320" s="126"/>
      <c r="BX320" s="126"/>
      <c r="BY320" s="126"/>
      <c r="BZ320" s="126"/>
      <c r="CA320" s="24"/>
      <c r="CB320" s="35" t="str">
        <f t="shared" si="45"/>
        <v>Riadok bude skrytý.</v>
      </c>
      <c r="CC320" s="29" t="s">
        <v>77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  <c r="Z321" s="126"/>
      <c r="AA321" s="126"/>
      <c r="AB321" s="126"/>
      <c r="AC321" s="126"/>
      <c r="AD321" s="126"/>
      <c r="AE321" s="126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  <c r="BI321" s="126"/>
      <c r="BJ321" s="126"/>
      <c r="BK321" s="126"/>
      <c r="BL321" s="126"/>
      <c r="BM321" s="126"/>
      <c r="BN321" s="126"/>
      <c r="BO321" s="126"/>
      <c r="BP321" s="126"/>
      <c r="BQ321" s="126"/>
      <c r="BR321" s="126"/>
      <c r="BS321" s="126"/>
      <c r="BT321" s="126"/>
      <c r="BU321" s="126"/>
      <c r="BV321" s="126"/>
      <c r="BW321" s="126"/>
      <c r="BX321" s="126"/>
      <c r="BY321" s="126"/>
      <c r="BZ321" s="126"/>
      <c r="CA321" s="24"/>
      <c r="CB321" s="35" t="str">
        <f t="shared" si="45"/>
        <v>Riadok bude skrytý.</v>
      </c>
      <c r="CC321" s="29" t="s">
        <v>77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  <c r="Z322" s="126"/>
      <c r="AA322" s="126"/>
      <c r="AB322" s="126"/>
      <c r="AC322" s="126"/>
      <c r="AD322" s="126"/>
      <c r="AE322" s="126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  <c r="BI322" s="126"/>
      <c r="BJ322" s="126"/>
      <c r="BK322" s="126"/>
      <c r="BL322" s="126"/>
      <c r="BM322" s="126"/>
      <c r="BN322" s="126"/>
      <c r="BO322" s="126"/>
      <c r="BP322" s="126"/>
      <c r="BQ322" s="126"/>
      <c r="BR322" s="126"/>
      <c r="BS322" s="126"/>
      <c r="BT322" s="126"/>
      <c r="BU322" s="126"/>
      <c r="BV322" s="126"/>
      <c r="BW322" s="126"/>
      <c r="BX322" s="126"/>
      <c r="BY322" s="126"/>
      <c r="BZ322" s="126"/>
      <c r="CA322" s="24"/>
      <c r="CB322" s="35" t="str">
        <f t="shared" si="45"/>
        <v>Riadok bude skrytý.</v>
      </c>
      <c r="CC322" s="29" t="s">
        <v>77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  <c r="Z323" s="126"/>
      <c r="AA323" s="126"/>
      <c r="AB323" s="126"/>
      <c r="AC323" s="126"/>
      <c r="AD323" s="126"/>
      <c r="AE323" s="126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  <c r="BI323" s="126"/>
      <c r="BJ323" s="126"/>
      <c r="BK323" s="126"/>
      <c r="BL323" s="126"/>
      <c r="BM323" s="126"/>
      <c r="BN323" s="126"/>
      <c r="BO323" s="126"/>
      <c r="BP323" s="126"/>
      <c r="BQ323" s="126"/>
      <c r="BR323" s="126"/>
      <c r="BS323" s="126"/>
      <c r="BT323" s="126"/>
      <c r="BU323" s="126"/>
      <c r="BV323" s="126"/>
      <c r="BW323" s="126"/>
      <c r="BX323" s="126"/>
      <c r="BY323" s="126"/>
      <c r="BZ323" s="126"/>
      <c r="CA323" s="24"/>
      <c r="CB323" s="35" t="str">
        <f t="shared" si="45"/>
        <v>Riadok bude skrytý.</v>
      </c>
      <c r="CC323" s="29" t="s">
        <v>77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  <c r="Z324" s="126"/>
      <c r="AA324" s="126"/>
      <c r="AB324" s="126"/>
      <c r="AC324" s="126"/>
      <c r="AD324" s="126"/>
      <c r="AE324" s="126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  <c r="BI324" s="126"/>
      <c r="BJ324" s="126"/>
      <c r="BK324" s="126"/>
      <c r="BL324" s="126"/>
      <c r="BM324" s="126"/>
      <c r="BN324" s="126"/>
      <c r="BO324" s="126"/>
      <c r="BP324" s="126"/>
      <c r="BQ324" s="126"/>
      <c r="BR324" s="126"/>
      <c r="BS324" s="126"/>
      <c r="BT324" s="126"/>
      <c r="BU324" s="126"/>
      <c r="BV324" s="126"/>
      <c r="BW324" s="126"/>
      <c r="BX324" s="126"/>
      <c r="BY324" s="126"/>
      <c r="BZ324" s="126"/>
      <c r="CA324" s="24"/>
      <c r="CB324" s="35" t="str">
        <f t="shared" si="45"/>
        <v>Riadok bude skrytý.</v>
      </c>
      <c r="CC324" s="29" t="s">
        <v>77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  <c r="V325" s="126"/>
      <c r="W325" s="126"/>
      <c r="X325" s="126"/>
      <c r="Y325" s="126"/>
      <c r="Z325" s="126"/>
      <c r="AA325" s="126"/>
      <c r="AB325" s="126"/>
      <c r="AC325" s="126"/>
      <c r="AD325" s="126"/>
      <c r="AE325" s="126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  <c r="BI325" s="126"/>
      <c r="BJ325" s="126"/>
      <c r="BK325" s="126"/>
      <c r="BL325" s="126"/>
      <c r="BM325" s="126"/>
      <c r="BN325" s="126"/>
      <c r="BO325" s="126"/>
      <c r="BP325" s="126"/>
      <c r="BQ325" s="126"/>
      <c r="BR325" s="126"/>
      <c r="BS325" s="126"/>
      <c r="BT325" s="126"/>
      <c r="BU325" s="126"/>
      <c r="BV325" s="126"/>
      <c r="BW325" s="126"/>
      <c r="BX325" s="126"/>
      <c r="BY325" s="126"/>
      <c r="BZ325" s="126"/>
      <c r="CA325" s="24"/>
      <c r="CB325" s="35" t="str">
        <f t="shared" si="45"/>
        <v>Riadok bude skrytý.</v>
      </c>
      <c r="CC325" s="29" t="s">
        <v>77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  <c r="Z326" s="126"/>
      <c r="AA326" s="126"/>
      <c r="AB326" s="126"/>
      <c r="AC326" s="126"/>
      <c r="AD326" s="126"/>
      <c r="AE326" s="126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  <c r="BI326" s="126"/>
      <c r="BJ326" s="126"/>
      <c r="BK326" s="126"/>
      <c r="BL326" s="126"/>
      <c r="BM326" s="126"/>
      <c r="BN326" s="126"/>
      <c r="BO326" s="126"/>
      <c r="BP326" s="126"/>
      <c r="BQ326" s="126"/>
      <c r="BR326" s="126"/>
      <c r="BS326" s="126"/>
      <c r="BT326" s="126"/>
      <c r="BU326" s="126"/>
      <c r="BV326" s="126"/>
      <c r="BW326" s="126"/>
      <c r="BX326" s="126"/>
      <c r="BY326" s="126"/>
      <c r="BZ326" s="126"/>
      <c r="CA326" s="24"/>
      <c r="CB326" s="35" t="str">
        <f t="shared" si="45"/>
        <v>Riadok bude skrytý.</v>
      </c>
      <c r="CC326" s="29" t="s">
        <v>77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  <c r="Z327" s="126"/>
      <c r="AA327" s="126"/>
      <c r="AB327" s="126"/>
      <c r="AC327" s="126"/>
      <c r="AD327" s="126"/>
      <c r="AE327" s="126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  <c r="BI327" s="126"/>
      <c r="BJ327" s="126"/>
      <c r="BK327" s="126"/>
      <c r="BL327" s="126"/>
      <c r="BM327" s="126"/>
      <c r="BN327" s="126"/>
      <c r="BO327" s="126"/>
      <c r="BP327" s="126"/>
      <c r="BQ327" s="126"/>
      <c r="BR327" s="126"/>
      <c r="BS327" s="126"/>
      <c r="BT327" s="126"/>
      <c r="BU327" s="126"/>
      <c r="BV327" s="126"/>
      <c r="BW327" s="126"/>
      <c r="BX327" s="126"/>
      <c r="BY327" s="126"/>
      <c r="BZ327" s="126"/>
      <c r="CA327" s="24"/>
      <c r="CB327" s="35" t="str">
        <f t="shared" si="45"/>
        <v>Riadok bude skrytý.</v>
      </c>
      <c r="CC327" s="29" t="s">
        <v>77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  <c r="Z328" s="126"/>
      <c r="AA328" s="126"/>
      <c r="AB328" s="126"/>
      <c r="AC328" s="126"/>
      <c r="AD328" s="126"/>
      <c r="AE328" s="126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  <c r="BI328" s="126"/>
      <c r="BJ328" s="126"/>
      <c r="BK328" s="126"/>
      <c r="BL328" s="126"/>
      <c r="BM328" s="126"/>
      <c r="BN328" s="126"/>
      <c r="BO328" s="126"/>
      <c r="BP328" s="126"/>
      <c r="BQ328" s="126"/>
      <c r="BR328" s="126"/>
      <c r="BS328" s="126"/>
      <c r="BT328" s="126"/>
      <c r="BU328" s="126"/>
      <c r="BV328" s="126"/>
      <c r="BW328" s="126"/>
      <c r="BX328" s="126"/>
      <c r="BY328" s="126"/>
      <c r="BZ328" s="126"/>
      <c r="CA328" s="24"/>
      <c r="CB328" s="35" t="str">
        <f t="shared" si="45"/>
        <v>Riadok bude skrytý.</v>
      </c>
      <c r="CC328" s="29" t="s">
        <v>77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  <c r="BI329" s="126"/>
      <c r="BJ329" s="126"/>
      <c r="BK329" s="126"/>
      <c r="BL329" s="126"/>
      <c r="BM329" s="126"/>
      <c r="BN329" s="126"/>
      <c r="BO329" s="126"/>
      <c r="BP329" s="126"/>
      <c r="BQ329" s="126"/>
      <c r="BR329" s="126"/>
      <c r="BS329" s="126"/>
      <c r="BT329" s="126"/>
      <c r="BU329" s="126"/>
      <c r="BV329" s="126"/>
      <c r="BW329" s="126"/>
      <c r="BX329" s="126"/>
      <c r="BY329" s="126"/>
      <c r="BZ329" s="126"/>
      <c r="CA329" s="24"/>
      <c r="CB329" s="35" t="str">
        <f t="shared" si="45"/>
        <v>Riadok bude skrytý.</v>
      </c>
      <c r="CC329" s="29" t="s">
        <v>77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  <c r="BI330" s="126"/>
      <c r="BJ330" s="126"/>
      <c r="BK330" s="126"/>
      <c r="BL330" s="126"/>
      <c r="BM330" s="126"/>
      <c r="BN330" s="126"/>
      <c r="BO330" s="126"/>
      <c r="BP330" s="126"/>
      <c r="BQ330" s="126"/>
      <c r="BR330" s="126"/>
      <c r="BS330" s="126"/>
      <c r="BT330" s="126"/>
      <c r="BU330" s="126"/>
      <c r="BV330" s="126"/>
      <c r="BW330" s="126"/>
      <c r="BX330" s="126"/>
      <c r="BY330" s="126"/>
      <c r="BZ330" s="126"/>
      <c r="CA330" s="24"/>
      <c r="CB330" s="35" t="str">
        <f t="shared" si="45"/>
        <v>Riadok bude skrytý.</v>
      </c>
      <c r="CC330" s="29" t="s">
        <v>77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6"/>
      <c r="Z331" s="126"/>
      <c r="AA331" s="126"/>
      <c r="AB331" s="126"/>
      <c r="AC331" s="126"/>
      <c r="AD331" s="126"/>
      <c r="AE331" s="126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  <c r="BI331" s="126"/>
      <c r="BJ331" s="126"/>
      <c r="BK331" s="126"/>
      <c r="BL331" s="126"/>
      <c r="BM331" s="126"/>
      <c r="BN331" s="126"/>
      <c r="BO331" s="126"/>
      <c r="BP331" s="126"/>
      <c r="BQ331" s="126"/>
      <c r="BR331" s="126"/>
      <c r="BS331" s="126"/>
      <c r="BT331" s="126"/>
      <c r="BU331" s="126"/>
      <c r="BV331" s="126"/>
      <c r="BW331" s="126"/>
      <c r="BX331" s="126"/>
      <c r="BY331" s="126"/>
      <c r="BZ331" s="126"/>
      <c r="CA331" s="24"/>
      <c r="CB331" s="35" t="str">
        <f t="shared" si="45"/>
        <v>Riadok bude skrytý.</v>
      </c>
      <c r="CC331" s="29" t="s">
        <v>77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  <c r="Z332" s="126"/>
      <c r="AA332" s="126"/>
      <c r="AB332" s="126"/>
      <c r="AC332" s="126"/>
      <c r="AD332" s="126"/>
      <c r="AE332" s="126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  <c r="BI332" s="126"/>
      <c r="BJ332" s="126"/>
      <c r="BK332" s="126"/>
      <c r="BL332" s="126"/>
      <c r="BM332" s="126"/>
      <c r="BN332" s="126"/>
      <c r="BO332" s="126"/>
      <c r="BP332" s="126"/>
      <c r="BQ332" s="126"/>
      <c r="BR332" s="126"/>
      <c r="BS332" s="126"/>
      <c r="BT332" s="126"/>
      <c r="BU332" s="126"/>
      <c r="BV332" s="126"/>
      <c r="BW332" s="126"/>
      <c r="BX332" s="126"/>
      <c r="BY332" s="126"/>
      <c r="BZ332" s="126"/>
      <c r="CA332" s="24"/>
      <c r="CB332" s="35" t="str">
        <f t="shared" si="45"/>
        <v>Riadok bude skrytý.</v>
      </c>
      <c r="CC332" s="29" t="s">
        <v>77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  <c r="Z333" s="126"/>
      <c r="AA333" s="126"/>
      <c r="AB333" s="126"/>
      <c r="AC333" s="126"/>
      <c r="AD333" s="126"/>
      <c r="AE333" s="126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  <c r="BI333" s="126"/>
      <c r="BJ333" s="126"/>
      <c r="BK333" s="126"/>
      <c r="BL333" s="126"/>
      <c r="BM333" s="126"/>
      <c r="BN333" s="126"/>
      <c r="BO333" s="126"/>
      <c r="BP333" s="126"/>
      <c r="BQ333" s="126"/>
      <c r="BR333" s="126"/>
      <c r="BS333" s="126"/>
      <c r="BT333" s="126"/>
      <c r="BU333" s="126"/>
      <c r="BV333" s="126"/>
      <c r="BW333" s="126"/>
      <c r="BX333" s="126"/>
      <c r="BY333" s="126"/>
      <c r="BZ333" s="126"/>
      <c r="CA333" s="24"/>
      <c r="CB333" s="35" t="str">
        <f t="shared" si="45"/>
        <v>Riadok bude skrytý.</v>
      </c>
      <c r="CC333" s="29" t="s">
        <v>77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77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81</v>
      </c>
      <c r="C335" s="205" t="s">
        <v>92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3" t="s">
        <v>68</v>
      </c>
      <c r="CB335" s="35" t="str">
        <f>+IF(DA335=0,"Riadok bude skrytý.","Riadok bude vidieť.")</f>
        <v>Riadok bude skrytý.</v>
      </c>
      <c r="CC335" s="29" t="s">
        <v>77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77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93</v>
      </c>
      <c r="AE337" s="82" t="s">
        <v>192</v>
      </c>
      <c r="AF337" s="82"/>
      <c r="AG337" s="82"/>
      <c r="AH337" s="82"/>
      <c r="AI337" s="82"/>
      <c r="AJ337" s="82"/>
      <c r="AK337" s="82"/>
      <c r="AL337" s="82"/>
      <c r="AM337" s="82"/>
      <c r="AN337" s="2" t="s">
        <v>94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77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77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77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140" t="s">
        <v>95</v>
      </c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2"/>
      <c r="AS340" s="199" t="s">
        <v>96</v>
      </c>
      <c r="AT340" s="200"/>
      <c r="AU340" s="200"/>
      <c r="AV340" s="200"/>
      <c r="AW340" s="200"/>
      <c r="AX340" s="200"/>
      <c r="AY340" s="200"/>
      <c r="AZ340" s="200"/>
      <c r="BA340" s="200"/>
      <c r="BB340" s="200"/>
      <c r="BC340" s="200"/>
      <c r="BD340" s="200"/>
      <c r="BE340" s="200"/>
      <c r="BF340" s="200"/>
      <c r="BG340" s="200"/>
      <c r="BH340" s="200"/>
      <c r="BI340" s="200"/>
      <c r="BJ340" s="200"/>
      <c r="BK340" s="200"/>
      <c r="BL340" s="200"/>
      <c r="BM340" s="200"/>
      <c r="BN340" s="200"/>
      <c r="BO340" s="200"/>
      <c r="BP340" s="200"/>
      <c r="BQ340" s="200"/>
      <c r="BR340" s="200"/>
      <c r="BS340" s="200"/>
      <c r="BT340" s="200"/>
      <c r="BU340" s="200"/>
      <c r="BV340" s="200"/>
      <c r="BW340" s="200"/>
      <c r="BX340" s="200"/>
      <c r="BY340" s="200"/>
      <c r="BZ340" s="201"/>
      <c r="CA340" s="23" t="s">
        <v>68</v>
      </c>
      <c r="CB340" s="35" t="str">
        <f t="shared" si="50"/>
        <v>Riadok bude skrytý.</v>
      </c>
      <c r="CC340" s="29" t="s">
        <v>77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202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6"/>
      <c r="AS341" s="202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203"/>
      <c r="BN341" s="203"/>
      <c r="BO341" s="203"/>
      <c r="BP341" s="203"/>
      <c r="BQ341" s="203"/>
      <c r="BR341" s="203"/>
      <c r="BS341" s="203"/>
      <c r="BT341" s="203"/>
      <c r="BU341" s="203"/>
      <c r="BV341" s="203"/>
      <c r="BW341" s="203"/>
      <c r="BX341" s="203"/>
      <c r="BY341" s="203"/>
      <c r="BZ341" s="204"/>
      <c r="CA341" s="24"/>
      <c r="CB341" s="35" t="str">
        <f t="shared" si="50"/>
        <v>Riadok bude skrytý.</v>
      </c>
      <c r="CC341" s="29" t="s">
        <v>77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63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119"/>
      <c r="AS342" s="63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5"/>
      <c r="CA342" s="24"/>
      <c r="CB342" s="35" t="str">
        <f t="shared" si="50"/>
        <v>Riadok bude skrytý.</v>
      </c>
      <c r="CC342" s="29" t="s">
        <v>77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63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119"/>
      <c r="AS343" s="63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64"/>
      <c r="BX343" s="64"/>
      <c r="BY343" s="64"/>
      <c r="BZ343" s="65"/>
      <c r="CA343" s="24"/>
      <c r="CB343" s="35" t="str">
        <f t="shared" si="50"/>
        <v>Riadok bude skrytý.</v>
      </c>
      <c r="CC343" s="29" t="s">
        <v>77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63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119"/>
      <c r="AS344" s="63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64"/>
      <c r="BX344" s="64"/>
      <c r="BY344" s="64"/>
      <c r="BZ344" s="65"/>
      <c r="CA344" s="24"/>
      <c r="CB344" s="35" t="str">
        <f t="shared" si="50"/>
        <v>Riadok bude skrytý.</v>
      </c>
      <c r="CC344" s="29" t="s">
        <v>77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63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119"/>
      <c r="AS345" s="63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64"/>
      <c r="BX345" s="64"/>
      <c r="BY345" s="64"/>
      <c r="BZ345" s="65"/>
      <c r="CA345" s="24"/>
      <c r="CB345" s="35" t="str">
        <f t="shared" si="50"/>
        <v>Riadok bude skrytý.</v>
      </c>
      <c r="CC345" s="29" t="s">
        <v>77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63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119"/>
      <c r="AS346" s="63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5"/>
      <c r="CA346" s="24"/>
      <c r="CB346" s="35" t="str">
        <f t="shared" si="50"/>
        <v>Riadok bude skrytý.</v>
      </c>
      <c r="CC346" s="29" t="s">
        <v>77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63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119"/>
      <c r="AS347" s="63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64"/>
      <c r="BX347" s="64"/>
      <c r="BY347" s="64"/>
      <c r="BZ347" s="65"/>
      <c r="CA347" s="24"/>
      <c r="CB347" s="35" t="str">
        <f t="shared" si="50"/>
        <v>Riadok bude skrytý.</v>
      </c>
      <c r="CC347" s="29" t="s">
        <v>77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63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119"/>
      <c r="AS348" s="63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64"/>
      <c r="BX348" s="64"/>
      <c r="BY348" s="64"/>
      <c r="BZ348" s="65"/>
      <c r="CA348" s="24"/>
      <c r="CB348" s="35" t="str">
        <f t="shared" si="50"/>
        <v>Riadok bude skrytý.</v>
      </c>
      <c r="CC348" s="29" t="s">
        <v>77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63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119"/>
      <c r="AS349" s="63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5"/>
      <c r="CA349" s="24"/>
      <c r="CB349" s="35" t="str">
        <f t="shared" si="50"/>
        <v>Riadok bude skrytý.</v>
      </c>
      <c r="CC349" s="29" t="s">
        <v>77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7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4"/>
      <c r="CB350" s="35" t="str">
        <f t="shared" si="50"/>
        <v>Riadok bude skrytý.</v>
      </c>
      <c r="CC350" s="29" t="s">
        <v>77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77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39</v>
      </c>
      <c r="C352" s="12"/>
      <c r="D352" s="12"/>
      <c r="E352" s="13" t="s">
        <v>178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68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121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77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77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101" t="s">
        <v>201</v>
      </c>
      <c r="K356" s="101"/>
      <c r="L356" s="101"/>
      <c r="M356" s="101"/>
      <c r="N356" s="101"/>
      <c r="O356" s="101"/>
      <c r="P356" s="101"/>
      <c r="Q356" s="101"/>
      <c r="R356" s="101"/>
      <c r="S356" s="2" t="s">
        <v>179</v>
      </c>
      <c r="T356" s="42"/>
      <c r="CA356" s="21"/>
      <c r="CB356" s="35" t="str">
        <f t="shared" si="55"/>
        <v>Riadok bude vidieť.</v>
      </c>
      <c r="CC356" s="29" t="s">
        <v>77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77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97" t="s">
        <v>203</v>
      </c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24"/>
      <c r="CB358" s="35" t="str">
        <f t="shared" si="55"/>
        <v>Riadok bude vidieť.</v>
      </c>
      <c r="CC358" s="29" t="s">
        <v>77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x14ac:dyDescent="0.25">
      <c r="A359" s="9"/>
      <c r="B359" s="97" t="s">
        <v>204</v>
      </c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24"/>
      <c r="CB359" s="35" t="str">
        <f t="shared" si="55"/>
        <v>Riadok bude vidieť.</v>
      </c>
      <c r="CC359" s="29" t="s">
        <v>77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97" t="s">
        <v>205</v>
      </c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24"/>
      <c r="CB360" s="35" t="str">
        <f t="shared" si="55"/>
        <v>Riadok bude vidieť.</v>
      </c>
      <c r="CC360" s="29" t="s">
        <v>77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x14ac:dyDescent="0.25">
      <c r="A361" s="9"/>
      <c r="B361" s="97" t="s">
        <v>206</v>
      </c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24"/>
      <c r="CB361" s="35" t="str">
        <f t="shared" si="55"/>
        <v>Riadok bude vidieť.</v>
      </c>
      <c r="CC361" s="29" t="s">
        <v>77</v>
      </c>
      <c r="CW361" s="18">
        <f t="shared" si="58"/>
        <v>1</v>
      </c>
      <c r="CX361" s="18">
        <f t="shared" si="59"/>
        <v>1</v>
      </c>
      <c r="CZ361" s="18">
        <f t="shared" si="56"/>
        <v>1</v>
      </c>
      <c r="DA361" s="33">
        <f t="shared" si="57"/>
        <v>1</v>
      </c>
      <c r="DZ361" s="55"/>
    </row>
    <row r="362" spans="1:130" x14ac:dyDescent="0.25">
      <c r="A362" s="9"/>
      <c r="B362" s="9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24"/>
      <c r="CB362" s="35" t="str">
        <f t="shared" si="55"/>
        <v>Riadok bude skrytý.</v>
      </c>
      <c r="CC362" s="29" t="s">
        <v>77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9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24"/>
      <c r="CB363" s="35" t="str">
        <f t="shared" si="55"/>
        <v>Riadok bude skrytý.</v>
      </c>
      <c r="CC363" s="29" t="s">
        <v>77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9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24"/>
      <c r="CB364" s="35" t="str">
        <f t="shared" si="55"/>
        <v>Riadok bude skrytý.</v>
      </c>
      <c r="CC364" s="29" t="s">
        <v>77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9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24"/>
      <c r="CB365" s="35" t="str">
        <f t="shared" si="55"/>
        <v>Riadok bude skrytý.</v>
      </c>
      <c r="CC365" s="29" t="s">
        <v>77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24"/>
      <c r="CB366" s="35" t="str">
        <f t="shared" si="55"/>
        <v>Riadok bude skrytý.</v>
      </c>
      <c r="CC366" s="29" t="s">
        <v>77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24"/>
      <c r="CB367" s="35" t="str">
        <f t="shared" si="55"/>
        <v>Riadok bude skrytý.</v>
      </c>
      <c r="CC367" s="29" t="s">
        <v>77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9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24"/>
      <c r="CB368" s="35" t="str">
        <f t="shared" si="55"/>
        <v>Riadok bude skrytý.</v>
      </c>
      <c r="CC368" s="29" t="s">
        <v>77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24"/>
      <c r="CB369" s="35" t="str">
        <f t="shared" si="55"/>
        <v>Riadok bude skrytý.</v>
      </c>
      <c r="CC369" s="29" t="s">
        <v>77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24"/>
      <c r="CB370" s="35" t="str">
        <f t="shared" si="55"/>
        <v>Riadok bude skrytý.</v>
      </c>
      <c r="CC370" s="29" t="s">
        <v>77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24"/>
      <c r="CB371" s="35" t="str">
        <f t="shared" si="55"/>
        <v>Riadok bude skrytý.</v>
      </c>
      <c r="CC371" s="29" t="s">
        <v>77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24"/>
      <c r="CB372" s="35" t="str">
        <f t="shared" si="55"/>
        <v>Riadok bude skrytý.</v>
      </c>
      <c r="CC372" s="29" t="s">
        <v>77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24"/>
      <c r="CB373" s="35" t="str">
        <f t="shared" si="55"/>
        <v>Riadok bude skrytý.</v>
      </c>
      <c r="CC373" s="29" t="s">
        <v>77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24"/>
      <c r="CB374" s="35" t="str">
        <f t="shared" si="55"/>
        <v>Riadok bude skrytý.</v>
      </c>
      <c r="CC374" s="29" t="s">
        <v>77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24"/>
      <c r="CB375" s="35" t="str">
        <f t="shared" si="55"/>
        <v>Riadok bude skrytý.</v>
      </c>
      <c r="CC375" s="29" t="s">
        <v>77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24"/>
      <c r="CB376" s="35" t="str">
        <f t="shared" si="55"/>
        <v>Riadok bude skrytý.</v>
      </c>
      <c r="CC376" s="29" t="s">
        <v>77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24"/>
      <c r="CB377" s="35" t="str">
        <f t="shared" si="55"/>
        <v>Riadok bude skrytý.</v>
      </c>
      <c r="CC377" s="29" t="s">
        <v>77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77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180</v>
      </c>
      <c r="CA379" s="23" t="s">
        <v>68</v>
      </c>
      <c r="CB379" s="35" t="str">
        <f t="shared" si="55"/>
        <v>Riadok bude skrytý.</v>
      </c>
      <c r="CC379" s="29" t="s">
        <v>77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77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388" t="s">
        <v>34</v>
      </c>
      <c r="C381" s="388"/>
      <c r="D381" s="388"/>
      <c r="E381" s="388"/>
      <c r="F381" s="388"/>
      <c r="G381" s="388"/>
      <c r="H381" s="388"/>
      <c r="I381" s="388"/>
      <c r="J381" s="388"/>
      <c r="K381" s="388"/>
      <c r="L381" s="388"/>
      <c r="M381" s="388"/>
      <c r="N381" s="388"/>
      <c r="O381" s="388"/>
      <c r="P381" s="388"/>
      <c r="Q381" s="388"/>
      <c r="R381" s="388"/>
      <c r="S381" s="388"/>
      <c r="T381" s="388"/>
      <c r="U381" s="388"/>
      <c r="V381" s="388"/>
      <c r="W381" s="388"/>
      <c r="X381" s="388"/>
      <c r="Y381" s="388"/>
      <c r="Z381" s="388"/>
      <c r="AA381" s="388"/>
      <c r="AB381" s="127" t="s">
        <v>97</v>
      </c>
      <c r="AC381" s="128"/>
      <c r="AD381" s="128"/>
      <c r="AE381" s="128"/>
      <c r="AF381" s="128"/>
      <c r="AG381" s="128"/>
      <c r="AH381" s="128"/>
      <c r="AI381" s="128"/>
      <c r="AJ381" s="128"/>
      <c r="AK381" s="128"/>
      <c r="AL381" s="128"/>
      <c r="AM381" s="128"/>
      <c r="AN381" s="128"/>
      <c r="AO381" s="128"/>
      <c r="AP381" s="128"/>
      <c r="AQ381" s="128"/>
      <c r="AR381" s="128"/>
      <c r="AS381" s="128"/>
      <c r="AT381" s="128"/>
      <c r="AU381" s="128"/>
      <c r="AV381" s="128"/>
      <c r="AW381" s="128"/>
      <c r="AX381" s="128"/>
      <c r="AY381" s="128"/>
      <c r="AZ381" s="128"/>
      <c r="BA381" s="128"/>
      <c r="BB381" s="128"/>
      <c r="BC381" s="128"/>
      <c r="BD381" s="128"/>
      <c r="BE381" s="128"/>
      <c r="BF381" s="128"/>
      <c r="BG381" s="128"/>
      <c r="BH381" s="128"/>
      <c r="BI381" s="128"/>
      <c r="BJ381" s="128"/>
      <c r="BK381" s="128"/>
      <c r="BL381" s="128"/>
      <c r="BM381" s="128"/>
      <c r="BN381" s="128"/>
      <c r="BO381" s="128"/>
      <c r="BP381" s="128"/>
      <c r="BQ381" s="128"/>
      <c r="BR381" s="128"/>
      <c r="BS381" s="128"/>
      <c r="BT381" s="128"/>
      <c r="BU381" s="128"/>
      <c r="BV381" s="128"/>
      <c r="BW381" s="128"/>
      <c r="BX381" s="128"/>
      <c r="BY381" s="128"/>
      <c r="BZ381" s="129"/>
      <c r="CA381" s="23" t="s">
        <v>68</v>
      </c>
      <c r="CB381" s="35" t="str">
        <f t="shared" si="55"/>
        <v>Riadok bude skrytý.</v>
      </c>
      <c r="CC381" s="29" t="s">
        <v>77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388"/>
      <c r="C382" s="388"/>
      <c r="D382" s="388"/>
      <c r="E382" s="388"/>
      <c r="F382" s="388"/>
      <c r="G382" s="388"/>
      <c r="H382" s="388"/>
      <c r="I382" s="388"/>
      <c r="J382" s="388"/>
      <c r="K382" s="388"/>
      <c r="L382" s="388"/>
      <c r="M382" s="388"/>
      <c r="N382" s="388"/>
      <c r="O382" s="388"/>
      <c r="P382" s="388"/>
      <c r="Q382" s="388"/>
      <c r="R382" s="388"/>
      <c r="S382" s="388"/>
      <c r="T382" s="388"/>
      <c r="U382" s="388"/>
      <c r="V382" s="388"/>
      <c r="W382" s="388"/>
      <c r="X382" s="388"/>
      <c r="Y382" s="388"/>
      <c r="Z382" s="388"/>
      <c r="AA382" s="388"/>
      <c r="AB382" s="130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2"/>
      <c r="CA382" s="21"/>
      <c r="CB382" s="35" t="str">
        <f t="shared" si="55"/>
        <v>Riadok bude skrytý.</v>
      </c>
      <c r="CC382" s="29" t="s">
        <v>77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386" t="s">
        <v>38</v>
      </c>
      <c r="C383" s="386"/>
      <c r="D383" s="386"/>
      <c r="E383" s="386"/>
      <c r="F383" s="386"/>
      <c r="G383" s="386"/>
      <c r="H383" s="386"/>
      <c r="I383" s="386"/>
      <c r="J383" s="386"/>
      <c r="K383" s="386"/>
      <c r="L383" s="386"/>
      <c r="M383" s="386"/>
      <c r="N383" s="386"/>
      <c r="O383" s="386"/>
      <c r="P383" s="386"/>
      <c r="Q383" s="386"/>
      <c r="R383" s="386"/>
      <c r="S383" s="386"/>
      <c r="T383" s="386"/>
      <c r="U383" s="386"/>
      <c r="V383" s="386"/>
      <c r="W383" s="386"/>
      <c r="X383" s="386"/>
      <c r="Y383" s="386"/>
      <c r="Z383" s="386"/>
      <c r="AA383" s="387"/>
      <c r="AB383" s="108">
        <f>+SUM(AB384:BA385)</f>
        <v>0</v>
      </c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  <c r="AV383" s="109"/>
      <c r="AW383" s="109"/>
      <c r="AX383" s="109"/>
      <c r="AY383" s="109"/>
      <c r="AZ383" s="109"/>
      <c r="BA383" s="109"/>
      <c r="BB383" s="109"/>
      <c r="BC383" s="109"/>
      <c r="BD383" s="109"/>
      <c r="BE383" s="109"/>
      <c r="BF383" s="109"/>
      <c r="BG383" s="109"/>
      <c r="BH383" s="109"/>
      <c r="BI383" s="109"/>
      <c r="BJ383" s="109"/>
      <c r="BK383" s="109"/>
      <c r="BL383" s="109"/>
      <c r="BM383" s="109"/>
      <c r="BN383" s="109"/>
      <c r="BO383" s="109"/>
      <c r="BP383" s="109"/>
      <c r="BQ383" s="109"/>
      <c r="BR383" s="109"/>
      <c r="BS383" s="109"/>
      <c r="BT383" s="109"/>
      <c r="BU383" s="109"/>
      <c r="BV383" s="109"/>
      <c r="BW383" s="109"/>
      <c r="BX383" s="109"/>
      <c r="BY383" s="109"/>
      <c r="BZ383" s="110"/>
      <c r="CA383" s="21"/>
      <c r="CB383" s="35" t="str">
        <f t="shared" si="55"/>
        <v>Riadok bude skrytý.</v>
      </c>
      <c r="CC383" s="29" t="s">
        <v>77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134" t="s">
        <v>90</v>
      </c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6"/>
      <c r="AB384" s="114"/>
      <c r="AC384" s="115"/>
      <c r="AD384" s="115"/>
      <c r="AE384" s="115"/>
      <c r="AF384" s="115"/>
      <c r="AG384" s="115"/>
      <c r="AH384" s="115"/>
      <c r="AI384" s="115"/>
      <c r="AJ384" s="115"/>
      <c r="AK384" s="115"/>
      <c r="AL384" s="115"/>
      <c r="AM384" s="115"/>
      <c r="AN384" s="115"/>
      <c r="AO384" s="115"/>
      <c r="AP384" s="115"/>
      <c r="AQ384" s="115"/>
      <c r="AR384" s="115"/>
      <c r="AS384" s="115"/>
      <c r="AT384" s="115"/>
      <c r="AU384" s="115"/>
      <c r="AV384" s="115"/>
      <c r="AW384" s="115"/>
      <c r="AX384" s="115"/>
      <c r="AY384" s="115"/>
      <c r="AZ384" s="115"/>
      <c r="BA384" s="115"/>
      <c r="BB384" s="115"/>
      <c r="BC384" s="115"/>
      <c r="BD384" s="115"/>
      <c r="BE384" s="115"/>
      <c r="BF384" s="115"/>
      <c r="BG384" s="115"/>
      <c r="BH384" s="115"/>
      <c r="BI384" s="115"/>
      <c r="BJ384" s="115"/>
      <c r="BK384" s="115"/>
      <c r="BL384" s="115"/>
      <c r="BM384" s="115"/>
      <c r="BN384" s="115"/>
      <c r="BO384" s="115"/>
      <c r="BP384" s="115"/>
      <c r="BQ384" s="115"/>
      <c r="BR384" s="115"/>
      <c r="BS384" s="115"/>
      <c r="BT384" s="115"/>
      <c r="BU384" s="115"/>
      <c r="BV384" s="115"/>
      <c r="BW384" s="115"/>
      <c r="BX384" s="115"/>
      <c r="BY384" s="115"/>
      <c r="BZ384" s="116"/>
      <c r="CA384" s="21"/>
      <c r="CB384" s="35" t="str">
        <f t="shared" si="55"/>
        <v>Riadok bude skrytý.</v>
      </c>
      <c r="CC384" s="29" t="s">
        <v>77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111" t="s">
        <v>37</v>
      </c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3"/>
      <c r="AB385" s="74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5"/>
      <c r="AN385" s="75"/>
      <c r="AO385" s="75"/>
      <c r="AP385" s="75"/>
      <c r="AQ385" s="75"/>
      <c r="AR385" s="75"/>
      <c r="AS385" s="75"/>
      <c r="AT385" s="75"/>
      <c r="AU385" s="75"/>
      <c r="AV385" s="75"/>
      <c r="AW385" s="75"/>
      <c r="AX385" s="75"/>
      <c r="AY385" s="75"/>
      <c r="AZ385" s="75"/>
      <c r="BA385" s="75"/>
      <c r="BB385" s="75"/>
      <c r="BC385" s="75"/>
      <c r="BD385" s="75"/>
      <c r="BE385" s="75"/>
      <c r="BF385" s="75"/>
      <c r="BG385" s="75"/>
      <c r="BH385" s="75"/>
      <c r="BI385" s="75"/>
      <c r="BJ385" s="75"/>
      <c r="BK385" s="75"/>
      <c r="BL385" s="75"/>
      <c r="BM385" s="75"/>
      <c r="BN385" s="75"/>
      <c r="BO385" s="75"/>
      <c r="BP385" s="75"/>
      <c r="BQ385" s="75"/>
      <c r="BR385" s="75"/>
      <c r="BS385" s="75"/>
      <c r="BT385" s="75"/>
      <c r="BU385" s="75"/>
      <c r="BV385" s="75"/>
      <c r="BW385" s="75"/>
      <c r="BX385" s="75"/>
      <c r="BY385" s="75"/>
      <c r="BZ385" s="76"/>
      <c r="CA385" s="21"/>
      <c r="CB385" s="35" t="str">
        <f t="shared" si="55"/>
        <v>Riadok bude skrytý.</v>
      </c>
      <c r="CC385" s="29" t="s">
        <v>77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77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35</v>
      </c>
      <c r="J387" s="101" t="s">
        <v>156</v>
      </c>
      <c r="K387" s="101"/>
      <c r="L387" s="101"/>
      <c r="M387" s="101"/>
      <c r="N387" s="101"/>
      <c r="O387" s="2" t="s">
        <v>98</v>
      </c>
      <c r="CA387" s="23" t="s">
        <v>68</v>
      </c>
      <c r="CB387" s="35" t="str">
        <f t="shared" ref="CB387:CB394" si="60">+IF(DA387=0,"Riadok bude skrytý.","Riadok bude vidieť.")</f>
        <v>Riadok bude skrytý.</v>
      </c>
      <c r="CC387" s="29" t="s">
        <v>77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77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77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389" t="s">
        <v>36</v>
      </c>
      <c r="C390" s="390"/>
      <c r="D390" s="390"/>
      <c r="E390" s="390"/>
      <c r="F390" s="390"/>
      <c r="G390" s="390"/>
      <c r="H390" s="390"/>
      <c r="I390" s="390"/>
      <c r="J390" s="390"/>
      <c r="K390" s="390"/>
      <c r="L390" s="390"/>
      <c r="M390" s="390"/>
      <c r="N390" s="390"/>
      <c r="O390" s="390"/>
      <c r="P390" s="390"/>
      <c r="Q390" s="390"/>
      <c r="R390" s="390"/>
      <c r="S390" s="390"/>
      <c r="T390" s="390"/>
      <c r="U390" s="390"/>
      <c r="V390" s="390"/>
      <c r="W390" s="390"/>
      <c r="X390" s="390"/>
      <c r="Y390" s="390"/>
      <c r="Z390" s="390"/>
      <c r="AA390" s="390"/>
      <c r="AB390" s="391"/>
      <c r="AC390" s="395">
        <f>+AJ38</f>
        <v>2019</v>
      </c>
      <c r="AD390" s="396"/>
      <c r="AE390" s="396"/>
      <c r="AF390" s="396"/>
      <c r="AG390" s="396"/>
      <c r="AH390" s="396"/>
      <c r="AI390" s="396"/>
      <c r="AJ390" s="396"/>
      <c r="AK390" s="396"/>
      <c r="AL390" s="396"/>
      <c r="AM390" s="396"/>
      <c r="AN390" s="396"/>
      <c r="AO390" s="396"/>
      <c r="AP390" s="396"/>
      <c r="AQ390" s="396"/>
      <c r="AR390" s="396"/>
      <c r="AS390" s="396"/>
      <c r="AT390" s="396"/>
      <c r="AU390" s="396"/>
      <c r="AV390" s="396"/>
      <c r="AW390" s="396"/>
      <c r="AX390" s="396"/>
      <c r="AY390" s="396"/>
      <c r="AZ390" s="396"/>
      <c r="BA390" s="396"/>
      <c r="BB390" s="396"/>
      <c r="BC390" s="396"/>
      <c r="BD390" s="396"/>
      <c r="BE390" s="396"/>
      <c r="BF390" s="396"/>
      <c r="BG390" s="396"/>
      <c r="BH390" s="396"/>
      <c r="BI390" s="396"/>
      <c r="BJ390" s="396"/>
      <c r="BK390" s="396"/>
      <c r="BL390" s="396"/>
      <c r="BM390" s="396"/>
      <c r="BN390" s="396"/>
      <c r="BO390" s="396"/>
      <c r="BP390" s="396"/>
      <c r="BQ390" s="396"/>
      <c r="BR390" s="396"/>
      <c r="BS390" s="396"/>
      <c r="BT390" s="396"/>
      <c r="BU390" s="396"/>
      <c r="BV390" s="396"/>
      <c r="BW390" s="396"/>
      <c r="BX390" s="396"/>
      <c r="BY390" s="396"/>
      <c r="BZ390" s="397"/>
      <c r="CA390" s="23" t="s">
        <v>68</v>
      </c>
      <c r="CB390" s="35" t="str">
        <f t="shared" si="60"/>
        <v>Riadok bude skrytý.</v>
      </c>
      <c r="CC390" s="29" t="s">
        <v>77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392"/>
      <c r="C391" s="393"/>
      <c r="D391" s="393"/>
      <c r="E391" s="393"/>
      <c r="F391" s="393"/>
      <c r="G391" s="393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  <c r="T391" s="393"/>
      <c r="U391" s="393"/>
      <c r="V391" s="393"/>
      <c r="W391" s="393"/>
      <c r="X391" s="393"/>
      <c r="Y391" s="393"/>
      <c r="Z391" s="393"/>
      <c r="AA391" s="393"/>
      <c r="AB391" s="394"/>
      <c r="AC391" s="398" t="s">
        <v>89</v>
      </c>
      <c r="AD391" s="399"/>
      <c r="AE391" s="399"/>
      <c r="AF391" s="399"/>
      <c r="AG391" s="399"/>
      <c r="AH391" s="399"/>
      <c r="AI391" s="399"/>
      <c r="AJ391" s="399"/>
      <c r="AK391" s="399"/>
      <c r="AL391" s="399"/>
      <c r="AM391" s="399"/>
      <c r="AN391" s="399"/>
      <c r="AO391" s="399"/>
      <c r="AP391" s="399"/>
      <c r="AQ391" s="399"/>
      <c r="AR391" s="399"/>
      <c r="AS391" s="399"/>
      <c r="AT391" s="399"/>
      <c r="AU391" s="399"/>
      <c r="AV391" s="399"/>
      <c r="AW391" s="399"/>
      <c r="AX391" s="399"/>
      <c r="AY391" s="399"/>
      <c r="AZ391" s="399"/>
      <c r="BA391" s="399"/>
      <c r="BB391" s="400"/>
      <c r="BC391" s="371" t="s">
        <v>101</v>
      </c>
      <c r="BD391" s="372"/>
      <c r="BE391" s="372"/>
      <c r="BF391" s="372"/>
      <c r="BG391" s="372"/>
      <c r="BH391" s="372"/>
      <c r="BI391" s="372"/>
      <c r="BJ391" s="372"/>
      <c r="BK391" s="372"/>
      <c r="BL391" s="372"/>
      <c r="BM391" s="372"/>
      <c r="BN391" s="372"/>
      <c r="BO391" s="372"/>
      <c r="BP391" s="372"/>
      <c r="BQ391" s="372"/>
      <c r="BR391" s="372"/>
      <c r="BS391" s="372"/>
      <c r="BT391" s="372"/>
      <c r="BU391" s="372"/>
      <c r="BV391" s="372"/>
      <c r="BW391" s="372"/>
      <c r="BX391" s="372"/>
      <c r="BY391" s="372"/>
      <c r="BZ391" s="373"/>
      <c r="CA391" s="21"/>
      <c r="CB391" s="35" t="str">
        <f t="shared" si="60"/>
        <v>Riadok bude skrytý.</v>
      </c>
      <c r="CC391" s="29" t="s">
        <v>77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374" t="s">
        <v>99</v>
      </c>
      <c r="C392" s="375"/>
      <c r="D392" s="375"/>
      <c r="E392" s="375"/>
      <c r="F392" s="375"/>
      <c r="G392" s="375"/>
      <c r="H392" s="375"/>
      <c r="I392" s="375"/>
      <c r="J392" s="375"/>
      <c r="K392" s="375"/>
      <c r="L392" s="375"/>
      <c r="M392" s="375"/>
      <c r="N392" s="375"/>
      <c r="O392" s="375"/>
      <c r="P392" s="375"/>
      <c r="Q392" s="375"/>
      <c r="R392" s="375"/>
      <c r="S392" s="375"/>
      <c r="T392" s="375"/>
      <c r="U392" s="375"/>
      <c r="V392" s="375"/>
      <c r="W392" s="375"/>
      <c r="X392" s="375"/>
      <c r="Y392" s="375"/>
      <c r="Z392" s="375"/>
      <c r="AA392" s="375"/>
      <c r="AB392" s="376"/>
      <c r="AC392" s="114"/>
      <c r="AD392" s="115"/>
      <c r="AE392" s="115"/>
      <c r="AF392" s="115"/>
      <c r="AG392" s="115"/>
      <c r="AH392" s="115"/>
      <c r="AI392" s="115"/>
      <c r="AJ392" s="115"/>
      <c r="AK392" s="115"/>
      <c r="AL392" s="115"/>
      <c r="AM392" s="115"/>
      <c r="AN392" s="115"/>
      <c r="AO392" s="115"/>
      <c r="AP392" s="115"/>
      <c r="AQ392" s="115"/>
      <c r="AR392" s="115"/>
      <c r="AS392" s="115"/>
      <c r="AT392" s="115"/>
      <c r="AU392" s="115"/>
      <c r="AV392" s="115"/>
      <c r="AW392" s="115"/>
      <c r="AX392" s="115"/>
      <c r="AY392" s="115"/>
      <c r="AZ392" s="115"/>
      <c r="BA392" s="115"/>
      <c r="BB392" s="116"/>
      <c r="BC392" s="114"/>
      <c r="BD392" s="115"/>
      <c r="BE392" s="115"/>
      <c r="BF392" s="115"/>
      <c r="BG392" s="115"/>
      <c r="BH392" s="115"/>
      <c r="BI392" s="115"/>
      <c r="BJ392" s="115"/>
      <c r="BK392" s="115"/>
      <c r="BL392" s="115"/>
      <c r="BM392" s="115"/>
      <c r="BN392" s="115"/>
      <c r="BO392" s="115"/>
      <c r="BP392" s="115"/>
      <c r="BQ392" s="115"/>
      <c r="BR392" s="115"/>
      <c r="BS392" s="115"/>
      <c r="BT392" s="115"/>
      <c r="BU392" s="115"/>
      <c r="BV392" s="115"/>
      <c r="BW392" s="115"/>
      <c r="BX392" s="115"/>
      <c r="BY392" s="115"/>
      <c r="BZ392" s="116"/>
      <c r="CA392" s="21"/>
      <c r="CB392" s="35" t="str">
        <f t="shared" si="60"/>
        <v>Riadok bude skrytý.</v>
      </c>
      <c r="CC392" s="29" t="s">
        <v>77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377" t="s">
        <v>100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404" t="s">
        <v>1</v>
      </c>
      <c r="AD393" s="405"/>
      <c r="AE393" s="405"/>
      <c r="AF393" s="405"/>
      <c r="AG393" s="405"/>
      <c r="AH393" s="405"/>
      <c r="AI393" s="405"/>
      <c r="AJ393" s="405"/>
      <c r="AK393" s="405"/>
      <c r="AL393" s="405"/>
      <c r="AM393" s="405"/>
      <c r="AN393" s="405"/>
      <c r="AO393" s="405"/>
      <c r="AP393" s="405"/>
      <c r="AQ393" s="405"/>
      <c r="AR393" s="405"/>
      <c r="AS393" s="405"/>
      <c r="AT393" s="405"/>
      <c r="AU393" s="405"/>
      <c r="AV393" s="405"/>
      <c r="AW393" s="405"/>
      <c r="AX393" s="405"/>
      <c r="AY393" s="405"/>
      <c r="AZ393" s="405"/>
      <c r="BA393" s="405"/>
      <c r="BB393" s="406"/>
      <c r="BC393" s="74"/>
      <c r="BD393" s="75"/>
      <c r="BE393" s="75"/>
      <c r="BF393" s="75"/>
      <c r="BG393" s="75"/>
      <c r="BH393" s="75"/>
      <c r="BI393" s="75"/>
      <c r="BJ393" s="75"/>
      <c r="BK393" s="75"/>
      <c r="BL393" s="75"/>
      <c r="BM393" s="75"/>
      <c r="BN393" s="75"/>
      <c r="BO393" s="75"/>
      <c r="BP393" s="75"/>
      <c r="BQ393" s="75"/>
      <c r="BR393" s="75"/>
      <c r="BS393" s="75"/>
      <c r="BT393" s="75"/>
      <c r="BU393" s="75"/>
      <c r="BV393" s="75"/>
      <c r="BW393" s="75"/>
      <c r="BX393" s="75"/>
      <c r="BY393" s="75"/>
      <c r="BZ393" s="76"/>
      <c r="CA393" s="21"/>
      <c r="CB393" s="35" t="str">
        <f t="shared" si="60"/>
        <v>Riadok bude skrytý.</v>
      </c>
      <c r="CC393" s="29" t="s">
        <v>77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77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122</v>
      </c>
      <c r="C395" s="1"/>
      <c r="D395" s="1"/>
      <c r="E395" s="1"/>
      <c r="F395" s="1"/>
      <c r="CA395" s="23" t="s">
        <v>68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35</v>
      </c>
      <c r="J397" s="101" t="s">
        <v>196</v>
      </c>
      <c r="K397" s="101"/>
      <c r="L397" s="101"/>
      <c r="M397" s="101"/>
      <c r="N397" s="101"/>
      <c r="O397" s="101"/>
      <c r="P397" s="101"/>
      <c r="Q397" s="101"/>
      <c r="R397" s="101"/>
      <c r="S397" s="2" t="s">
        <v>181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77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182</v>
      </c>
      <c r="CA398" s="22"/>
      <c r="CB398" s="35" t="str">
        <f t="shared" si="63"/>
        <v>Riadok bude skrytý.</v>
      </c>
      <c r="CC398" s="29" t="s">
        <v>77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24"/>
      <c r="CB399" s="35" t="str">
        <f t="shared" si="63"/>
        <v>Riadok bude skrytý.</v>
      </c>
      <c r="CC399" s="29" t="s">
        <v>77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24"/>
      <c r="CB400" s="35" t="str">
        <f t="shared" si="63"/>
        <v>Riadok bude skrytý.</v>
      </c>
      <c r="CC400" s="29" t="s">
        <v>77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24"/>
      <c r="CB401" s="35" t="str">
        <f t="shared" si="63"/>
        <v>Riadok bude skrytý.</v>
      </c>
      <c r="CC401" s="29" t="s">
        <v>77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24"/>
      <c r="CB402" s="35" t="str">
        <f t="shared" si="63"/>
        <v>Riadok bude skrytý.</v>
      </c>
      <c r="CC402" s="29" t="s">
        <v>77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24"/>
      <c r="CB403" s="35" t="str">
        <f t="shared" si="63"/>
        <v>Riadok bude skrytý.</v>
      </c>
      <c r="CC403" s="29" t="s">
        <v>77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24"/>
      <c r="CB404" s="35" t="str">
        <f t="shared" si="63"/>
        <v>Riadok bude skrytý.</v>
      </c>
      <c r="CC404" s="29" t="s">
        <v>77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24"/>
      <c r="CB405" s="35" t="str">
        <f t="shared" si="63"/>
        <v>Riadok bude skrytý.</v>
      </c>
      <c r="CC405" s="29" t="s">
        <v>77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24"/>
      <c r="CB406" s="35" t="str">
        <f t="shared" si="63"/>
        <v>Riadok bude skrytý.</v>
      </c>
      <c r="CC406" s="29" t="s">
        <v>77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24"/>
      <c r="CB407" s="35" t="str">
        <f t="shared" si="63"/>
        <v>Riadok bude skrytý.</v>
      </c>
      <c r="CC407" s="29" t="s">
        <v>77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24"/>
      <c r="CB408" s="35" t="str">
        <f t="shared" si="63"/>
        <v>Riadok bude skrytý.</v>
      </c>
      <c r="CC408" s="29" t="s">
        <v>77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24"/>
      <c r="CB409" s="35" t="str">
        <f t="shared" si="63"/>
        <v>Riadok bude skrytý.</v>
      </c>
      <c r="CC409" s="29" t="s">
        <v>77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24"/>
      <c r="CB410" s="35" t="str">
        <f t="shared" si="63"/>
        <v>Riadok bude skrytý.</v>
      </c>
      <c r="CC410" s="29" t="s">
        <v>77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24"/>
      <c r="CB411" s="35" t="str">
        <f t="shared" si="63"/>
        <v>Riadok bude skrytý.</v>
      </c>
      <c r="CC411" s="29" t="s">
        <v>77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24"/>
      <c r="CB412" s="35" t="str">
        <f t="shared" si="63"/>
        <v>Riadok bude skrytý.</v>
      </c>
      <c r="CC412" s="29" t="s">
        <v>77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24"/>
      <c r="CB413" s="35" t="str">
        <f t="shared" si="63"/>
        <v>Riadok bude skrytý.</v>
      </c>
      <c r="CC413" s="29" t="s">
        <v>77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24"/>
      <c r="CB414" s="35" t="str">
        <f t="shared" si="63"/>
        <v>Riadok bude skrytý.</v>
      </c>
      <c r="CC414" s="29" t="s">
        <v>77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24"/>
      <c r="CB415" s="35" t="str">
        <f t="shared" si="63"/>
        <v>Riadok bude skrytý.</v>
      </c>
      <c r="CC415" s="29" t="s">
        <v>77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24"/>
      <c r="CB416" s="35" t="str">
        <f t="shared" si="63"/>
        <v>Riadok bude skrytý.</v>
      </c>
      <c r="CC416" s="29" t="s">
        <v>77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24"/>
      <c r="CB417" s="35" t="str">
        <f t="shared" si="63"/>
        <v>Riadok bude skrytý.</v>
      </c>
      <c r="CC417" s="29" t="s">
        <v>77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24"/>
      <c r="CB418" s="35" t="str">
        <f t="shared" si="63"/>
        <v>Riadok bude skrytý.</v>
      </c>
      <c r="CC418" s="29" t="s">
        <v>77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77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183</v>
      </c>
      <c r="CA420" s="23" t="s">
        <v>68</v>
      </c>
      <c r="CB420" s="35" t="str">
        <f t="shared" si="63"/>
        <v>Riadok bude skrytý.</v>
      </c>
      <c r="CC420" s="29" t="s">
        <v>77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77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380" t="s">
        <v>123</v>
      </c>
      <c r="C422" s="381"/>
      <c r="D422" s="381"/>
      <c r="E422" s="381"/>
      <c r="F422" s="381"/>
      <c r="G422" s="381"/>
      <c r="H422" s="381"/>
      <c r="I422" s="381"/>
      <c r="J422" s="381"/>
      <c r="K422" s="381"/>
      <c r="L422" s="381"/>
      <c r="M422" s="381"/>
      <c r="N422" s="381"/>
      <c r="O422" s="381"/>
      <c r="P422" s="381"/>
      <c r="Q422" s="381"/>
      <c r="R422" s="381"/>
      <c r="S422" s="381"/>
      <c r="T422" s="381"/>
      <c r="U422" s="381"/>
      <c r="V422" s="381"/>
      <c r="W422" s="381"/>
      <c r="X422" s="381"/>
      <c r="Y422" s="381"/>
      <c r="Z422" s="381"/>
      <c r="AA422" s="381"/>
      <c r="AB422" s="381"/>
      <c r="AC422" s="381"/>
      <c r="AD422" s="381"/>
      <c r="AE422" s="381"/>
      <c r="AF422" s="381"/>
      <c r="AG422" s="381"/>
      <c r="AH422" s="381"/>
      <c r="AI422" s="381"/>
      <c r="AJ422" s="381"/>
      <c r="AK422" s="381"/>
      <c r="AL422" s="382"/>
      <c r="AM422" s="102" t="s">
        <v>124</v>
      </c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  <c r="BA422" s="103"/>
      <c r="BB422" s="103"/>
      <c r="BC422" s="103"/>
      <c r="BD422" s="103"/>
      <c r="BE422" s="103"/>
      <c r="BF422" s="104"/>
      <c r="BG422" s="133" t="s">
        <v>125</v>
      </c>
      <c r="BH422" s="103"/>
      <c r="BI422" s="103"/>
      <c r="BJ422" s="103"/>
      <c r="BK422" s="103"/>
      <c r="BL422" s="103"/>
      <c r="BM422" s="103"/>
      <c r="BN422" s="103"/>
      <c r="BO422" s="103"/>
      <c r="BP422" s="103"/>
      <c r="BQ422" s="103"/>
      <c r="BR422" s="103"/>
      <c r="BS422" s="103"/>
      <c r="BT422" s="103"/>
      <c r="BU422" s="103"/>
      <c r="BV422" s="103"/>
      <c r="BW422" s="103"/>
      <c r="BX422" s="103"/>
      <c r="BY422" s="103"/>
      <c r="BZ422" s="104"/>
      <c r="CA422" s="23" t="s">
        <v>68</v>
      </c>
      <c r="CB422" s="35" t="str">
        <f t="shared" si="63"/>
        <v>Riadok bude skrytý.</v>
      </c>
      <c r="CC422" s="29" t="s">
        <v>77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383"/>
      <c r="C423" s="384"/>
      <c r="D423" s="384"/>
      <c r="E423" s="384"/>
      <c r="F423" s="384"/>
      <c r="G423" s="384"/>
      <c r="H423" s="384"/>
      <c r="I423" s="384"/>
      <c r="J423" s="384"/>
      <c r="K423" s="384"/>
      <c r="L423" s="384"/>
      <c r="M423" s="384"/>
      <c r="N423" s="384"/>
      <c r="O423" s="384"/>
      <c r="P423" s="384"/>
      <c r="Q423" s="384"/>
      <c r="R423" s="384"/>
      <c r="S423" s="384"/>
      <c r="T423" s="384"/>
      <c r="U423" s="384"/>
      <c r="V423" s="384"/>
      <c r="W423" s="384"/>
      <c r="X423" s="384"/>
      <c r="Y423" s="384"/>
      <c r="Z423" s="384"/>
      <c r="AA423" s="384"/>
      <c r="AB423" s="384"/>
      <c r="AC423" s="384"/>
      <c r="AD423" s="384"/>
      <c r="AE423" s="384"/>
      <c r="AF423" s="384"/>
      <c r="AG423" s="384"/>
      <c r="AH423" s="384"/>
      <c r="AI423" s="384"/>
      <c r="AJ423" s="384"/>
      <c r="AK423" s="384"/>
      <c r="AL423" s="385"/>
      <c r="AM423" s="401"/>
      <c r="AN423" s="402"/>
      <c r="AO423" s="402"/>
      <c r="AP423" s="402"/>
      <c r="AQ423" s="402"/>
      <c r="AR423" s="402"/>
      <c r="AS423" s="402"/>
      <c r="AT423" s="402"/>
      <c r="AU423" s="402"/>
      <c r="AV423" s="402"/>
      <c r="AW423" s="402"/>
      <c r="AX423" s="402"/>
      <c r="AY423" s="402"/>
      <c r="AZ423" s="402"/>
      <c r="BA423" s="402"/>
      <c r="BB423" s="402"/>
      <c r="BC423" s="402"/>
      <c r="BD423" s="402"/>
      <c r="BE423" s="402"/>
      <c r="BF423" s="403"/>
      <c r="BG423" s="160"/>
      <c r="BH423" s="152"/>
      <c r="BI423" s="152"/>
      <c r="BJ423" s="152"/>
      <c r="BK423" s="152"/>
      <c r="BL423" s="152"/>
      <c r="BM423" s="152"/>
      <c r="BN423" s="152"/>
      <c r="BO423" s="152"/>
      <c r="BP423" s="152"/>
      <c r="BQ423" s="152"/>
      <c r="BR423" s="152"/>
      <c r="BS423" s="152"/>
      <c r="BT423" s="152"/>
      <c r="BU423" s="152"/>
      <c r="BV423" s="152"/>
      <c r="BW423" s="152"/>
      <c r="BX423" s="152"/>
      <c r="BY423" s="152"/>
      <c r="BZ423" s="153"/>
      <c r="CA423" s="21"/>
      <c r="CB423" s="35" t="str">
        <f t="shared" si="63"/>
        <v>Riadok bude skrytý.</v>
      </c>
      <c r="CC423" s="29" t="s">
        <v>77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361"/>
      <c r="C424" s="362"/>
      <c r="D424" s="362"/>
      <c r="E424" s="362"/>
      <c r="F424" s="362"/>
      <c r="G424" s="362"/>
      <c r="H424" s="362"/>
      <c r="I424" s="362"/>
      <c r="J424" s="362"/>
      <c r="K424" s="362"/>
      <c r="L424" s="362"/>
      <c r="M424" s="362"/>
      <c r="N424" s="362"/>
      <c r="O424" s="362"/>
      <c r="P424" s="362"/>
      <c r="Q424" s="362"/>
      <c r="R424" s="362"/>
      <c r="S424" s="362"/>
      <c r="T424" s="362"/>
      <c r="U424" s="362"/>
      <c r="V424" s="362"/>
      <c r="W424" s="362"/>
      <c r="X424" s="362"/>
      <c r="Y424" s="362"/>
      <c r="Z424" s="362"/>
      <c r="AA424" s="362"/>
      <c r="AB424" s="362"/>
      <c r="AC424" s="362"/>
      <c r="AD424" s="362"/>
      <c r="AE424" s="362"/>
      <c r="AF424" s="362"/>
      <c r="AG424" s="362"/>
      <c r="AH424" s="362"/>
      <c r="AI424" s="362"/>
      <c r="AJ424" s="362"/>
      <c r="AK424" s="362"/>
      <c r="AL424" s="363"/>
      <c r="AM424" s="355"/>
      <c r="AN424" s="356"/>
      <c r="AO424" s="356"/>
      <c r="AP424" s="356"/>
      <c r="AQ424" s="356"/>
      <c r="AR424" s="356"/>
      <c r="AS424" s="356"/>
      <c r="AT424" s="356"/>
      <c r="AU424" s="356"/>
      <c r="AV424" s="356"/>
      <c r="AW424" s="356"/>
      <c r="AX424" s="356"/>
      <c r="AY424" s="356"/>
      <c r="AZ424" s="356"/>
      <c r="BA424" s="356"/>
      <c r="BB424" s="356"/>
      <c r="BC424" s="356"/>
      <c r="BD424" s="356"/>
      <c r="BE424" s="356"/>
      <c r="BF424" s="357"/>
      <c r="BG424" s="61"/>
      <c r="BH424" s="62"/>
      <c r="BI424" s="62"/>
      <c r="BJ424" s="62"/>
      <c r="BK424" s="62"/>
      <c r="BL424" s="62"/>
      <c r="BM424" s="62"/>
      <c r="BN424" s="62"/>
      <c r="BO424" s="62"/>
      <c r="BP424" s="62"/>
      <c r="BQ424" s="62"/>
      <c r="BR424" s="62"/>
      <c r="BS424" s="62"/>
      <c r="BT424" s="62"/>
      <c r="BU424" s="62"/>
      <c r="BV424" s="62"/>
      <c r="BW424" s="62"/>
      <c r="BX424" s="62"/>
      <c r="BY424" s="62"/>
      <c r="BZ424" s="66"/>
      <c r="CA424" s="21"/>
      <c r="CB424" s="35" t="str">
        <f t="shared" si="63"/>
        <v>Riadok bude skrytý.</v>
      </c>
      <c r="CC424" s="29" t="s">
        <v>77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361"/>
      <c r="C425" s="362"/>
      <c r="D425" s="362"/>
      <c r="E425" s="362"/>
      <c r="F425" s="362"/>
      <c r="G425" s="362"/>
      <c r="H425" s="362"/>
      <c r="I425" s="362"/>
      <c r="J425" s="362"/>
      <c r="K425" s="362"/>
      <c r="L425" s="362"/>
      <c r="M425" s="362"/>
      <c r="N425" s="362"/>
      <c r="O425" s="362"/>
      <c r="P425" s="362"/>
      <c r="Q425" s="362"/>
      <c r="R425" s="362"/>
      <c r="S425" s="362"/>
      <c r="T425" s="362"/>
      <c r="U425" s="362"/>
      <c r="V425" s="362"/>
      <c r="W425" s="362"/>
      <c r="X425" s="362"/>
      <c r="Y425" s="362"/>
      <c r="Z425" s="362"/>
      <c r="AA425" s="362"/>
      <c r="AB425" s="362"/>
      <c r="AC425" s="362"/>
      <c r="AD425" s="362"/>
      <c r="AE425" s="362"/>
      <c r="AF425" s="362"/>
      <c r="AG425" s="362"/>
      <c r="AH425" s="362"/>
      <c r="AI425" s="362"/>
      <c r="AJ425" s="362"/>
      <c r="AK425" s="362"/>
      <c r="AL425" s="363"/>
      <c r="AM425" s="355"/>
      <c r="AN425" s="356"/>
      <c r="AO425" s="356"/>
      <c r="AP425" s="356"/>
      <c r="AQ425" s="356"/>
      <c r="AR425" s="356"/>
      <c r="AS425" s="356"/>
      <c r="AT425" s="356"/>
      <c r="AU425" s="356"/>
      <c r="AV425" s="356"/>
      <c r="AW425" s="356"/>
      <c r="AX425" s="356"/>
      <c r="AY425" s="356"/>
      <c r="AZ425" s="356"/>
      <c r="BA425" s="356"/>
      <c r="BB425" s="356"/>
      <c r="BC425" s="356"/>
      <c r="BD425" s="356"/>
      <c r="BE425" s="356"/>
      <c r="BF425" s="357"/>
      <c r="BG425" s="61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  <c r="BT425" s="62"/>
      <c r="BU425" s="62"/>
      <c r="BV425" s="62"/>
      <c r="BW425" s="62"/>
      <c r="BX425" s="62"/>
      <c r="BY425" s="62"/>
      <c r="BZ425" s="66"/>
      <c r="CA425" s="21"/>
      <c r="CB425" s="35" t="str">
        <f t="shared" si="63"/>
        <v>Riadok bude skrytý.</v>
      </c>
      <c r="CC425" s="29" t="s">
        <v>77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361"/>
      <c r="C426" s="362"/>
      <c r="D426" s="36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2"/>
      <c r="O426" s="362"/>
      <c r="P426" s="362"/>
      <c r="Q426" s="362"/>
      <c r="R426" s="362"/>
      <c r="S426" s="362"/>
      <c r="T426" s="362"/>
      <c r="U426" s="362"/>
      <c r="V426" s="362"/>
      <c r="W426" s="362"/>
      <c r="X426" s="362"/>
      <c r="Y426" s="362"/>
      <c r="Z426" s="362"/>
      <c r="AA426" s="362"/>
      <c r="AB426" s="362"/>
      <c r="AC426" s="362"/>
      <c r="AD426" s="362"/>
      <c r="AE426" s="362"/>
      <c r="AF426" s="362"/>
      <c r="AG426" s="362"/>
      <c r="AH426" s="362"/>
      <c r="AI426" s="362"/>
      <c r="AJ426" s="362"/>
      <c r="AK426" s="362"/>
      <c r="AL426" s="363"/>
      <c r="AM426" s="355"/>
      <c r="AN426" s="356"/>
      <c r="AO426" s="356"/>
      <c r="AP426" s="356"/>
      <c r="AQ426" s="356"/>
      <c r="AR426" s="356"/>
      <c r="AS426" s="356"/>
      <c r="AT426" s="356"/>
      <c r="AU426" s="356"/>
      <c r="AV426" s="356"/>
      <c r="AW426" s="356"/>
      <c r="AX426" s="356"/>
      <c r="AY426" s="356"/>
      <c r="AZ426" s="356"/>
      <c r="BA426" s="356"/>
      <c r="BB426" s="356"/>
      <c r="BC426" s="356"/>
      <c r="BD426" s="356"/>
      <c r="BE426" s="356"/>
      <c r="BF426" s="357"/>
      <c r="BG426" s="61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6"/>
      <c r="CA426" s="21"/>
      <c r="CB426" s="35" t="str">
        <f t="shared" si="63"/>
        <v>Riadok bude skrytý.</v>
      </c>
      <c r="CC426" s="29" t="s">
        <v>77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361"/>
      <c r="C427" s="362"/>
      <c r="D427" s="362"/>
      <c r="E427" s="362"/>
      <c r="F427" s="362"/>
      <c r="G427" s="362"/>
      <c r="H427" s="362"/>
      <c r="I427" s="362"/>
      <c r="J427" s="362"/>
      <c r="K427" s="362"/>
      <c r="L427" s="362"/>
      <c r="M427" s="362"/>
      <c r="N427" s="362"/>
      <c r="O427" s="362"/>
      <c r="P427" s="362"/>
      <c r="Q427" s="362"/>
      <c r="R427" s="362"/>
      <c r="S427" s="362"/>
      <c r="T427" s="362"/>
      <c r="U427" s="362"/>
      <c r="V427" s="362"/>
      <c r="W427" s="362"/>
      <c r="X427" s="362"/>
      <c r="Y427" s="362"/>
      <c r="Z427" s="362"/>
      <c r="AA427" s="362"/>
      <c r="AB427" s="362"/>
      <c r="AC427" s="362"/>
      <c r="AD427" s="362"/>
      <c r="AE427" s="362"/>
      <c r="AF427" s="362"/>
      <c r="AG427" s="362"/>
      <c r="AH427" s="362"/>
      <c r="AI427" s="362"/>
      <c r="AJ427" s="362"/>
      <c r="AK427" s="362"/>
      <c r="AL427" s="363"/>
      <c r="AM427" s="355"/>
      <c r="AN427" s="356"/>
      <c r="AO427" s="356"/>
      <c r="AP427" s="356"/>
      <c r="AQ427" s="356"/>
      <c r="AR427" s="356"/>
      <c r="AS427" s="356"/>
      <c r="AT427" s="356"/>
      <c r="AU427" s="356"/>
      <c r="AV427" s="356"/>
      <c r="AW427" s="356"/>
      <c r="AX427" s="356"/>
      <c r="AY427" s="356"/>
      <c r="AZ427" s="356"/>
      <c r="BA427" s="356"/>
      <c r="BB427" s="356"/>
      <c r="BC427" s="356"/>
      <c r="BD427" s="356"/>
      <c r="BE427" s="356"/>
      <c r="BF427" s="357"/>
      <c r="BG427" s="61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6"/>
      <c r="CA427" s="21"/>
      <c r="CB427" s="35" t="str">
        <f t="shared" si="63"/>
        <v>Riadok bude skrytý.</v>
      </c>
      <c r="CC427" s="29" t="s">
        <v>77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361"/>
      <c r="C428" s="362"/>
      <c r="D428" s="362"/>
      <c r="E428" s="362"/>
      <c r="F428" s="362"/>
      <c r="G428" s="362"/>
      <c r="H428" s="362"/>
      <c r="I428" s="362"/>
      <c r="J428" s="362"/>
      <c r="K428" s="362"/>
      <c r="L428" s="362"/>
      <c r="M428" s="362"/>
      <c r="N428" s="362"/>
      <c r="O428" s="362"/>
      <c r="P428" s="362"/>
      <c r="Q428" s="362"/>
      <c r="R428" s="362"/>
      <c r="S428" s="362"/>
      <c r="T428" s="362"/>
      <c r="U428" s="362"/>
      <c r="V428" s="362"/>
      <c r="W428" s="362"/>
      <c r="X428" s="362"/>
      <c r="Y428" s="362"/>
      <c r="Z428" s="362"/>
      <c r="AA428" s="362"/>
      <c r="AB428" s="362"/>
      <c r="AC428" s="362"/>
      <c r="AD428" s="362"/>
      <c r="AE428" s="362"/>
      <c r="AF428" s="362"/>
      <c r="AG428" s="362"/>
      <c r="AH428" s="362"/>
      <c r="AI428" s="362"/>
      <c r="AJ428" s="362"/>
      <c r="AK428" s="362"/>
      <c r="AL428" s="363"/>
      <c r="AM428" s="355"/>
      <c r="AN428" s="356"/>
      <c r="AO428" s="356"/>
      <c r="AP428" s="356"/>
      <c r="AQ428" s="356"/>
      <c r="AR428" s="356"/>
      <c r="AS428" s="356"/>
      <c r="AT428" s="356"/>
      <c r="AU428" s="356"/>
      <c r="AV428" s="356"/>
      <c r="AW428" s="356"/>
      <c r="AX428" s="356"/>
      <c r="AY428" s="356"/>
      <c r="AZ428" s="356"/>
      <c r="BA428" s="356"/>
      <c r="BB428" s="356"/>
      <c r="BC428" s="356"/>
      <c r="BD428" s="356"/>
      <c r="BE428" s="356"/>
      <c r="BF428" s="357"/>
      <c r="BG428" s="61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6"/>
      <c r="CA428" s="21"/>
      <c r="CB428" s="35" t="str">
        <f t="shared" si="63"/>
        <v>Riadok bude skrytý.</v>
      </c>
      <c r="CC428" s="29" t="s">
        <v>77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361"/>
      <c r="C429" s="362"/>
      <c r="D429" s="362"/>
      <c r="E429" s="362"/>
      <c r="F429" s="362"/>
      <c r="G429" s="362"/>
      <c r="H429" s="362"/>
      <c r="I429" s="362"/>
      <c r="J429" s="362"/>
      <c r="K429" s="362"/>
      <c r="L429" s="362"/>
      <c r="M429" s="362"/>
      <c r="N429" s="362"/>
      <c r="O429" s="362"/>
      <c r="P429" s="362"/>
      <c r="Q429" s="362"/>
      <c r="R429" s="362"/>
      <c r="S429" s="362"/>
      <c r="T429" s="362"/>
      <c r="U429" s="362"/>
      <c r="V429" s="362"/>
      <c r="W429" s="362"/>
      <c r="X429" s="362"/>
      <c r="Y429" s="362"/>
      <c r="Z429" s="362"/>
      <c r="AA429" s="362"/>
      <c r="AB429" s="362"/>
      <c r="AC429" s="362"/>
      <c r="AD429" s="362"/>
      <c r="AE429" s="362"/>
      <c r="AF429" s="362"/>
      <c r="AG429" s="362"/>
      <c r="AH429" s="362"/>
      <c r="AI429" s="362"/>
      <c r="AJ429" s="362"/>
      <c r="AK429" s="362"/>
      <c r="AL429" s="363"/>
      <c r="AM429" s="355"/>
      <c r="AN429" s="356"/>
      <c r="AO429" s="356"/>
      <c r="AP429" s="356"/>
      <c r="AQ429" s="356"/>
      <c r="AR429" s="356"/>
      <c r="AS429" s="356"/>
      <c r="AT429" s="356"/>
      <c r="AU429" s="356"/>
      <c r="AV429" s="356"/>
      <c r="AW429" s="356"/>
      <c r="AX429" s="356"/>
      <c r="AY429" s="356"/>
      <c r="AZ429" s="356"/>
      <c r="BA429" s="356"/>
      <c r="BB429" s="356"/>
      <c r="BC429" s="356"/>
      <c r="BD429" s="356"/>
      <c r="BE429" s="356"/>
      <c r="BF429" s="357"/>
      <c r="BG429" s="61"/>
      <c r="BH429" s="62"/>
      <c r="BI429" s="62"/>
      <c r="BJ429" s="62"/>
      <c r="BK429" s="62"/>
      <c r="BL429" s="62"/>
      <c r="BM429" s="62"/>
      <c r="BN429" s="62"/>
      <c r="BO429" s="62"/>
      <c r="BP429" s="62"/>
      <c r="BQ429" s="62"/>
      <c r="BR429" s="62"/>
      <c r="BS429" s="62"/>
      <c r="BT429" s="62"/>
      <c r="BU429" s="62"/>
      <c r="BV429" s="62"/>
      <c r="BW429" s="62"/>
      <c r="BX429" s="62"/>
      <c r="BY429" s="62"/>
      <c r="BZ429" s="66"/>
      <c r="CA429" s="21"/>
      <c r="CB429" s="35" t="str">
        <f t="shared" si="63"/>
        <v>Riadok bude skrytý.</v>
      </c>
      <c r="CC429" s="29" t="s">
        <v>77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361"/>
      <c r="C430" s="362"/>
      <c r="D430" s="362"/>
      <c r="E430" s="362"/>
      <c r="F430" s="362"/>
      <c r="G430" s="362"/>
      <c r="H430" s="362"/>
      <c r="I430" s="362"/>
      <c r="J430" s="362"/>
      <c r="K430" s="362"/>
      <c r="L430" s="362"/>
      <c r="M430" s="362"/>
      <c r="N430" s="362"/>
      <c r="O430" s="362"/>
      <c r="P430" s="362"/>
      <c r="Q430" s="362"/>
      <c r="R430" s="362"/>
      <c r="S430" s="362"/>
      <c r="T430" s="362"/>
      <c r="U430" s="362"/>
      <c r="V430" s="362"/>
      <c r="W430" s="362"/>
      <c r="X430" s="362"/>
      <c r="Y430" s="362"/>
      <c r="Z430" s="362"/>
      <c r="AA430" s="362"/>
      <c r="AB430" s="362"/>
      <c r="AC430" s="362"/>
      <c r="AD430" s="362"/>
      <c r="AE430" s="362"/>
      <c r="AF430" s="362"/>
      <c r="AG430" s="362"/>
      <c r="AH430" s="362"/>
      <c r="AI430" s="362"/>
      <c r="AJ430" s="362"/>
      <c r="AK430" s="362"/>
      <c r="AL430" s="363"/>
      <c r="AM430" s="355"/>
      <c r="AN430" s="356"/>
      <c r="AO430" s="356"/>
      <c r="AP430" s="356"/>
      <c r="AQ430" s="356"/>
      <c r="AR430" s="356"/>
      <c r="AS430" s="356"/>
      <c r="AT430" s="356"/>
      <c r="AU430" s="356"/>
      <c r="AV430" s="356"/>
      <c r="AW430" s="356"/>
      <c r="AX430" s="356"/>
      <c r="AY430" s="356"/>
      <c r="AZ430" s="356"/>
      <c r="BA430" s="356"/>
      <c r="BB430" s="356"/>
      <c r="BC430" s="356"/>
      <c r="BD430" s="356"/>
      <c r="BE430" s="356"/>
      <c r="BF430" s="357"/>
      <c r="BG430" s="61"/>
      <c r="BH430" s="62"/>
      <c r="BI430" s="62"/>
      <c r="BJ430" s="62"/>
      <c r="BK430" s="62"/>
      <c r="BL430" s="62"/>
      <c r="BM430" s="62"/>
      <c r="BN430" s="62"/>
      <c r="BO430" s="62"/>
      <c r="BP430" s="62"/>
      <c r="BQ430" s="62"/>
      <c r="BR430" s="62"/>
      <c r="BS430" s="62"/>
      <c r="BT430" s="62"/>
      <c r="BU430" s="62"/>
      <c r="BV430" s="62"/>
      <c r="BW430" s="62"/>
      <c r="BX430" s="62"/>
      <c r="BY430" s="62"/>
      <c r="BZ430" s="66"/>
      <c r="CA430" s="21"/>
      <c r="CB430" s="35" t="str">
        <f t="shared" si="63"/>
        <v>Riadok bude skrytý.</v>
      </c>
      <c r="CC430" s="29" t="s">
        <v>77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361"/>
      <c r="C431" s="362"/>
      <c r="D431" s="362"/>
      <c r="E431" s="362"/>
      <c r="F431" s="362"/>
      <c r="G431" s="362"/>
      <c r="H431" s="362"/>
      <c r="I431" s="362"/>
      <c r="J431" s="362"/>
      <c r="K431" s="362"/>
      <c r="L431" s="362"/>
      <c r="M431" s="362"/>
      <c r="N431" s="362"/>
      <c r="O431" s="362"/>
      <c r="P431" s="362"/>
      <c r="Q431" s="362"/>
      <c r="R431" s="362"/>
      <c r="S431" s="362"/>
      <c r="T431" s="362"/>
      <c r="U431" s="362"/>
      <c r="V431" s="362"/>
      <c r="W431" s="362"/>
      <c r="X431" s="362"/>
      <c r="Y431" s="362"/>
      <c r="Z431" s="362"/>
      <c r="AA431" s="362"/>
      <c r="AB431" s="362"/>
      <c r="AC431" s="362"/>
      <c r="AD431" s="362"/>
      <c r="AE431" s="362"/>
      <c r="AF431" s="362"/>
      <c r="AG431" s="362"/>
      <c r="AH431" s="362"/>
      <c r="AI431" s="362"/>
      <c r="AJ431" s="362"/>
      <c r="AK431" s="362"/>
      <c r="AL431" s="363"/>
      <c r="AM431" s="355"/>
      <c r="AN431" s="356"/>
      <c r="AO431" s="356"/>
      <c r="AP431" s="356"/>
      <c r="AQ431" s="356"/>
      <c r="AR431" s="356"/>
      <c r="AS431" s="356"/>
      <c r="AT431" s="356"/>
      <c r="AU431" s="356"/>
      <c r="AV431" s="356"/>
      <c r="AW431" s="356"/>
      <c r="AX431" s="356"/>
      <c r="AY431" s="356"/>
      <c r="AZ431" s="356"/>
      <c r="BA431" s="356"/>
      <c r="BB431" s="356"/>
      <c r="BC431" s="356"/>
      <c r="BD431" s="356"/>
      <c r="BE431" s="356"/>
      <c r="BF431" s="357"/>
      <c r="BG431" s="61"/>
      <c r="BH431" s="62"/>
      <c r="BI431" s="62"/>
      <c r="BJ431" s="62"/>
      <c r="BK431" s="62"/>
      <c r="BL431" s="62"/>
      <c r="BM431" s="62"/>
      <c r="BN431" s="62"/>
      <c r="BO431" s="62"/>
      <c r="BP431" s="62"/>
      <c r="BQ431" s="62"/>
      <c r="BR431" s="62"/>
      <c r="BS431" s="62"/>
      <c r="BT431" s="62"/>
      <c r="BU431" s="62"/>
      <c r="BV431" s="62"/>
      <c r="BW431" s="62"/>
      <c r="BX431" s="62"/>
      <c r="BY431" s="62"/>
      <c r="BZ431" s="66"/>
      <c r="CA431" s="21"/>
      <c r="CB431" s="35" t="str">
        <f t="shared" si="63"/>
        <v>Riadok bude skrytý.</v>
      </c>
      <c r="CC431" s="29" t="s">
        <v>77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358"/>
      <c r="C432" s="359"/>
      <c r="D432" s="359"/>
      <c r="E432" s="359"/>
      <c r="F432" s="359"/>
      <c r="G432" s="359"/>
      <c r="H432" s="359"/>
      <c r="I432" s="359"/>
      <c r="J432" s="359"/>
      <c r="K432" s="359"/>
      <c r="L432" s="359"/>
      <c r="M432" s="359"/>
      <c r="N432" s="359"/>
      <c r="O432" s="359"/>
      <c r="P432" s="359"/>
      <c r="Q432" s="359"/>
      <c r="R432" s="359"/>
      <c r="S432" s="359"/>
      <c r="T432" s="359"/>
      <c r="U432" s="359"/>
      <c r="V432" s="359"/>
      <c r="W432" s="359"/>
      <c r="X432" s="359"/>
      <c r="Y432" s="359"/>
      <c r="Z432" s="359"/>
      <c r="AA432" s="359"/>
      <c r="AB432" s="359"/>
      <c r="AC432" s="359"/>
      <c r="AD432" s="359"/>
      <c r="AE432" s="359"/>
      <c r="AF432" s="359"/>
      <c r="AG432" s="359"/>
      <c r="AH432" s="359"/>
      <c r="AI432" s="359"/>
      <c r="AJ432" s="359"/>
      <c r="AK432" s="359"/>
      <c r="AL432" s="360"/>
      <c r="AM432" s="364"/>
      <c r="AN432" s="365"/>
      <c r="AO432" s="365"/>
      <c r="AP432" s="365"/>
      <c r="AQ432" s="365"/>
      <c r="AR432" s="365"/>
      <c r="AS432" s="365"/>
      <c r="AT432" s="365"/>
      <c r="AU432" s="365"/>
      <c r="AV432" s="365"/>
      <c r="AW432" s="365"/>
      <c r="AX432" s="365"/>
      <c r="AY432" s="365"/>
      <c r="AZ432" s="365"/>
      <c r="BA432" s="365"/>
      <c r="BB432" s="365"/>
      <c r="BC432" s="365"/>
      <c r="BD432" s="365"/>
      <c r="BE432" s="365"/>
      <c r="BF432" s="366"/>
      <c r="BG432" s="290"/>
      <c r="BH432" s="291"/>
      <c r="BI432" s="291"/>
      <c r="BJ432" s="291"/>
      <c r="BK432" s="291"/>
      <c r="BL432" s="291"/>
      <c r="BM432" s="291"/>
      <c r="BN432" s="291"/>
      <c r="BO432" s="291"/>
      <c r="BP432" s="291"/>
      <c r="BQ432" s="291"/>
      <c r="BR432" s="291"/>
      <c r="BS432" s="291"/>
      <c r="BT432" s="291"/>
      <c r="BU432" s="291"/>
      <c r="BV432" s="291"/>
      <c r="BW432" s="291"/>
      <c r="BX432" s="291"/>
      <c r="BY432" s="291"/>
      <c r="BZ432" s="292"/>
      <c r="CA432" s="21"/>
      <c r="CB432" s="35" t="str">
        <f>+IF(DA432=0,"Riadok bude skrytý.","Riadok bude vidieť.")</f>
        <v>Riadok bude skrytý.</v>
      </c>
      <c r="CC432" s="29" t="s">
        <v>77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126</v>
      </c>
      <c r="C434" s="1"/>
      <c r="D434" s="1"/>
      <c r="E434" s="1"/>
      <c r="F434" s="1"/>
      <c r="CA434" s="22" t="s">
        <v>68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35</v>
      </c>
      <c r="J436" s="101" t="s">
        <v>195</v>
      </c>
      <c r="K436" s="101"/>
      <c r="L436" s="101"/>
      <c r="M436" s="101"/>
      <c r="N436" s="101"/>
      <c r="O436" s="101"/>
      <c r="P436" s="101"/>
      <c r="Q436" s="101"/>
      <c r="R436" s="101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77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77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24"/>
      <c r="CB438" s="35" t="str">
        <f t="shared" si="71"/>
        <v>Riadok bude skrytý.</v>
      </c>
      <c r="CC438" s="29" t="s">
        <v>77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24"/>
      <c r="CB439" s="35" t="str">
        <f t="shared" si="71"/>
        <v>Riadok bude skrytý.</v>
      </c>
      <c r="CC439" s="29" t="s">
        <v>77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24"/>
      <c r="CB440" s="35" t="str">
        <f t="shared" si="71"/>
        <v>Riadok bude skrytý.</v>
      </c>
      <c r="CC440" s="29" t="s">
        <v>77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24"/>
      <c r="CB441" s="35" t="str">
        <f t="shared" si="71"/>
        <v>Riadok bude skrytý.</v>
      </c>
      <c r="CC441" s="29" t="s">
        <v>77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24"/>
      <c r="CB442" s="35" t="str">
        <f t="shared" si="71"/>
        <v>Riadok bude skrytý.</v>
      </c>
      <c r="CC442" s="29" t="s">
        <v>77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24"/>
      <c r="CB443" s="35" t="str">
        <f t="shared" si="71"/>
        <v>Riadok bude skrytý.</v>
      </c>
      <c r="CC443" s="29" t="s">
        <v>77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24"/>
      <c r="CB444" s="35" t="str">
        <f t="shared" si="71"/>
        <v>Riadok bude skrytý.</v>
      </c>
      <c r="CC444" s="29" t="s">
        <v>77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24"/>
      <c r="CB445" s="35" t="str">
        <f t="shared" si="71"/>
        <v>Riadok bude skrytý.</v>
      </c>
      <c r="CC445" s="29" t="s">
        <v>77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24"/>
      <c r="CB446" s="35" t="str">
        <f t="shared" si="71"/>
        <v>Riadok bude skrytý.</v>
      </c>
      <c r="CC446" s="29" t="s">
        <v>77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24"/>
      <c r="CB447" s="35" t="str">
        <f t="shared" si="71"/>
        <v>Riadok bude skrytý.</v>
      </c>
      <c r="CC447" s="29" t="s">
        <v>77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24"/>
      <c r="CB448" s="35" t="str">
        <f t="shared" si="71"/>
        <v>Riadok bude skrytý.</v>
      </c>
      <c r="CC448" s="29" t="s">
        <v>77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24"/>
      <c r="CB449" s="35" t="str">
        <f t="shared" si="71"/>
        <v>Riadok bude skrytý.</v>
      </c>
      <c r="CC449" s="29" t="s">
        <v>77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24"/>
      <c r="CB450" s="35" t="str">
        <f t="shared" si="71"/>
        <v>Riadok bude skrytý.</v>
      </c>
      <c r="CC450" s="29" t="s">
        <v>77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24"/>
      <c r="CB451" s="35" t="str">
        <f t="shared" si="71"/>
        <v>Riadok bude skrytý.</v>
      </c>
      <c r="CC451" s="29" t="s">
        <v>77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24"/>
      <c r="CB452" s="35" t="str">
        <f t="shared" si="71"/>
        <v>Riadok bude skrytý.</v>
      </c>
      <c r="CC452" s="29" t="s">
        <v>77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24"/>
      <c r="CB453" s="35" t="str">
        <f t="shared" si="71"/>
        <v>Riadok bude skrytý.</v>
      </c>
      <c r="CC453" s="29" t="s">
        <v>77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24"/>
      <c r="CB454" s="35" t="str">
        <f t="shared" si="71"/>
        <v>Riadok bude skrytý.</v>
      </c>
      <c r="CC454" s="29" t="s">
        <v>77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24"/>
      <c r="CB455" s="35" t="str">
        <f t="shared" si="71"/>
        <v>Riadok bude skrytý.</v>
      </c>
      <c r="CC455" s="29" t="s">
        <v>77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24"/>
      <c r="CB456" s="35" t="str">
        <f t="shared" si="71"/>
        <v>Riadok bude skrytý.</v>
      </c>
      <c r="CC456" s="29" t="s">
        <v>77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24"/>
      <c r="CB457" s="35" t="str">
        <f t="shared" si="71"/>
        <v>Riadok bude skrytý.</v>
      </c>
      <c r="CC457" s="29" t="s">
        <v>77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77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184</v>
      </c>
      <c r="G459" s="8"/>
      <c r="H459" s="8"/>
      <c r="CA459" s="23" t="s">
        <v>68</v>
      </c>
      <c r="CB459" s="35" t="str">
        <f t="shared" si="71"/>
        <v>Riadok bude skrytý.</v>
      </c>
      <c r="CC459" s="29" t="s">
        <v>77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77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336" t="s">
        <v>132</v>
      </c>
      <c r="C461" s="337"/>
      <c r="D461" s="337"/>
      <c r="E461" s="337"/>
      <c r="F461" s="337"/>
      <c r="G461" s="337"/>
      <c r="H461" s="337"/>
      <c r="I461" s="337"/>
      <c r="J461" s="337"/>
      <c r="K461" s="337"/>
      <c r="L461" s="337"/>
      <c r="M461" s="337"/>
      <c r="N461" s="337"/>
      <c r="O461" s="337"/>
      <c r="P461" s="337"/>
      <c r="Q461" s="337"/>
      <c r="R461" s="337"/>
      <c r="S461" s="337"/>
      <c r="T461" s="337"/>
      <c r="U461" s="337"/>
      <c r="V461" s="337"/>
      <c r="W461" s="337"/>
      <c r="X461" s="337"/>
      <c r="Y461" s="337"/>
      <c r="Z461" s="337"/>
      <c r="AA461" s="337"/>
      <c r="AB461" s="337"/>
      <c r="AC461" s="337"/>
      <c r="AD461" s="337"/>
      <c r="AE461" s="337"/>
      <c r="AF461" s="337"/>
      <c r="AG461" s="337"/>
      <c r="AH461" s="337"/>
      <c r="AI461" s="337"/>
      <c r="AJ461" s="337"/>
      <c r="AK461" s="337"/>
      <c r="AL461" s="337"/>
      <c r="AM461" s="337"/>
      <c r="AN461" s="337"/>
      <c r="AO461" s="337"/>
      <c r="AP461" s="337"/>
      <c r="AQ461" s="337"/>
      <c r="AR461" s="337"/>
      <c r="AS461" s="337"/>
      <c r="AT461" s="337"/>
      <c r="AU461" s="337"/>
      <c r="AV461" s="337"/>
      <c r="AW461" s="337"/>
      <c r="AX461" s="337"/>
      <c r="AY461" s="337"/>
      <c r="AZ461" s="337"/>
      <c r="BA461" s="337"/>
      <c r="BB461" s="337"/>
      <c r="BC461" s="337"/>
      <c r="BD461" s="337"/>
      <c r="BE461" s="337"/>
      <c r="BF461" s="337"/>
      <c r="BG461" s="337"/>
      <c r="BH461" s="337"/>
      <c r="BI461" s="337"/>
      <c r="BJ461" s="337"/>
      <c r="BK461" s="337"/>
      <c r="BL461" s="337"/>
      <c r="BM461" s="337"/>
      <c r="BN461" s="337"/>
      <c r="BO461" s="337"/>
      <c r="BP461" s="337"/>
      <c r="BQ461" s="337"/>
      <c r="BR461" s="337"/>
      <c r="BS461" s="337"/>
      <c r="BT461" s="337"/>
      <c r="BU461" s="337"/>
      <c r="BV461" s="337"/>
      <c r="BW461" s="337"/>
      <c r="BX461" s="337"/>
      <c r="BY461" s="337"/>
      <c r="BZ461" s="338"/>
      <c r="CA461" s="23" t="s">
        <v>68</v>
      </c>
      <c r="CB461" s="35" t="str">
        <f t="shared" si="71"/>
        <v>Riadok bude skrytý.</v>
      </c>
      <c r="CC461" s="29" t="s">
        <v>77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354" t="s">
        <v>128</v>
      </c>
      <c r="C462" s="339"/>
      <c r="D462" s="339"/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 t="s">
        <v>127</v>
      </c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233" t="s">
        <v>129</v>
      </c>
      <c r="AG462" s="233"/>
      <c r="AH462" s="233"/>
      <c r="AI462" s="233"/>
      <c r="AJ462" s="233"/>
      <c r="AK462" s="233"/>
      <c r="AL462" s="233"/>
      <c r="AM462" s="233"/>
      <c r="AN462" s="233"/>
      <c r="AO462" s="233"/>
      <c r="AP462" s="233"/>
      <c r="AQ462" s="233"/>
      <c r="AR462" s="233"/>
      <c r="AS462" s="233"/>
      <c r="AT462" s="233"/>
      <c r="AU462" s="233"/>
      <c r="AV462" s="233"/>
      <c r="AW462" s="233" t="s">
        <v>130</v>
      </c>
      <c r="AX462" s="233"/>
      <c r="AY462" s="233"/>
      <c r="AZ462" s="233"/>
      <c r="BA462" s="233"/>
      <c r="BB462" s="233"/>
      <c r="BC462" s="233"/>
      <c r="BD462" s="233"/>
      <c r="BE462" s="233"/>
      <c r="BF462" s="233"/>
      <c r="BG462" s="233"/>
      <c r="BH462" s="233"/>
      <c r="BI462" s="233"/>
      <c r="BJ462" s="233"/>
      <c r="BK462" s="233"/>
      <c r="BL462" s="233"/>
      <c r="BM462" s="233"/>
      <c r="BN462" s="233"/>
      <c r="BO462" s="71" t="s">
        <v>131</v>
      </c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2"/>
      <c r="CA462" s="21"/>
      <c r="CB462" s="35" t="str">
        <f t="shared" si="71"/>
        <v>Riadok bude skrytý.</v>
      </c>
      <c r="CC462" s="29" t="s">
        <v>77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348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349"/>
      <c r="R463" s="349"/>
      <c r="S463" s="349"/>
      <c r="T463" s="349"/>
      <c r="U463" s="349"/>
      <c r="V463" s="349"/>
      <c r="W463" s="349"/>
      <c r="X463" s="349"/>
      <c r="Y463" s="349"/>
      <c r="Z463" s="349"/>
      <c r="AA463" s="349"/>
      <c r="AB463" s="349"/>
      <c r="AC463" s="349"/>
      <c r="AD463" s="349"/>
      <c r="AE463" s="349"/>
      <c r="AF463" s="350" t="str">
        <f t="shared" ref="AF463:AF472" si="76">+IF(B463="","",ROUND(B463*Q463,2))</f>
        <v/>
      </c>
      <c r="AG463" s="350"/>
      <c r="AH463" s="350"/>
      <c r="AI463" s="350"/>
      <c r="AJ463" s="350"/>
      <c r="AK463" s="350"/>
      <c r="AL463" s="350"/>
      <c r="AM463" s="350"/>
      <c r="AN463" s="350"/>
      <c r="AO463" s="350"/>
      <c r="AP463" s="350"/>
      <c r="AQ463" s="350"/>
      <c r="AR463" s="350"/>
      <c r="AS463" s="350"/>
      <c r="AT463" s="350"/>
      <c r="AU463" s="350"/>
      <c r="AV463" s="350"/>
      <c r="AW463" s="73"/>
      <c r="AX463" s="73"/>
      <c r="AY463" s="73"/>
      <c r="AZ463" s="73"/>
      <c r="BA463" s="73"/>
      <c r="BB463" s="73"/>
      <c r="BC463" s="73"/>
      <c r="BD463" s="73"/>
      <c r="BE463" s="73"/>
      <c r="BF463" s="73"/>
      <c r="BG463" s="73"/>
      <c r="BH463" s="73"/>
      <c r="BI463" s="73"/>
      <c r="BJ463" s="73"/>
      <c r="BK463" s="73"/>
      <c r="BL463" s="73"/>
      <c r="BM463" s="73"/>
      <c r="BN463" s="73"/>
      <c r="BO463" s="117" t="str">
        <f t="shared" ref="BO463:BO472" si="77">+IF(AF463="","",IF(AW463="","",IF(ROUND(AF463/AW463,4)&gt;100%,"chyba",ROUND(AF463/AW463,4))))</f>
        <v/>
      </c>
      <c r="BP463" s="117"/>
      <c r="BQ463" s="117"/>
      <c r="BR463" s="117"/>
      <c r="BS463" s="117"/>
      <c r="BT463" s="117"/>
      <c r="BU463" s="117"/>
      <c r="BV463" s="117"/>
      <c r="BW463" s="117"/>
      <c r="BX463" s="117"/>
      <c r="BY463" s="117"/>
      <c r="BZ463" s="118"/>
      <c r="CA463" s="21"/>
      <c r="CB463" s="35" t="str">
        <f t="shared" si="71"/>
        <v>Riadok bude skrytý.</v>
      </c>
      <c r="CC463" s="29" t="s">
        <v>77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348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349"/>
      <c r="R464" s="349"/>
      <c r="S464" s="349"/>
      <c r="T464" s="349"/>
      <c r="U464" s="349"/>
      <c r="V464" s="349"/>
      <c r="W464" s="349"/>
      <c r="X464" s="349"/>
      <c r="Y464" s="349"/>
      <c r="Z464" s="349"/>
      <c r="AA464" s="349"/>
      <c r="AB464" s="349"/>
      <c r="AC464" s="349"/>
      <c r="AD464" s="349"/>
      <c r="AE464" s="349"/>
      <c r="AF464" s="350" t="str">
        <f t="shared" si="76"/>
        <v/>
      </c>
      <c r="AG464" s="350"/>
      <c r="AH464" s="350"/>
      <c r="AI464" s="350"/>
      <c r="AJ464" s="350"/>
      <c r="AK464" s="350"/>
      <c r="AL464" s="350"/>
      <c r="AM464" s="350"/>
      <c r="AN464" s="350"/>
      <c r="AO464" s="350"/>
      <c r="AP464" s="350"/>
      <c r="AQ464" s="350"/>
      <c r="AR464" s="350"/>
      <c r="AS464" s="350"/>
      <c r="AT464" s="350"/>
      <c r="AU464" s="350"/>
      <c r="AV464" s="350"/>
      <c r="AW464" s="73"/>
      <c r="AX464" s="73"/>
      <c r="AY464" s="73"/>
      <c r="AZ464" s="73"/>
      <c r="BA464" s="73"/>
      <c r="BB464" s="73"/>
      <c r="BC464" s="73"/>
      <c r="BD464" s="73"/>
      <c r="BE464" s="73"/>
      <c r="BF464" s="73"/>
      <c r="BG464" s="73"/>
      <c r="BH464" s="73"/>
      <c r="BI464" s="73"/>
      <c r="BJ464" s="73"/>
      <c r="BK464" s="73"/>
      <c r="BL464" s="73"/>
      <c r="BM464" s="73"/>
      <c r="BN464" s="73"/>
      <c r="BO464" s="117" t="str">
        <f t="shared" si="77"/>
        <v/>
      </c>
      <c r="BP464" s="117"/>
      <c r="BQ464" s="117"/>
      <c r="BR464" s="117"/>
      <c r="BS464" s="117"/>
      <c r="BT464" s="117"/>
      <c r="BU464" s="117"/>
      <c r="BV464" s="117"/>
      <c r="BW464" s="117"/>
      <c r="BX464" s="117"/>
      <c r="BY464" s="117"/>
      <c r="BZ464" s="118"/>
      <c r="CA464" s="21"/>
      <c r="CB464" s="35" t="str">
        <f t="shared" si="71"/>
        <v>Riadok bude skrytý.</v>
      </c>
      <c r="CC464" s="29" t="s">
        <v>77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348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349"/>
      <c r="R465" s="349"/>
      <c r="S465" s="349"/>
      <c r="T465" s="349"/>
      <c r="U465" s="349"/>
      <c r="V465" s="349"/>
      <c r="W465" s="349"/>
      <c r="X465" s="349"/>
      <c r="Y465" s="349"/>
      <c r="Z465" s="349"/>
      <c r="AA465" s="349"/>
      <c r="AB465" s="349"/>
      <c r="AC465" s="349"/>
      <c r="AD465" s="349"/>
      <c r="AE465" s="349"/>
      <c r="AF465" s="350" t="str">
        <f t="shared" si="76"/>
        <v/>
      </c>
      <c r="AG465" s="350"/>
      <c r="AH465" s="350"/>
      <c r="AI465" s="350"/>
      <c r="AJ465" s="350"/>
      <c r="AK465" s="350"/>
      <c r="AL465" s="350"/>
      <c r="AM465" s="350"/>
      <c r="AN465" s="350"/>
      <c r="AO465" s="350"/>
      <c r="AP465" s="350"/>
      <c r="AQ465" s="350"/>
      <c r="AR465" s="350"/>
      <c r="AS465" s="350"/>
      <c r="AT465" s="350"/>
      <c r="AU465" s="350"/>
      <c r="AV465" s="350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  <c r="BH465" s="73"/>
      <c r="BI465" s="73"/>
      <c r="BJ465" s="73"/>
      <c r="BK465" s="73"/>
      <c r="BL465" s="73"/>
      <c r="BM465" s="73"/>
      <c r="BN465" s="73"/>
      <c r="BO465" s="117" t="str">
        <f t="shared" si="77"/>
        <v/>
      </c>
      <c r="BP465" s="117"/>
      <c r="BQ465" s="117"/>
      <c r="BR465" s="117"/>
      <c r="BS465" s="117"/>
      <c r="BT465" s="117"/>
      <c r="BU465" s="117"/>
      <c r="BV465" s="117"/>
      <c r="BW465" s="117"/>
      <c r="BX465" s="117"/>
      <c r="BY465" s="117"/>
      <c r="BZ465" s="118"/>
      <c r="CA465" s="21"/>
      <c r="CB465" s="35" t="str">
        <f t="shared" si="71"/>
        <v>Riadok bude skrytý.</v>
      </c>
      <c r="CC465" s="29" t="s">
        <v>77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348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349"/>
      <c r="R466" s="349"/>
      <c r="S466" s="349"/>
      <c r="T466" s="349"/>
      <c r="U466" s="349"/>
      <c r="V466" s="349"/>
      <c r="W466" s="349"/>
      <c r="X466" s="349"/>
      <c r="Y466" s="349"/>
      <c r="Z466" s="349"/>
      <c r="AA466" s="349"/>
      <c r="AB466" s="349"/>
      <c r="AC466" s="349"/>
      <c r="AD466" s="349"/>
      <c r="AE466" s="349"/>
      <c r="AF466" s="350" t="str">
        <f t="shared" si="76"/>
        <v/>
      </c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50"/>
      <c r="AR466" s="350"/>
      <c r="AS466" s="350"/>
      <c r="AT466" s="350"/>
      <c r="AU466" s="350"/>
      <c r="AV466" s="350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/>
      <c r="BL466" s="73"/>
      <c r="BM466" s="73"/>
      <c r="BN466" s="73"/>
      <c r="BO466" s="117" t="str">
        <f t="shared" si="77"/>
        <v/>
      </c>
      <c r="BP466" s="117"/>
      <c r="BQ466" s="117"/>
      <c r="BR466" s="117"/>
      <c r="BS466" s="117"/>
      <c r="BT466" s="117"/>
      <c r="BU466" s="117"/>
      <c r="BV466" s="117"/>
      <c r="BW466" s="117"/>
      <c r="BX466" s="117"/>
      <c r="BY466" s="117"/>
      <c r="BZ466" s="118"/>
      <c r="CA466" s="21"/>
      <c r="CB466" s="35" t="str">
        <f t="shared" si="71"/>
        <v>Riadok bude skrytý.</v>
      </c>
      <c r="CC466" s="29" t="s">
        <v>77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348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349"/>
      <c r="R467" s="349"/>
      <c r="S467" s="349"/>
      <c r="T467" s="349"/>
      <c r="U467" s="349"/>
      <c r="V467" s="349"/>
      <c r="W467" s="349"/>
      <c r="X467" s="349"/>
      <c r="Y467" s="349"/>
      <c r="Z467" s="349"/>
      <c r="AA467" s="349"/>
      <c r="AB467" s="349"/>
      <c r="AC467" s="349"/>
      <c r="AD467" s="349"/>
      <c r="AE467" s="349"/>
      <c r="AF467" s="350" t="str">
        <f t="shared" si="76"/>
        <v/>
      </c>
      <c r="AG467" s="350"/>
      <c r="AH467" s="350"/>
      <c r="AI467" s="350"/>
      <c r="AJ467" s="350"/>
      <c r="AK467" s="350"/>
      <c r="AL467" s="350"/>
      <c r="AM467" s="350"/>
      <c r="AN467" s="350"/>
      <c r="AO467" s="350"/>
      <c r="AP467" s="350"/>
      <c r="AQ467" s="350"/>
      <c r="AR467" s="350"/>
      <c r="AS467" s="350"/>
      <c r="AT467" s="350"/>
      <c r="AU467" s="350"/>
      <c r="AV467" s="350"/>
      <c r="AW467" s="73"/>
      <c r="AX467" s="73"/>
      <c r="AY467" s="73"/>
      <c r="AZ467" s="73"/>
      <c r="BA467" s="73"/>
      <c r="BB467" s="73"/>
      <c r="BC467" s="73"/>
      <c r="BD467" s="73"/>
      <c r="BE467" s="73"/>
      <c r="BF467" s="73"/>
      <c r="BG467" s="73"/>
      <c r="BH467" s="73"/>
      <c r="BI467" s="73"/>
      <c r="BJ467" s="73"/>
      <c r="BK467" s="73"/>
      <c r="BL467" s="73"/>
      <c r="BM467" s="73"/>
      <c r="BN467" s="73"/>
      <c r="BO467" s="117" t="str">
        <f t="shared" si="77"/>
        <v/>
      </c>
      <c r="BP467" s="117"/>
      <c r="BQ467" s="117"/>
      <c r="BR467" s="117"/>
      <c r="BS467" s="117"/>
      <c r="BT467" s="117"/>
      <c r="BU467" s="117"/>
      <c r="BV467" s="117"/>
      <c r="BW467" s="117"/>
      <c r="BX467" s="117"/>
      <c r="BY467" s="117"/>
      <c r="BZ467" s="118"/>
      <c r="CA467" s="21"/>
      <c r="CB467" s="35" t="str">
        <f>+IF(DA467=0,"Riadok bude skrytý.","Riadok bude vidieť.")</f>
        <v>Riadok bude skrytý.</v>
      </c>
      <c r="CC467" s="29" t="s">
        <v>77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348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349"/>
      <c r="R468" s="349"/>
      <c r="S468" s="349"/>
      <c r="T468" s="349"/>
      <c r="U468" s="349"/>
      <c r="V468" s="349"/>
      <c r="W468" s="349"/>
      <c r="X468" s="349"/>
      <c r="Y468" s="349"/>
      <c r="Z468" s="349"/>
      <c r="AA468" s="349"/>
      <c r="AB468" s="349"/>
      <c r="AC468" s="349"/>
      <c r="AD468" s="349"/>
      <c r="AE468" s="349"/>
      <c r="AF468" s="350" t="str">
        <f t="shared" si="76"/>
        <v/>
      </c>
      <c r="AG468" s="350"/>
      <c r="AH468" s="350"/>
      <c r="AI468" s="350"/>
      <c r="AJ468" s="350"/>
      <c r="AK468" s="350"/>
      <c r="AL468" s="350"/>
      <c r="AM468" s="350"/>
      <c r="AN468" s="350"/>
      <c r="AO468" s="350"/>
      <c r="AP468" s="350"/>
      <c r="AQ468" s="350"/>
      <c r="AR468" s="350"/>
      <c r="AS468" s="350"/>
      <c r="AT468" s="350"/>
      <c r="AU468" s="350"/>
      <c r="AV468" s="350"/>
      <c r="AW468" s="73"/>
      <c r="AX468" s="73"/>
      <c r="AY468" s="73"/>
      <c r="AZ468" s="73"/>
      <c r="BA468" s="73"/>
      <c r="BB468" s="73"/>
      <c r="BC468" s="73"/>
      <c r="BD468" s="73"/>
      <c r="BE468" s="73"/>
      <c r="BF468" s="73"/>
      <c r="BG468" s="73"/>
      <c r="BH468" s="73"/>
      <c r="BI468" s="73"/>
      <c r="BJ468" s="73"/>
      <c r="BK468" s="73"/>
      <c r="BL468" s="73"/>
      <c r="BM468" s="73"/>
      <c r="BN468" s="73"/>
      <c r="BO468" s="117" t="str">
        <f t="shared" si="77"/>
        <v/>
      </c>
      <c r="BP468" s="117"/>
      <c r="BQ468" s="117"/>
      <c r="BR468" s="117"/>
      <c r="BS468" s="117"/>
      <c r="BT468" s="117"/>
      <c r="BU468" s="117"/>
      <c r="BV468" s="117"/>
      <c r="BW468" s="117"/>
      <c r="BX468" s="117"/>
      <c r="BY468" s="117"/>
      <c r="BZ468" s="118"/>
      <c r="CA468" s="21"/>
      <c r="CB468" s="35" t="str">
        <f t="shared" si="71"/>
        <v>Riadok bude skrytý.</v>
      </c>
      <c r="CC468" s="29" t="s">
        <v>77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348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349"/>
      <c r="R469" s="349"/>
      <c r="S469" s="349"/>
      <c r="T469" s="349"/>
      <c r="U469" s="349"/>
      <c r="V469" s="349"/>
      <c r="W469" s="349"/>
      <c r="X469" s="349"/>
      <c r="Y469" s="349"/>
      <c r="Z469" s="349"/>
      <c r="AA469" s="349"/>
      <c r="AB469" s="349"/>
      <c r="AC469" s="349"/>
      <c r="AD469" s="349"/>
      <c r="AE469" s="349"/>
      <c r="AF469" s="350" t="str">
        <f t="shared" si="76"/>
        <v/>
      </c>
      <c r="AG469" s="350"/>
      <c r="AH469" s="350"/>
      <c r="AI469" s="350"/>
      <c r="AJ469" s="350"/>
      <c r="AK469" s="350"/>
      <c r="AL469" s="350"/>
      <c r="AM469" s="350"/>
      <c r="AN469" s="350"/>
      <c r="AO469" s="350"/>
      <c r="AP469" s="350"/>
      <c r="AQ469" s="350"/>
      <c r="AR469" s="350"/>
      <c r="AS469" s="350"/>
      <c r="AT469" s="350"/>
      <c r="AU469" s="350"/>
      <c r="AV469" s="350"/>
      <c r="AW469" s="73"/>
      <c r="AX469" s="73"/>
      <c r="AY469" s="73"/>
      <c r="AZ469" s="73"/>
      <c r="BA469" s="73"/>
      <c r="BB469" s="73"/>
      <c r="BC469" s="73"/>
      <c r="BD469" s="73"/>
      <c r="BE469" s="73"/>
      <c r="BF469" s="73"/>
      <c r="BG469" s="73"/>
      <c r="BH469" s="73"/>
      <c r="BI469" s="73"/>
      <c r="BJ469" s="73"/>
      <c r="BK469" s="73"/>
      <c r="BL469" s="73"/>
      <c r="BM469" s="73"/>
      <c r="BN469" s="73"/>
      <c r="BO469" s="117" t="str">
        <f t="shared" si="77"/>
        <v/>
      </c>
      <c r="BP469" s="117"/>
      <c r="BQ469" s="117"/>
      <c r="BR469" s="117"/>
      <c r="BS469" s="117"/>
      <c r="BT469" s="117"/>
      <c r="BU469" s="117"/>
      <c r="BV469" s="117"/>
      <c r="BW469" s="117"/>
      <c r="BX469" s="117"/>
      <c r="BY469" s="117"/>
      <c r="BZ469" s="118"/>
      <c r="CA469" s="21"/>
      <c r="CB469" s="35" t="str">
        <f>+IF(DA469=0,"Riadok bude skrytý.","Riadok bude vidieť.")</f>
        <v>Riadok bude skrytý.</v>
      </c>
      <c r="CC469" s="29" t="s">
        <v>77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348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349"/>
      <c r="R470" s="349"/>
      <c r="S470" s="349"/>
      <c r="T470" s="349"/>
      <c r="U470" s="349"/>
      <c r="V470" s="349"/>
      <c r="W470" s="349"/>
      <c r="X470" s="349"/>
      <c r="Y470" s="349"/>
      <c r="Z470" s="349"/>
      <c r="AA470" s="349"/>
      <c r="AB470" s="349"/>
      <c r="AC470" s="349"/>
      <c r="AD470" s="349"/>
      <c r="AE470" s="349"/>
      <c r="AF470" s="350" t="str">
        <f t="shared" si="76"/>
        <v/>
      </c>
      <c r="AG470" s="350"/>
      <c r="AH470" s="350"/>
      <c r="AI470" s="350"/>
      <c r="AJ470" s="350"/>
      <c r="AK470" s="350"/>
      <c r="AL470" s="350"/>
      <c r="AM470" s="350"/>
      <c r="AN470" s="350"/>
      <c r="AO470" s="350"/>
      <c r="AP470" s="350"/>
      <c r="AQ470" s="350"/>
      <c r="AR470" s="350"/>
      <c r="AS470" s="350"/>
      <c r="AT470" s="350"/>
      <c r="AU470" s="350"/>
      <c r="AV470" s="350"/>
      <c r="AW470" s="73"/>
      <c r="AX470" s="73"/>
      <c r="AY470" s="73"/>
      <c r="AZ470" s="73"/>
      <c r="BA470" s="73"/>
      <c r="BB470" s="73"/>
      <c r="BC470" s="73"/>
      <c r="BD470" s="73"/>
      <c r="BE470" s="73"/>
      <c r="BF470" s="73"/>
      <c r="BG470" s="73"/>
      <c r="BH470" s="73"/>
      <c r="BI470" s="73"/>
      <c r="BJ470" s="73"/>
      <c r="BK470" s="73"/>
      <c r="BL470" s="73"/>
      <c r="BM470" s="73"/>
      <c r="BN470" s="73"/>
      <c r="BO470" s="117" t="str">
        <f t="shared" si="77"/>
        <v/>
      </c>
      <c r="BP470" s="117"/>
      <c r="BQ470" s="117"/>
      <c r="BR470" s="117"/>
      <c r="BS470" s="117"/>
      <c r="BT470" s="117"/>
      <c r="BU470" s="117"/>
      <c r="BV470" s="117"/>
      <c r="BW470" s="117"/>
      <c r="BX470" s="117"/>
      <c r="BY470" s="117"/>
      <c r="BZ470" s="118"/>
      <c r="CA470" s="21"/>
      <c r="CB470" s="35" t="str">
        <f>+IF(DA470=0,"Riadok bude skrytý.","Riadok bude vidieť.")</f>
        <v>Riadok bude skrytý.</v>
      </c>
      <c r="CC470" s="29" t="s">
        <v>77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348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349"/>
      <c r="R471" s="349"/>
      <c r="S471" s="349"/>
      <c r="T471" s="349"/>
      <c r="U471" s="349"/>
      <c r="V471" s="349"/>
      <c r="W471" s="349"/>
      <c r="X471" s="349"/>
      <c r="Y471" s="349"/>
      <c r="Z471" s="349"/>
      <c r="AA471" s="349"/>
      <c r="AB471" s="349"/>
      <c r="AC471" s="349"/>
      <c r="AD471" s="349"/>
      <c r="AE471" s="349"/>
      <c r="AF471" s="350" t="str">
        <f t="shared" si="76"/>
        <v/>
      </c>
      <c r="AG471" s="350"/>
      <c r="AH471" s="350"/>
      <c r="AI471" s="350"/>
      <c r="AJ471" s="350"/>
      <c r="AK471" s="350"/>
      <c r="AL471" s="350"/>
      <c r="AM471" s="350"/>
      <c r="AN471" s="350"/>
      <c r="AO471" s="350"/>
      <c r="AP471" s="350"/>
      <c r="AQ471" s="350"/>
      <c r="AR471" s="350"/>
      <c r="AS471" s="350"/>
      <c r="AT471" s="350"/>
      <c r="AU471" s="350"/>
      <c r="AV471" s="350"/>
      <c r="AW471" s="73"/>
      <c r="AX471" s="73"/>
      <c r="AY471" s="73"/>
      <c r="AZ471" s="73"/>
      <c r="BA471" s="73"/>
      <c r="BB471" s="73"/>
      <c r="BC471" s="73"/>
      <c r="BD471" s="73"/>
      <c r="BE471" s="73"/>
      <c r="BF471" s="73"/>
      <c r="BG471" s="73"/>
      <c r="BH471" s="73"/>
      <c r="BI471" s="73"/>
      <c r="BJ471" s="73"/>
      <c r="BK471" s="73"/>
      <c r="BL471" s="73"/>
      <c r="BM471" s="73"/>
      <c r="BN471" s="73"/>
      <c r="BO471" s="117" t="str">
        <f t="shared" si="77"/>
        <v/>
      </c>
      <c r="BP471" s="117"/>
      <c r="BQ471" s="117"/>
      <c r="BR471" s="117"/>
      <c r="BS471" s="117"/>
      <c r="BT471" s="117"/>
      <c r="BU471" s="117"/>
      <c r="BV471" s="117"/>
      <c r="BW471" s="117"/>
      <c r="BX471" s="117"/>
      <c r="BY471" s="117"/>
      <c r="BZ471" s="118"/>
      <c r="CA471" s="21"/>
      <c r="CB471" s="35" t="str">
        <f t="shared" si="71"/>
        <v>Riadok bude skrytý.</v>
      </c>
      <c r="CC471" s="29" t="s">
        <v>77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351"/>
      <c r="C472" s="291"/>
      <c r="D472" s="291"/>
      <c r="E472" s="291"/>
      <c r="F472" s="291"/>
      <c r="G472" s="291"/>
      <c r="H472" s="291"/>
      <c r="I472" s="291"/>
      <c r="J472" s="291"/>
      <c r="K472" s="291"/>
      <c r="L472" s="291"/>
      <c r="M472" s="291"/>
      <c r="N472" s="291"/>
      <c r="O472" s="291"/>
      <c r="P472" s="291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3" t="str">
        <f t="shared" si="76"/>
        <v/>
      </c>
      <c r="AG472" s="353"/>
      <c r="AH472" s="353"/>
      <c r="AI472" s="353"/>
      <c r="AJ472" s="353"/>
      <c r="AK472" s="353"/>
      <c r="AL472" s="353"/>
      <c r="AM472" s="353"/>
      <c r="AN472" s="353"/>
      <c r="AO472" s="353"/>
      <c r="AP472" s="353"/>
      <c r="AQ472" s="353"/>
      <c r="AR472" s="353"/>
      <c r="AS472" s="353"/>
      <c r="AT472" s="353"/>
      <c r="AU472" s="353"/>
      <c r="AV472" s="353"/>
      <c r="AW472" s="250"/>
      <c r="AX472" s="250"/>
      <c r="AY472" s="250"/>
      <c r="AZ472" s="250"/>
      <c r="BA472" s="250"/>
      <c r="BB472" s="250"/>
      <c r="BC472" s="250"/>
      <c r="BD472" s="250"/>
      <c r="BE472" s="250"/>
      <c r="BF472" s="250"/>
      <c r="BG472" s="250"/>
      <c r="BH472" s="250"/>
      <c r="BI472" s="250"/>
      <c r="BJ472" s="250"/>
      <c r="BK472" s="250"/>
      <c r="BL472" s="250"/>
      <c r="BM472" s="250"/>
      <c r="BN472" s="250"/>
      <c r="BO472" s="251" t="str">
        <f t="shared" si="77"/>
        <v/>
      </c>
      <c r="BP472" s="251"/>
      <c r="BQ472" s="251"/>
      <c r="BR472" s="251"/>
      <c r="BS472" s="251"/>
      <c r="BT472" s="251"/>
      <c r="BU472" s="251"/>
      <c r="BV472" s="251"/>
      <c r="BW472" s="251"/>
      <c r="BX472" s="251"/>
      <c r="BY472" s="251"/>
      <c r="BZ472" s="252"/>
      <c r="CA472" s="21"/>
      <c r="CB472" s="35" t="str">
        <f t="shared" si="71"/>
        <v>Riadok bude skrytý.</v>
      </c>
      <c r="CC472" s="29" t="s">
        <v>77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336" t="s">
        <v>133</v>
      </c>
      <c r="C473" s="337"/>
      <c r="D473" s="337"/>
      <c r="E473" s="337"/>
      <c r="F473" s="337"/>
      <c r="G473" s="337"/>
      <c r="H473" s="337"/>
      <c r="I473" s="337"/>
      <c r="J473" s="337"/>
      <c r="K473" s="337"/>
      <c r="L473" s="337"/>
      <c r="M473" s="337"/>
      <c r="N473" s="337"/>
      <c r="O473" s="337"/>
      <c r="P473" s="337"/>
      <c r="Q473" s="337"/>
      <c r="R473" s="337"/>
      <c r="S473" s="337"/>
      <c r="T473" s="337"/>
      <c r="U473" s="337"/>
      <c r="V473" s="337"/>
      <c r="W473" s="337"/>
      <c r="X473" s="337"/>
      <c r="Y473" s="337"/>
      <c r="Z473" s="337"/>
      <c r="AA473" s="337"/>
      <c r="AB473" s="337"/>
      <c r="AC473" s="337"/>
      <c r="AD473" s="337"/>
      <c r="AE473" s="337"/>
      <c r="AF473" s="337"/>
      <c r="AG473" s="337"/>
      <c r="AH473" s="337"/>
      <c r="AI473" s="337"/>
      <c r="AJ473" s="337"/>
      <c r="AK473" s="337"/>
      <c r="AL473" s="337"/>
      <c r="AM473" s="337"/>
      <c r="AN473" s="337"/>
      <c r="AO473" s="337"/>
      <c r="AP473" s="337"/>
      <c r="AQ473" s="337"/>
      <c r="AR473" s="337"/>
      <c r="AS473" s="337"/>
      <c r="AT473" s="337"/>
      <c r="AU473" s="337"/>
      <c r="AV473" s="337"/>
      <c r="AW473" s="337"/>
      <c r="AX473" s="337"/>
      <c r="AY473" s="337"/>
      <c r="AZ473" s="337"/>
      <c r="BA473" s="337"/>
      <c r="BB473" s="337"/>
      <c r="BC473" s="337"/>
      <c r="BD473" s="337"/>
      <c r="BE473" s="337"/>
      <c r="BF473" s="337"/>
      <c r="BG473" s="337"/>
      <c r="BH473" s="337"/>
      <c r="BI473" s="337"/>
      <c r="BJ473" s="337"/>
      <c r="BK473" s="337"/>
      <c r="BL473" s="337"/>
      <c r="BM473" s="337"/>
      <c r="BN473" s="337"/>
      <c r="BO473" s="337"/>
      <c r="BP473" s="337"/>
      <c r="BQ473" s="337"/>
      <c r="BR473" s="337"/>
      <c r="BS473" s="337"/>
      <c r="BT473" s="337"/>
      <c r="BU473" s="337"/>
      <c r="BV473" s="337"/>
      <c r="BW473" s="337"/>
      <c r="BX473" s="337"/>
      <c r="BY473" s="337"/>
      <c r="BZ473" s="338"/>
      <c r="CA473" s="23" t="s">
        <v>68</v>
      </c>
      <c r="CB473" s="35" t="str">
        <f t="shared" si="71"/>
        <v>Riadok bude skrytý.</v>
      </c>
      <c r="CC473" s="29" t="s">
        <v>77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354" t="s">
        <v>128</v>
      </c>
      <c r="C474" s="339"/>
      <c r="D474" s="339"/>
      <c r="E474" s="339"/>
      <c r="F474" s="339"/>
      <c r="G474" s="339"/>
      <c r="H474" s="339"/>
      <c r="I474" s="339"/>
      <c r="J474" s="339"/>
      <c r="K474" s="339"/>
      <c r="L474" s="339"/>
      <c r="M474" s="339"/>
      <c r="N474" s="339"/>
      <c r="O474" s="339"/>
      <c r="P474" s="339"/>
      <c r="Q474" s="339" t="s">
        <v>127</v>
      </c>
      <c r="R474" s="339"/>
      <c r="S474" s="339"/>
      <c r="T474" s="339"/>
      <c r="U474" s="339"/>
      <c r="V474" s="339"/>
      <c r="W474" s="339"/>
      <c r="X474" s="339"/>
      <c r="Y474" s="339"/>
      <c r="Z474" s="339"/>
      <c r="AA474" s="339"/>
      <c r="AB474" s="339"/>
      <c r="AC474" s="339"/>
      <c r="AD474" s="339"/>
      <c r="AE474" s="339"/>
      <c r="AF474" s="233" t="s">
        <v>129</v>
      </c>
      <c r="AG474" s="233"/>
      <c r="AH474" s="233"/>
      <c r="AI474" s="233"/>
      <c r="AJ474" s="233"/>
      <c r="AK474" s="233"/>
      <c r="AL474" s="233"/>
      <c r="AM474" s="233"/>
      <c r="AN474" s="233"/>
      <c r="AO474" s="233"/>
      <c r="AP474" s="233"/>
      <c r="AQ474" s="233"/>
      <c r="AR474" s="233"/>
      <c r="AS474" s="233"/>
      <c r="AT474" s="233"/>
      <c r="AU474" s="233"/>
      <c r="AV474" s="233"/>
      <c r="AW474" s="233" t="s">
        <v>130</v>
      </c>
      <c r="AX474" s="233"/>
      <c r="AY474" s="233"/>
      <c r="AZ474" s="233"/>
      <c r="BA474" s="233"/>
      <c r="BB474" s="233"/>
      <c r="BC474" s="233"/>
      <c r="BD474" s="233"/>
      <c r="BE474" s="233"/>
      <c r="BF474" s="233"/>
      <c r="BG474" s="233"/>
      <c r="BH474" s="233"/>
      <c r="BI474" s="233"/>
      <c r="BJ474" s="233"/>
      <c r="BK474" s="233"/>
      <c r="BL474" s="233"/>
      <c r="BM474" s="233"/>
      <c r="BN474" s="233"/>
      <c r="BO474" s="71" t="s">
        <v>131</v>
      </c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2"/>
      <c r="CA474" s="21"/>
      <c r="CB474" s="35" t="str">
        <f t="shared" si="71"/>
        <v>Riadok bude skrytý.</v>
      </c>
      <c r="CC474" s="29" t="s">
        <v>77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348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349"/>
      <c r="R475" s="349"/>
      <c r="S475" s="349"/>
      <c r="T475" s="349"/>
      <c r="U475" s="349"/>
      <c r="V475" s="349"/>
      <c r="W475" s="349"/>
      <c r="X475" s="349"/>
      <c r="Y475" s="349"/>
      <c r="Z475" s="349"/>
      <c r="AA475" s="349"/>
      <c r="AB475" s="349"/>
      <c r="AC475" s="349"/>
      <c r="AD475" s="349"/>
      <c r="AE475" s="349"/>
      <c r="AF475" s="350" t="str">
        <f t="shared" ref="AF475:AF484" si="81">+IF(B475="","",ROUND(B475*Q475,2))</f>
        <v/>
      </c>
      <c r="AG475" s="350"/>
      <c r="AH475" s="350"/>
      <c r="AI475" s="350"/>
      <c r="AJ475" s="350"/>
      <c r="AK475" s="350"/>
      <c r="AL475" s="350"/>
      <c r="AM475" s="350"/>
      <c r="AN475" s="350"/>
      <c r="AO475" s="350"/>
      <c r="AP475" s="350"/>
      <c r="AQ475" s="350"/>
      <c r="AR475" s="350"/>
      <c r="AS475" s="350"/>
      <c r="AT475" s="350"/>
      <c r="AU475" s="350"/>
      <c r="AV475" s="350"/>
      <c r="AW475" s="73"/>
      <c r="AX475" s="73"/>
      <c r="AY475" s="73"/>
      <c r="AZ475" s="73"/>
      <c r="BA475" s="73"/>
      <c r="BB475" s="73"/>
      <c r="BC475" s="73"/>
      <c r="BD475" s="73"/>
      <c r="BE475" s="73"/>
      <c r="BF475" s="73"/>
      <c r="BG475" s="73"/>
      <c r="BH475" s="73"/>
      <c r="BI475" s="73"/>
      <c r="BJ475" s="73"/>
      <c r="BK475" s="73"/>
      <c r="BL475" s="73"/>
      <c r="BM475" s="73"/>
      <c r="BN475" s="73"/>
      <c r="BO475" s="117" t="str">
        <f t="shared" ref="BO475:BO484" si="82">+IF(AF475="","",IF(AW475="","",IF(ROUND(AF475/AW475,4)&gt;100%,"chyba",ROUND(AF475/AW475,4))))</f>
        <v/>
      </c>
      <c r="BP475" s="117"/>
      <c r="BQ475" s="117"/>
      <c r="BR475" s="117"/>
      <c r="BS475" s="117"/>
      <c r="BT475" s="117"/>
      <c r="BU475" s="117"/>
      <c r="BV475" s="117"/>
      <c r="BW475" s="117"/>
      <c r="BX475" s="117"/>
      <c r="BY475" s="117"/>
      <c r="BZ475" s="118"/>
      <c r="CA475" s="22"/>
      <c r="CB475" s="35" t="str">
        <f t="shared" si="71"/>
        <v>Riadok bude skrytý.</v>
      </c>
      <c r="CC475" s="29" t="s">
        <v>77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348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349"/>
      <c r="R476" s="349"/>
      <c r="S476" s="349"/>
      <c r="T476" s="349"/>
      <c r="U476" s="349"/>
      <c r="V476" s="349"/>
      <c r="W476" s="349"/>
      <c r="X476" s="349"/>
      <c r="Y476" s="349"/>
      <c r="Z476" s="349"/>
      <c r="AA476" s="349"/>
      <c r="AB476" s="349"/>
      <c r="AC476" s="349"/>
      <c r="AD476" s="349"/>
      <c r="AE476" s="349"/>
      <c r="AF476" s="350" t="str">
        <f t="shared" si="81"/>
        <v/>
      </c>
      <c r="AG476" s="350"/>
      <c r="AH476" s="350"/>
      <c r="AI476" s="350"/>
      <c r="AJ476" s="350"/>
      <c r="AK476" s="350"/>
      <c r="AL476" s="350"/>
      <c r="AM476" s="350"/>
      <c r="AN476" s="350"/>
      <c r="AO476" s="350"/>
      <c r="AP476" s="350"/>
      <c r="AQ476" s="350"/>
      <c r="AR476" s="350"/>
      <c r="AS476" s="350"/>
      <c r="AT476" s="350"/>
      <c r="AU476" s="350"/>
      <c r="AV476" s="350"/>
      <c r="AW476" s="73"/>
      <c r="AX476" s="73"/>
      <c r="AY476" s="73"/>
      <c r="AZ476" s="73"/>
      <c r="BA476" s="73"/>
      <c r="BB476" s="73"/>
      <c r="BC476" s="73"/>
      <c r="BD476" s="73"/>
      <c r="BE476" s="73"/>
      <c r="BF476" s="73"/>
      <c r="BG476" s="73"/>
      <c r="BH476" s="73"/>
      <c r="BI476" s="73"/>
      <c r="BJ476" s="73"/>
      <c r="BK476" s="73"/>
      <c r="BL476" s="73"/>
      <c r="BM476" s="73"/>
      <c r="BN476" s="73"/>
      <c r="BO476" s="117" t="str">
        <f t="shared" si="82"/>
        <v/>
      </c>
      <c r="BP476" s="117"/>
      <c r="BQ476" s="117"/>
      <c r="BR476" s="117"/>
      <c r="BS476" s="117"/>
      <c r="BT476" s="117"/>
      <c r="BU476" s="117"/>
      <c r="BV476" s="117"/>
      <c r="BW476" s="117"/>
      <c r="BX476" s="117"/>
      <c r="BY476" s="117"/>
      <c r="BZ476" s="118"/>
      <c r="CA476" s="22"/>
      <c r="CB476" s="35" t="str">
        <f t="shared" si="71"/>
        <v>Riadok bude skrytý.</v>
      </c>
      <c r="CC476" s="29" t="s">
        <v>77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348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349"/>
      <c r="R477" s="349"/>
      <c r="S477" s="349"/>
      <c r="T477" s="349"/>
      <c r="U477" s="349"/>
      <c r="V477" s="349"/>
      <c r="W477" s="349"/>
      <c r="X477" s="349"/>
      <c r="Y477" s="349"/>
      <c r="Z477" s="349"/>
      <c r="AA477" s="349"/>
      <c r="AB477" s="349"/>
      <c r="AC477" s="349"/>
      <c r="AD477" s="349"/>
      <c r="AE477" s="349"/>
      <c r="AF477" s="350" t="str">
        <f t="shared" si="81"/>
        <v/>
      </c>
      <c r="AG477" s="350"/>
      <c r="AH477" s="350"/>
      <c r="AI477" s="350"/>
      <c r="AJ477" s="350"/>
      <c r="AK477" s="350"/>
      <c r="AL477" s="350"/>
      <c r="AM477" s="350"/>
      <c r="AN477" s="350"/>
      <c r="AO477" s="350"/>
      <c r="AP477" s="350"/>
      <c r="AQ477" s="350"/>
      <c r="AR477" s="350"/>
      <c r="AS477" s="350"/>
      <c r="AT477" s="350"/>
      <c r="AU477" s="350"/>
      <c r="AV477" s="350"/>
      <c r="AW477" s="73"/>
      <c r="AX477" s="73"/>
      <c r="AY477" s="73"/>
      <c r="AZ477" s="73"/>
      <c r="BA477" s="73"/>
      <c r="BB477" s="73"/>
      <c r="BC477" s="73"/>
      <c r="BD477" s="73"/>
      <c r="BE477" s="73"/>
      <c r="BF477" s="73"/>
      <c r="BG477" s="73"/>
      <c r="BH477" s="73"/>
      <c r="BI477" s="73"/>
      <c r="BJ477" s="73"/>
      <c r="BK477" s="73"/>
      <c r="BL477" s="73"/>
      <c r="BM477" s="73"/>
      <c r="BN477" s="73"/>
      <c r="BO477" s="117" t="str">
        <f t="shared" si="82"/>
        <v/>
      </c>
      <c r="BP477" s="117"/>
      <c r="BQ477" s="117"/>
      <c r="BR477" s="117"/>
      <c r="BS477" s="117"/>
      <c r="BT477" s="117"/>
      <c r="BU477" s="117"/>
      <c r="BV477" s="117"/>
      <c r="BW477" s="117"/>
      <c r="BX477" s="117"/>
      <c r="BY477" s="117"/>
      <c r="BZ477" s="118"/>
      <c r="CA477" s="22"/>
      <c r="CB477" s="35" t="str">
        <f t="shared" si="71"/>
        <v>Riadok bude skrytý.</v>
      </c>
      <c r="CC477" s="29" t="s">
        <v>77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348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349"/>
      <c r="R478" s="349"/>
      <c r="S478" s="349"/>
      <c r="T478" s="349"/>
      <c r="U478" s="349"/>
      <c r="V478" s="349"/>
      <c r="W478" s="349"/>
      <c r="X478" s="349"/>
      <c r="Y478" s="349"/>
      <c r="Z478" s="349"/>
      <c r="AA478" s="349"/>
      <c r="AB478" s="349"/>
      <c r="AC478" s="349"/>
      <c r="AD478" s="349"/>
      <c r="AE478" s="349"/>
      <c r="AF478" s="350" t="str">
        <f t="shared" si="81"/>
        <v/>
      </c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50"/>
      <c r="AR478" s="350"/>
      <c r="AS478" s="350"/>
      <c r="AT478" s="350"/>
      <c r="AU478" s="350"/>
      <c r="AV478" s="350"/>
      <c r="AW478" s="73"/>
      <c r="AX478" s="73"/>
      <c r="AY478" s="73"/>
      <c r="AZ478" s="73"/>
      <c r="BA478" s="73"/>
      <c r="BB478" s="73"/>
      <c r="BC478" s="73"/>
      <c r="BD478" s="73"/>
      <c r="BE478" s="73"/>
      <c r="BF478" s="73"/>
      <c r="BG478" s="73"/>
      <c r="BH478" s="73"/>
      <c r="BI478" s="73"/>
      <c r="BJ478" s="73"/>
      <c r="BK478" s="73"/>
      <c r="BL478" s="73"/>
      <c r="BM478" s="73"/>
      <c r="BN478" s="73"/>
      <c r="BO478" s="117" t="str">
        <f t="shared" si="82"/>
        <v/>
      </c>
      <c r="BP478" s="117"/>
      <c r="BQ478" s="117"/>
      <c r="BR478" s="117"/>
      <c r="BS478" s="117"/>
      <c r="BT478" s="117"/>
      <c r="BU478" s="117"/>
      <c r="BV478" s="117"/>
      <c r="BW478" s="117"/>
      <c r="BX478" s="117"/>
      <c r="BY478" s="117"/>
      <c r="BZ478" s="118"/>
      <c r="CA478" s="22"/>
      <c r="CB478" s="35" t="str">
        <f t="shared" si="71"/>
        <v>Riadok bude skrytý.</v>
      </c>
      <c r="CC478" s="29" t="s">
        <v>77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348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349"/>
      <c r="R479" s="349"/>
      <c r="S479" s="349"/>
      <c r="T479" s="349"/>
      <c r="U479" s="349"/>
      <c r="V479" s="349"/>
      <c r="W479" s="349"/>
      <c r="X479" s="349"/>
      <c r="Y479" s="349"/>
      <c r="Z479" s="349"/>
      <c r="AA479" s="349"/>
      <c r="AB479" s="349"/>
      <c r="AC479" s="349"/>
      <c r="AD479" s="349"/>
      <c r="AE479" s="349"/>
      <c r="AF479" s="350" t="str">
        <f t="shared" si="81"/>
        <v/>
      </c>
      <c r="AG479" s="350"/>
      <c r="AH479" s="350"/>
      <c r="AI479" s="350"/>
      <c r="AJ479" s="350"/>
      <c r="AK479" s="350"/>
      <c r="AL479" s="350"/>
      <c r="AM479" s="350"/>
      <c r="AN479" s="350"/>
      <c r="AO479" s="350"/>
      <c r="AP479" s="350"/>
      <c r="AQ479" s="350"/>
      <c r="AR479" s="350"/>
      <c r="AS479" s="350"/>
      <c r="AT479" s="350"/>
      <c r="AU479" s="350"/>
      <c r="AV479" s="350"/>
      <c r="AW479" s="73"/>
      <c r="AX479" s="73"/>
      <c r="AY479" s="73"/>
      <c r="AZ479" s="73"/>
      <c r="BA479" s="73"/>
      <c r="BB479" s="73"/>
      <c r="BC479" s="73"/>
      <c r="BD479" s="73"/>
      <c r="BE479" s="73"/>
      <c r="BF479" s="73"/>
      <c r="BG479" s="73"/>
      <c r="BH479" s="73"/>
      <c r="BI479" s="73"/>
      <c r="BJ479" s="73"/>
      <c r="BK479" s="73"/>
      <c r="BL479" s="73"/>
      <c r="BM479" s="73"/>
      <c r="BN479" s="73"/>
      <c r="BO479" s="117" t="str">
        <f t="shared" si="82"/>
        <v/>
      </c>
      <c r="BP479" s="117"/>
      <c r="BQ479" s="117"/>
      <c r="BR479" s="117"/>
      <c r="BS479" s="117"/>
      <c r="BT479" s="117"/>
      <c r="BU479" s="117"/>
      <c r="BV479" s="117"/>
      <c r="BW479" s="117"/>
      <c r="BX479" s="117"/>
      <c r="BY479" s="117"/>
      <c r="BZ479" s="118"/>
      <c r="CA479" s="22"/>
      <c r="CB479" s="35" t="str">
        <f t="shared" si="71"/>
        <v>Riadok bude skrytý.</v>
      </c>
      <c r="CC479" s="29" t="s">
        <v>77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348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349"/>
      <c r="R480" s="349"/>
      <c r="S480" s="349"/>
      <c r="T480" s="349"/>
      <c r="U480" s="349"/>
      <c r="V480" s="349"/>
      <c r="W480" s="349"/>
      <c r="X480" s="349"/>
      <c r="Y480" s="349"/>
      <c r="Z480" s="349"/>
      <c r="AA480" s="349"/>
      <c r="AB480" s="349"/>
      <c r="AC480" s="349"/>
      <c r="AD480" s="349"/>
      <c r="AE480" s="349"/>
      <c r="AF480" s="350" t="str">
        <f t="shared" si="81"/>
        <v/>
      </c>
      <c r="AG480" s="350"/>
      <c r="AH480" s="350"/>
      <c r="AI480" s="350"/>
      <c r="AJ480" s="350"/>
      <c r="AK480" s="350"/>
      <c r="AL480" s="350"/>
      <c r="AM480" s="350"/>
      <c r="AN480" s="350"/>
      <c r="AO480" s="350"/>
      <c r="AP480" s="350"/>
      <c r="AQ480" s="350"/>
      <c r="AR480" s="350"/>
      <c r="AS480" s="350"/>
      <c r="AT480" s="350"/>
      <c r="AU480" s="350"/>
      <c r="AV480" s="350"/>
      <c r="AW480" s="73"/>
      <c r="AX480" s="73"/>
      <c r="AY480" s="73"/>
      <c r="AZ480" s="73"/>
      <c r="BA480" s="73"/>
      <c r="BB480" s="73"/>
      <c r="BC480" s="73"/>
      <c r="BD480" s="73"/>
      <c r="BE480" s="73"/>
      <c r="BF480" s="73"/>
      <c r="BG480" s="73"/>
      <c r="BH480" s="73"/>
      <c r="BI480" s="73"/>
      <c r="BJ480" s="73"/>
      <c r="BK480" s="73"/>
      <c r="BL480" s="73"/>
      <c r="BM480" s="73"/>
      <c r="BN480" s="73"/>
      <c r="BO480" s="117" t="str">
        <f t="shared" si="82"/>
        <v/>
      </c>
      <c r="BP480" s="117"/>
      <c r="BQ480" s="117"/>
      <c r="BR480" s="117"/>
      <c r="BS480" s="117"/>
      <c r="BT480" s="117"/>
      <c r="BU480" s="117"/>
      <c r="BV480" s="117"/>
      <c r="BW480" s="117"/>
      <c r="BX480" s="117"/>
      <c r="BY480" s="117"/>
      <c r="BZ480" s="118"/>
      <c r="CA480" s="22"/>
      <c r="CB480" s="35" t="str">
        <f t="shared" si="71"/>
        <v>Riadok bude skrytý.</v>
      </c>
      <c r="CC480" s="29" t="s">
        <v>77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348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349"/>
      <c r="R481" s="349"/>
      <c r="S481" s="349"/>
      <c r="T481" s="349"/>
      <c r="U481" s="349"/>
      <c r="V481" s="349"/>
      <c r="W481" s="349"/>
      <c r="X481" s="349"/>
      <c r="Y481" s="349"/>
      <c r="Z481" s="349"/>
      <c r="AA481" s="349"/>
      <c r="AB481" s="349"/>
      <c r="AC481" s="349"/>
      <c r="AD481" s="349"/>
      <c r="AE481" s="349"/>
      <c r="AF481" s="350" t="str">
        <f t="shared" si="81"/>
        <v/>
      </c>
      <c r="AG481" s="350"/>
      <c r="AH481" s="350"/>
      <c r="AI481" s="350"/>
      <c r="AJ481" s="350"/>
      <c r="AK481" s="350"/>
      <c r="AL481" s="350"/>
      <c r="AM481" s="350"/>
      <c r="AN481" s="350"/>
      <c r="AO481" s="350"/>
      <c r="AP481" s="350"/>
      <c r="AQ481" s="350"/>
      <c r="AR481" s="350"/>
      <c r="AS481" s="350"/>
      <c r="AT481" s="350"/>
      <c r="AU481" s="350"/>
      <c r="AV481" s="350"/>
      <c r="AW481" s="73"/>
      <c r="AX481" s="73"/>
      <c r="AY481" s="73"/>
      <c r="AZ481" s="73"/>
      <c r="BA481" s="73"/>
      <c r="BB481" s="73"/>
      <c r="BC481" s="73"/>
      <c r="BD481" s="73"/>
      <c r="BE481" s="73"/>
      <c r="BF481" s="73"/>
      <c r="BG481" s="73"/>
      <c r="BH481" s="73"/>
      <c r="BI481" s="73"/>
      <c r="BJ481" s="73"/>
      <c r="BK481" s="73"/>
      <c r="BL481" s="73"/>
      <c r="BM481" s="73"/>
      <c r="BN481" s="73"/>
      <c r="BO481" s="117" t="str">
        <f t="shared" si="82"/>
        <v/>
      </c>
      <c r="BP481" s="117"/>
      <c r="BQ481" s="117"/>
      <c r="BR481" s="117"/>
      <c r="BS481" s="117"/>
      <c r="BT481" s="117"/>
      <c r="BU481" s="117"/>
      <c r="BV481" s="117"/>
      <c r="BW481" s="117"/>
      <c r="BX481" s="117"/>
      <c r="BY481" s="117"/>
      <c r="BZ481" s="118"/>
      <c r="CA481" s="22"/>
      <c r="CB481" s="35" t="str">
        <f t="shared" ref="CB481:CB533" si="84">+IF(DA481=0,"Riadok bude skrytý.","Riadok bude vidieť.")</f>
        <v>Riadok bude skrytý.</v>
      </c>
      <c r="CC481" s="29" t="s">
        <v>77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348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349"/>
      <c r="R482" s="349"/>
      <c r="S482" s="349"/>
      <c r="T482" s="349"/>
      <c r="U482" s="349"/>
      <c r="V482" s="349"/>
      <c r="W482" s="349"/>
      <c r="X482" s="349"/>
      <c r="Y482" s="349"/>
      <c r="Z482" s="349"/>
      <c r="AA482" s="349"/>
      <c r="AB482" s="349"/>
      <c r="AC482" s="349"/>
      <c r="AD482" s="349"/>
      <c r="AE482" s="349"/>
      <c r="AF482" s="350" t="str">
        <f t="shared" si="81"/>
        <v/>
      </c>
      <c r="AG482" s="350"/>
      <c r="AH482" s="350"/>
      <c r="AI482" s="350"/>
      <c r="AJ482" s="350"/>
      <c r="AK482" s="350"/>
      <c r="AL482" s="350"/>
      <c r="AM482" s="350"/>
      <c r="AN482" s="350"/>
      <c r="AO482" s="350"/>
      <c r="AP482" s="350"/>
      <c r="AQ482" s="350"/>
      <c r="AR482" s="350"/>
      <c r="AS482" s="350"/>
      <c r="AT482" s="350"/>
      <c r="AU482" s="350"/>
      <c r="AV482" s="350"/>
      <c r="AW482" s="73"/>
      <c r="AX482" s="73"/>
      <c r="AY482" s="73"/>
      <c r="AZ482" s="73"/>
      <c r="BA482" s="73"/>
      <c r="BB482" s="73"/>
      <c r="BC482" s="73"/>
      <c r="BD482" s="73"/>
      <c r="BE482" s="73"/>
      <c r="BF482" s="73"/>
      <c r="BG482" s="73"/>
      <c r="BH482" s="73"/>
      <c r="BI482" s="73"/>
      <c r="BJ482" s="73"/>
      <c r="BK482" s="73"/>
      <c r="BL482" s="73"/>
      <c r="BM482" s="73"/>
      <c r="BN482" s="73"/>
      <c r="BO482" s="117" t="str">
        <f t="shared" si="82"/>
        <v/>
      </c>
      <c r="BP482" s="117"/>
      <c r="BQ482" s="117"/>
      <c r="BR482" s="117"/>
      <c r="BS482" s="117"/>
      <c r="BT482" s="117"/>
      <c r="BU482" s="117"/>
      <c r="BV482" s="117"/>
      <c r="BW482" s="117"/>
      <c r="BX482" s="117"/>
      <c r="BY482" s="117"/>
      <c r="BZ482" s="118"/>
      <c r="CA482" s="22"/>
      <c r="CB482" s="35" t="str">
        <f t="shared" si="84"/>
        <v>Riadok bude skrytý.</v>
      </c>
      <c r="CC482" s="29" t="s">
        <v>77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348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349"/>
      <c r="R483" s="349"/>
      <c r="S483" s="349"/>
      <c r="T483" s="349"/>
      <c r="U483" s="349"/>
      <c r="V483" s="349"/>
      <c r="W483" s="349"/>
      <c r="X483" s="349"/>
      <c r="Y483" s="349"/>
      <c r="Z483" s="349"/>
      <c r="AA483" s="349"/>
      <c r="AB483" s="349"/>
      <c r="AC483" s="349"/>
      <c r="AD483" s="349"/>
      <c r="AE483" s="349"/>
      <c r="AF483" s="350" t="str">
        <f t="shared" si="81"/>
        <v/>
      </c>
      <c r="AG483" s="350"/>
      <c r="AH483" s="350"/>
      <c r="AI483" s="350"/>
      <c r="AJ483" s="350"/>
      <c r="AK483" s="350"/>
      <c r="AL483" s="350"/>
      <c r="AM483" s="350"/>
      <c r="AN483" s="350"/>
      <c r="AO483" s="350"/>
      <c r="AP483" s="350"/>
      <c r="AQ483" s="350"/>
      <c r="AR483" s="350"/>
      <c r="AS483" s="350"/>
      <c r="AT483" s="350"/>
      <c r="AU483" s="350"/>
      <c r="AV483" s="350"/>
      <c r="AW483" s="73"/>
      <c r="AX483" s="73"/>
      <c r="AY483" s="73"/>
      <c r="AZ483" s="73"/>
      <c r="BA483" s="73"/>
      <c r="BB483" s="73"/>
      <c r="BC483" s="73"/>
      <c r="BD483" s="73"/>
      <c r="BE483" s="73"/>
      <c r="BF483" s="73"/>
      <c r="BG483" s="73"/>
      <c r="BH483" s="73"/>
      <c r="BI483" s="73"/>
      <c r="BJ483" s="73"/>
      <c r="BK483" s="73"/>
      <c r="BL483" s="73"/>
      <c r="BM483" s="73"/>
      <c r="BN483" s="73"/>
      <c r="BO483" s="117" t="str">
        <f t="shared" si="82"/>
        <v/>
      </c>
      <c r="BP483" s="117"/>
      <c r="BQ483" s="117"/>
      <c r="BR483" s="117"/>
      <c r="BS483" s="117"/>
      <c r="BT483" s="117"/>
      <c r="BU483" s="117"/>
      <c r="BV483" s="117"/>
      <c r="BW483" s="117"/>
      <c r="BX483" s="117"/>
      <c r="BY483" s="117"/>
      <c r="BZ483" s="118"/>
      <c r="CA483" s="22"/>
      <c r="CB483" s="35" t="str">
        <f t="shared" si="84"/>
        <v>Riadok bude skrytý.</v>
      </c>
      <c r="CC483" s="29" t="s">
        <v>77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351"/>
      <c r="C484" s="291"/>
      <c r="D484" s="291"/>
      <c r="E484" s="291"/>
      <c r="F484" s="291"/>
      <c r="G484" s="291"/>
      <c r="H484" s="291"/>
      <c r="I484" s="291"/>
      <c r="J484" s="291"/>
      <c r="K484" s="291"/>
      <c r="L484" s="291"/>
      <c r="M484" s="291"/>
      <c r="N484" s="291"/>
      <c r="O484" s="291"/>
      <c r="P484" s="291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3" t="str">
        <f t="shared" si="81"/>
        <v/>
      </c>
      <c r="AG484" s="353"/>
      <c r="AH484" s="353"/>
      <c r="AI484" s="353"/>
      <c r="AJ484" s="353"/>
      <c r="AK484" s="353"/>
      <c r="AL484" s="353"/>
      <c r="AM484" s="353"/>
      <c r="AN484" s="353"/>
      <c r="AO484" s="353"/>
      <c r="AP484" s="353"/>
      <c r="AQ484" s="353"/>
      <c r="AR484" s="353"/>
      <c r="AS484" s="353"/>
      <c r="AT484" s="353"/>
      <c r="AU484" s="353"/>
      <c r="AV484" s="353"/>
      <c r="AW484" s="250"/>
      <c r="AX484" s="250"/>
      <c r="AY484" s="250"/>
      <c r="AZ484" s="250"/>
      <c r="BA484" s="250"/>
      <c r="BB484" s="250"/>
      <c r="BC484" s="250"/>
      <c r="BD484" s="250"/>
      <c r="BE484" s="250"/>
      <c r="BF484" s="250"/>
      <c r="BG484" s="250"/>
      <c r="BH484" s="250"/>
      <c r="BI484" s="250"/>
      <c r="BJ484" s="250"/>
      <c r="BK484" s="250"/>
      <c r="BL484" s="250"/>
      <c r="BM484" s="250"/>
      <c r="BN484" s="250"/>
      <c r="BO484" s="251" t="str">
        <f t="shared" si="82"/>
        <v/>
      </c>
      <c r="BP484" s="251"/>
      <c r="BQ484" s="251"/>
      <c r="BR484" s="251"/>
      <c r="BS484" s="251"/>
      <c r="BT484" s="251"/>
      <c r="BU484" s="251"/>
      <c r="BV484" s="251"/>
      <c r="BW484" s="251"/>
      <c r="BX484" s="251"/>
      <c r="BY484" s="251"/>
      <c r="BZ484" s="252"/>
      <c r="CA484" s="22"/>
      <c r="CB484" s="35" t="str">
        <f t="shared" si="84"/>
        <v>Riadok bude skrytý.</v>
      </c>
      <c r="CC484" s="29" t="s">
        <v>77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336" t="s">
        <v>135</v>
      </c>
      <c r="C485" s="337"/>
      <c r="D485" s="337"/>
      <c r="E485" s="337"/>
      <c r="F485" s="337"/>
      <c r="G485" s="337"/>
      <c r="H485" s="337"/>
      <c r="I485" s="337"/>
      <c r="J485" s="337"/>
      <c r="K485" s="337"/>
      <c r="L485" s="337"/>
      <c r="M485" s="337"/>
      <c r="N485" s="337"/>
      <c r="O485" s="337"/>
      <c r="P485" s="337"/>
      <c r="Q485" s="337"/>
      <c r="R485" s="337"/>
      <c r="S485" s="337"/>
      <c r="T485" s="337"/>
      <c r="U485" s="337"/>
      <c r="V485" s="337"/>
      <c r="W485" s="337"/>
      <c r="X485" s="337"/>
      <c r="Y485" s="337"/>
      <c r="Z485" s="337"/>
      <c r="AA485" s="337"/>
      <c r="AB485" s="337"/>
      <c r="AC485" s="337"/>
      <c r="AD485" s="337"/>
      <c r="AE485" s="337"/>
      <c r="AF485" s="337"/>
      <c r="AG485" s="337"/>
      <c r="AH485" s="337"/>
      <c r="AI485" s="337"/>
      <c r="AJ485" s="337"/>
      <c r="AK485" s="337"/>
      <c r="AL485" s="337"/>
      <c r="AM485" s="337"/>
      <c r="AN485" s="337"/>
      <c r="AO485" s="337"/>
      <c r="AP485" s="337"/>
      <c r="AQ485" s="337"/>
      <c r="AR485" s="337"/>
      <c r="AS485" s="337"/>
      <c r="AT485" s="337"/>
      <c r="AU485" s="337"/>
      <c r="AV485" s="337"/>
      <c r="AW485" s="337"/>
      <c r="AX485" s="337"/>
      <c r="AY485" s="337"/>
      <c r="AZ485" s="337"/>
      <c r="BA485" s="337"/>
      <c r="BB485" s="337"/>
      <c r="BC485" s="337"/>
      <c r="BD485" s="337"/>
      <c r="BE485" s="337"/>
      <c r="BF485" s="337"/>
      <c r="BG485" s="337"/>
      <c r="BH485" s="337"/>
      <c r="BI485" s="337"/>
      <c r="BJ485" s="337"/>
      <c r="BK485" s="337"/>
      <c r="BL485" s="337"/>
      <c r="BM485" s="337"/>
      <c r="BN485" s="337"/>
      <c r="BO485" s="337"/>
      <c r="BP485" s="337"/>
      <c r="BQ485" s="337"/>
      <c r="BR485" s="337"/>
      <c r="BS485" s="337"/>
      <c r="BT485" s="337"/>
      <c r="BU485" s="337"/>
      <c r="BV485" s="337"/>
      <c r="BW485" s="337"/>
      <c r="BX485" s="337"/>
      <c r="BY485" s="337"/>
      <c r="BZ485" s="338"/>
      <c r="CA485" s="23" t="s">
        <v>68</v>
      </c>
      <c r="CB485" s="35" t="str">
        <f t="shared" si="84"/>
        <v>Riadok bude skrytý.</v>
      </c>
      <c r="CC485" s="29" t="s">
        <v>77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354" t="s">
        <v>128</v>
      </c>
      <c r="C486" s="339"/>
      <c r="D486" s="339"/>
      <c r="E486" s="339"/>
      <c r="F486" s="339"/>
      <c r="G486" s="339"/>
      <c r="H486" s="339"/>
      <c r="I486" s="339"/>
      <c r="J486" s="339"/>
      <c r="K486" s="339"/>
      <c r="L486" s="339"/>
      <c r="M486" s="339" t="s">
        <v>134</v>
      </c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  <c r="AA486" s="339"/>
      <c r="AB486" s="344" t="s">
        <v>129</v>
      </c>
      <c r="AC486" s="345"/>
      <c r="AD486" s="345"/>
      <c r="AE486" s="345"/>
      <c r="AF486" s="345"/>
      <c r="AG486" s="345"/>
      <c r="AH486" s="345"/>
      <c r="AI486" s="345"/>
      <c r="AJ486" s="345"/>
      <c r="AK486" s="345"/>
      <c r="AL486" s="345"/>
      <c r="AM486" s="345"/>
      <c r="AN486" s="346"/>
      <c r="AO486" s="339" t="s">
        <v>128</v>
      </c>
      <c r="AP486" s="339"/>
      <c r="AQ486" s="339"/>
      <c r="AR486" s="339"/>
      <c r="AS486" s="339"/>
      <c r="AT486" s="339"/>
      <c r="AU486" s="339"/>
      <c r="AV486" s="339"/>
      <c r="AW486" s="339"/>
      <c r="AX486" s="339"/>
      <c r="AY486" s="339"/>
      <c r="AZ486" s="339" t="s">
        <v>136</v>
      </c>
      <c r="BA486" s="339"/>
      <c r="BB486" s="339"/>
      <c r="BC486" s="339"/>
      <c r="BD486" s="339"/>
      <c r="BE486" s="339"/>
      <c r="BF486" s="339"/>
      <c r="BG486" s="339"/>
      <c r="BH486" s="339"/>
      <c r="BI486" s="339"/>
      <c r="BJ486" s="339"/>
      <c r="BK486" s="339"/>
      <c r="BL486" s="339"/>
      <c r="BM486" s="339"/>
      <c r="BN486" s="339"/>
      <c r="BO486" s="233" t="s">
        <v>129</v>
      </c>
      <c r="BP486" s="233"/>
      <c r="BQ486" s="233"/>
      <c r="BR486" s="233"/>
      <c r="BS486" s="233"/>
      <c r="BT486" s="233"/>
      <c r="BU486" s="233"/>
      <c r="BV486" s="233"/>
      <c r="BW486" s="233"/>
      <c r="BX486" s="233"/>
      <c r="BY486" s="233"/>
      <c r="BZ486" s="340"/>
      <c r="CA486" s="21"/>
      <c r="CB486" s="35" t="str">
        <f t="shared" si="84"/>
        <v>Riadok bude skrytý.</v>
      </c>
      <c r="CC486" s="29" t="s">
        <v>77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77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78"/>
      <c r="AP487" s="78"/>
      <c r="AQ487" s="78"/>
      <c r="AR487" s="78"/>
      <c r="AS487" s="78"/>
      <c r="AT487" s="78"/>
      <c r="AU487" s="78"/>
      <c r="AV487" s="78"/>
      <c r="AW487" s="78"/>
      <c r="AX487" s="78"/>
      <c r="AY487" s="78"/>
      <c r="AZ487" s="79"/>
      <c r="BA487" s="79"/>
      <c r="BB487" s="79"/>
      <c r="BC487" s="79"/>
      <c r="BD487" s="79"/>
      <c r="BE487" s="79"/>
      <c r="BF487" s="79"/>
      <c r="BG487" s="79"/>
      <c r="BH487" s="79"/>
      <c r="BI487" s="79"/>
      <c r="BJ487" s="79"/>
      <c r="BK487" s="79"/>
      <c r="BL487" s="79"/>
      <c r="BM487" s="79"/>
      <c r="BN487" s="79"/>
      <c r="BO487" s="81" t="str">
        <f t="shared" ref="BO487:BO496" si="87">IF(AO487="","",ROUND(AO487*AZ487,2))</f>
        <v/>
      </c>
      <c r="BP487" s="81"/>
      <c r="BQ487" s="81"/>
      <c r="BR487" s="81"/>
      <c r="BS487" s="81"/>
      <c r="BT487" s="81"/>
      <c r="BU487" s="81"/>
      <c r="BV487" s="81"/>
      <c r="BW487" s="81"/>
      <c r="BX487" s="81"/>
      <c r="BY487" s="81"/>
      <c r="BZ487" s="239"/>
      <c r="CA487" s="22"/>
      <c r="CB487" s="35" t="str">
        <f t="shared" si="84"/>
        <v>Riadok bude skrytý.</v>
      </c>
      <c r="CC487" s="29" t="s">
        <v>77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77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78"/>
      <c r="AP488" s="78"/>
      <c r="AQ488" s="78"/>
      <c r="AR488" s="78"/>
      <c r="AS488" s="78"/>
      <c r="AT488" s="78"/>
      <c r="AU488" s="78"/>
      <c r="AV488" s="78"/>
      <c r="AW488" s="78"/>
      <c r="AX488" s="78"/>
      <c r="AY488" s="78"/>
      <c r="AZ488" s="79"/>
      <c r="BA488" s="79"/>
      <c r="BB488" s="79"/>
      <c r="BC488" s="79"/>
      <c r="BD488" s="79"/>
      <c r="BE488" s="79"/>
      <c r="BF488" s="79"/>
      <c r="BG488" s="79"/>
      <c r="BH488" s="79"/>
      <c r="BI488" s="79"/>
      <c r="BJ488" s="79"/>
      <c r="BK488" s="79"/>
      <c r="BL488" s="79"/>
      <c r="BM488" s="79"/>
      <c r="BN488" s="79"/>
      <c r="BO488" s="81" t="str">
        <f t="shared" si="87"/>
        <v/>
      </c>
      <c r="BP488" s="81"/>
      <c r="BQ488" s="81"/>
      <c r="BR488" s="81"/>
      <c r="BS488" s="81"/>
      <c r="BT488" s="81"/>
      <c r="BU488" s="81"/>
      <c r="BV488" s="81"/>
      <c r="BW488" s="81"/>
      <c r="BX488" s="81"/>
      <c r="BY488" s="81"/>
      <c r="BZ488" s="239"/>
      <c r="CA488" s="22"/>
      <c r="CB488" s="35" t="str">
        <f t="shared" si="84"/>
        <v>Riadok bude skrytý.</v>
      </c>
      <c r="CC488" s="29" t="s">
        <v>77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77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78"/>
      <c r="AP489" s="78"/>
      <c r="AQ489" s="78"/>
      <c r="AR489" s="78"/>
      <c r="AS489" s="78"/>
      <c r="AT489" s="78"/>
      <c r="AU489" s="78"/>
      <c r="AV489" s="78"/>
      <c r="AW489" s="78"/>
      <c r="AX489" s="78"/>
      <c r="AY489" s="78"/>
      <c r="AZ489" s="79"/>
      <c r="BA489" s="79"/>
      <c r="BB489" s="79"/>
      <c r="BC489" s="79"/>
      <c r="BD489" s="79"/>
      <c r="BE489" s="79"/>
      <c r="BF489" s="79"/>
      <c r="BG489" s="79"/>
      <c r="BH489" s="79"/>
      <c r="BI489" s="79"/>
      <c r="BJ489" s="79"/>
      <c r="BK489" s="79"/>
      <c r="BL489" s="79"/>
      <c r="BM489" s="79"/>
      <c r="BN489" s="79"/>
      <c r="BO489" s="81" t="str">
        <f t="shared" si="87"/>
        <v/>
      </c>
      <c r="BP489" s="81"/>
      <c r="BQ489" s="81"/>
      <c r="BR489" s="81"/>
      <c r="BS489" s="81"/>
      <c r="BT489" s="81"/>
      <c r="BU489" s="81"/>
      <c r="BV489" s="81"/>
      <c r="BW489" s="81"/>
      <c r="BX489" s="81"/>
      <c r="BY489" s="81"/>
      <c r="BZ489" s="239"/>
      <c r="CA489" s="22"/>
      <c r="CB489" s="35" t="str">
        <f t="shared" si="84"/>
        <v>Riadok bude skrytý.</v>
      </c>
      <c r="CC489" s="29" t="s">
        <v>77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77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78"/>
      <c r="AP490" s="78"/>
      <c r="AQ490" s="78"/>
      <c r="AR490" s="78"/>
      <c r="AS490" s="78"/>
      <c r="AT490" s="78"/>
      <c r="AU490" s="78"/>
      <c r="AV490" s="78"/>
      <c r="AW490" s="78"/>
      <c r="AX490" s="78"/>
      <c r="AY490" s="78"/>
      <c r="AZ490" s="79"/>
      <c r="BA490" s="79"/>
      <c r="BB490" s="79"/>
      <c r="BC490" s="79"/>
      <c r="BD490" s="79"/>
      <c r="BE490" s="79"/>
      <c r="BF490" s="79"/>
      <c r="BG490" s="79"/>
      <c r="BH490" s="79"/>
      <c r="BI490" s="79"/>
      <c r="BJ490" s="79"/>
      <c r="BK490" s="79"/>
      <c r="BL490" s="79"/>
      <c r="BM490" s="79"/>
      <c r="BN490" s="79"/>
      <c r="BO490" s="81" t="str">
        <f t="shared" si="87"/>
        <v/>
      </c>
      <c r="BP490" s="81"/>
      <c r="BQ490" s="81"/>
      <c r="BR490" s="81"/>
      <c r="BS490" s="81"/>
      <c r="BT490" s="81"/>
      <c r="BU490" s="81"/>
      <c r="BV490" s="81"/>
      <c r="BW490" s="81"/>
      <c r="BX490" s="81"/>
      <c r="BY490" s="81"/>
      <c r="BZ490" s="239"/>
      <c r="CA490" s="22"/>
      <c r="CB490" s="35" t="str">
        <f t="shared" si="84"/>
        <v>Riadok bude skrytý.</v>
      </c>
      <c r="CC490" s="29" t="s">
        <v>77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77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78"/>
      <c r="AP491" s="78"/>
      <c r="AQ491" s="78"/>
      <c r="AR491" s="78"/>
      <c r="AS491" s="78"/>
      <c r="AT491" s="78"/>
      <c r="AU491" s="78"/>
      <c r="AV491" s="78"/>
      <c r="AW491" s="78"/>
      <c r="AX491" s="78"/>
      <c r="AY491" s="78"/>
      <c r="AZ491" s="79"/>
      <c r="BA491" s="79"/>
      <c r="BB491" s="79"/>
      <c r="BC491" s="79"/>
      <c r="BD491" s="79"/>
      <c r="BE491" s="79"/>
      <c r="BF491" s="79"/>
      <c r="BG491" s="79"/>
      <c r="BH491" s="79"/>
      <c r="BI491" s="79"/>
      <c r="BJ491" s="79"/>
      <c r="BK491" s="79"/>
      <c r="BL491" s="79"/>
      <c r="BM491" s="79"/>
      <c r="BN491" s="79"/>
      <c r="BO491" s="81" t="str">
        <f t="shared" si="87"/>
        <v/>
      </c>
      <c r="BP491" s="81"/>
      <c r="BQ491" s="81"/>
      <c r="BR491" s="81"/>
      <c r="BS491" s="81"/>
      <c r="BT491" s="81"/>
      <c r="BU491" s="81"/>
      <c r="BV491" s="81"/>
      <c r="BW491" s="81"/>
      <c r="BX491" s="81"/>
      <c r="BY491" s="81"/>
      <c r="BZ491" s="239"/>
      <c r="CA491" s="22"/>
      <c r="CB491" s="35" t="str">
        <f t="shared" si="84"/>
        <v>Riadok bude skrytý.</v>
      </c>
      <c r="CC491" s="29" t="s">
        <v>77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77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78"/>
      <c r="AP492" s="78"/>
      <c r="AQ492" s="78"/>
      <c r="AR492" s="78"/>
      <c r="AS492" s="78"/>
      <c r="AT492" s="78"/>
      <c r="AU492" s="78"/>
      <c r="AV492" s="78"/>
      <c r="AW492" s="78"/>
      <c r="AX492" s="78"/>
      <c r="AY492" s="78"/>
      <c r="AZ492" s="79"/>
      <c r="BA492" s="79"/>
      <c r="BB492" s="79"/>
      <c r="BC492" s="79"/>
      <c r="BD492" s="79"/>
      <c r="BE492" s="79"/>
      <c r="BF492" s="79"/>
      <c r="BG492" s="79"/>
      <c r="BH492" s="79"/>
      <c r="BI492" s="79"/>
      <c r="BJ492" s="79"/>
      <c r="BK492" s="79"/>
      <c r="BL492" s="79"/>
      <c r="BM492" s="79"/>
      <c r="BN492" s="79"/>
      <c r="BO492" s="81" t="str">
        <f t="shared" si="87"/>
        <v/>
      </c>
      <c r="BP492" s="81"/>
      <c r="BQ492" s="81"/>
      <c r="BR492" s="81"/>
      <c r="BS492" s="81"/>
      <c r="BT492" s="81"/>
      <c r="BU492" s="81"/>
      <c r="BV492" s="81"/>
      <c r="BW492" s="81"/>
      <c r="BX492" s="81"/>
      <c r="BY492" s="81"/>
      <c r="BZ492" s="239"/>
      <c r="CA492" s="22"/>
      <c r="CB492" s="35" t="str">
        <f t="shared" si="84"/>
        <v>Riadok bude skrytý.</v>
      </c>
      <c r="CC492" s="29" t="s">
        <v>77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77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78"/>
      <c r="AP493" s="78"/>
      <c r="AQ493" s="78"/>
      <c r="AR493" s="78"/>
      <c r="AS493" s="78"/>
      <c r="AT493" s="78"/>
      <c r="AU493" s="78"/>
      <c r="AV493" s="78"/>
      <c r="AW493" s="78"/>
      <c r="AX493" s="78"/>
      <c r="AY493" s="78"/>
      <c r="AZ493" s="79"/>
      <c r="BA493" s="79"/>
      <c r="BB493" s="79"/>
      <c r="BC493" s="79"/>
      <c r="BD493" s="79"/>
      <c r="BE493" s="79"/>
      <c r="BF493" s="79"/>
      <c r="BG493" s="79"/>
      <c r="BH493" s="79"/>
      <c r="BI493" s="79"/>
      <c r="BJ493" s="79"/>
      <c r="BK493" s="79"/>
      <c r="BL493" s="79"/>
      <c r="BM493" s="79"/>
      <c r="BN493" s="79"/>
      <c r="BO493" s="81" t="str">
        <f t="shared" si="87"/>
        <v/>
      </c>
      <c r="BP493" s="81"/>
      <c r="BQ493" s="81"/>
      <c r="BR493" s="81"/>
      <c r="BS493" s="81"/>
      <c r="BT493" s="81"/>
      <c r="BU493" s="81"/>
      <c r="BV493" s="81"/>
      <c r="BW493" s="81"/>
      <c r="BX493" s="81"/>
      <c r="BY493" s="81"/>
      <c r="BZ493" s="239"/>
      <c r="CA493" s="22"/>
      <c r="CB493" s="35" t="str">
        <f t="shared" si="84"/>
        <v>Riadok bude skrytý.</v>
      </c>
      <c r="CC493" s="29" t="s">
        <v>77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77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78"/>
      <c r="AP494" s="78"/>
      <c r="AQ494" s="78"/>
      <c r="AR494" s="78"/>
      <c r="AS494" s="78"/>
      <c r="AT494" s="78"/>
      <c r="AU494" s="78"/>
      <c r="AV494" s="78"/>
      <c r="AW494" s="78"/>
      <c r="AX494" s="78"/>
      <c r="AY494" s="78"/>
      <c r="AZ494" s="79"/>
      <c r="BA494" s="79"/>
      <c r="BB494" s="79"/>
      <c r="BC494" s="79"/>
      <c r="BD494" s="79"/>
      <c r="BE494" s="79"/>
      <c r="BF494" s="79"/>
      <c r="BG494" s="79"/>
      <c r="BH494" s="79"/>
      <c r="BI494" s="79"/>
      <c r="BJ494" s="79"/>
      <c r="BK494" s="79"/>
      <c r="BL494" s="79"/>
      <c r="BM494" s="79"/>
      <c r="BN494" s="79"/>
      <c r="BO494" s="81" t="str">
        <f t="shared" si="87"/>
        <v/>
      </c>
      <c r="BP494" s="81"/>
      <c r="BQ494" s="81"/>
      <c r="BR494" s="81"/>
      <c r="BS494" s="81"/>
      <c r="BT494" s="81"/>
      <c r="BU494" s="81"/>
      <c r="BV494" s="81"/>
      <c r="BW494" s="81"/>
      <c r="BX494" s="81"/>
      <c r="BY494" s="81"/>
      <c r="BZ494" s="239"/>
      <c r="CA494" s="22"/>
      <c r="CB494" s="35" t="str">
        <f t="shared" si="84"/>
        <v>Riadok bude skrytý.</v>
      </c>
      <c r="CC494" s="29" t="s">
        <v>77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77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78"/>
      <c r="AP495" s="78"/>
      <c r="AQ495" s="78"/>
      <c r="AR495" s="78"/>
      <c r="AS495" s="78"/>
      <c r="AT495" s="78"/>
      <c r="AU495" s="78"/>
      <c r="AV495" s="78"/>
      <c r="AW495" s="78"/>
      <c r="AX495" s="78"/>
      <c r="AY495" s="78"/>
      <c r="AZ495" s="79"/>
      <c r="BA495" s="79"/>
      <c r="BB495" s="79"/>
      <c r="BC495" s="79"/>
      <c r="BD495" s="79"/>
      <c r="BE495" s="79"/>
      <c r="BF495" s="79"/>
      <c r="BG495" s="79"/>
      <c r="BH495" s="79"/>
      <c r="BI495" s="79"/>
      <c r="BJ495" s="79"/>
      <c r="BK495" s="79"/>
      <c r="BL495" s="79"/>
      <c r="BM495" s="79"/>
      <c r="BN495" s="79"/>
      <c r="BO495" s="81" t="str">
        <f t="shared" si="87"/>
        <v/>
      </c>
      <c r="BP495" s="81"/>
      <c r="BQ495" s="81"/>
      <c r="BR495" s="81"/>
      <c r="BS495" s="81"/>
      <c r="BT495" s="81"/>
      <c r="BU495" s="81"/>
      <c r="BV495" s="81"/>
      <c r="BW495" s="81"/>
      <c r="BX495" s="81"/>
      <c r="BY495" s="81"/>
      <c r="BZ495" s="239"/>
      <c r="CA495" s="22"/>
      <c r="CB495" s="35" t="str">
        <f t="shared" si="84"/>
        <v>Riadok bude skrytý.</v>
      </c>
      <c r="CC495" s="29" t="s">
        <v>77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237"/>
      <c r="C496" s="238"/>
      <c r="D496" s="238"/>
      <c r="E496" s="238"/>
      <c r="F496" s="238"/>
      <c r="G496" s="238"/>
      <c r="H496" s="238"/>
      <c r="I496" s="238"/>
      <c r="J496" s="238"/>
      <c r="K496" s="238"/>
      <c r="L496" s="238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11" t="str">
        <f t="shared" si="86"/>
        <v/>
      </c>
      <c r="AC496" s="312"/>
      <c r="AD496" s="312"/>
      <c r="AE496" s="312"/>
      <c r="AF496" s="312"/>
      <c r="AG496" s="312"/>
      <c r="AH496" s="312"/>
      <c r="AI496" s="312"/>
      <c r="AJ496" s="312"/>
      <c r="AK496" s="312"/>
      <c r="AL496" s="312"/>
      <c r="AM496" s="312"/>
      <c r="AN496" s="313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106" t="str">
        <f t="shared" si="87"/>
        <v/>
      </c>
      <c r="BP496" s="106"/>
      <c r="BQ496" s="106"/>
      <c r="BR496" s="106"/>
      <c r="BS496" s="106"/>
      <c r="BT496" s="106"/>
      <c r="BU496" s="106"/>
      <c r="BV496" s="106"/>
      <c r="BW496" s="106"/>
      <c r="BX496" s="106"/>
      <c r="BY496" s="106"/>
      <c r="BZ496" s="310"/>
      <c r="CA496" s="22"/>
      <c r="CB496" s="35" t="str">
        <f t="shared" si="84"/>
        <v>Riadok bude skrytý.</v>
      </c>
      <c r="CC496" s="29" t="s">
        <v>77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47" t="s">
        <v>137</v>
      </c>
      <c r="C497" s="248"/>
      <c r="D497" s="248"/>
      <c r="E497" s="248"/>
      <c r="F497" s="248"/>
      <c r="G497" s="248"/>
      <c r="H497" s="248"/>
      <c r="I497" s="248"/>
      <c r="J497" s="248"/>
      <c r="K497" s="248"/>
      <c r="L497" s="248"/>
      <c r="M497" s="248"/>
      <c r="N497" s="248"/>
      <c r="O497" s="248"/>
      <c r="P497" s="248"/>
      <c r="Q497" s="248"/>
      <c r="R497" s="248"/>
      <c r="S497" s="248"/>
      <c r="T497" s="248"/>
      <c r="U497" s="248"/>
      <c r="V497" s="248"/>
      <c r="W497" s="248"/>
      <c r="X497" s="248"/>
      <c r="Y497" s="248"/>
      <c r="Z497" s="248"/>
      <c r="AA497" s="248"/>
      <c r="AB497" s="248"/>
      <c r="AC497" s="248"/>
      <c r="AD497" s="248"/>
      <c r="AE497" s="248"/>
      <c r="AF497" s="248"/>
      <c r="AG497" s="248"/>
      <c r="AH497" s="248"/>
      <c r="AI497" s="248"/>
      <c r="AJ497" s="248"/>
      <c r="AK497" s="248"/>
      <c r="AL497" s="248"/>
      <c r="AM497" s="248"/>
      <c r="AN497" s="248"/>
      <c r="AO497" s="248"/>
      <c r="AP497" s="248"/>
      <c r="AQ497" s="248"/>
      <c r="AR497" s="248"/>
      <c r="AS497" s="248"/>
      <c r="AT497" s="248"/>
      <c r="AU497" s="248"/>
      <c r="AV497" s="248"/>
      <c r="AW497" s="248"/>
      <c r="AX497" s="248"/>
      <c r="AY497" s="248"/>
      <c r="AZ497" s="248"/>
      <c r="BA497" s="248"/>
      <c r="BB497" s="248"/>
      <c r="BC497" s="248"/>
      <c r="BD497" s="248"/>
      <c r="BE497" s="248"/>
      <c r="BF497" s="248"/>
      <c r="BG497" s="248"/>
      <c r="BH497" s="248"/>
      <c r="BI497" s="248"/>
      <c r="BJ497" s="248"/>
      <c r="BK497" s="248"/>
      <c r="BL497" s="248"/>
      <c r="BM497" s="248"/>
      <c r="BN497" s="248"/>
      <c r="BO497" s="248"/>
      <c r="BP497" s="248"/>
      <c r="BQ497" s="248"/>
      <c r="BR497" s="248"/>
      <c r="BS497" s="248"/>
      <c r="BT497" s="248"/>
      <c r="BU497" s="248"/>
      <c r="BV497" s="248"/>
      <c r="BW497" s="248"/>
      <c r="BX497" s="248"/>
      <c r="BY497" s="248"/>
      <c r="BZ497" s="249"/>
      <c r="CA497" s="23" t="s">
        <v>68</v>
      </c>
      <c r="CB497" s="35" t="str">
        <f t="shared" si="84"/>
        <v>Riadok bude skrytý.</v>
      </c>
      <c r="CC497" s="29" t="s">
        <v>77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341" t="s">
        <v>128</v>
      </c>
      <c r="C498" s="342"/>
      <c r="D498" s="342"/>
      <c r="E498" s="342"/>
      <c r="F498" s="342"/>
      <c r="G498" s="342"/>
      <c r="H498" s="342"/>
      <c r="I498" s="342"/>
      <c r="J498" s="342"/>
      <c r="K498" s="342"/>
      <c r="L498" s="342"/>
      <c r="M498" s="343" t="s">
        <v>127</v>
      </c>
      <c r="N498" s="342"/>
      <c r="O498" s="342"/>
      <c r="P498" s="342"/>
      <c r="Q498" s="342"/>
      <c r="R498" s="342"/>
      <c r="S498" s="342"/>
      <c r="T498" s="342"/>
      <c r="U498" s="342"/>
      <c r="V498" s="342"/>
      <c r="W498" s="342"/>
      <c r="X498" s="342" t="s">
        <v>138</v>
      </c>
      <c r="Y498" s="342"/>
      <c r="Z498" s="342"/>
      <c r="AA498" s="342"/>
      <c r="AB498" s="342"/>
      <c r="AC498" s="342"/>
      <c r="AD498" s="342"/>
      <c r="AE498" s="342"/>
      <c r="AF498" s="342"/>
      <c r="AG498" s="342"/>
      <c r="AH498" s="342"/>
      <c r="AI498" s="342"/>
      <c r="AJ498" s="347"/>
      <c r="AK498" s="344" t="s">
        <v>129</v>
      </c>
      <c r="AL498" s="345"/>
      <c r="AM498" s="345"/>
      <c r="AN498" s="345"/>
      <c r="AO498" s="345"/>
      <c r="AP498" s="345"/>
      <c r="AQ498" s="345"/>
      <c r="AR498" s="345"/>
      <c r="AS498" s="345"/>
      <c r="AT498" s="345"/>
      <c r="AU498" s="345"/>
      <c r="AV498" s="346"/>
      <c r="AW498" s="233" t="s">
        <v>130</v>
      </c>
      <c r="AX498" s="233"/>
      <c r="AY498" s="233"/>
      <c r="AZ498" s="233"/>
      <c r="BA498" s="233"/>
      <c r="BB498" s="233"/>
      <c r="BC498" s="233"/>
      <c r="BD498" s="233"/>
      <c r="BE498" s="233"/>
      <c r="BF498" s="233"/>
      <c r="BG498" s="233"/>
      <c r="BH498" s="233"/>
      <c r="BI498" s="233"/>
      <c r="BJ498" s="233"/>
      <c r="BK498" s="233"/>
      <c r="BL498" s="233"/>
      <c r="BM498" s="233"/>
      <c r="BN498" s="233"/>
      <c r="BO498" s="71" t="s">
        <v>131</v>
      </c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2"/>
      <c r="CA498" s="21"/>
      <c r="CB498" s="35" t="str">
        <f t="shared" si="84"/>
        <v>Riadok bude skrytý.</v>
      </c>
      <c r="CC498" s="29" t="s">
        <v>77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77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1" t="str">
        <f t="shared" ref="AK499:AK508" si="89">IF(B499*M499=0,"",B499*M499)</f>
        <v/>
      </c>
      <c r="AL499" s="81"/>
      <c r="AM499" s="81"/>
      <c r="AN499" s="81"/>
      <c r="AO499" s="81"/>
      <c r="AP499" s="81"/>
      <c r="AQ499" s="81"/>
      <c r="AR499" s="81"/>
      <c r="AS499" s="81"/>
      <c r="AT499" s="81"/>
      <c r="AU499" s="81"/>
      <c r="AV499" s="81"/>
      <c r="AW499" s="73"/>
      <c r="AX499" s="73"/>
      <c r="AY499" s="73"/>
      <c r="AZ499" s="73"/>
      <c r="BA499" s="73"/>
      <c r="BB499" s="73"/>
      <c r="BC499" s="73"/>
      <c r="BD499" s="73"/>
      <c r="BE499" s="73"/>
      <c r="BF499" s="73"/>
      <c r="BG499" s="73"/>
      <c r="BH499" s="73"/>
      <c r="BI499" s="73"/>
      <c r="BJ499" s="73"/>
      <c r="BK499" s="73"/>
      <c r="BL499" s="73"/>
      <c r="BM499" s="73"/>
      <c r="BN499" s="73"/>
      <c r="BO499" s="117" t="str">
        <f t="shared" ref="BO499:BO508" si="90">+IF(AK499="","",IF(AW499="","",IF(ROUND(AK499/AW499,4)&gt;100%,"chyba",ROUND(AK499/AW499,4))))</f>
        <v/>
      </c>
      <c r="BP499" s="117"/>
      <c r="BQ499" s="117"/>
      <c r="BR499" s="117"/>
      <c r="BS499" s="117"/>
      <c r="BT499" s="117"/>
      <c r="BU499" s="117"/>
      <c r="BV499" s="117"/>
      <c r="BW499" s="117"/>
      <c r="BX499" s="117"/>
      <c r="BY499" s="117"/>
      <c r="BZ499" s="118"/>
      <c r="CA499" s="24"/>
      <c r="CB499" s="35" t="str">
        <f t="shared" si="84"/>
        <v>Riadok bude skrytý.</v>
      </c>
      <c r="CC499" s="29" t="s">
        <v>77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77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1" t="str">
        <f t="shared" si="89"/>
        <v/>
      </c>
      <c r="AL500" s="81"/>
      <c r="AM500" s="81"/>
      <c r="AN500" s="81"/>
      <c r="AO500" s="81"/>
      <c r="AP500" s="81"/>
      <c r="AQ500" s="81"/>
      <c r="AR500" s="81"/>
      <c r="AS500" s="81"/>
      <c r="AT500" s="81"/>
      <c r="AU500" s="81"/>
      <c r="AV500" s="81"/>
      <c r="AW500" s="73"/>
      <c r="AX500" s="73"/>
      <c r="AY500" s="73"/>
      <c r="AZ500" s="73"/>
      <c r="BA500" s="73"/>
      <c r="BB500" s="73"/>
      <c r="BC500" s="73"/>
      <c r="BD500" s="73"/>
      <c r="BE500" s="73"/>
      <c r="BF500" s="73"/>
      <c r="BG500" s="73"/>
      <c r="BH500" s="73"/>
      <c r="BI500" s="73"/>
      <c r="BJ500" s="73"/>
      <c r="BK500" s="73"/>
      <c r="BL500" s="73"/>
      <c r="BM500" s="73"/>
      <c r="BN500" s="73"/>
      <c r="BO500" s="117" t="str">
        <f t="shared" si="90"/>
        <v/>
      </c>
      <c r="BP500" s="117"/>
      <c r="BQ500" s="117"/>
      <c r="BR500" s="117"/>
      <c r="BS500" s="117"/>
      <c r="BT500" s="117"/>
      <c r="BU500" s="117"/>
      <c r="BV500" s="117"/>
      <c r="BW500" s="117"/>
      <c r="BX500" s="117"/>
      <c r="BY500" s="117"/>
      <c r="BZ500" s="118"/>
      <c r="CA500" s="24"/>
      <c r="CB500" s="35" t="str">
        <f t="shared" si="84"/>
        <v>Riadok bude skrytý.</v>
      </c>
      <c r="CC500" s="29" t="s">
        <v>77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77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1" t="str">
        <f t="shared" si="89"/>
        <v/>
      </c>
      <c r="AL501" s="81"/>
      <c r="AM501" s="81"/>
      <c r="AN501" s="81"/>
      <c r="AO501" s="81"/>
      <c r="AP501" s="81"/>
      <c r="AQ501" s="81"/>
      <c r="AR501" s="81"/>
      <c r="AS501" s="81"/>
      <c r="AT501" s="81"/>
      <c r="AU501" s="81"/>
      <c r="AV501" s="81"/>
      <c r="AW501" s="73"/>
      <c r="AX501" s="73"/>
      <c r="AY501" s="73"/>
      <c r="AZ501" s="73"/>
      <c r="BA501" s="73"/>
      <c r="BB501" s="73"/>
      <c r="BC501" s="73"/>
      <c r="BD501" s="73"/>
      <c r="BE501" s="73"/>
      <c r="BF501" s="73"/>
      <c r="BG501" s="73"/>
      <c r="BH501" s="73"/>
      <c r="BI501" s="73"/>
      <c r="BJ501" s="73"/>
      <c r="BK501" s="73"/>
      <c r="BL501" s="73"/>
      <c r="BM501" s="73"/>
      <c r="BN501" s="73"/>
      <c r="BO501" s="117" t="str">
        <f t="shared" si="90"/>
        <v/>
      </c>
      <c r="BP501" s="117"/>
      <c r="BQ501" s="117"/>
      <c r="BR501" s="117"/>
      <c r="BS501" s="117"/>
      <c r="BT501" s="117"/>
      <c r="BU501" s="117"/>
      <c r="BV501" s="117"/>
      <c r="BW501" s="117"/>
      <c r="BX501" s="117"/>
      <c r="BY501" s="117"/>
      <c r="BZ501" s="118"/>
      <c r="CA501" s="24"/>
      <c r="CB501" s="35" t="str">
        <f t="shared" si="84"/>
        <v>Riadok bude skrytý.</v>
      </c>
      <c r="CC501" s="29" t="s">
        <v>77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77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1" t="str">
        <f t="shared" si="89"/>
        <v/>
      </c>
      <c r="AL502" s="81"/>
      <c r="AM502" s="81"/>
      <c r="AN502" s="81"/>
      <c r="AO502" s="81"/>
      <c r="AP502" s="81"/>
      <c r="AQ502" s="81"/>
      <c r="AR502" s="81"/>
      <c r="AS502" s="81"/>
      <c r="AT502" s="81"/>
      <c r="AU502" s="81"/>
      <c r="AV502" s="81"/>
      <c r="AW502" s="73"/>
      <c r="AX502" s="73"/>
      <c r="AY502" s="73"/>
      <c r="AZ502" s="73"/>
      <c r="BA502" s="73"/>
      <c r="BB502" s="73"/>
      <c r="BC502" s="73"/>
      <c r="BD502" s="73"/>
      <c r="BE502" s="73"/>
      <c r="BF502" s="73"/>
      <c r="BG502" s="73"/>
      <c r="BH502" s="73"/>
      <c r="BI502" s="73"/>
      <c r="BJ502" s="73"/>
      <c r="BK502" s="73"/>
      <c r="BL502" s="73"/>
      <c r="BM502" s="73"/>
      <c r="BN502" s="73"/>
      <c r="BO502" s="117" t="str">
        <f t="shared" si="90"/>
        <v/>
      </c>
      <c r="BP502" s="117"/>
      <c r="BQ502" s="117"/>
      <c r="BR502" s="117"/>
      <c r="BS502" s="117"/>
      <c r="BT502" s="117"/>
      <c r="BU502" s="117"/>
      <c r="BV502" s="117"/>
      <c r="BW502" s="117"/>
      <c r="BX502" s="117"/>
      <c r="BY502" s="117"/>
      <c r="BZ502" s="118"/>
      <c r="CA502" s="24"/>
      <c r="CB502" s="35" t="str">
        <f t="shared" si="84"/>
        <v>Riadok bude skrytý.</v>
      </c>
      <c r="CC502" s="29" t="s">
        <v>77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77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1" t="str">
        <f t="shared" si="89"/>
        <v/>
      </c>
      <c r="AL503" s="81"/>
      <c r="AM503" s="81"/>
      <c r="AN503" s="81"/>
      <c r="AO503" s="81"/>
      <c r="AP503" s="81"/>
      <c r="AQ503" s="81"/>
      <c r="AR503" s="81"/>
      <c r="AS503" s="81"/>
      <c r="AT503" s="81"/>
      <c r="AU503" s="81"/>
      <c r="AV503" s="81"/>
      <c r="AW503" s="73"/>
      <c r="AX503" s="73"/>
      <c r="AY503" s="73"/>
      <c r="AZ503" s="73"/>
      <c r="BA503" s="73"/>
      <c r="BB503" s="73"/>
      <c r="BC503" s="73"/>
      <c r="BD503" s="73"/>
      <c r="BE503" s="73"/>
      <c r="BF503" s="73"/>
      <c r="BG503" s="73"/>
      <c r="BH503" s="73"/>
      <c r="BI503" s="73"/>
      <c r="BJ503" s="73"/>
      <c r="BK503" s="73"/>
      <c r="BL503" s="73"/>
      <c r="BM503" s="73"/>
      <c r="BN503" s="73"/>
      <c r="BO503" s="117" t="str">
        <f t="shared" si="90"/>
        <v/>
      </c>
      <c r="BP503" s="117"/>
      <c r="BQ503" s="117"/>
      <c r="BR503" s="117"/>
      <c r="BS503" s="117"/>
      <c r="BT503" s="117"/>
      <c r="BU503" s="117"/>
      <c r="BV503" s="117"/>
      <c r="BW503" s="117"/>
      <c r="BX503" s="117"/>
      <c r="BY503" s="117"/>
      <c r="BZ503" s="118"/>
      <c r="CA503" s="24"/>
      <c r="CB503" s="35" t="str">
        <f t="shared" si="84"/>
        <v>Riadok bude skrytý.</v>
      </c>
      <c r="CC503" s="29" t="s">
        <v>77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77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1" t="str">
        <f t="shared" si="89"/>
        <v/>
      </c>
      <c r="AL504" s="81"/>
      <c r="AM504" s="81"/>
      <c r="AN504" s="81"/>
      <c r="AO504" s="81"/>
      <c r="AP504" s="81"/>
      <c r="AQ504" s="81"/>
      <c r="AR504" s="81"/>
      <c r="AS504" s="81"/>
      <c r="AT504" s="81"/>
      <c r="AU504" s="81"/>
      <c r="AV504" s="81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  <c r="BH504" s="73"/>
      <c r="BI504" s="73"/>
      <c r="BJ504" s="73"/>
      <c r="BK504" s="73"/>
      <c r="BL504" s="73"/>
      <c r="BM504" s="73"/>
      <c r="BN504" s="73"/>
      <c r="BO504" s="117" t="str">
        <f t="shared" si="90"/>
        <v/>
      </c>
      <c r="BP504" s="117"/>
      <c r="BQ504" s="117"/>
      <c r="BR504" s="117"/>
      <c r="BS504" s="117"/>
      <c r="BT504" s="117"/>
      <c r="BU504" s="117"/>
      <c r="BV504" s="117"/>
      <c r="BW504" s="117"/>
      <c r="BX504" s="117"/>
      <c r="BY504" s="117"/>
      <c r="BZ504" s="118"/>
      <c r="CA504" s="24"/>
      <c r="CB504" s="35" t="str">
        <f t="shared" si="84"/>
        <v>Riadok bude skrytý.</v>
      </c>
      <c r="CC504" s="29" t="s">
        <v>77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77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1" t="str">
        <f t="shared" si="89"/>
        <v/>
      </c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  <c r="BO505" s="117" t="str">
        <f t="shared" si="90"/>
        <v/>
      </c>
      <c r="BP505" s="117"/>
      <c r="BQ505" s="117"/>
      <c r="BR505" s="117"/>
      <c r="BS505" s="117"/>
      <c r="BT505" s="117"/>
      <c r="BU505" s="117"/>
      <c r="BV505" s="117"/>
      <c r="BW505" s="117"/>
      <c r="BX505" s="117"/>
      <c r="BY505" s="117"/>
      <c r="BZ505" s="118"/>
      <c r="CA505" s="24"/>
      <c r="CB505" s="35" t="str">
        <f t="shared" si="84"/>
        <v>Riadok bude skrytý.</v>
      </c>
      <c r="CC505" s="29" t="s">
        <v>77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77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1" t="str">
        <f t="shared" si="89"/>
        <v/>
      </c>
      <c r="AL506" s="81"/>
      <c r="AM506" s="81"/>
      <c r="AN506" s="81"/>
      <c r="AO506" s="81"/>
      <c r="AP506" s="81"/>
      <c r="AQ506" s="81"/>
      <c r="AR506" s="81"/>
      <c r="AS506" s="81"/>
      <c r="AT506" s="81"/>
      <c r="AU506" s="81"/>
      <c r="AV506" s="81"/>
      <c r="AW506" s="73"/>
      <c r="AX506" s="73"/>
      <c r="AY506" s="73"/>
      <c r="AZ506" s="73"/>
      <c r="BA506" s="73"/>
      <c r="BB506" s="73"/>
      <c r="BC506" s="73"/>
      <c r="BD506" s="73"/>
      <c r="BE506" s="73"/>
      <c r="BF506" s="73"/>
      <c r="BG506" s="73"/>
      <c r="BH506" s="73"/>
      <c r="BI506" s="73"/>
      <c r="BJ506" s="73"/>
      <c r="BK506" s="73"/>
      <c r="BL506" s="73"/>
      <c r="BM506" s="73"/>
      <c r="BN506" s="73"/>
      <c r="BO506" s="117" t="str">
        <f t="shared" si="90"/>
        <v/>
      </c>
      <c r="BP506" s="117"/>
      <c r="BQ506" s="117"/>
      <c r="BR506" s="117"/>
      <c r="BS506" s="117"/>
      <c r="BT506" s="117"/>
      <c r="BU506" s="117"/>
      <c r="BV506" s="117"/>
      <c r="BW506" s="117"/>
      <c r="BX506" s="117"/>
      <c r="BY506" s="117"/>
      <c r="BZ506" s="118"/>
      <c r="CA506" s="24"/>
      <c r="CB506" s="35" t="str">
        <f t="shared" si="84"/>
        <v>Riadok bude skrytý.</v>
      </c>
      <c r="CC506" s="29" t="s">
        <v>77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77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1" t="str">
        <f t="shared" si="89"/>
        <v/>
      </c>
      <c r="AL507" s="81"/>
      <c r="AM507" s="81"/>
      <c r="AN507" s="81"/>
      <c r="AO507" s="81"/>
      <c r="AP507" s="81"/>
      <c r="AQ507" s="81"/>
      <c r="AR507" s="81"/>
      <c r="AS507" s="81"/>
      <c r="AT507" s="81"/>
      <c r="AU507" s="81"/>
      <c r="AV507" s="81"/>
      <c r="AW507" s="73"/>
      <c r="AX507" s="73"/>
      <c r="AY507" s="73"/>
      <c r="AZ507" s="73"/>
      <c r="BA507" s="73"/>
      <c r="BB507" s="73"/>
      <c r="BC507" s="73"/>
      <c r="BD507" s="73"/>
      <c r="BE507" s="73"/>
      <c r="BF507" s="73"/>
      <c r="BG507" s="73"/>
      <c r="BH507" s="73"/>
      <c r="BI507" s="73"/>
      <c r="BJ507" s="73"/>
      <c r="BK507" s="73"/>
      <c r="BL507" s="73"/>
      <c r="BM507" s="73"/>
      <c r="BN507" s="73"/>
      <c r="BO507" s="117" t="str">
        <f t="shared" si="90"/>
        <v/>
      </c>
      <c r="BP507" s="117"/>
      <c r="BQ507" s="117"/>
      <c r="BR507" s="117"/>
      <c r="BS507" s="117"/>
      <c r="BT507" s="117"/>
      <c r="BU507" s="117"/>
      <c r="BV507" s="117"/>
      <c r="BW507" s="117"/>
      <c r="BX507" s="117"/>
      <c r="BY507" s="117"/>
      <c r="BZ507" s="118"/>
      <c r="CA507" s="24"/>
      <c r="CB507" s="35" t="str">
        <f t="shared" si="84"/>
        <v>Riadok bude skrytý.</v>
      </c>
      <c r="CC507" s="29" t="s">
        <v>77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237"/>
      <c r="C508" s="238"/>
      <c r="D508" s="238"/>
      <c r="E508" s="238"/>
      <c r="F508" s="238"/>
      <c r="G508" s="238"/>
      <c r="H508" s="238"/>
      <c r="I508" s="238"/>
      <c r="J508" s="238"/>
      <c r="K508" s="238"/>
      <c r="L508" s="238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6" t="str">
        <f t="shared" si="89"/>
        <v/>
      </c>
      <c r="AL508" s="106"/>
      <c r="AM508" s="106"/>
      <c r="AN508" s="106"/>
      <c r="AO508" s="106"/>
      <c r="AP508" s="106"/>
      <c r="AQ508" s="106"/>
      <c r="AR508" s="106"/>
      <c r="AS508" s="106"/>
      <c r="AT508" s="106"/>
      <c r="AU508" s="106"/>
      <c r="AV508" s="106"/>
      <c r="AW508" s="250"/>
      <c r="AX508" s="250"/>
      <c r="AY508" s="250"/>
      <c r="AZ508" s="250"/>
      <c r="BA508" s="250"/>
      <c r="BB508" s="250"/>
      <c r="BC508" s="250"/>
      <c r="BD508" s="250"/>
      <c r="BE508" s="250"/>
      <c r="BF508" s="250"/>
      <c r="BG508" s="250"/>
      <c r="BH508" s="250"/>
      <c r="BI508" s="250"/>
      <c r="BJ508" s="250"/>
      <c r="BK508" s="250"/>
      <c r="BL508" s="250"/>
      <c r="BM508" s="250"/>
      <c r="BN508" s="250"/>
      <c r="BO508" s="251" t="str">
        <f t="shared" si="90"/>
        <v/>
      </c>
      <c r="BP508" s="251"/>
      <c r="BQ508" s="251"/>
      <c r="BR508" s="251"/>
      <c r="BS508" s="251"/>
      <c r="BT508" s="251"/>
      <c r="BU508" s="251"/>
      <c r="BV508" s="251"/>
      <c r="BW508" s="251"/>
      <c r="BX508" s="251"/>
      <c r="BY508" s="251"/>
      <c r="BZ508" s="252"/>
      <c r="CA508" s="24"/>
      <c r="CB508" s="35" t="str">
        <f t="shared" si="84"/>
        <v>Riadok bude skrytý.</v>
      </c>
      <c r="CC508" s="29" t="s">
        <v>77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77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139</v>
      </c>
      <c r="C510" s="1"/>
      <c r="D510" s="1"/>
      <c r="E510" s="1"/>
      <c r="F510" s="1"/>
      <c r="CA510" s="22" t="s">
        <v>68</v>
      </c>
      <c r="CB510" s="35" t="str">
        <f t="shared" si="84"/>
        <v>Riadok bude skrytý.</v>
      </c>
      <c r="CC510" s="29" t="s">
        <v>77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77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101" t="s">
        <v>195</v>
      </c>
      <c r="K512" s="101"/>
      <c r="L512" s="101"/>
      <c r="M512" s="101"/>
      <c r="N512" s="101"/>
      <c r="O512" s="101"/>
      <c r="P512" s="101"/>
      <c r="Q512" s="101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77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77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22"/>
      <c r="CB514" s="35" t="str">
        <f t="shared" si="84"/>
        <v>Riadok bude skrytý.</v>
      </c>
      <c r="CC514" s="29" t="s">
        <v>77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22"/>
      <c r="CB515" s="35" t="str">
        <f t="shared" si="84"/>
        <v>Riadok bude skrytý.</v>
      </c>
      <c r="CC515" s="29" t="s">
        <v>77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22"/>
      <c r="CB516" s="35" t="str">
        <f t="shared" si="84"/>
        <v>Riadok bude skrytý.</v>
      </c>
      <c r="CC516" s="29" t="s">
        <v>77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22"/>
      <c r="CB517" s="35" t="str">
        <f t="shared" si="84"/>
        <v>Riadok bude skrytý.</v>
      </c>
      <c r="CC517" s="29" t="s">
        <v>77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22"/>
      <c r="CB518" s="35" t="str">
        <f t="shared" si="84"/>
        <v>Riadok bude skrytý.</v>
      </c>
      <c r="CC518" s="29" t="s">
        <v>77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22"/>
      <c r="CB519" s="35" t="str">
        <f t="shared" si="84"/>
        <v>Riadok bude skrytý.</v>
      </c>
      <c r="CC519" s="29" t="s">
        <v>77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22"/>
      <c r="CB520" s="35" t="str">
        <f t="shared" si="84"/>
        <v>Riadok bude skrytý.</v>
      </c>
      <c r="CC520" s="29" t="s">
        <v>77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22"/>
      <c r="CB521" s="35" t="str">
        <f t="shared" si="84"/>
        <v>Riadok bude skrytý.</v>
      </c>
      <c r="CC521" s="29" t="s">
        <v>77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22"/>
      <c r="CB522" s="35" t="str">
        <f t="shared" si="84"/>
        <v>Riadok bude skrytý.</v>
      </c>
      <c r="CC522" s="29" t="s">
        <v>77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22"/>
      <c r="CB523" s="35" t="str">
        <f t="shared" si="84"/>
        <v>Riadok bude skrytý.</v>
      </c>
      <c r="CC523" s="29" t="s">
        <v>77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22"/>
      <c r="CB524" s="35" t="str">
        <f t="shared" si="84"/>
        <v>Riadok bude skrytý.</v>
      </c>
      <c r="CC524" s="29" t="s">
        <v>77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21"/>
      <c r="CB525" s="35" t="str">
        <f t="shared" si="84"/>
        <v>Riadok bude skrytý.</v>
      </c>
      <c r="CC525" s="29" t="s">
        <v>77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23"/>
      <c r="CB526" s="35" t="str">
        <f t="shared" si="84"/>
        <v>Riadok bude skrytý.</v>
      </c>
      <c r="CC526" s="29" t="s">
        <v>77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22"/>
      <c r="CB527" s="35" t="str">
        <f t="shared" si="84"/>
        <v>Riadok bude skrytý.</v>
      </c>
      <c r="CC527" s="29" t="s">
        <v>77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22"/>
      <c r="CB528" s="35" t="str">
        <f t="shared" si="84"/>
        <v>Riadok bude skrytý.</v>
      </c>
      <c r="CC528" s="29" t="s">
        <v>77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22"/>
      <c r="CB529" s="35" t="str">
        <f t="shared" si="84"/>
        <v>Riadok bude skrytý.</v>
      </c>
      <c r="CC529" s="29" t="s">
        <v>77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22"/>
      <c r="CB530" s="35" t="str">
        <f t="shared" si="84"/>
        <v>Riadok bude skrytý.</v>
      </c>
      <c r="CC530" s="29" t="s">
        <v>77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22"/>
      <c r="CB531" s="35" t="str">
        <f t="shared" si="84"/>
        <v>Riadok bude skrytý.</v>
      </c>
      <c r="CC531" s="29" t="s">
        <v>77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22"/>
      <c r="CB532" s="35" t="str">
        <f t="shared" si="84"/>
        <v>Riadok bude skrytý.</v>
      </c>
      <c r="CC532" s="29" t="s">
        <v>77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22"/>
      <c r="CB533" s="35" t="str">
        <f t="shared" si="84"/>
        <v>Riadok bude skrytý.</v>
      </c>
      <c r="CC533" s="29" t="s">
        <v>77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77</v>
      </c>
      <c r="CW534" s="18">
        <f t="shared" si="94"/>
        <v>0</v>
      </c>
      <c r="CX534" s="18">
        <f>+IF(SUM(CX540:CX549)=0,0,1)</f>
        <v>1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140</v>
      </c>
      <c r="CA535" s="23" t="s">
        <v>68</v>
      </c>
      <c r="CB535" s="35" t="str">
        <f t="shared" si="98"/>
        <v>Riadok bude skrytý.</v>
      </c>
      <c r="CC535" s="29" t="s">
        <v>77</v>
      </c>
      <c r="CW535" s="18">
        <f t="shared" si="94"/>
        <v>0</v>
      </c>
      <c r="CX535" s="18">
        <f>+IF(SUM(CX540:CX549)=0,0,1)</f>
        <v>1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190</v>
      </c>
      <c r="CA536" s="22"/>
      <c r="CB536" s="35" t="str">
        <f t="shared" si="98"/>
        <v>Riadok bude skrytý.</v>
      </c>
      <c r="CC536" s="29" t="s">
        <v>77</v>
      </c>
      <c r="CW536" s="18">
        <f t="shared" si="94"/>
        <v>0</v>
      </c>
      <c r="CX536" s="18">
        <f>+IF(SUM(CX540:CX549)=0,0,1)</f>
        <v>1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77</v>
      </c>
      <c r="CW537" s="18">
        <f t="shared" si="94"/>
        <v>0</v>
      </c>
      <c r="CX537" s="18">
        <f>+IF(SUM(CX540:CX549)=0,0,1)</f>
        <v>1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62" t="s">
        <v>142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6" t="s">
        <v>141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3" t="s">
        <v>68</v>
      </c>
      <c r="CB538" s="35" t="str">
        <f t="shared" si="98"/>
        <v>Riadok bude skrytý.</v>
      </c>
      <c r="CC538" s="29" t="s">
        <v>77</v>
      </c>
      <c r="CW538" s="18">
        <f t="shared" si="94"/>
        <v>0</v>
      </c>
      <c r="CX538" s="18">
        <f>+IF(SUM(CX540:CX549)=0,0,1)</f>
        <v>1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1"/>
      <c r="CB539" s="35" t="str">
        <f t="shared" si="98"/>
        <v>Riadok bude skrytý.</v>
      </c>
      <c r="CC539" s="29" t="s">
        <v>77</v>
      </c>
      <c r="CW539" s="18">
        <f t="shared" si="94"/>
        <v>0</v>
      </c>
      <c r="CX539" s="18">
        <f>+IF(SUM(CX540:CX549)=0,0,1)</f>
        <v>1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53" t="s">
        <v>143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114">
        <v>18645</v>
      </c>
      <c r="AS540" s="115"/>
      <c r="AT540" s="115"/>
      <c r="AU540" s="115"/>
      <c r="AV540" s="115"/>
      <c r="AW540" s="115"/>
      <c r="AX540" s="115"/>
      <c r="AY540" s="115"/>
      <c r="AZ540" s="115"/>
      <c r="BA540" s="115"/>
      <c r="BB540" s="115"/>
      <c r="BC540" s="115"/>
      <c r="BD540" s="115"/>
      <c r="BE540" s="115"/>
      <c r="BF540" s="115"/>
      <c r="BG540" s="115"/>
      <c r="BH540" s="115"/>
      <c r="BI540" s="115"/>
      <c r="BJ540" s="115"/>
      <c r="BK540" s="115"/>
      <c r="BL540" s="115"/>
      <c r="BM540" s="115"/>
      <c r="BN540" s="115"/>
      <c r="BO540" s="115"/>
      <c r="BP540" s="115"/>
      <c r="BQ540" s="115"/>
      <c r="BR540" s="115"/>
      <c r="BS540" s="115"/>
      <c r="BT540" s="115"/>
      <c r="BU540" s="115"/>
      <c r="BV540" s="115"/>
      <c r="BW540" s="115"/>
      <c r="BX540" s="115"/>
      <c r="BY540" s="115"/>
      <c r="BZ540" s="116"/>
      <c r="CA540" s="23"/>
      <c r="CB540" s="35" t="str">
        <f t="shared" si="98"/>
        <v>Riadok bude skrytý.</v>
      </c>
      <c r="CC540" s="29" t="s">
        <v>77</v>
      </c>
      <c r="CF540" s="6"/>
      <c r="CW540" s="18">
        <f t="shared" si="94"/>
        <v>0</v>
      </c>
      <c r="CX540" s="18">
        <f>+IF(AR540="",0,1)</f>
        <v>1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161" t="s">
        <v>144</v>
      </c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3"/>
      <c r="AR541" s="120">
        <v>16040</v>
      </c>
      <c r="AS541" s="121"/>
      <c r="AT541" s="121"/>
      <c r="AU541" s="121"/>
      <c r="AV541" s="121"/>
      <c r="AW541" s="121"/>
      <c r="AX541" s="121"/>
      <c r="AY541" s="121"/>
      <c r="AZ541" s="121"/>
      <c r="BA541" s="121"/>
      <c r="BB541" s="121"/>
      <c r="BC541" s="121"/>
      <c r="BD541" s="121"/>
      <c r="BE541" s="121"/>
      <c r="BF541" s="121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21"/>
      <c r="BS541" s="121"/>
      <c r="BT541" s="121"/>
      <c r="BU541" s="121"/>
      <c r="BV541" s="121"/>
      <c r="BW541" s="121"/>
      <c r="BX541" s="121"/>
      <c r="BY541" s="121"/>
      <c r="BZ541" s="122"/>
      <c r="CA541" s="22"/>
      <c r="CB541" s="35" t="str">
        <f t="shared" si="98"/>
        <v>Riadok bude skrytý.</v>
      </c>
      <c r="CC541" s="29" t="s">
        <v>77</v>
      </c>
      <c r="CW541" s="18">
        <f t="shared" si="94"/>
        <v>0</v>
      </c>
      <c r="CX541" s="18">
        <f>+IF(AR541="",0,1)</f>
        <v>1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161" t="s">
        <v>145</v>
      </c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3"/>
      <c r="AR542" s="120"/>
      <c r="AS542" s="121"/>
      <c r="AT542" s="121"/>
      <c r="AU542" s="121"/>
      <c r="AV542" s="121"/>
      <c r="AW542" s="121"/>
      <c r="AX542" s="121"/>
      <c r="AY542" s="121"/>
      <c r="AZ542" s="121"/>
      <c r="BA542" s="121"/>
      <c r="BB542" s="121"/>
      <c r="BC542" s="121"/>
      <c r="BD542" s="121"/>
      <c r="BE542" s="121"/>
      <c r="BF542" s="121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21"/>
      <c r="BS542" s="121"/>
      <c r="BT542" s="121"/>
      <c r="BU542" s="121"/>
      <c r="BV542" s="121"/>
      <c r="BW542" s="121"/>
      <c r="BX542" s="121"/>
      <c r="BY542" s="121"/>
      <c r="BZ542" s="122"/>
      <c r="CA542" s="22"/>
      <c r="CB542" s="35" t="str">
        <f t="shared" si="98"/>
        <v>Riadok bude skrytý.</v>
      </c>
      <c r="CC542" s="29" t="s">
        <v>77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161" t="s">
        <v>146</v>
      </c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3"/>
      <c r="AR543" s="120"/>
      <c r="AS543" s="121"/>
      <c r="AT543" s="121"/>
      <c r="AU543" s="121"/>
      <c r="AV543" s="121"/>
      <c r="AW543" s="121"/>
      <c r="AX543" s="121"/>
      <c r="AY543" s="121"/>
      <c r="AZ543" s="121"/>
      <c r="BA543" s="121"/>
      <c r="BB543" s="121"/>
      <c r="BC543" s="121"/>
      <c r="BD543" s="121"/>
      <c r="BE543" s="121"/>
      <c r="BF543" s="121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21"/>
      <c r="BS543" s="121"/>
      <c r="BT543" s="121"/>
      <c r="BU543" s="121"/>
      <c r="BV543" s="121"/>
      <c r="BW543" s="121"/>
      <c r="BX543" s="121"/>
      <c r="BY543" s="121"/>
      <c r="BZ543" s="122"/>
      <c r="CA543" s="22"/>
      <c r="CB543" s="35" t="str">
        <f t="shared" si="98"/>
        <v>Riadok bude skrytý.</v>
      </c>
      <c r="CC543" s="29" t="s">
        <v>77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63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  <c r="AQ544" s="119"/>
      <c r="AR544" s="120"/>
      <c r="AS544" s="121"/>
      <c r="AT544" s="121"/>
      <c r="AU544" s="121"/>
      <c r="AV544" s="121"/>
      <c r="AW544" s="121"/>
      <c r="AX544" s="121"/>
      <c r="AY544" s="121"/>
      <c r="AZ544" s="121"/>
      <c r="BA544" s="121"/>
      <c r="BB544" s="121"/>
      <c r="BC544" s="121"/>
      <c r="BD544" s="121"/>
      <c r="BE544" s="121"/>
      <c r="BF544" s="121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21"/>
      <c r="BS544" s="121"/>
      <c r="BT544" s="121"/>
      <c r="BU544" s="121"/>
      <c r="BV544" s="121"/>
      <c r="BW544" s="121"/>
      <c r="BX544" s="121"/>
      <c r="BY544" s="121"/>
      <c r="BZ544" s="122"/>
      <c r="CA544" s="22"/>
      <c r="CB544" s="35" t="str">
        <f t="shared" si="98"/>
        <v>Riadok bude skrytý.</v>
      </c>
      <c r="CC544" s="29" t="s">
        <v>77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63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  <c r="AN545" s="64"/>
      <c r="AO545" s="64"/>
      <c r="AP545" s="64"/>
      <c r="AQ545" s="119"/>
      <c r="AR545" s="120"/>
      <c r="AS545" s="121"/>
      <c r="AT545" s="121"/>
      <c r="AU545" s="121"/>
      <c r="AV545" s="121"/>
      <c r="AW545" s="121"/>
      <c r="AX545" s="121"/>
      <c r="AY545" s="121"/>
      <c r="AZ545" s="121"/>
      <c r="BA545" s="121"/>
      <c r="BB545" s="121"/>
      <c r="BC545" s="121"/>
      <c r="BD545" s="121"/>
      <c r="BE545" s="121"/>
      <c r="BF545" s="121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21"/>
      <c r="BS545" s="121"/>
      <c r="BT545" s="121"/>
      <c r="BU545" s="121"/>
      <c r="BV545" s="121"/>
      <c r="BW545" s="121"/>
      <c r="BX545" s="121"/>
      <c r="BY545" s="121"/>
      <c r="BZ545" s="122"/>
      <c r="CA545" s="22"/>
      <c r="CB545" s="35" t="str">
        <f t="shared" si="98"/>
        <v>Riadok bude skrytý.</v>
      </c>
      <c r="CC545" s="29" t="s">
        <v>77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63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  <c r="AN546" s="64"/>
      <c r="AO546" s="64"/>
      <c r="AP546" s="64"/>
      <c r="AQ546" s="119"/>
      <c r="AR546" s="120"/>
      <c r="AS546" s="121"/>
      <c r="AT546" s="121"/>
      <c r="AU546" s="121"/>
      <c r="AV546" s="121"/>
      <c r="AW546" s="121"/>
      <c r="AX546" s="121"/>
      <c r="AY546" s="121"/>
      <c r="AZ546" s="121"/>
      <c r="BA546" s="121"/>
      <c r="BB546" s="121"/>
      <c r="BC546" s="121"/>
      <c r="BD546" s="121"/>
      <c r="BE546" s="121"/>
      <c r="BF546" s="121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21"/>
      <c r="BS546" s="121"/>
      <c r="BT546" s="121"/>
      <c r="BU546" s="121"/>
      <c r="BV546" s="121"/>
      <c r="BW546" s="121"/>
      <c r="BX546" s="121"/>
      <c r="BY546" s="121"/>
      <c r="BZ546" s="122"/>
      <c r="CA546" s="22"/>
      <c r="CB546" s="35" t="str">
        <f t="shared" si="98"/>
        <v>Riadok bude skrytý.</v>
      </c>
      <c r="CC546" s="29" t="s">
        <v>77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63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  <c r="AN547" s="64"/>
      <c r="AO547" s="64"/>
      <c r="AP547" s="64"/>
      <c r="AQ547" s="119"/>
      <c r="AR547" s="120"/>
      <c r="AS547" s="121"/>
      <c r="AT547" s="121"/>
      <c r="AU547" s="121"/>
      <c r="AV547" s="121"/>
      <c r="AW547" s="121"/>
      <c r="AX547" s="121"/>
      <c r="AY547" s="121"/>
      <c r="AZ547" s="121"/>
      <c r="BA547" s="121"/>
      <c r="BB547" s="121"/>
      <c r="BC547" s="121"/>
      <c r="BD547" s="121"/>
      <c r="BE547" s="121"/>
      <c r="BF547" s="121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21"/>
      <c r="BS547" s="121"/>
      <c r="BT547" s="121"/>
      <c r="BU547" s="121"/>
      <c r="BV547" s="121"/>
      <c r="BW547" s="121"/>
      <c r="BX547" s="121"/>
      <c r="BY547" s="121"/>
      <c r="BZ547" s="122"/>
      <c r="CA547" s="22"/>
      <c r="CB547" s="35" t="str">
        <f t="shared" si="98"/>
        <v>Riadok bude skrytý.</v>
      </c>
      <c r="CC547" s="29" t="s">
        <v>77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63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  <c r="AI548" s="64"/>
      <c r="AJ548" s="64"/>
      <c r="AK548" s="64"/>
      <c r="AL548" s="64"/>
      <c r="AM548" s="64"/>
      <c r="AN548" s="64"/>
      <c r="AO548" s="64"/>
      <c r="AP548" s="64"/>
      <c r="AQ548" s="119"/>
      <c r="AR548" s="120"/>
      <c r="AS548" s="121"/>
      <c r="AT548" s="121"/>
      <c r="AU548" s="121"/>
      <c r="AV548" s="121"/>
      <c r="AW548" s="121"/>
      <c r="AX548" s="121"/>
      <c r="AY548" s="121"/>
      <c r="AZ548" s="121"/>
      <c r="BA548" s="121"/>
      <c r="BB548" s="121"/>
      <c r="BC548" s="121"/>
      <c r="BD548" s="121"/>
      <c r="BE548" s="121"/>
      <c r="BF548" s="121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21"/>
      <c r="BS548" s="121"/>
      <c r="BT548" s="121"/>
      <c r="BU548" s="121"/>
      <c r="BV548" s="121"/>
      <c r="BW548" s="121"/>
      <c r="BX548" s="121"/>
      <c r="BY548" s="121"/>
      <c r="BZ548" s="122"/>
      <c r="CA548" s="22"/>
      <c r="CB548" s="35" t="str">
        <f t="shared" si="98"/>
        <v>Riadok bude skrytý.</v>
      </c>
      <c r="CC548" s="29" t="s">
        <v>77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7"/>
      <c r="AR549" s="74"/>
      <c r="AS549" s="75"/>
      <c r="AT549" s="75"/>
      <c r="AU549" s="75"/>
      <c r="AV549" s="75"/>
      <c r="AW549" s="75"/>
      <c r="AX549" s="75"/>
      <c r="AY549" s="75"/>
      <c r="AZ549" s="75"/>
      <c r="BA549" s="75"/>
      <c r="BB549" s="75"/>
      <c r="BC549" s="75"/>
      <c r="BD549" s="75"/>
      <c r="BE549" s="75"/>
      <c r="BF549" s="75"/>
      <c r="BG549" s="75"/>
      <c r="BH549" s="75"/>
      <c r="BI549" s="75"/>
      <c r="BJ549" s="75"/>
      <c r="BK549" s="75"/>
      <c r="BL549" s="75"/>
      <c r="BM549" s="75"/>
      <c r="BN549" s="75"/>
      <c r="BO549" s="75"/>
      <c r="BP549" s="75"/>
      <c r="BQ549" s="75"/>
      <c r="BR549" s="75"/>
      <c r="BS549" s="75"/>
      <c r="BT549" s="75"/>
      <c r="BU549" s="75"/>
      <c r="BV549" s="75"/>
      <c r="BW549" s="75"/>
      <c r="BX549" s="75"/>
      <c r="BY549" s="75"/>
      <c r="BZ549" s="76"/>
      <c r="CA549" s="21"/>
      <c r="CB549" s="35" t="str">
        <f t="shared" si="98"/>
        <v>Riadok bude skrytý.</v>
      </c>
      <c r="CC549" s="29" t="s">
        <v>77</v>
      </c>
      <c r="CW549" s="18">
        <f t="shared" si="94"/>
        <v>0</v>
      </c>
      <c r="CX549" s="18">
        <f>+IF(SUM(CX540:CX548)=0,0,1)</f>
        <v>1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77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101" t="s">
        <v>195</v>
      </c>
      <c r="K551" s="101"/>
      <c r="L551" s="101"/>
      <c r="M551" s="101"/>
      <c r="N551" s="101"/>
      <c r="O551" s="101"/>
      <c r="P551" s="101"/>
      <c r="Q551" s="101"/>
      <c r="R551" s="101"/>
      <c r="S551" s="2" t="s">
        <v>186</v>
      </c>
      <c r="T551" s="42"/>
      <c r="CA551" s="23" t="s">
        <v>68</v>
      </c>
      <c r="CB551" s="35" t="str">
        <f t="shared" si="100"/>
        <v>Riadok bude skrytý.</v>
      </c>
      <c r="CC551" s="29" t="s">
        <v>77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77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77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304" t="s">
        <v>42</v>
      </c>
      <c r="C554" s="305"/>
      <c r="D554" s="305"/>
      <c r="E554" s="305"/>
      <c r="F554" s="305"/>
      <c r="G554" s="305"/>
      <c r="H554" s="305"/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6"/>
      <c r="AG554" s="154" t="s">
        <v>147</v>
      </c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5"/>
      <c r="BN554" s="155"/>
      <c r="BO554" s="155"/>
      <c r="BP554" s="155"/>
      <c r="BQ554" s="155"/>
      <c r="BR554" s="155"/>
      <c r="BS554" s="155"/>
      <c r="BT554" s="155"/>
      <c r="BU554" s="155"/>
      <c r="BV554" s="155"/>
      <c r="BW554" s="155"/>
      <c r="BX554" s="155"/>
      <c r="BY554" s="155"/>
      <c r="BZ554" s="156"/>
      <c r="CA554" s="23" t="s">
        <v>68</v>
      </c>
      <c r="CB554" s="35" t="str">
        <f t="shared" si="100"/>
        <v>Riadok bude skrytý.</v>
      </c>
      <c r="CC554" s="29" t="s">
        <v>77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307"/>
      <c r="C555" s="308"/>
      <c r="D555" s="308"/>
      <c r="E555" s="308"/>
      <c r="F555" s="308"/>
      <c r="G555" s="308"/>
      <c r="H555" s="308"/>
      <c r="I555" s="308"/>
      <c r="J555" s="308"/>
      <c r="K555" s="308"/>
      <c r="L555" s="308"/>
      <c r="M555" s="308"/>
      <c r="N555" s="308"/>
      <c r="O555" s="308"/>
      <c r="P555" s="308"/>
      <c r="Q555" s="308"/>
      <c r="R555" s="308"/>
      <c r="S555" s="308"/>
      <c r="T555" s="308"/>
      <c r="U555" s="308"/>
      <c r="V555" s="308"/>
      <c r="W555" s="308"/>
      <c r="X555" s="308"/>
      <c r="Y555" s="308"/>
      <c r="Z555" s="308"/>
      <c r="AA555" s="308"/>
      <c r="AB555" s="308"/>
      <c r="AC555" s="308"/>
      <c r="AD555" s="308"/>
      <c r="AE555" s="308"/>
      <c r="AF555" s="309"/>
      <c r="AG555" s="157" t="s">
        <v>148</v>
      </c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9" t="s">
        <v>149</v>
      </c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92" t="s">
        <v>150</v>
      </c>
      <c r="BL555" s="92"/>
      <c r="BM555" s="92"/>
      <c r="BN555" s="92"/>
      <c r="BO555" s="92"/>
      <c r="BP555" s="92"/>
      <c r="BQ555" s="92"/>
      <c r="BR555" s="92"/>
      <c r="BS555" s="92"/>
      <c r="BT555" s="92"/>
      <c r="BU555" s="92"/>
      <c r="BV555" s="92"/>
      <c r="BW555" s="92"/>
      <c r="BX555" s="92"/>
      <c r="BY555" s="92"/>
      <c r="BZ555" s="93"/>
      <c r="CA555" s="22"/>
      <c r="CB555" s="35" t="str">
        <f t="shared" si="100"/>
        <v>Riadok bude skrytý.</v>
      </c>
      <c r="CC555" s="29" t="s">
        <v>77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149" t="s">
        <v>43</v>
      </c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1"/>
      <c r="AG556" s="160"/>
      <c r="AH556" s="152"/>
      <c r="AI556" s="152"/>
      <c r="AJ556" s="152"/>
      <c r="AK556" s="152"/>
      <c r="AL556" s="152"/>
      <c r="AM556" s="152"/>
      <c r="AN556" s="152"/>
      <c r="AO556" s="152"/>
      <c r="AP556" s="152"/>
      <c r="AQ556" s="152"/>
      <c r="AR556" s="152"/>
      <c r="AS556" s="152"/>
      <c r="AT556" s="152"/>
      <c r="AU556" s="152"/>
      <c r="AV556" s="152"/>
      <c r="AW556" s="152"/>
      <c r="AX556" s="152"/>
      <c r="AY556" s="152"/>
      <c r="AZ556" s="152"/>
      <c r="BA556" s="152"/>
      <c r="BB556" s="152"/>
      <c r="BC556" s="152"/>
      <c r="BD556" s="152"/>
      <c r="BE556" s="152"/>
      <c r="BF556" s="152"/>
      <c r="BG556" s="152"/>
      <c r="BH556" s="152"/>
      <c r="BI556" s="152"/>
      <c r="BJ556" s="152"/>
      <c r="BK556" s="152"/>
      <c r="BL556" s="152"/>
      <c r="BM556" s="152"/>
      <c r="BN556" s="152"/>
      <c r="BO556" s="152"/>
      <c r="BP556" s="152"/>
      <c r="BQ556" s="152"/>
      <c r="BR556" s="152"/>
      <c r="BS556" s="152"/>
      <c r="BT556" s="152"/>
      <c r="BU556" s="152"/>
      <c r="BV556" s="152"/>
      <c r="BW556" s="152"/>
      <c r="BX556" s="152"/>
      <c r="BY556" s="152"/>
      <c r="BZ556" s="153"/>
      <c r="CA556" s="22"/>
      <c r="CB556" s="35" t="str">
        <f t="shared" si="100"/>
        <v>Riadok bude skrytý.</v>
      </c>
      <c r="CC556" s="29" t="s">
        <v>77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94" t="s">
        <v>44</v>
      </c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6"/>
      <c r="AG557" s="61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  <c r="BB557" s="62"/>
      <c r="BC557" s="62"/>
      <c r="BD557" s="62"/>
      <c r="BE557" s="62"/>
      <c r="BF557" s="62"/>
      <c r="BG557" s="62"/>
      <c r="BH557" s="62"/>
      <c r="BI557" s="62"/>
      <c r="BJ557" s="62"/>
      <c r="BK557" s="62"/>
      <c r="BL557" s="62"/>
      <c r="BM557" s="62"/>
      <c r="BN557" s="62"/>
      <c r="BO557" s="62"/>
      <c r="BP557" s="62"/>
      <c r="BQ557" s="62"/>
      <c r="BR557" s="62"/>
      <c r="BS557" s="62"/>
      <c r="BT557" s="62"/>
      <c r="BU557" s="62"/>
      <c r="BV557" s="62"/>
      <c r="BW557" s="62"/>
      <c r="BX557" s="62"/>
      <c r="BY557" s="62"/>
      <c r="BZ557" s="66"/>
      <c r="CA557" s="22"/>
      <c r="CB557" s="35" t="str">
        <f t="shared" si="100"/>
        <v>Riadok bude skrytý.</v>
      </c>
      <c r="CC557" s="29" t="s">
        <v>77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94" t="s">
        <v>45</v>
      </c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  <c r="AA558" s="95"/>
      <c r="AB558" s="95"/>
      <c r="AC558" s="95"/>
      <c r="AD558" s="95"/>
      <c r="AE558" s="95"/>
      <c r="AF558" s="96"/>
      <c r="AG558" s="61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  <c r="BB558" s="62"/>
      <c r="BC558" s="62"/>
      <c r="BD558" s="62"/>
      <c r="BE558" s="62"/>
      <c r="BF558" s="62"/>
      <c r="BG558" s="62"/>
      <c r="BH558" s="62"/>
      <c r="BI558" s="62"/>
      <c r="BJ558" s="62"/>
      <c r="BK558" s="62"/>
      <c r="BL558" s="62"/>
      <c r="BM558" s="62"/>
      <c r="BN558" s="62"/>
      <c r="BO558" s="62"/>
      <c r="BP558" s="62"/>
      <c r="BQ558" s="62"/>
      <c r="BR558" s="62"/>
      <c r="BS558" s="62"/>
      <c r="BT558" s="62"/>
      <c r="BU558" s="62"/>
      <c r="BV558" s="62"/>
      <c r="BW558" s="62"/>
      <c r="BX558" s="62"/>
      <c r="BY558" s="62"/>
      <c r="BZ558" s="66"/>
      <c r="CA558" s="22"/>
      <c r="CB558" s="35" t="str">
        <f t="shared" si="100"/>
        <v>Riadok bude skrytý.</v>
      </c>
      <c r="CC558" s="29" t="s">
        <v>77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94" t="s">
        <v>46</v>
      </c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6"/>
      <c r="AG559" s="61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  <c r="BB559" s="62"/>
      <c r="BC559" s="62"/>
      <c r="BD559" s="62"/>
      <c r="BE559" s="62"/>
      <c r="BF559" s="62"/>
      <c r="BG559" s="62"/>
      <c r="BH559" s="62"/>
      <c r="BI559" s="62"/>
      <c r="BJ559" s="62"/>
      <c r="BK559" s="62"/>
      <c r="BL559" s="62"/>
      <c r="BM559" s="62"/>
      <c r="BN559" s="62"/>
      <c r="BO559" s="62"/>
      <c r="BP559" s="62"/>
      <c r="BQ559" s="62"/>
      <c r="BR559" s="62"/>
      <c r="BS559" s="62"/>
      <c r="BT559" s="62"/>
      <c r="BU559" s="62"/>
      <c r="BV559" s="62"/>
      <c r="BW559" s="62"/>
      <c r="BX559" s="62"/>
      <c r="BY559" s="62"/>
      <c r="BZ559" s="66"/>
      <c r="CA559" s="22"/>
      <c r="CB559" s="35" t="str">
        <f t="shared" si="100"/>
        <v>Riadok bude skrytý.</v>
      </c>
      <c r="CC559" s="29" t="s">
        <v>77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94" t="s">
        <v>47</v>
      </c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  <c r="AA560" s="95"/>
      <c r="AB560" s="95"/>
      <c r="AC560" s="95"/>
      <c r="AD560" s="95"/>
      <c r="AE560" s="95"/>
      <c r="AF560" s="96"/>
      <c r="AG560" s="61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  <c r="BC560" s="62"/>
      <c r="BD560" s="62"/>
      <c r="BE560" s="62"/>
      <c r="BF560" s="62"/>
      <c r="BG560" s="62"/>
      <c r="BH560" s="62"/>
      <c r="BI560" s="62"/>
      <c r="BJ560" s="62"/>
      <c r="BK560" s="62"/>
      <c r="BL560" s="62"/>
      <c r="BM560" s="62"/>
      <c r="BN560" s="62"/>
      <c r="BO560" s="62"/>
      <c r="BP560" s="62"/>
      <c r="BQ560" s="62"/>
      <c r="BR560" s="62"/>
      <c r="BS560" s="62"/>
      <c r="BT560" s="62"/>
      <c r="BU560" s="62"/>
      <c r="BV560" s="62"/>
      <c r="BW560" s="62"/>
      <c r="BX560" s="62"/>
      <c r="BY560" s="62"/>
      <c r="BZ560" s="66"/>
      <c r="CA560" s="22"/>
      <c r="CB560" s="35" t="str">
        <f t="shared" si="100"/>
        <v>Riadok bude skrytý.</v>
      </c>
      <c r="CC560" s="29" t="s">
        <v>77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63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5"/>
      <c r="AG561" s="61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  <c r="BB561" s="62"/>
      <c r="BC561" s="62"/>
      <c r="BD561" s="62"/>
      <c r="BE561" s="62"/>
      <c r="BF561" s="62"/>
      <c r="BG561" s="62"/>
      <c r="BH561" s="62"/>
      <c r="BI561" s="62"/>
      <c r="BJ561" s="62"/>
      <c r="BK561" s="62"/>
      <c r="BL561" s="62"/>
      <c r="BM561" s="62"/>
      <c r="BN561" s="62"/>
      <c r="BO561" s="62"/>
      <c r="BP561" s="62"/>
      <c r="BQ561" s="62"/>
      <c r="BR561" s="62"/>
      <c r="BS561" s="62"/>
      <c r="BT561" s="62"/>
      <c r="BU561" s="62"/>
      <c r="BV561" s="62"/>
      <c r="BW561" s="62"/>
      <c r="BX561" s="62"/>
      <c r="BY561" s="62"/>
      <c r="BZ561" s="66"/>
      <c r="CA561" s="22"/>
      <c r="CB561" s="35" t="str">
        <f t="shared" si="100"/>
        <v>Riadok bude skrytý.</v>
      </c>
      <c r="CC561" s="29" t="s">
        <v>77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63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  <c r="AA562" s="64"/>
      <c r="AB562" s="64"/>
      <c r="AC562" s="64"/>
      <c r="AD562" s="64"/>
      <c r="AE562" s="64"/>
      <c r="AF562" s="65"/>
      <c r="AG562" s="61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  <c r="BB562" s="62"/>
      <c r="BC562" s="62"/>
      <c r="BD562" s="62"/>
      <c r="BE562" s="62"/>
      <c r="BF562" s="62"/>
      <c r="BG562" s="62"/>
      <c r="BH562" s="62"/>
      <c r="BI562" s="62"/>
      <c r="BJ562" s="62"/>
      <c r="BK562" s="62"/>
      <c r="BL562" s="62"/>
      <c r="BM562" s="62"/>
      <c r="BN562" s="62"/>
      <c r="BO562" s="62"/>
      <c r="BP562" s="62"/>
      <c r="BQ562" s="62"/>
      <c r="BR562" s="62"/>
      <c r="BS562" s="62"/>
      <c r="BT562" s="62"/>
      <c r="BU562" s="62"/>
      <c r="BV562" s="62"/>
      <c r="BW562" s="62"/>
      <c r="BX562" s="62"/>
      <c r="BY562" s="62"/>
      <c r="BZ562" s="66"/>
      <c r="CA562" s="22"/>
      <c r="CB562" s="35" t="str">
        <f t="shared" si="100"/>
        <v>Riadok bude skrytý.</v>
      </c>
      <c r="CC562" s="29" t="s">
        <v>77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63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  <c r="AA563" s="64"/>
      <c r="AB563" s="64"/>
      <c r="AC563" s="64"/>
      <c r="AD563" s="64"/>
      <c r="AE563" s="64"/>
      <c r="AF563" s="65"/>
      <c r="AG563" s="61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  <c r="BB563" s="62"/>
      <c r="BC563" s="62"/>
      <c r="BD563" s="62"/>
      <c r="BE563" s="62"/>
      <c r="BF563" s="62"/>
      <c r="BG563" s="62"/>
      <c r="BH563" s="62"/>
      <c r="BI563" s="62"/>
      <c r="BJ563" s="62"/>
      <c r="BK563" s="62"/>
      <c r="BL563" s="62"/>
      <c r="BM563" s="62"/>
      <c r="BN563" s="62"/>
      <c r="BO563" s="62"/>
      <c r="BP563" s="62"/>
      <c r="BQ563" s="62"/>
      <c r="BR563" s="62"/>
      <c r="BS563" s="62"/>
      <c r="BT563" s="62"/>
      <c r="BU563" s="62"/>
      <c r="BV563" s="62"/>
      <c r="BW563" s="62"/>
      <c r="BX563" s="62"/>
      <c r="BY563" s="62"/>
      <c r="BZ563" s="66"/>
      <c r="CA563" s="22"/>
      <c r="CB563" s="35" t="str">
        <f t="shared" si="100"/>
        <v>Riadok bude skrytý.</v>
      </c>
      <c r="CC563" s="29" t="s">
        <v>77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63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  <c r="AA564" s="64"/>
      <c r="AB564" s="64"/>
      <c r="AC564" s="64"/>
      <c r="AD564" s="64"/>
      <c r="AE564" s="64"/>
      <c r="AF564" s="65"/>
      <c r="AG564" s="61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  <c r="BC564" s="62"/>
      <c r="BD564" s="62"/>
      <c r="BE564" s="62"/>
      <c r="BF564" s="62"/>
      <c r="BG564" s="62"/>
      <c r="BH564" s="62"/>
      <c r="BI564" s="62"/>
      <c r="BJ564" s="62"/>
      <c r="BK564" s="62"/>
      <c r="BL564" s="62"/>
      <c r="BM564" s="62"/>
      <c r="BN564" s="62"/>
      <c r="BO564" s="62"/>
      <c r="BP564" s="62"/>
      <c r="BQ564" s="62"/>
      <c r="BR564" s="62"/>
      <c r="BS564" s="62"/>
      <c r="BT564" s="62"/>
      <c r="BU564" s="62"/>
      <c r="BV564" s="62"/>
      <c r="BW564" s="62"/>
      <c r="BX564" s="62"/>
      <c r="BY564" s="62"/>
      <c r="BZ564" s="66"/>
      <c r="CA564" s="22"/>
      <c r="CB564" s="35" t="str">
        <f t="shared" si="100"/>
        <v>Riadok bude skrytý.</v>
      </c>
      <c r="CC564" s="29" t="s">
        <v>77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63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  <c r="AA565" s="64"/>
      <c r="AB565" s="64"/>
      <c r="AC565" s="64"/>
      <c r="AD565" s="64"/>
      <c r="AE565" s="64"/>
      <c r="AF565" s="65"/>
      <c r="AG565" s="61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  <c r="BB565" s="62"/>
      <c r="BC565" s="62"/>
      <c r="BD565" s="62"/>
      <c r="BE565" s="62"/>
      <c r="BF565" s="62"/>
      <c r="BG565" s="62"/>
      <c r="BH565" s="62"/>
      <c r="BI565" s="62"/>
      <c r="BJ565" s="62"/>
      <c r="BK565" s="62"/>
      <c r="BL565" s="62"/>
      <c r="BM565" s="62"/>
      <c r="BN565" s="62"/>
      <c r="BO565" s="62"/>
      <c r="BP565" s="62"/>
      <c r="BQ565" s="62"/>
      <c r="BR565" s="62"/>
      <c r="BS565" s="62"/>
      <c r="BT565" s="62"/>
      <c r="BU565" s="62"/>
      <c r="BV565" s="62"/>
      <c r="BW565" s="62"/>
      <c r="BX565" s="62"/>
      <c r="BY565" s="62"/>
      <c r="BZ565" s="66"/>
      <c r="CA565" s="22"/>
      <c r="CB565" s="35" t="str">
        <f t="shared" si="100"/>
        <v>Riadok bude skrytý.</v>
      </c>
      <c r="CC565" s="29" t="s">
        <v>77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63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  <c r="AA566" s="64"/>
      <c r="AB566" s="64"/>
      <c r="AC566" s="64"/>
      <c r="AD566" s="64"/>
      <c r="AE566" s="64"/>
      <c r="AF566" s="65"/>
      <c r="AG566" s="61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  <c r="BB566" s="62"/>
      <c r="BC566" s="62"/>
      <c r="BD566" s="62"/>
      <c r="BE566" s="62"/>
      <c r="BF566" s="62"/>
      <c r="BG566" s="62"/>
      <c r="BH566" s="62"/>
      <c r="BI566" s="62"/>
      <c r="BJ566" s="62"/>
      <c r="BK566" s="62"/>
      <c r="BL566" s="62"/>
      <c r="BM566" s="62"/>
      <c r="BN566" s="62"/>
      <c r="BO566" s="62"/>
      <c r="BP566" s="62"/>
      <c r="BQ566" s="62"/>
      <c r="BR566" s="62"/>
      <c r="BS566" s="62"/>
      <c r="BT566" s="62"/>
      <c r="BU566" s="62"/>
      <c r="BV566" s="62"/>
      <c r="BW566" s="62"/>
      <c r="BX566" s="62"/>
      <c r="BY566" s="62"/>
      <c r="BZ566" s="66"/>
      <c r="CA566" s="22"/>
      <c r="CB566" s="35" t="str">
        <f t="shared" si="100"/>
        <v>Riadok bude skrytý.</v>
      </c>
      <c r="CC566" s="29" t="s">
        <v>77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63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  <c r="AA567" s="64"/>
      <c r="AB567" s="64"/>
      <c r="AC567" s="64"/>
      <c r="AD567" s="64"/>
      <c r="AE567" s="64"/>
      <c r="AF567" s="65"/>
      <c r="AG567" s="61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  <c r="BB567" s="62"/>
      <c r="BC567" s="62"/>
      <c r="BD567" s="62"/>
      <c r="BE567" s="62"/>
      <c r="BF567" s="62"/>
      <c r="BG567" s="62"/>
      <c r="BH567" s="62"/>
      <c r="BI567" s="62"/>
      <c r="BJ567" s="62"/>
      <c r="BK567" s="62"/>
      <c r="BL567" s="62"/>
      <c r="BM567" s="62"/>
      <c r="BN567" s="62"/>
      <c r="BO567" s="62"/>
      <c r="BP567" s="62"/>
      <c r="BQ567" s="62"/>
      <c r="BR567" s="62"/>
      <c r="BS567" s="62"/>
      <c r="BT567" s="62"/>
      <c r="BU567" s="62"/>
      <c r="BV567" s="62"/>
      <c r="BW567" s="62"/>
      <c r="BX567" s="62"/>
      <c r="BY567" s="62"/>
      <c r="BZ567" s="66"/>
      <c r="CA567" s="22"/>
      <c r="CB567" s="35" t="str">
        <f t="shared" si="100"/>
        <v>Riadok bude skrytý.</v>
      </c>
      <c r="CC567" s="29" t="s">
        <v>77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63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  <c r="AA568" s="64"/>
      <c r="AB568" s="64"/>
      <c r="AC568" s="64"/>
      <c r="AD568" s="64"/>
      <c r="AE568" s="64"/>
      <c r="AF568" s="65"/>
      <c r="AG568" s="61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  <c r="BB568" s="62"/>
      <c r="BC568" s="62"/>
      <c r="BD568" s="62"/>
      <c r="BE568" s="62"/>
      <c r="BF568" s="62"/>
      <c r="BG568" s="62"/>
      <c r="BH568" s="62"/>
      <c r="BI568" s="62"/>
      <c r="BJ568" s="62"/>
      <c r="BK568" s="62"/>
      <c r="BL568" s="62"/>
      <c r="BM568" s="62"/>
      <c r="BN568" s="62"/>
      <c r="BO568" s="62"/>
      <c r="BP568" s="62"/>
      <c r="BQ568" s="62"/>
      <c r="BR568" s="62"/>
      <c r="BS568" s="62"/>
      <c r="BT568" s="62"/>
      <c r="BU568" s="62"/>
      <c r="BV568" s="62"/>
      <c r="BW568" s="62"/>
      <c r="BX568" s="62"/>
      <c r="BY568" s="62"/>
      <c r="BZ568" s="66"/>
      <c r="CA568" s="22"/>
      <c r="CB568" s="35" t="str">
        <f t="shared" si="100"/>
        <v>Riadok bude skrytý.</v>
      </c>
      <c r="CC568" s="29" t="s">
        <v>77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63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  <c r="AA569" s="64"/>
      <c r="AB569" s="64"/>
      <c r="AC569" s="64"/>
      <c r="AD569" s="64"/>
      <c r="AE569" s="64"/>
      <c r="AF569" s="65"/>
      <c r="AG569" s="61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  <c r="BB569" s="62"/>
      <c r="BC569" s="62"/>
      <c r="BD569" s="62"/>
      <c r="BE569" s="62"/>
      <c r="BF569" s="62"/>
      <c r="BG569" s="62"/>
      <c r="BH569" s="62"/>
      <c r="BI569" s="62"/>
      <c r="BJ569" s="62"/>
      <c r="BK569" s="62"/>
      <c r="BL569" s="62"/>
      <c r="BM569" s="62"/>
      <c r="BN569" s="62"/>
      <c r="BO569" s="62"/>
      <c r="BP569" s="62"/>
      <c r="BQ569" s="62"/>
      <c r="BR569" s="62"/>
      <c r="BS569" s="62"/>
      <c r="BT569" s="62"/>
      <c r="BU569" s="62"/>
      <c r="BV569" s="62"/>
      <c r="BW569" s="62"/>
      <c r="BX569" s="62"/>
      <c r="BY569" s="62"/>
      <c r="BZ569" s="66"/>
      <c r="CA569" s="22"/>
      <c r="CB569" s="35" t="str">
        <f t="shared" si="100"/>
        <v>Riadok bude skrytý.</v>
      </c>
      <c r="CC569" s="29" t="s">
        <v>77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290"/>
      <c r="AH570" s="291"/>
      <c r="AI570" s="291"/>
      <c r="AJ570" s="291"/>
      <c r="AK570" s="291"/>
      <c r="AL570" s="291"/>
      <c r="AM570" s="291"/>
      <c r="AN570" s="291"/>
      <c r="AO570" s="291"/>
      <c r="AP570" s="291"/>
      <c r="AQ570" s="291"/>
      <c r="AR570" s="291"/>
      <c r="AS570" s="291"/>
      <c r="AT570" s="291"/>
      <c r="AU570" s="291"/>
      <c r="AV570" s="291"/>
      <c r="AW570" s="291"/>
      <c r="AX570" s="291"/>
      <c r="AY570" s="291"/>
      <c r="AZ570" s="291"/>
      <c r="BA570" s="291"/>
      <c r="BB570" s="291"/>
      <c r="BC570" s="291"/>
      <c r="BD570" s="291"/>
      <c r="BE570" s="291"/>
      <c r="BF570" s="291"/>
      <c r="BG570" s="291"/>
      <c r="BH570" s="291"/>
      <c r="BI570" s="291"/>
      <c r="BJ570" s="291"/>
      <c r="BK570" s="291"/>
      <c r="BL570" s="291"/>
      <c r="BM570" s="291"/>
      <c r="BN570" s="291"/>
      <c r="BO570" s="291"/>
      <c r="BP570" s="291"/>
      <c r="BQ570" s="291"/>
      <c r="BR570" s="291"/>
      <c r="BS570" s="291"/>
      <c r="BT570" s="291"/>
      <c r="BU570" s="291"/>
      <c r="BV570" s="291"/>
      <c r="BW570" s="291"/>
      <c r="BX570" s="291"/>
      <c r="BY570" s="291"/>
      <c r="BZ570" s="292"/>
      <c r="CA570" s="22"/>
      <c r="CB570" s="35" t="str">
        <f t="shared" si="100"/>
        <v>Riadok bude skrytý.</v>
      </c>
      <c r="CC570" s="29" t="s">
        <v>77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77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187</v>
      </c>
      <c r="C572" s="5"/>
      <c r="D572" s="5"/>
      <c r="E572" s="5"/>
      <c r="F572" s="5"/>
      <c r="CA572" s="23" t="s">
        <v>68</v>
      </c>
      <c r="CB572" s="35" t="str">
        <f t="shared" si="100"/>
        <v>Riadok bude skrytý.</v>
      </c>
      <c r="CC572" s="29" t="s">
        <v>77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22"/>
      <c r="CB573" s="35" t="str">
        <f t="shared" si="100"/>
        <v>Riadok bude skrytý.</v>
      </c>
      <c r="CC573" s="29" t="s">
        <v>77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22"/>
      <c r="CB574" s="35" t="str">
        <f t="shared" si="100"/>
        <v>Riadok bude skrytý.</v>
      </c>
      <c r="CC574" s="29" t="s">
        <v>77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22"/>
      <c r="CB575" s="35" t="str">
        <f t="shared" si="100"/>
        <v>Riadok bude skrytý.</v>
      </c>
      <c r="CC575" s="29" t="s">
        <v>77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22"/>
      <c r="CB576" s="35" t="str">
        <f t="shared" si="100"/>
        <v>Riadok bude skrytý.</v>
      </c>
      <c r="CC576" s="29" t="s">
        <v>77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22"/>
      <c r="CB577" s="35" t="str">
        <f t="shared" si="100"/>
        <v>Riadok bude skrytý.</v>
      </c>
      <c r="CC577" s="29" t="s">
        <v>77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22"/>
      <c r="CB578" s="35" t="str">
        <f t="shared" si="100"/>
        <v>Riadok bude skrytý.</v>
      </c>
      <c r="CC578" s="29" t="s">
        <v>77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23"/>
      <c r="CB579" s="35" t="str">
        <f t="shared" si="100"/>
        <v>Riadok bude skrytý.</v>
      </c>
      <c r="CC579" s="29" t="s">
        <v>77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21"/>
      <c r="CB580" s="35" t="str">
        <f t="shared" si="100"/>
        <v>Riadok bude skrytý.</v>
      </c>
      <c r="CC580" s="29" t="s">
        <v>77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21"/>
      <c r="CB581" s="35" t="str">
        <f t="shared" si="100"/>
        <v>Riadok bude skrytý.</v>
      </c>
      <c r="CC581" s="29" t="s">
        <v>77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67"/>
      <c r="BW582" s="67"/>
      <c r="BX582" s="67"/>
      <c r="BY582" s="67"/>
      <c r="BZ582" s="67"/>
      <c r="CA582" s="21"/>
      <c r="CB582" s="35" t="str">
        <f t="shared" si="100"/>
        <v>Riadok bude skrytý.</v>
      </c>
      <c r="CC582" s="29" t="s">
        <v>77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67"/>
      <c r="BW583" s="67"/>
      <c r="BX583" s="67"/>
      <c r="BY583" s="67"/>
      <c r="BZ583" s="67"/>
      <c r="CA583" s="22"/>
      <c r="CB583" s="35" t="str">
        <f t="shared" si="100"/>
        <v>Riadok bude skrytý.</v>
      </c>
      <c r="CC583" s="29" t="s">
        <v>77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67"/>
      <c r="BW584" s="67"/>
      <c r="BX584" s="67"/>
      <c r="BY584" s="67"/>
      <c r="BZ584" s="67"/>
      <c r="CA584" s="24"/>
      <c r="CB584" s="35" t="str">
        <f t="shared" si="100"/>
        <v>Riadok bude skrytý.</v>
      </c>
      <c r="CC584" s="29" t="s">
        <v>77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67"/>
      <c r="BW585" s="67"/>
      <c r="BX585" s="67"/>
      <c r="BY585" s="67"/>
      <c r="BZ585" s="67"/>
      <c r="CA585" s="22"/>
      <c r="CB585" s="35" t="str">
        <f t="shared" si="100"/>
        <v>Riadok bude skrytý.</v>
      </c>
      <c r="CC585" s="29" t="s">
        <v>77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67"/>
      <c r="BW586" s="67"/>
      <c r="BX586" s="67"/>
      <c r="BY586" s="67"/>
      <c r="BZ586" s="67"/>
      <c r="CA586" s="22"/>
      <c r="CB586" s="35" t="str">
        <f t="shared" si="100"/>
        <v>Riadok bude skrytý.</v>
      </c>
      <c r="CC586" s="29" t="s">
        <v>77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67"/>
      <c r="BW587" s="67"/>
      <c r="BX587" s="67"/>
      <c r="BY587" s="67"/>
      <c r="BZ587" s="67"/>
      <c r="CA587" s="24"/>
      <c r="CB587" s="35" t="str">
        <f t="shared" si="100"/>
        <v>Riadok bude skrytý.</v>
      </c>
      <c r="CC587" s="29" t="s">
        <v>77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67"/>
      <c r="BW588" s="67"/>
      <c r="BX588" s="67"/>
      <c r="BY588" s="67"/>
      <c r="BZ588" s="67"/>
      <c r="CA588" s="24"/>
      <c r="CB588" s="35" t="str">
        <f t="shared" si="100"/>
        <v>Riadok bude skrytý.</v>
      </c>
      <c r="CC588" s="29" t="s">
        <v>77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67"/>
      <c r="BW589" s="67"/>
      <c r="BX589" s="67"/>
      <c r="BY589" s="67"/>
      <c r="BZ589" s="67"/>
      <c r="CA589" s="21"/>
      <c r="CB589" s="35" t="str">
        <f t="shared" si="100"/>
        <v>Riadok bude skrytý.</v>
      </c>
      <c r="CC589" s="29" t="s">
        <v>77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23"/>
      <c r="CB590" s="35" t="str">
        <f t="shared" si="100"/>
        <v>Riadok bude skrytý.</v>
      </c>
      <c r="CC590" s="29" t="s">
        <v>77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67"/>
      <c r="BW591" s="67"/>
      <c r="BX591" s="67"/>
      <c r="BY591" s="67"/>
      <c r="BZ591" s="67"/>
      <c r="CA591" s="21"/>
      <c r="CB591" s="35" t="str">
        <f t="shared" si="100"/>
        <v>Riadok bude skrytý.</v>
      </c>
      <c r="CC591" s="29" t="s">
        <v>77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67"/>
      <c r="BW592" s="67"/>
      <c r="BX592" s="67"/>
      <c r="BY592" s="67"/>
      <c r="BZ592" s="67"/>
      <c r="CA592" s="21"/>
      <c r="CB592" s="35" t="str">
        <f t="shared" si="100"/>
        <v>Riadok bude skrytý.</v>
      </c>
      <c r="CC592" s="29" t="s">
        <v>77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77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35</v>
      </c>
      <c r="J594" s="101" t="s">
        <v>197</v>
      </c>
      <c r="K594" s="101"/>
      <c r="L594" s="101"/>
      <c r="M594" s="101"/>
      <c r="N594" s="101"/>
      <c r="O594" s="101"/>
      <c r="P594" s="101"/>
      <c r="Q594" s="101"/>
      <c r="R594" s="101"/>
      <c r="S594" s="2" t="s">
        <v>188</v>
      </c>
      <c r="T594" s="42"/>
      <c r="CA594" s="23" t="s">
        <v>68</v>
      </c>
      <c r="CB594" s="35" t="str">
        <f t="shared" ref="CB594:CB639" si="109">+IF(DA594=0,"Riadok bude skrytý.","Riadok bude vidieť.")</f>
        <v>Riadok bude skrytý.</v>
      </c>
      <c r="CC594" s="29" t="s">
        <v>77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189</v>
      </c>
      <c r="CA595" s="22"/>
      <c r="CB595" s="35" t="str">
        <f t="shared" si="109"/>
        <v>Riadok bude skrytý.</v>
      </c>
      <c r="CC595" s="29" t="s">
        <v>77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24"/>
      <c r="CB596" s="35" t="str">
        <f t="shared" si="109"/>
        <v>Riadok bude skrytý.</v>
      </c>
      <c r="CC596" s="29" t="s">
        <v>77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24"/>
      <c r="CB597" s="35" t="str">
        <f t="shared" si="109"/>
        <v>Riadok bude skrytý.</v>
      </c>
      <c r="CC597" s="29" t="s">
        <v>77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24"/>
      <c r="CB598" s="35" t="str">
        <f t="shared" si="109"/>
        <v>Riadok bude skrytý.</v>
      </c>
      <c r="CC598" s="29" t="s">
        <v>77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24"/>
      <c r="CB599" s="35" t="str">
        <f t="shared" si="109"/>
        <v>Riadok bude skrytý.</v>
      </c>
      <c r="CC599" s="29" t="s">
        <v>77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24"/>
      <c r="CB600" s="35" t="str">
        <f t="shared" si="109"/>
        <v>Riadok bude skrytý.</v>
      </c>
      <c r="CC600" s="29" t="s">
        <v>77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24"/>
      <c r="CB601" s="35" t="str">
        <f t="shared" si="109"/>
        <v>Riadok bude skrytý.</v>
      </c>
      <c r="CC601" s="29" t="s">
        <v>77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24"/>
      <c r="CB602" s="35" t="str">
        <f t="shared" si="109"/>
        <v>Riadok bude skrytý.</v>
      </c>
      <c r="CC602" s="29" t="s">
        <v>77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24"/>
      <c r="CB603" s="35" t="str">
        <f t="shared" si="109"/>
        <v>Riadok bude skrytý.</v>
      </c>
      <c r="CC603" s="29" t="s">
        <v>77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24"/>
      <c r="CB604" s="35" t="str">
        <f t="shared" si="109"/>
        <v>Riadok bude skrytý.</v>
      </c>
      <c r="CC604" s="29" t="s">
        <v>77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67"/>
      <c r="BW605" s="67"/>
      <c r="BX605" s="67"/>
      <c r="BY605" s="67"/>
      <c r="BZ605" s="67"/>
      <c r="CA605" s="24"/>
      <c r="CB605" s="35" t="str">
        <f t="shared" si="109"/>
        <v>Riadok bude skrytý.</v>
      </c>
      <c r="CC605" s="29" t="s">
        <v>77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67"/>
      <c r="BW606" s="67"/>
      <c r="BX606" s="67"/>
      <c r="BY606" s="67"/>
      <c r="BZ606" s="67"/>
      <c r="CA606" s="24"/>
      <c r="CB606" s="35" t="str">
        <f t="shared" si="109"/>
        <v>Riadok bude skrytý.</v>
      </c>
      <c r="CC606" s="29" t="s">
        <v>77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67"/>
      <c r="BW607" s="67"/>
      <c r="BX607" s="67"/>
      <c r="BY607" s="67"/>
      <c r="BZ607" s="67"/>
      <c r="CA607" s="24"/>
      <c r="CB607" s="35" t="str">
        <f t="shared" si="109"/>
        <v>Riadok bude skrytý.</v>
      </c>
      <c r="CC607" s="29" t="s">
        <v>77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67"/>
      <c r="BW608" s="67"/>
      <c r="BX608" s="67"/>
      <c r="BY608" s="67"/>
      <c r="BZ608" s="67"/>
      <c r="CA608" s="24"/>
      <c r="CB608" s="35" t="str">
        <f t="shared" si="109"/>
        <v>Riadok bude skrytý.</v>
      </c>
      <c r="CC608" s="29" t="s">
        <v>77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67"/>
      <c r="BW609" s="67"/>
      <c r="BX609" s="67"/>
      <c r="BY609" s="67"/>
      <c r="BZ609" s="67"/>
      <c r="CA609" s="24"/>
      <c r="CB609" s="35" t="str">
        <f t="shared" si="109"/>
        <v>Riadok bude skrytý.</v>
      </c>
      <c r="CC609" s="29" t="s">
        <v>77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67"/>
      <c r="BW610" s="67"/>
      <c r="BX610" s="67"/>
      <c r="BY610" s="67"/>
      <c r="BZ610" s="67"/>
      <c r="CA610" s="24"/>
      <c r="CB610" s="35" t="str">
        <f t="shared" si="109"/>
        <v>Riadok bude skrytý.</v>
      </c>
      <c r="CC610" s="29" t="s">
        <v>77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24"/>
      <c r="CB611" s="35" t="str">
        <f t="shared" si="109"/>
        <v>Riadok bude skrytý.</v>
      </c>
      <c r="CC611" s="29" t="s">
        <v>77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24"/>
      <c r="CB612" s="35" t="str">
        <f t="shared" si="109"/>
        <v>Riadok bude skrytý.</v>
      </c>
      <c r="CC612" s="29" t="s">
        <v>77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67"/>
      <c r="BW613" s="67"/>
      <c r="BX613" s="67"/>
      <c r="BY613" s="67"/>
      <c r="BZ613" s="67"/>
      <c r="CA613" s="24"/>
      <c r="CB613" s="35" t="str">
        <f t="shared" si="109"/>
        <v>Riadok bude skrytý.</v>
      </c>
      <c r="CC613" s="29" t="s">
        <v>77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24"/>
      <c r="CB614" s="35" t="str">
        <f t="shared" si="109"/>
        <v>Riadok bude skrytý.</v>
      </c>
      <c r="CC614" s="29" t="s">
        <v>77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67"/>
      <c r="BW615" s="67"/>
      <c r="BX615" s="67"/>
      <c r="BY615" s="67"/>
      <c r="BZ615" s="67"/>
      <c r="CA615" s="24"/>
      <c r="CB615" s="35" t="str">
        <f t="shared" si="109"/>
        <v>Riadok bude skrytý.</v>
      </c>
      <c r="CC615" s="29" t="s">
        <v>77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77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151</v>
      </c>
      <c r="CA617" s="23" t="s">
        <v>68</v>
      </c>
      <c r="CB617" s="35" t="str">
        <f t="shared" si="109"/>
        <v>Riadok bude skrytý.</v>
      </c>
      <c r="CC617" s="29" t="s">
        <v>77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77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35</v>
      </c>
      <c r="J619" s="101" t="s">
        <v>197</v>
      </c>
      <c r="K619" s="101"/>
      <c r="L619" s="101"/>
      <c r="M619" s="101"/>
      <c r="N619" s="101"/>
      <c r="O619" s="101"/>
      <c r="P619" s="101"/>
      <c r="Q619" s="101"/>
      <c r="R619" s="101"/>
      <c r="S619" s="2" t="s">
        <v>152</v>
      </c>
      <c r="T619" s="42"/>
      <c r="CA619" s="23" t="s">
        <v>68</v>
      </c>
      <c r="CB619" s="35" t="str">
        <f t="shared" si="109"/>
        <v>Riadok bude skrytý.</v>
      </c>
      <c r="CC619" s="29" t="s">
        <v>77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77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21"/>
      <c r="CB621" s="35" t="str">
        <f t="shared" si="109"/>
        <v>Riadok bude skrytý.</v>
      </c>
      <c r="CC621" s="29" t="s">
        <v>77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21"/>
      <c r="CB622" s="35" t="str">
        <f t="shared" si="109"/>
        <v>Riadok bude skrytý.</v>
      </c>
      <c r="CC622" s="29" t="s">
        <v>77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21"/>
      <c r="CB623" s="35" t="str">
        <f t="shared" si="109"/>
        <v>Riadok bude skrytý.</v>
      </c>
      <c r="CC623" s="29" t="s">
        <v>77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21"/>
      <c r="CB624" s="35" t="str">
        <f t="shared" si="109"/>
        <v>Riadok bude skrytý.</v>
      </c>
      <c r="CC624" s="29" t="s">
        <v>77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67"/>
      <c r="BW625" s="67"/>
      <c r="BX625" s="67"/>
      <c r="BY625" s="67"/>
      <c r="BZ625" s="67"/>
      <c r="CA625" s="21"/>
      <c r="CB625" s="35" t="str">
        <f t="shared" si="109"/>
        <v>Riadok bude skrytý.</v>
      </c>
      <c r="CC625" s="29" t="s">
        <v>77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67"/>
      <c r="BW626" s="67"/>
      <c r="BX626" s="67"/>
      <c r="BY626" s="67"/>
      <c r="BZ626" s="67"/>
      <c r="CA626" s="21"/>
      <c r="CB626" s="35" t="str">
        <f t="shared" si="109"/>
        <v>Riadok bude skrytý.</v>
      </c>
      <c r="CC626" s="29" t="s">
        <v>77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21"/>
      <c r="CB627" s="35" t="str">
        <f t="shared" si="109"/>
        <v>Riadok bude skrytý.</v>
      </c>
      <c r="CC627" s="29" t="s">
        <v>77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67"/>
      <c r="BW628" s="67"/>
      <c r="BX628" s="67"/>
      <c r="BY628" s="67"/>
      <c r="BZ628" s="67"/>
      <c r="CA628" s="21"/>
      <c r="CB628" s="35" t="str">
        <f t="shared" si="109"/>
        <v>Riadok bude skrytý.</v>
      </c>
      <c r="CC628" s="29" t="s">
        <v>77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67"/>
      <c r="BW629" s="67"/>
      <c r="BX629" s="67"/>
      <c r="BY629" s="67"/>
      <c r="BZ629" s="67"/>
      <c r="CA629" s="21"/>
      <c r="CB629" s="35" t="str">
        <f t="shared" si="109"/>
        <v>Riadok bude skrytý.</v>
      </c>
      <c r="CC629" s="29" t="s">
        <v>77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67"/>
      <c r="BW630" s="67"/>
      <c r="BX630" s="67"/>
      <c r="BY630" s="67"/>
      <c r="BZ630" s="67"/>
      <c r="CA630" s="21"/>
      <c r="CB630" s="35" t="str">
        <f t="shared" si="109"/>
        <v>Riadok bude skrytý.</v>
      </c>
      <c r="CC630" s="29" t="s">
        <v>77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67"/>
      <c r="BW631" s="67"/>
      <c r="BX631" s="67"/>
      <c r="BY631" s="67"/>
      <c r="BZ631" s="67"/>
      <c r="CA631" s="21"/>
      <c r="CB631" s="35" t="str">
        <f t="shared" si="109"/>
        <v>Riadok bude skrytý.</v>
      </c>
      <c r="CC631" s="29" t="s">
        <v>77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67"/>
      <c r="BW632" s="67"/>
      <c r="BX632" s="67"/>
      <c r="BY632" s="67"/>
      <c r="BZ632" s="67"/>
      <c r="CA632" s="21"/>
      <c r="CB632" s="35" t="str">
        <f t="shared" si="109"/>
        <v>Riadok bude skrytý.</v>
      </c>
      <c r="CC632" s="29" t="s">
        <v>77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67"/>
      <c r="BW633" s="67"/>
      <c r="BX633" s="67"/>
      <c r="BY633" s="67"/>
      <c r="BZ633" s="67"/>
      <c r="CA633" s="21"/>
      <c r="CB633" s="35" t="str">
        <f t="shared" si="109"/>
        <v>Riadok bude skrytý.</v>
      </c>
      <c r="CC633" s="29" t="s">
        <v>77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67"/>
      <c r="BW634" s="67"/>
      <c r="BX634" s="67"/>
      <c r="BY634" s="67"/>
      <c r="BZ634" s="67"/>
      <c r="CA634" s="21"/>
      <c r="CB634" s="35" t="str">
        <f t="shared" si="109"/>
        <v>Riadok bude skrytý.</v>
      </c>
      <c r="CC634" s="29" t="s">
        <v>77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21"/>
      <c r="CB635" s="35" t="str">
        <f t="shared" si="109"/>
        <v>Riadok bude skrytý.</v>
      </c>
      <c r="CC635" s="29" t="s">
        <v>77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21"/>
      <c r="CB636" s="35" t="str">
        <f t="shared" si="109"/>
        <v>Riadok bude skrytý.</v>
      </c>
      <c r="CC636" s="29" t="s">
        <v>77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21"/>
      <c r="CB637" s="35" t="str">
        <f t="shared" si="109"/>
        <v>Riadok bude skrytý.</v>
      </c>
      <c r="CC637" s="29" t="s">
        <v>77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21"/>
      <c r="CB638" s="35" t="str">
        <f t="shared" si="109"/>
        <v>Riadok bude skrytý.</v>
      </c>
      <c r="CC638" s="29" t="s">
        <v>77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67"/>
      <c r="BW639" s="67"/>
      <c r="BX639" s="67"/>
      <c r="BY639" s="67"/>
      <c r="BZ639" s="67"/>
      <c r="CA639" s="23"/>
      <c r="CB639" s="35" t="str">
        <f t="shared" si="109"/>
        <v>Riadok bude skrytý.</v>
      </c>
      <c r="CC639" s="29" t="s">
        <v>77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67"/>
      <c r="BW640" s="67"/>
      <c r="BX640" s="67"/>
      <c r="BY640" s="67"/>
      <c r="BZ640" s="67"/>
      <c r="CA640" s="21"/>
      <c r="CB640" s="35" t="str">
        <f t="shared" ref="CB640:CB662" si="118">+IF(DA640=0,"Riadok bude skrytý.","Riadok bude vidieť.")</f>
        <v>Riadok bude skrytý.</v>
      </c>
      <c r="CC640" s="29" t="s">
        <v>77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77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48</v>
      </c>
      <c r="CA642" s="23" t="s">
        <v>68</v>
      </c>
      <c r="CB642" s="35" t="str">
        <f t="shared" si="118"/>
        <v>Riadok bude skrytý.</v>
      </c>
      <c r="CC642" s="29" t="s">
        <v>77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77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83" t="s">
        <v>49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293" t="s">
        <v>102</v>
      </c>
      <c r="AL644" s="294"/>
      <c r="AM644" s="294"/>
      <c r="AN644" s="294"/>
      <c r="AO644" s="294"/>
      <c r="AP644" s="294"/>
      <c r="AQ644" s="294"/>
      <c r="AR644" s="294"/>
      <c r="AS644" s="294"/>
      <c r="AT644" s="294"/>
      <c r="AU644" s="294"/>
      <c r="AV644" s="294"/>
      <c r="AW644" s="294"/>
      <c r="AX644" s="294"/>
      <c r="AY644" s="294"/>
      <c r="AZ644" s="294"/>
      <c r="BA644" s="294"/>
      <c r="BB644" s="294"/>
      <c r="BC644" s="294"/>
      <c r="BD644" s="294"/>
      <c r="BE644" s="294"/>
      <c r="BF644" s="294"/>
      <c r="BG644" s="294"/>
      <c r="BH644" s="294"/>
      <c r="BI644" s="294"/>
      <c r="BJ644" s="294"/>
      <c r="BK644" s="294"/>
      <c r="BL644" s="294"/>
      <c r="BM644" s="294"/>
      <c r="BN644" s="294"/>
      <c r="BO644" s="294"/>
      <c r="BP644" s="294"/>
      <c r="BQ644" s="294"/>
      <c r="BR644" s="294"/>
      <c r="BS644" s="294"/>
      <c r="BT644" s="294"/>
      <c r="BU644" s="294"/>
      <c r="BV644" s="294"/>
      <c r="BW644" s="294"/>
      <c r="BX644" s="294"/>
      <c r="BY644" s="294"/>
      <c r="BZ644" s="295"/>
      <c r="CA644" s="24"/>
      <c r="CB644" s="35" t="str">
        <f t="shared" si="118"/>
        <v>Riadok bude skrytý.</v>
      </c>
      <c r="CC644" s="29" t="s">
        <v>77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68" t="s">
        <v>50</v>
      </c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70"/>
      <c r="AY645" s="68" t="s">
        <v>51</v>
      </c>
      <c r="AZ645" s="69"/>
      <c r="BA645" s="69"/>
      <c r="BB645" s="69"/>
      <c r="BC645" s="69"/>
      <c r="BD645" s="69"/>
      <c r="BE645" s="69"/>
      <c r="BF645" s="69"/>
      <c r="BG645" s="69"/>
      <c r="BH645" s="69"/>
      <c r="BI645" s="69"/>
      <c r="BJ645" s="69"/>
      <c r="BK645" s="69"/>
      <c r="BL645" s="70"/>
      <c r="BM645" s="68" t="s">
        <v>52</v>
      </c>
      <c r="BN645" s="69"/>
      <c r="BO645" s="69"/>
      <c r="BP645" s="69"/>
      <c r="BQ645" s="69"/>
      <c r="BR645" s="69"/>
      <c r="BS645" s="69"/>
      <c r="BT645" s="69"/>
      <c r="BU645" s="69"/>
      <c r="BV645" s="69"/>
      <c r="BW645" s="69"/>
      <c r="BX645" s="69"/>
      <c r="BY645" s="69"/>
      <c r="BZ645" s="70"/>
      <c r="CA645" s="24"/>
      <c r="CB645" s="35" t="str">
        <f t="shared" si="118"/>
        <v>Riadok bude skrytý.</v>
      </c>
      <c r="CC645" s="29" t="s">
        <v>77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284">
        <f>AJ38</f>
        <v>2019</v>
      </c>
      <c r="AL646" s="285"/>
      <c r="AM646" s="285"/>
      <c r="AN646" s="285"/>
      <c r="AO646" s="285"/>
      <c r="AP646" s="285"/>
      <c r="AQ646" s="285"/>
      <c r="AR646" s="285"/>
      <c r="AS646" s="285"/>
      <c r="AT646" s="285"/>
      <c r="AU646" s="285"/>
      <c r="AV646" s="285"/>
      <c r="AW646" s="285"/>
      <c r="AX646" s="285"/>
      <c r="AY646" s="285"/>
      <c r="AZ646" s="285"/>
      <c r="BA646" s="285"/>
      <c r="BB646" s="285"/>
      <c r="BC646" s="285"/>
      <c r="BD646" s="285"/>
      <c r="BE646" s="285"/>
      <c r="BF646" s="285"/>
      <c r="BG646" s="285"/>
      <c r="BH646" s="285"/>
      <c r="BI646" s="285"/>
      <c r="BJ646" s="285"/>
      <c r="BK646" s="285"/>
      <c r="BL646" s="285"/>
      <c r="BM646" s="285"/>
      <c r="BN646" s="285"/>
      <c r="BO646" s="285"/>
      <c r="BP646" s="285"/>
      <c r="BQ646" s="285"/>
      <c r="BR646" s="285"/>
      <c r="BS646" s="285"/>
      <c r="BT646" s="285"/>
      <c r="BU646" s="285"/>
      <c r="BV646" s="285"/>
      <c r="BW646" s="285"/>
      <c r="BX646" s="285"/>
      <c r="BY646" s="285"/>
      <c r="BZ646" s="285"/>
      <c r="CA646" s="24"/>
      <c r="CB646" s="35" t="str">
        <f t="shared" si="118"/>
        <v>Riadok bude skrytý.</v>
      </c>
      <c r="CC646" s="29" t="s">
        <v>77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86" t="s">
        <v>103</v>
      </c>
      <c r="C647" s="287"/>
      <c r="D647" s="287"/>
      <c r="E647" s="287"/>
      <c r="F647" s="287"/>
      <c r="G647" s="287"/>
      <c r="H647" s="287"/>
      <c r="I647" s="287"/>
      <c r="J647" s="287"/>
      <c r="K647" s="287"/>
      <c r="L647" s="287"/>
      <c r="M647" s="287"/>
      <c r="N647" s="287"/>
      <c r="O647" s="287"/>
      <c r="P647" s="287"/>
      <c r="Q647" s="287"/>
      <c r="R647" s="287"/>
      <c r="S647" s="287"/>
      <c r="T647" s="287"/>
      <c r="U647" s="287"/>
      <c r="V647" s="287"/>
      <c r="W647" s="287"/>
      <c r="X647" s="287"/>
      <c r="Y647" s="287"/>
      <c r="Z647" s="287"/>
      <c r="AA647" s="287"/>
      <c r="AB647" s="287"/>
      <c r="AC647" s="287"/>
      <c r="AD647" s="287"/>
      <c r="AE647" s="287"/>
      <c r="AF647" s="287"/>
      <c r="AG647" s="287"/>
      <c r="AH647" s="287"/>
      <c r="AI647" s="287"/>
      <c r="AJ647" s="287"/>
      <c r="AK647" s="288"/>
      <c r="AL647" s="288"/>
      <c r="AM647" s="288"/>
      <c r="AN647" s="288"/>
      <c r="AO647" s="288"/>
      <c r="AP647" s="288"/>
      <c r="AQ647" s="288"/>
      <c r="AR647" s="288"/>
      <c r="AS647" s="288"/>
      <c r="AT647" s="288"/>
      <c r="AU647" s="288"/>
      <c r="AV647" s="288"/>
      <c r="AW647" s="288"/>
      <c r="AX647" s="288"/>
      <c r="AY647" s="288"/>
      <c r="AZ647" s="288"/>
      <c r="BA647" s="288"/>
      <c r="BB647" s="288"/>
      <c r="BC647" s="288"/>
      <c r="BD647" s="288"/>
      <c r="BE647" s="288"/>
      <c r="BF647" s="288"/>
      <c r="BG647" s="288"/>
      <c r="BH647" s="288"/>
      <c r="BI647" s="288"/>
      <c r="BJ647" s="288"/>
      <c r="BK647" s="288"/>
      <c r="BL647" s="288"/>
      <c r="BM647" s="288"/>
      <c r="BN647" s="288"/>
      <c r="BO647" s="288"/>
      <c r="BP647" s="288"/>
      <c r="BQ647" s="288"/>
      <c r="BR647" s="288"/>
      <c r="BS647" s="288"/>
      <c r="BT647" s="288"/>
      <c r="BU647" s="288"/>
      <c r="BV647" s="288"/>
      <c r="BW647" s="288"/>
      <c r="BX647" s="288"/>
      <c r="BY647" s="288"/>
      <c r="BZ647" s="289"/>
      <c r="CA647" s="24"/>
      <c r="CB647" s="35" t="str">
        <f t="shared" si="118"/>
        <v>Riadok bude skrytý.</v>
      </c>
      <c r="CC647" s="29" t="s">
        <v>77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77" t="s">
        <v>115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302"/>
      <c r="AL648" s="302"/>
      <c r="AM648" s="302"/>
      <c r="AN648" s="302"/>
      <c r="AO648" s="302"/>
      <c r="AP648" s="302"/>
      <c r="AQ648" s="302"/>
      <c r="AR648" s="302"/>
      <c r="AS648" s="302"/>
      <c r="AT648" s="302"/>
      <c r="AU648" s="302"/>
      <c r="AV648" s="302"/>
      <c r="AW648" s="302"/>
      <c r="AX648" s="302"/>
      <c r="AY648" s="302"/>
      <c r="AZ648" s="302"/>
      <c r="BA648" s="302"/>
      <c r="BB648" s="302"/>
      <c r="BC648" s="302"/>
      <c r="BD648" s="302"/>
      <c r="BE648" s="302"/>
      <c r="BF648" s="302"/>
      <c r="BG648" s="302"/>
      <c r="BH648" s="302"/>
      <c r="BI648" s="302"/>
      <c r="BJ648" s="302"/>
      <c r="BK648" s="302"/>
      <c r="BL648" s="302"/>
      <c r="BM648" s="302"/>
      <c r="BN648" s="302"/>
      <c r="BO648" s="302"/>
      <c r="BP648" s="302"/>
      <c r="BQ648" s="302"/>
      <c r="BR648" s="302"/>
      <c r="BS648" s="302"/>
      <c r="BT648" s="302"/>
      <c r="BU648" s="302"/>
      <c r="BV648" s="302"/>
      <c r="BW648" s="302"/>
      <c r="BX648" s="302"/>
      <c r="BY648" s="302"/>
      <c r="BZ648" s="303"/>
      <c r="CA648" s="24"/>
      <c r="CB648" s="35" t="str">
        <f t="shared" si="118"/>
        <v>Riadok bude skrytý.</v>
      </c>
      <c r="CC648" s="29" t="s">
        <v>77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302"/>
      <c r="AL649" s="302"/>
      <c r="AM649" s="302"/>
      <c r="AN649" s="302"/>
      <c r="AO649" s="302"/>
      <c r="AP649" s="302"/>
      <c r="AQ649" s="302"/>
      <c r="AR649" s="302"/>
      <c r="AS649" s="302"/>
      <c r="AT649" s="302"/>
      <c r="AU649" s="302"/>
      <c r="AV649" s="302"/>
      <c r="AW649" s="302"/>
      <c r="AX649" s="302"/>
      <c r="AY649" s="302"/>
      <c r="AZ649" s="302"/>
      <c r="BA649" s="302"/>
      <c r="BB649" s="302"/>
      <c r="BC649" s="302"/>
      <c r="BD649" s="302"/>
      <c r="BE649" s="302"/>
      <c r="BF649" s="302"/>
      <c r="BG649" s="302"/>
      <c r="BH649" s="302"/>
      <c r="BI649" s="302"/>
      <c r="BJ649" s="302"/>
      <c r="BK649" s="302"/>
      <c r="BL649" s="302"/>
      <c r="BM649" s="302"/>
      <c r="BN649" s="302"/>
      <c r="BO649" s="302"/>
      <c r="BP649" s="302"/>
      <c r="BQ649" s="302"/>
      <c r="BR649" s="302"/>
      <c r="BS649" s="302"/>
      <c r="BT649" s="302"/>
      <c r="BU649" s="302"/>
      <c r="BV649" s="302"/>
      <c r="BW649" s="302"/>
      <c r="BX649" s="302"/>
      <c r="BY649" s="302"/>
      <c r="BZ649" s="303"/>
      <c r="CA649" s="24"/>
      <c r="CB649" s="35" t="str">
        <f t="shared" si="118"/>
        <v>Riadok bude skrytý.</v>
      </c>
      <c r="CC649" s="29" t="s">
        <v>77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42"/>
      <c r="AL650" s="242"/>
      <c r="AM650" s="242"/>
      <c r="AN650" s="242"/>
      <c r="AO650" s="242"/>
      <c r="AP650" s="242"/>
      <c r="AQ650" s="242"/>
      <c r="AR650" s="242"/>
      <c r="AS650" s="242"/>
      <c r="AT650" s="242"/>
      <c r="AU650" s="242"/>
      <c r="AV650" s="242"/>
      <c r="AW650" s="242"/>
      <c r="AX650" s="242"/>
      <c r="AY650" s="242"/>
      <c r="AZ650" s="242"/>
      <c r="BA650" s="242"/>
      <c r="BB650" s="242"/>
      <c r="BC650" s="242"/>
      <c r="BD650" s="242"/>
      <c r="BE650" s="242"/>
      <c r="BF650" s="242"/>
      <c r="BG650" s="242"/>
      <c r="BH650" s="242"/>
      <c r="BI650" s="242"/>
      <c r="BJ650" s="242"/>
      <c r="BK650" s="242"/>
      <c r="BL650" s="242"/>
      <c r="BM650" s="242"/>
      <c r="BN650" s="242"/>
      <c r="BO650" s="242"/>
      <c r="BP650" s="242"/>
      <c r="BQ650" s="242"/>
      <c r="BR650" s="242"/>
      <c r="BS650" s="242"/>
      <c r="BT650" s="242"/>
      <c r="BU650" s="242"/>
      <c r="BV650" s="242"/>
      <c r="BW650" s="242"/>
      <c r="BX650" s="242"/>
      <c r="BY650" s="242"/>
      <c r="BZ650" s="243"/>
      <c r="CA650" s="24"/>
      <c r="CB650" s="35" t="str">
        <f t="shared" si="118"/>
        <v>Riadok bude skrytý.</v>
      </c>
      <c r="CC650" s="29" t="s">
        <v>77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300" t="s">
        <v>106</v>
      </c>
      <c r="C651" s="301"/>
      <c r="D651" s="301"/>
      <c r="E651" s="301"/>
      <c r="F651" s="301"/>
      <c r="G651" s="301"/>
      <c r="H651" s="301"/>
      <c r="I651" s="301"/>
      <c r="J651" s="301"/>
      <c r="K651" s="301"/>
      <c r="L651" s="301"/>
      <c r="M651" s="301"/>
      <c r="N651" s="301"/>
      <c r="O651" s="301"/>
      <c r="P651" s="301"/>
      <c r="Q651" s="301"/>
      <c r="R651" s="301"/>
      <c r="S651" s="301"/>
      <c r="T651" s="301"/>
      <c r="U651" s="301"/>
      <c r="V651" s="301"/>
      <c r="W651" s="301"/>
      <c r="X651" s="301"/>
      <c r="Y651" s="301"/>
      <c r="Z651" s="301"/>
      <c r="AA651" s="240" t="s">
        <v>53</v>
      </c>
      <c r="AB651" s="240"/>
      <c r="AC651" s="240"/>
      <c r="AD651" s="240"/>
      <c r="AE651" s="240"/>
      <c r="AF651" s="240"/>
      <c r="AG651" s="240"/>
      <c r="AH651" s="240"/>
      <c r="AI651" s="240"/>
      <c r="AJ651" s="241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4"/>
      <c r="CB651" s="35" t="str">
        <f t="shared" si="118"/>
        <v>Riadok bude skrytý.</v>
      </c>
      <c r="CC651" s="29" t="s">
        <v>77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96" t="s">
        <v>104</v>
      </c>
      <c r="C652" s="297"/>
      <c r="D652" s="297"/>
      <c r="E652" s="297"/>
      <c r="F652" s="297"/>
      <c r="G652" s="297"/>
      <c r="H652" s="297"/>
      <c r="I652" s="297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  <c r="AD652" s="297"/>
      <c r="AE652" s="297"/>
      <c r="AF652" s="297"/>
      <c r="AG652" s="297"/>
      <c r="AH652" s="297"/>
      <c r="AI652" s="297"/>
      <c r="AJ652" s="297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  <c r="BB652" s="62"/>
      <c r="BC652" s="62"/>
      <c r="BD652" s="62"/>
      <c r="BE652" s="62"/>
      <c r="BF652" s="62"/>
      <c r="BG652" s="62"/>
      <c r="BH652" s="62"/>
      <c r="BI652" s="62"/>
      <c r="BJ652" s="62"/>
      <c r="BK652" s="62"/>
      <c r="BL652" s="62"/>
      <c r="BM652" s="62"/>
      <c r="BN652" s="62"/>
      <c r="BO652" s="62"/>
      <c r="BP652" s="62"/>
      <c r="BQ652" s="62"/>
      <c r="BR652" s="62"/>
      <c r="BS652" s="62"/>
      <c r="BT652" s="62"/>
      <c r="BU652" s="62"/>
      <c r="BV652" s="62"/>
      <c r="BW652" s="62"/>
      <c r="BX652" s="62"/>
      <c r="BY652" s="62"/>
      <c r="BZ652" s="66"/>
      <c r="CA652" s="24"/>
      <c r="CB652" s="35" t="str">
        <f t="shared" si="118"/>
        <v>Riadok bude skrytý.</v>
      </c>
      <c r="CC652" s="29" t="s">
        <v>77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96" t="s">
        <v>105</v>
      </c>
      <c r="C653" s="297"/>
      <c r="D653" s="297"/>
      <c r="E653" s="297"/>
      <c r="F653" s="297"/>
      <c r="G653" s="297"/>
      <c r="H653" s="297"/>
      <c r="I653" s="297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  <c r="AD653" s="297"/>
      <c r="AE653" s="297"/>
      <c r="AF653" s="297"/>
      <c r="AG653" s="297"/>
      <c r="AH653" s="297"/>
      <c r="AI653" s="297"/>
      <c r="AJ653" s="297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  <c r="BB653" s="62"/>
      <c r="BC653" s="62"/>
      <c r="BD653" s="62"/>
      <c r="BE653" s="62"/>
      <c r="BF653" s="62"/>
      <c r="BG653" s="62"/>
      <c r="BH653" s="62"/>
      <c r="BI653" s="62"/>
      <c r="BJ653" s="62"/>
      <c r="BK653" s="62"/>
      <c r="BL653" s="62"/>
      <c r="BM653" s="62"/>
      <c r="BN653" s="62"/>
      <c r="BO653" s="62"/>
      <c r="BP653" s="62"/>
      <c r="BQ653" s="62"/>
      <c r="BR653" s="62"/>
      <c r="BS653" s="62"/>
      <c r="BT653" s="62"/>
      <c r="BU653" s="62"/>
      <c r="BV653" s="62"/>
      <c r="BW653" s="62"/>
      <c r="BX653" s="62"/>
      <c r="BY653" s="62"/>
      <c r="BZ653" s="66"/>
      <c r="CA653" s="24"/>
      <c r="CB653" s="35" t="str">
        <f t="shared" si="118"/>
        <v>Riadok bude skrytý.</v>
      </c>
      <c r="CC653" s="29" t="s">
        <v>77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96" t="s">
        <v>107</v>
      </c>
      <c r="C654" s="297"/>
      <c r="D654" s="297"/>
      <c r="E654" s="297"/>
      <c r="F654" s="297"/>
      <c r="G654" s="297"/>
      <c r="H654" s="297"/>
      <c r="I654" s="297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  <c r="AD654" s="297"/>
      <c r="AE654" s="297"/>
      <c r="AF654" s="297"/>
      <c r="AG654" s="297"/>
      <c r="AH654" s="297"/>
      <c r="AI654" s="297"/>
      <c r="AJ654" s="297"/>
      <c r="AK654" s="62"/>
      <c r="AL654" s="62"/>
      <c r="AM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  <c r="AY654" s="62"/>
      <c r="AZ654" s="62"/>
      <c r="BA654" s="62"/>
      <c r="BB654" s="62"/>
      <c r="BC654" s="62"/>
      <c r="BD654" s="62"/>
      <c r="BE654" s="62"/>
      <c r="BF654" s="62"/>
      <c r="BG654" s="62"/>
      <c r="BH654" s="62"/>
      <c r="BI654" s="62"/>
      <c r="BJ654" s="62"/>
      <c r="BK654" s="62"/>
      <c r="BL654" s="62"/>
      <c r="BM654" s="62"/>
      <c r="BN654" s="62"/>
      <c r="BO654" s="62"/>
      <c r="BP654" s="62"/>
      <c r="BQ654" s="62"/>
      <c r="BR654" s="62"/>
      <c r="BS654" s="62"/>
      <c r="BT654" s="62"/>
      <c r="BU654" s="62"/>
      <c r="BV654" s="62"/>
      <c r="BW654" s="62"/>
      <c r="BX654" s="62"/>
      <c r="BY654" s="62"/>
      <c r="BZ654" s="66"/>
      <c r="CA654" s="24"/>
      <c r="CB654" s="35" t="str">
        <f t="shared" si="118"/>
        <v>Riadok bude skrytý.</v>
      </c>
      <c r="CC654" s="29" t="s">
        <v>77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321" t="s">
        <v>109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4"/>
      <c r="CB655" s="35" t="str">
        <f t="shared" si="118"/>
        <v>Riadok bude skrytý.</v>
      </c>
      <c r="CC655" s="29" t="s">
        <v>77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96" t="s">
        <v>110</v>
      </c>
      <c r="C656" s="297"/>
      <c r="D656" s="297"/>
      <c r="E656" s="297"/>
      <c r="F656" s="297"/>
      <c r="G656" s="297"/>
      <c r="H656" s="297"/>
      <c r="I656" s="297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  <c r="AD656" s="297"/>
      <c r="AE656" s="297"/>
      <c r="AF656" s="297"/>
      <c r="AG656" s="297"/>
      <c r="AH656" s="297"/>
      <c r="AI656" s="297"/>
      <c r="AJ656" s="29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4"/>
      <c r="CB656" s="35" t="str">
        <f t="shared" si="118"/>
        <v>Riadok bude skrytý.</v>
      </c>
      <c r="CC656" s="29" t="s">
        <v>77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96" t="s">
        <v>114</v>
      </c>
      <c r="C657" s="297"/>
      <c r="D657" s="297"/>
      <c r="E657" s="297"/>
      <c r="F657" s="297"/>
      <c r="G657" s="297"/>
      <c r="H657" s="297"/>
      <c r="I657" s="297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  <c r="AD657" s="297"/>
      <c r="AE657" s="297"/>
      <c r="AF657" s="297"/>
      <c r="AG657" s="297"/>
      <c r="AH657" s="297"/>
      <c r="AI657" s="297"/>
      <c r="AJ657" s="297"/>
      <c r="AK657" s="62"/>
      <c r="AL657" s="62"/>
      <c r="AM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  <c r="AY657" s="62"/>
      <c r="AZ657" s="62"/>
      <c r="BA657" s="62"/>
      <c r="BB657" s="62"/>
      <c r="BC657" s="62"/>
      <c r="BD657" s="62"/>
      <c r="BE657" s="62"/>
      <c r="BF657" s="62"/>
      <c r="BG657" s="62"/>
      <c r="BH657" s="62"/>
      <c r="BI657" s="62"/>
      <c r="BJ657" s="62"/>
      <c r="BK657" s="62"/>
      <c r="BL657" s="62"/>
      <c r="BM657" s="62"/>
      <c r="BN657" s="62"/>
      <c r="BO657" s="62"/>
      <c r="BP657" s="62"/>
      <c r="BQ657" s="62"/>
      <c r="BR657" s="62"/>
      <c r="BS657" s="62"/>
      <c r="BT657" s="62"/>
      <c r="BU657" s="62"/>
      <c r="BV657" s="62"/>
      <c r="BW657" s="62"/>
      <c r="BX657" s="62"/>
      <c r="BY657" s="62"/>
      <c r="BZ657" s="66"/>
      <c r="CA657" s="24"/>
      <c r="CB657" s="35" t="str">
        <f t="shared" si="118"/>
        <v>Riadok bude skrytý.</v>
      </c>
      <c r="CC657" s="29" t="s">
        <v>77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96" t="s">
        <v>111</v>
      </c>
      <c r="C658" s="297"/>
      <c r="D658" s="297"/>
      <c r="E658" s="297"/>
      <c r="F658" s="297"/>
      <c r="G658" s="297"/>
      <c r="H658" s="297"/>
      <c r="I658" s="297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  <c r="AD658" s="297"/>
      <c r="AE658" s="297"/>
      <c r="AF658" s="297"/>
      <c r="AG658" s="297"/>
      <c r="AH658" s="297"/>
      <c r="AI658" s="297"/>
      <c r="AJ658" s="297"/>
      <c r="AK658" s="328"/>
      <c r="AL658" s="328"/>
      <c r="AM658" s="328"/>
      <c r="AN658" s="328"/>
      <c r="AO658" s="328"/>
      <c r="AP658" s="328"/>
      <c r="AQ658" s="328"/>
      <c r="AR658" s="328"/>
      <c r="AS658" s="328"/>
      <c r="AT658" s="328"/>
      <c r="AU658" s="328"/>
      <c r="AV658" s="328"/>
      <c r="AW658" s="328"/>
      <c r="AX658" s="328"/>
      <c r="AY658" s="328"/>
      <c r="AZ658" s="328"/>
      <c r="BA658" s="328"/>
      <c r="BB658" s="328"/>
      <c r="BC658" s="328"/>
      <c r="BD658" s="328"/>
      <c r="BE658" s="328"/>
      <c r="BF658" s="328"/>
      <c r="BG658" s="328"/>
      <c r="BH658" s="328"/>
      <c r="BI658" s="328"/>
      <c r="BJ658" s="328"/>
      <c r="BK658" s="328"/>
      <c r="BL658" s="328"/>
      <c r="BM658" s="328"/>
      <c r="BN658" s="328"/>
      <c r="BO658" s="328"/>
      <c r="BP658" s="328"/>
      <c r="BQ658" s="328"/>
      <c r="BR658" s="328"/>
      <c r="BS658" s="328"/>
      <c r="BT658" s="328"/>
      <c r="BU658" s="328"/>
      <c r="BV658" s="328"/>
      <c r="BW658" s="328"/>
      <c r="BX658" s="328"/>
      <c r="BY658" s="328"/>
      <c r="BZ658" s="331"/>
      <c r="CA658" s="24"/>
      <c r="CB658" s="35" t="str">
        <f t="shared" si="118"/>
        <v>Riadok bude skrytý.</v>
      </c>
      <c r="CC658" s="29" t="s">
        <v>77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96" t="s">
        <v>112</v>
      </c>
      <c r="C659" s="297"/>
      <c r="D659" s="297"/>
      <c r="E659" s="297"/>
      <c r="F659" s="297"/>
      <c r="G659" s="297"/>
      <c r="H659" s="297"/>
      <c r="I659" s="297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  <c r="AD659" s="297"/>
      <c r="AE659" s="297"/>
      <c r="AF659" s="297"/>
      <c r="AG659" s="297"/>
      <c r="AH659" s="297"/>
      <c r="AI659" s="297"/>
      <c r="AJ659" s="297"/>
      <c r="AK659" s="328"/>
      <c r="AL659" s="328"/>
      <c r="AM659" s="328"/>
      <c r="AN659" s="328"/>
      <c r="AO659" s="328"/>
      <c r="AP659" s="328"/>
      <c r="AQ659" s="328"/>
      <c r="AR659" s="328"/>
      <c r="AS659" s="328"/>
      <c r="AT659" s="328"/>
      <c r="AU659" s="328"/>
      <c r="AV659" s="328"/>
      <c r="AW659" s="328"/>
      <c r="AX659" s="328"/>
      <c r="AY659" s="328"/>
      <c r="AZ659" s="328"/>
      <c r="BA659" s="328"/>
      <c r="BB659" s="328"/>
      <c r="BC659" s="328"/>
      <c r="BD659" s="328"/>
      <c r="BE659" s="328"/>
      <c r="BF659" s="328"/>
      <c r="BG659" s="328"/>
      <c r="BH659" s="328"/>
      <c r="BI659" s="328"/>
      <c r="BJ659" s="328"/>
      <c r="BK659" s="328"/>
      <c r="BL659" s="328"/>
      <c r="BM659" s="328"/>
      <c r="BN659" s="328"/>
      <c r="BO659" s="328"/>
      <c r="BP659" s="328"/>
      <c r="BQ659" s="328"/>
      <c r="BR659" s="328"/>
      <c r="BS659" s="328"/>
      <c r="BT659" s="328"/>
      <c r="BU659" s="328"/>
      <c r="BV659" s="328"/>
      <c r="BW659" s="328"/>
      <c r="BX659" s="328"/>
      <c r="BY659" s="328"/>
      <c r="BZ659" s="331"/>
      <c r="CA659" s="24"/>
      <c r="CB659" s="35" t="str">
        <f t="shared" si="118"/>
        <v>Riadok bude skrytý.</v>
      </c>
      <c r="CC659" s="29" t="s">
        <v>77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329" t="s">
        <v>113</v>
      </c>
      <c r="C660" s="330"/>
      <c r="D660" s="330"/>
      <c r="E660" s="330"/>
      <c r="F660" s="330"/>
      <c r="G660" s="330"/>
      <c r="H660" s="330"/>
      <c r="I660" s="330"/>
      <c r="J660" s="330"/>
      <c r="K660" s="330"/>
      <c r="L660" s="330"/>
      <c r="M660" s="330"/>
      <c r="N660" s="330"/>
      <c r="O660" s="330"/>
      <c r="P660" s="330"/>
      <c r="Q660" s="330"/>
      <c r="R660" s="330"/>
      <c r="S660" s="330"/>
      <c r="T660" s="330"/>
      <c r="U660" s="330"/>
      <c r="V660" s="330"/>
      <c r="W660" s="330"/>
      <c r="X660" s="330"/>
      <c r="Y660" s="330"/>
      <c r="Z660" s="330"/>
      <c r="AA660" s="330"/>
      <c r="AB660" s="330"/>
      <c r="AC660" s="330"/>
      <c r="AD660" s="330"/>
      <c r="AE660" s="330"/>
      <c r="AF660" s="330"/>
      <c r="AG660" s="330"/>
      <c r="AH660" s="330"/>
      <c r="AI660" s="330"/>
      <c r="AJ660" s="330"/>
      <c r="AK660" s="291"/>
      <c r="AL660" s="291"/>
      <c r="AM660" s="291"/>
      <c r="AN660" s="291"/>
      <c r="AO660" s="291"/>
      <c r="AP660" s="291"/>
      <c r="AQ660" s="291"/>
      <c r="AR660" s="291"/>
      <c r="AS660" s="291"/>
      <c r="AT660" s="291"/>
      <c r="AU660" s="291"/>
      <c r="AV660" s="291"/>
      <c r="AW660" s="291"/>
      <c r="AX660" s="291"/>
      <c r="AY660" s="291"/>
      <c r="AZ660" s="291"/>
      <c r="BA660" s="291"/>
      <c r="BB660" s="291"/>
      <c r="BC660" s="291"/>
      <c r="BD660" s="291"/>
      <c r="BE660" s="291"/>
      <c r="BF660" s="291"/>
      <c r="BG660" s="291"/>
      <c r="BH660" s="291"/>
      <c r="BI660" s="291"/>
      <c r="BJ660" s="291"/>
      <c r="BK660" s="291"/>
      <c r="BL660" s="291"/>
      <c r="BM660" s="291"/>
      <c r="BN660" s="291"/>
      <c r="BO660" s="291"/>
      <c r="BP660" s="291"/>
      <c r="BQ660" s="291"/>
      <c r="BR660" s="291"/>
      <c r="BS660" s="291"/>
      <c r="BT660" s="291"/>
      <c r="BU660" s="291"/>
      <c r="BV660" s="291"/>
      <c r="BW660" s="291"/>
      <c r="BX660" s="291"/>
      <c r="BY660" s="291"/>
      <c r="BZ660" s="292"/>
      <c r="CA660" s="24"/>
      <c r="CB660" s="35" t="str">
        <f t="shared" si="118"/>
        <v>Riadok bude skrytý.</v>
      </c>
      <c r="CC660" s="29" t="s">
        <v>77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332" t="s">
        <v>108</v>
      </c>
      <c r="C661" s="333"/>
      <c r="D661" s="333"/>
      <c r="E661" s="333"/>
      <c r="F661" s="333"/>
      <c r="G661" s="333"/>
      <c r="H661" s="333"/>
      <c r="I661" s="333"/>
      <c r="J661" s="333"/>
      <c r="K661" s="333"/>
      <c r="L661" s="333"/>
      <c r="M661" s="333"/>
      <c r="N661" s="333"/>
      <c r="O661" s="333"/>
      <c r="P661" s="333"/>
      <c r="Q661" s="333"/>
      <c r="R661" s="333"/>
      <c r="S661" s="333"/>
      <c r="T661" s="333"/>
      <c r="U661" s="333"/>
      <c r="V661" s="333"/>
      <c r="W661" s="333"/>
      <c r="X661" s="333"/>
      <c r="Y661" s="333"/>
      <c r="Z661" s="333"/>
      <c r="AA661" s="333"/>
      <c r="AB661" s="333"/>
      <c r="AC661" s="333"/>
      <c r="AD661" s="333"/>
      <c r="AE661" s="333"/>
      <c r="AF661" s="333"/>
      <c r="AG661" s="333"/>
      <c r="AH661" s="333"/>
      <c r="AI661" s="333"/>
      <c r="AJ661" s="333"/>
      <c r="AK661" s="334"/>
      <c r="AL661" s="334"/>
      <c r="AM661" s="334"/>
      <c r="AN661" s="334"/>
      <c r="AO661" s="334"/>
      <c r="AP661" s="334"/>
      <c r="AQ661" s="334"/>
      <c r="AR661" s="334"/>
      <c r="AS661" s="334"/>
      <c r="AT661" s="334"/>
      <c r="AU661" s="334"/>
      <c r="AV661" s="334"/>
      <c r="AW661" s="334"/>
      <c r="AX661" s="334"/>
      <c r="AY661" s="334"/>
      <c r="AZ661" s="334"/>
      <c r="BA661" s="334"/>
      <c r="BB661" s="334"/>
      <c r="BC661" s="334"/>
      <c r="BD661" s="334"/>
      <c r="BE661" s="334"/>
      <c r="BF661" s="334"/>
      <c r="BG661" s="334"/>
      <c r="BH661" s="334"/>
      <c r="BI661" s="334"/>
      <c r="BJ661" s="334"/>
      <c r="BK661" s="334"/>
      <c r="BL661" s="334"/>
      <c r="BM661" s="334"/>
      <c r="BN661" s="334"/>
      <c r="BO661" s="334"/>
      <c r="BP661" s="334"/>
      <c r="BQ661" s="334"/>
      <c r="BR661" s="334"/>
      <c r="BS661" s="334"/>
      <c r="BT661" s="334"/>
      <c r="BU661" s="334"/>
      <c r="BV661" s="334"/>
      <c r="BW661" s="334"/>
      <c r="BX661" s="334"/>
      <c r="BY661" s="334"/>
      <c r="BZ661" s="335"/>
      <c r="CA661" s="24"/>
      <c r="CB661" s="35" t="str">
        <f t="shared" si="118"/>
        <v>Riadok bude skrytý.</v>
      </c>
      <c r="CC661" s="29" t="s">
        <v>77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77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157</v>
      </c>
      <c r="CA663" s="23" t="s">
        <v>68</v>
      </c>
      <c r="CB663" s="35" t="str">
        <f t="shared" ref="CB663:CB692" si="120">+IF(DA663=0,"Riadok bude skrytý.","Riadok bude vidieť.")</f>
        <v>Riadok bude skrytý.</v>
      </c>
      <c r="CC663" s="29" t="s">
        <v>77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25">
      <c r="A664" s="9"/>
      <c r="CA664" s="22"/>
      <c r="CB664" s="35" t="str">
        <f t="shared" si="120"/>
        <v>Riadok bude skrytý.</v>
      </c>
      <c r="CC664" s="29" t="s">
        <v>77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25">
      <c r="A665" s="9"/>
      <c r="B665" s="2" t="s">
        <v>158</v>
      </c>
      <c r="K665" s="82" t="s">
        <v>193</v>
      </c>
      <c r="L665" s="82"/>
      <c r="M665" s="82"/>
      <c r="N665" s="82"/>
      <c r="O665" s="82"/>
      <c r="P665" s="2" t="s">
        <v>161</v>
      </c>
      <c r="CA665" s="22"/>
      <c r="CB665" s="35" t="str">
        <f t="shared" si="120"/>
        <v>Riadok bude skrytý.</v>
      </c>
      <c r="CC665" s="29" t="s">
        <v>77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25">
      <c r="A666" s="9"/>
      <c r="B666" s="2" t="s">
        <v>160</v>
      </c>
      <c r="CA666" s="22"/>
      <c r="CB666" s="35" t="str">
        <f t="shared" si="120"/>
        <v>Riadok bude skrytý.</v>
      </c>
      <c r="CC666" s="29" t="s">
        <v>77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77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68</v>
      </c>
      <c r="CB668" s="35" t="str">
        <f t="shared" si="120"/>
        <v>Riadok bude skrytý.</v>
      </c>
      <c r="CC668" s="29" t="s">
        <v>77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162</v>
      </c>
      <c r="CA669" s="22"/>
      <c r="CB669" s="35" t="str">
        <f t="shared" si="120"/>
        <v>Riadok bude skrytý.</v>
      </c>
      <c r="CC669" s="29" t="s">
        <v>77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0"/>
      <c r="BR670" s="60"/>
      <c r="BS670" s="60"/>
      <c r="BT670" s="60"/>
      <c r="BU670" s="60"/>
      <c r="BV670" s="60"/>
      <c r="BW670" s="60"/>
      <c r="BX670" s="60"/>
      <c r="BY670" s="60"/>
      <c r="BZ670" s="60"/>
      <c r="CA670" s="22"/>
      <c r="CB670" s="35" t="str">
        <f t="shared" si="120"/>
        <v>Riadok bude skrytý.</v>
      </c>
      <c r="CC670" s="29" t="s">
        <v>77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22"/>
      <c r="CB671" s="35" t="str">
        <f t="shared" si="120"/>
        <v>Riadok bude skrytý.</v>
      </c>
      <c r="CC671" s="29" t="s">
        <v>77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22"/>
      <c r="CB672" s="35" t="str">
        <f t="shared" si="120"/>
        <v>Riadok bude skrytý.</v>
      </c>
      <c r="CC672" s="29" t="s">
        <v>77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0"/>
      <c r="BR673" s="60"/>
      <c r="BS673" s="60"/>
      <c r="BT673" s="60"/>
      <c r="BU673" s="60"/>
      <c r="BV673" s="60"/>
      <c r="BW673" s="60"/>
      <c r="BX673" s="60"/>
      <c r="BY673" s="60"/>
      <c r="BZ673" s="60"/>
      <c r="CA673" s="22"/>
      <c r="CB673" s="35" t="str">
        <f t="shared" si="120"/>
        <v>Riadok bude skrytý.</v>
      </c>
      <c r="CC673" s="29" t="s">
        <v>77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0"/>
      <c r="BR674" s="60"/>
      <c r="BS674" s="60"/>
      <c r="BT674" s="60"/>
      <c r="BU674" s="60"/>
      <c r="BV674" s="60"/>
      <c r="BW674" s="60"/>
      <c r="BX674" s="60"/>
      <c r="BY674" s="60"/>
      <c r="BZ674" s="60"/>
      <c r="CA674" s="22"/>
      <c r="CB674" s="35" t="str">
        <f t="shared" si="120"/>
        <v>Riadok bude skrytý.</v>
      </c>
      <c r="CC674" s="29" t="s">
        <v>77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22"/>
      <c r="CB675" s="35" t="str">
        <f t="shared" si="120"/>
        <v>Riadok bude skrytý.</v>
      </c>
      <c r="CC675" s="29" t="s">
        <v>77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0"/>
      <c r="BR676" s="60"/>
      <c r="BS676" s="60"/>
      <c r="BT676" s="60"/>
      <c r="BU676" s="60"/>
      <c r="BV676" s="60"/>
      <c r="BW676" s="60"/>
      <c r="BX676" s="60"/>
      <c r="BY676" s="60"/>
      <c r="BZ676" s="60"/>
      <c r="CA676" s="22"/>
      <c r="CB676" s="35" t="str">
        <f t="shared" si="120"/>
        <v>Riadok bude skrytý.</v>
      </c>
      <c r="CC676" s="29" t="s">
        <v>77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159</v>
      </c>
      <c r="CA677" s="22"/>
      <c r="CB677" s="35" t="str">
        <f t="shared" si="120"/>
        <v>Riadok bude skrytý.</v>
      </c>
      <c r="CC677" s="29" t="s">
        <v>77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0"/>
      <c r="BR678" s="60"/>
      <c r="BS678" s="60"/>
      <c r="BT678" s="60"/>
      <c r="BU678" s="60"/>
      <c r="BV678" s="60"/>
      <c r="BW678" s="60"/>
      <c r="BX678" s="60"/>
      <c r="BY678" s="60"/>
      <c r="BZ678" s="60"/>
      <c r="CA678" s="22"/>
      <c r="CB678" s="35" t="str">
        <f t="shared" si="120"/>
        <v>Riadok bude skrytý.</v>
      </c>
      <c r="CC678" s="29" t="s">
        <v>77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0"/>
      <c r="BR679" s="60"/>
      <c r="BS679" s="60"/>
      <c r="BT679" s="60"/>
      <c r="BU679" s="60"/>
      <c r="BV679" s="60"/>
      <c r="BW679" s="60"/>
      <c r="BX679" s="60"/>
      <c r="BY679" s="60"/>
      <c r="BZ679" s="60"/>
      <c r="CA679" s="22"/>
      <c r="CB679" s="35" t="str">
        <f t="shared" si="120"/>
        <v>Riadok bude skrytý.</v>
      </c>
      <c r="CC679" s="29" t="s">
        <v>77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0"/>
      <c r="BR680" s="60"/>
      <c r="BS680" s="60"/>
      <c r="BT680" s="60"/>
      <c r="BU680" s="60"/>
      <c r="BV680" s="60"/>
      <c r="BW680" s="60"/>
      <c r="BX680" s="60"/>
      <c r="BY680" s="60"/>
      <c r="BZ680" s="60"/>
      <c r="CA680" s="22"/>
      <c r="CB680" s="35" t="str">
        <f t="shared" si="120"/>
        <v>Riadok bude skrytý.</v>
      </c>
      <c r="CC680" s="29" t="s">
        <v>77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60"/>
      <c r="CA681" s="22"/>
      <c r="CB681" s="35" t="str">
        <f t="shared" si="120"/>
        <v>Riadok bude skrytý.</v>
      </c>
      <c r="CC681" s="29" t="s">
        <v>77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0"/>
      <c r="BR682" s="60"/>
      <c r="BS682" s="60"/>
      <c r="BT682" s="60"/>
      <c r="BU682" s="60"/>
      <c r="BV682" s="60"/>
      <c r="BW682" s="60"/>
      <c r="BX682" s="60"/>
      <c r="BY682" s="60"/>
      <c r="BZ682" s="60"/>
      <c r="CA682" s="22"/>
      <c r="CB682" s="35" t="str">
        <f t="shared" si="120"/>
        <v>Riadok bude skrytý.</v>
      </c>
      <c r="CC682" s="29" t="s">
        <v>77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0"/>
      <c r="BR683" s="60"/>
      <c r="BS683" s="60"/>
      <c r="BT683" s="60"/>
      <c r="BU683" s="60"/>
      <c r="BV683" s="60"/>
      <c r="BW683" s="60"/>
      <c r="BX683" s="60"/>
      <c r="BY683" s="60"/>
      <c r="BZ683" s="60"/>
      <c r="CA683" s="22"/>
      <c r="CB683" s="35" t="str">
        <f t="shared" si="120"/>
        <v>Riadok bude skrytý.</v>
      </c>
      <c r="CC683" s="29" t="s">
        <v>77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22"/>
      <c r="CB684" s="35" t="str">
        <f t="shared" si="120"/>
        <v>Riadok bude skrytý.</v>
      </c>
      <c r="CC684" s="29" t="s">
        <v>77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163</v>
      </c>
      <c r="CA685" s="22"/>
      <c r="CB685" s="35" t="str">
        <f t="shared" si="120"/>
        <v>Riadok bude skrytý.</v>
      </c>
      <c r="CC685" s="29" t="s">
        <v>77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0"/>
      <c r="BR686" s="60"/>
      <c r="BS686" s="60"/>
      <c r="BT686" s="60"/>
      <c r="BU686" s="60"/>
      <c r="BV686" s="60"/>
      <c r="BW686" s="60"/>
      <c r="BX686" s="60"/>
      <c r="BY686" s="60"/>
      <c r="BZ686" s="60"/>
      <c r="CA686" s="22"/>
      <c r="CB686" s="35" t="str">
        <f t="shared" si="120"/>
        <v>Riadok bude skrytý.</v>
      </c>
      <c r="CC686" s="29" t="s">
        <v>77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22"/>
      <c r="CB687" s="35" t="str">
        <f t="shared" si="120"/>
        <v>Riadok bude skrytý.</v>
      </c>
      <c r="CC687" s="29" t="s">
        <v>77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0"/>
      <c r="BR688" s="60"/>
      <c r="BS688" s="60"/>
      <c r="BT688" s="60"/>
      <c r="BU688" s="60"/>
      <c r="BV688" s="60"/>
      <c r="BW688" s="60"/>
      <c r="BX688" s="60"/>
      <c r="BY688" s="60"/>
      <c r="BZ688" s="60"/>
      <c r="CA688" s="22"/>
      <c r="CB688" s="35" t="str">
        <f t="shared" si="120"/>
        <v>Riadok bude skrytý.</v>
      </c>
      <c r="CC688" s="29" t="s">
        <v>77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0"/>
      <c r="BR689" s="60"/>
      <c r="BS689" s="60"/>
      <c r="BT689" s="60"/>
      <c r="BU689" s="60"/>
      <c r="BV689" s="60"/>
      <c r="BW689" s="60"/>
      <c r="BX689" s="60"/>
      <c r="BY689" s="60"/>
      <c r="BZ689" s="60"/>
      <c r="CA689" s="22"/>
      <c r="CB689" s="35" t="str">
        <f t="shared" si="120"/>
        <v>Riadok bude skrytý.</v>
      </c>
      <c r="CC689" s="29" t="s">
        <v>77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22"/>
      <c r="CB690" s="35" t="str">
        <f t="shared" si="120"/>
        <v>Riadok bude skrytý.</v>
      </c>
      <c r="CC690" s="29" t="s">
        <v>77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22"/>
      <c r="CB691" s="35" t="str">
        <f t="shared" si="120"/>
        <v>Riadok bude skrytý.</v>
      </c>
      <c r="CC691" s="29" t="s">
        <v>77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22"/>
      <c r="CB692" s="35" t="str">
        <f t="shared" si="120"/>
        <v>Riadok bude skrytý.</v>
      </c>
      <c r="CC692" s="29" t="s">
        <v>77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77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/>
  <mergeCells count="1035">
    <mergeCell ref="B28:BZ28"/>
    <mergeCell ref="B23:U23"/>
    <mergeCell ref="B33:BZ33"/>
    <mergeCell ref="B24:BZ24"/>
    <mergeCell ref="B38:AI38"/>
    <mergeCell ref="AM2:AN2"/>
    <mergeCell ref="B58:BZ58"/>
    <mergeCell ref="B59:BZ59"/>
    <mergeCell ref="B60:BZ60"/>
    <mergeCell ref="B61:BZ61"/>
    <mergeCell ref="B9:BZ9"/>
    <mergeCell ref="B10:BZ10"/>
    <mergeCell ref="J397:R397"/>
    <mergeCell ref="B55:BZ55"/>
    <mergeCell ref="B43:BZ43"/>
    <mergeCell ref="B56:BZ56"/>
    <mergeCell ref="AK2:AL2"/>
    <mergeCell ref="AB2:AC2"/>
    <mergeCell ref="AO2:AP2"/>
    <mergeCell ref="AD2:AE2"/>
    <mergeCell ref="AF2:AH2"/>
    <mergeCell ref="AI2:AJ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B25:BZ25"/>
    <mergeCell ref="V23:BZ23"/>
    <mergeCell ref="B26:BZ26"/>
    <mergeCell ref="B39:AI39"/>
    <mergeCell ref="B27:BZ27"/>
    <mergeCell ref="B424:AL424"/>
    <mergeCell ref="BG424:BZ424"/>
    <mergeCell ref="AM424:BF424"/>
    <mergeCell ref="BG426:BZ426"/>
    <mergeCell ref="BG425:BZ425"/>
    <mergeCell ref="AB76:BC76"/>
    <mergeCell ref="BC393:BZ393"/>
    <mergeCell ref="B399:BZ399"/>
    <mergeCell ref="B400:BZ400"/>
    <mergeCell ref="BC391:BZ391"/>
    <mergeCell ref="B392:AB392"/>
    <mergeCell ref="AC392:BB392"/>
    <mergeCell ref="BC392:BZ392"/>
    <mergeCell ref="B393:AB393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AC393:BB393"/>
    <mergeCell ref="AB80:BC80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AM425:BF425"/>
    <mergeCell ref="AM426:BF426"/>
    <mergeCell ref="AM427:BF427"/>
    <mergeCell ref="AM428:BF428"/>
    <mergeCell ref="AM429:BF429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B425:AL425"/>
    <mergeCell ref="B426:AL426"/>
    <mergeCell ref="BG427:BZ427"/>
    <mergeCell ref="B427:AL427"/>
    <mergeCell ref="J436:R436"/>
    <mergeCell ref="B428:AL428"/>
    <mergeCell ref="B429:AL429"/>
    <mergeCell ref="AW462:BN462"/>
    <mergeCell ref="Q463:AE463"/>
    <mergeCell ref="AF463:AV463"/>
    <mergeCell ref="BO465:BZ465"/>
    <mergeCell ref="B466:P466"/>
    <mergeCell ref="Q466:AE466"/>
    <mergeCell ref="B441:BZ441"/>
    <mergeCell ref="B442:BZ442"/>
    <mergeCell ref="B452:BZ452"/>
    <mergeCell ref="B451:BZ451"/>
    <mergeCell ref="B453:BZ453"/>
    <mergeCell ref="B461:BZ461"/>
    <mergeCell ref="AF466:AV466"/>
    <mergeCell ref="AW466:BN466"/>
    <mergeCell ref="B462:P462"/>
    <mergeCell ref="Q462:AE462"/>
    <mergeCell ref="AF462:AV462"/>
    <mergeCell ref="Q464:AE464"/>
    <mergeCell ref="B463:P463"/>
    <mergeCell ref="B457:BZ45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BO466:BZ466"/>
    <mergeCell ref="B465:P465"/>
    <mergeCell ref="Q465:AE465"/>
    <mergeCell ref="AF465:AV465"/>
    <mergeCell ref="AW465:BN465"/>
    <mergeCell ref="BO467:BZ467"/>
    <mergeCell ref="AM430:BF430"/>
    <mergeCell ref="AM431:BF431"/>
    <mergeCell ref="BO462:BZ462"/>
    <mergeCell ref="BO463:BZ463"/>
    <mergeCell ref="BO464:BZ464"/>
    <mergeCell ref="AF464:AV464"/>
    <mergeCell ref="AW463:BN463"/>
    <mergeCell ref="B464:P464"/>
    <mergeCell ref="B456:BZ456"/>
    <mergeCell ref="B444:BZ444"/>
    <mergeCell ref="B447:BZ447"/>
    <mergeCell ref="BG432:BZ432"/>
    <mergeCell ref="B446:BZ446"/>
    <mergeCell ref="B438:BZ438"/>
    <mergeCell ref="B443:BZ443"/>
    <mergeCell ref="AW464:BN464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84:BZ484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AB487:AN487"/>
    <mergeCell ref="M486:AA486"/>
    <mergeCell ref="AB486:AN486"/>
    <mergeCell ref="B487:L487"/>
    <mergeCell ref="M489:AA489"/>
    <mergeCell ref="M487:AA487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87:BZ487"/>
    <mergeCell ref="B486:L486"/>
    <mergeCell ref="B498:L498"/>
    <mergeCell ref="M498:W498"/>
    <mergeCell ref="AK498:AV498"/>
    <mergeCell ref="X498:AJ498"/>
    <mergeCell ref="B491:L491"/>
    <mergeCell ref="M491:AA491"/>
    <mergeCell ref="B493:L493"/>
    <mergeCell ref="M493:AA493"/>
    <mergeCell ref="AB493:AN493"/>
    <mergeCell ref="AO493:AY493"/>
    <mergeCell ref="B489:L489"/>
    <mergeCell ref="AZ489:BN489"/>
    <mergeCell ref="AB489:AN489"/>
    <mergeCell ref="AO489:AY489"/>
    <mergeCell ref="B488:L488"/>
    <mergeCell ref="M488:AA488"/>
    <mergeCell ref="AB488:AN488"/>
    <mergeCell ref="AO488:AY488"/>
    <mergeCell ref="B661:AJ661"/>
    <mergeCell ref="AK661:AX661"/>
    <mergeCell ref="AY661:BL661"/>
    <mergeCell ref="BM661:BZ661"/>
    <mergeCell ref="B639:BZ639"/>
    <mergeCell ref="B640:BZ640"/>
    <mergeCell ref="B659:AJ659"/>
    <mergeCell ref="AK659:AX659"/>
    <mergeCell ref="AY659:BL659"/>
    <mergeCell ref="BM659:BZ659"/>
    <mergeCell ref="B408:BZ408"/>
    <mergeCell ref="B449:BZ449"/>
    <mergeCell ref="B455:BZ455"/>
    <mergeCell ref="AO487:AY487"/>
    <mergeCell ref="AZ487:BN487"/>
    <mergeCell ref="B440:BZ440"/>
    <mergeCell ref="B448:BZ448"/>
    <mergeCell ref="B485:BZ485"/>
    <mergeCell ref="B410:BZ410"/>
    <mergeCell ref="B412:BZ412"/>
    <mergeCell ref="B439:BZ439"/>
    <mergeCell ref="AZ493:BN493"/>
    <mergeCell ref="B495:L495"/>
    <mergeCell ref="AO486:AY486"/>
    <mergeCell ref="AZ488:BN488"/>
    <mergeCell ref="AB490:AN490"/>
    <mergeCell ref="AO490:AY490"/>
    <mergeCell ref="AZ490:BN490"/>
    <mergeCell ref="M495:AA495"/>
    <mergeCell ref="AB495:AN495"/>
    <mergeCell ref="BO486:BZ486"/>
    <mergeCell ref="AZ486:BN486"/>
    <mergeCell ref="B655:AJ655"/>
    <mergeCell ref="AK655:BZ655"/>
    <mergeCell ref="B656:AJ656"/>
    <mergeCell ref="AK656:AX656"/>
    <mergeCell ref="AY656:BL656"/>
    <mergeCell ref="BM656:BZ656"/>
    <mergeCell ref="AK654:AX654"/>
    <mergeCell ref="AY657:BL657"/>
    <mergeCell ref="BM657:BZ657"/>
    <mergeCell ref="B658:AJ658"/>
    <mergeCell ref="AK658:AX658"/>
    <mergeCell ref="B660:AJ660"/>
    <mergeCell ref="AK660:AX660"/>
    <mergeCell ref="AY660:BL660"/>
    <mergeCell ref="BM660:BZ660"/>
    <mergeCell ref="AY658:BL658"/>
    <mergeCell ref="BM658:BZ658"/>
    <mergeCell ref="B654:AJ654"/>
    <mergeCell ref="B657:AJ657"/>
    <mergeCell ref="AK657:AX657"/>
    <mergeCell ref="AY654:BL654"/>
    <mergeCell ref="BM654:BZ654"/>
    <mergeCell ref="AD69:BZ69"/>
    <mergeCell ref="B91:BZ91"/>
    <mergeCell ref="AB77:BC77"/>
    <mergeCell ref="B76:AA76"/>
    <mergeCell ref="BD74:BZ74"/>
    <mergeCell ref="AB74:BC74"/>
    <mergeCell ref="BD76:BZ76"/>
    <mergeCell ref="B75:AA75"/>
    <mergeCell ref="B80:AA80"/>
    <mergeCell ref="AB78:BC78"/>
    <mergeCell ref="AB83:BC83"/>
    <mergeCell ref="B57:BZ57"/>
    <mergeCell ref="B82:AA82"/>
    <mergeCell ref="BD83:BZ83"/>
    <mergeCell ref="BD84:BZ84"/>
    <mergeCell ref="C86:BZ86"/>
    <mergeCell ref="B87:BZ87"/>
    <mergeCell ref="AK653:AX653"/>
    <mergeCell ref="AY653:BL653"/>
    <mergeCell ref="BM653:BZ653"/>
    <mergeCell ref="B611:BZ611"/>
    <mergeCell ref="B612:BZ612"/>
    <mergeCell ref="AK648:BZ648"/>
    <mergeCell ref="AK649:BZ649"/>
    <mergeCell ref="B98:BZ98"/>
    <mergeCell ref="B110:AT111"/>
    <mergeCell ref="B554:AF555"/>
    <mergeCell ref="J551:R551"/>
    <mergeCell ref="B615:BZ615"/>
    <mergeCell ref="B597:BZ597"/>
    <mergeCell ref="B576:BZ576"/>
    <mergeCell ref="J594:R594"/>
    <mergeCell ref="B596:BZ596"/>
    <mergeCell ref="BO502:BZ502"/>
    <mergeCell ref="AK503:AV503"/>
    <mergeCell ref="AK499:AV499"/>
    <mergeCell ref="BO503:BZ503"/>
    <mergeCell ref="BO499:BZ499"/>
    <mergeCell ref="AW500:BN500"/>
    <mergeCell ref="BO500:BZ500"/>
    <mergeCell ref="AW501:BN501"/>
    <mergeCell ref="BO496:BZ496"/>
    <mergeCell ref="B496:L496"/>
    <mergeCell ref="M496:AA496"/>
    <mergeCell ref="AB496:AN496"/>
    <mergeCell ref="AO496:AY496"/>
    <mergeCell ref="M490:AA490"/>
    <mergeCell ref="AB491:AN491"/>
    <mergeCell ref="AO491:AY491"/>
    <mergeCell ref="B652:AJ652"/>
    <mergeCell ref="AK652:AX652"/>
    <mergeCell ref="AY652:BL652"/>
    <mergeCell ref="B636:BZ636"/>
    <mergeCell ref="AR546:BZ546"/>
    <mergeCell ref="B573:BZ573"/>
    <mergeCell ref="M508:W508"/>
    <mergeCell ref="B533:BZ533"/>
    <mergeCell ref="AR548:BZ548"/>
    <mergeCell ref="B549:AQ549"/>
    <mergeCell ref="B653:AJ653"/>
    <mergeCell ref="B609:BZ609"/>
    <mergeCell ref="B603:BZ603"/>
    <mergeCell ref="B607:BZ607"/>
    <mergeCell ref="B608:BZ608"/>
    <mergeCell ref="B604:BZ604"/>
    <mergeCell ref="B606:BZ606"/>
    <mergeCell ref="B599:BZ599"/>
    <mergeCell ref="B600:BZ600"/>
    <mergeCell ref="B601:BZ601"/>
    <mergeCell ref="B577:BZ577"/>
    <mergeCell ref="B629:BZ629"/>
    <mergeCell ref="AY651:BL651"/>
    <mergeCell ref="BM651:BZ651"/>
    <mergeCell ref="BM652:BZ652"/>
    <mergeCell ref="B631:BZ631"/>
    <mergeCell ref="B651:Z651"/>
    <mergeCell ref="AK651:AX651"/>
    <mergeCell ref="B627:BZ627"/>
    <mergeCell ref="B628:BZ628"/>
    <mergeCell ref="AR544:BZ544"/>
    <mergeCell ref="AR545:BZ545"/>
    <mergeCell ref="B648:AJ650"/>
    <mergeCell ref="B630:BZ630"/>
    <mergeCell ref="B613:BZ613"/>
    <mergeCell ref="AZ496:BN496"/>
    <mergeCell ref="B494:L494"/>
    <mergeCell ref="M494:AA494"/>
    <mergeCell ref="AB494:AN494"/>
    <mergeCell ref="AO494:AY494"/>
    <mergeCell ref="B502:L502"/>
    <mergeCell ref="M502:W502"/>
    <mergeCell ref="X502:AJ502"/>
    <mergeCell ref="AK502:AV502"/>
    <mergeCell ref="AW499:BN499"/>
    <mergeCell ref="B625:BZ625"/>
    <mergeCell ref="AK646:BZ646"/>
    <mergeCell ref="B647:AJ647"/>
    <mergeCell ref="AK647:AX647"/>
    <mergeCell ref="AY647:BL647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01:L501"/>
    <mergeCell ref="M501:W501"/>
    <mergeCell ref="X501:AJ501"/>
    <mergeCell ref="AK501:AV501"/>
    <mergeCell ref="B624:BZ624"/>
    <mergeCell ref="B102:BZ102"/>
    <mergeCell ref="BF119:BP119"/>
    <mergeCell ref="B112:AT112"/>
    <mergeCell ref="B88:BZ88"/>
    <mergeCell ref="B90:BZ90"/>
    <mergeCell ref="BQ112:BZ112"/>
    <mergeCell ref="B83:AA83"/>
    <mergeCell ref="B84:AA84"/>
    <mergeCell ref="AB84:BC84"/>
    <mergeCell ref="B138:BZ138"/>
    <mergeCell ref="B139:BZ139"/>
    <mergeCell ref="B95:BZ95"/>
    <mergeCell ref="BF112:BP112"/>
    <mergeCell ref="B100:BZ100"/>
    <mergeCell ref="B96:BZ96"/>
    <mergeCell ref="B605:BZ605"/>
    <mergeCell ref="B602:BZ602"/>
    <mergeCell ref="B587:BZ587"/>
    <mergeCell ref="B575:BZ575"/>
    <mergeCell ref="B97:BZ97"/>
    <mergeCell ref="BQ110:BZ111"/>
    <mergeCell ref="AU112:BE112"/>
    <mergeCell ref="B94:BZ94"/>
    <mergeCell ref="AZ491:BN491"/>
    <mergeCell ref="AO492:AY492"/>
    <mergeCell ref="B500:L500"/>
    <mergeCell ref="M500:W500"/>
    <mergeCell ref="X500:AJ500"/>
    <mergeCell ref="AK500:AV500"/>
    <mergeCell ref="M499:W499"/>
    <mergeCell ref="X499:AJ499"/>
    <mergeCell ref="B538:AQ539"/>
    <mergeCell ref="BK569:BZ569"/>
    <mergeCell ref="BO490:BZ490"/>
    <mergeCell ref="BO491:BZ491"/>
    <mergeCell ref="BO492:BZ492"/>
    <mergeCell ref="BO493:BZ493"/>
    <mergeCell ref="B490:L490"/>
    <mergeCell ref="B541:AQ541"/>
    <mergeCell ref="B22:BZ22"/>
    <mergeCell ref="B261:BZ261"/>
    <mergeCell ref="B245:BZ245"/>
    <mergeCell ref="AU115:BE115"/>
    <mergeCell ref="AU117:BE117"/>
    <mergeCell ref="B121:AT121"/>
    <mergeCell ref="AU118:BE118"/>
    <mergeCell ref="BD82:BZ82"/>
    <mergeCell ref="B163:BZ163"/>
    <mergeCell ref="AU121:BE121"/>
    <mergeCell ref="BD79:BZ79"/>
    <mergeCell ref="BD78:BZ78"/>
    <mergeCell ref="B77:AA77"/>
    <mergeCell ref="AB79:BC79"/>
    <mergeCell ref="AB81:BC81"/>
    <mergeCell ref="BD81:BZ81"/>
    <mergeCell ref="B81:AA81"/>
    <mergeCell ref="AB82:BC82"/>
    <mergeCell ref="B34:BZ34"/>
    <mergeCell ref="AB75:BC75"/>
    <mergeCell ref="AI71:AN71"/>
    <mergeCell ref="O68:T68"/>
    <mergeCell ref="BD77:BZ77"/>
    <mergeCell ref="BD75:BZ75"/>
    <mergeCell ref="AW507:BN507"/>
    <mergeCell ref="BO489:BZ489"/>
    <mergeCell ref="AA651:AJ651"/>
    <mergeCell ref="AK650:BZ650"/>
    <mergeCell ref="J619:R619"/>
    <mergeCell ref="B598:BZ598"/>
    <mergeCell ref="B574:BZ574"/>
    <mergeCell ref="B632:BZ632"/>
    <mergeCell ref="B638:BZ638"/>
    <mergeCell ref="B610:BZ610"/>
    <mergeCell ref="B614:BZ614"/>
    <mergeCell ref="BO494:BZ494"/>
    <mergeCell ref="BO495:BZ495"/>
    <mergeCell ref="AZ495:BN495"/>
    <mergeCell ref="BO488:BZ488"/>
    <mergeCell ref="AR541:BZ541"/>
    <mergeCell ref="AR543:BZ543"/>
    <mergeCell ref="B525:BZ525"/>
    <mergeCell ref="B523:BZ523"/>
    <mergeCell ref="AB492:AN492"/>
    <mergeCell ref="B522:BZ522"/>
    <mergeCell ref="B514:BZ514"/>
    <mergeCell ref="B515:BZ515"/>
    <mergeCell ref="B516:BZ516"/>
    <mergeCell ref="B497:BZ497"/>
    <mergeCell ref="AW508:BN508"/>
    <mergeCell ref="BO508:BZ508"/>
    <mergeCell ref="AR542:BZ542"/>
    <mergeCell ref="B546:AQ546"/>
    <mergeCell ref="B540:AQ540"/>
    <mergeCell ref="AR538:BZ539"/>
    <mergeCell ref="AR540:BZ540"/>
    <mergeCell ref="B240:BZ240"/>
    <mergeCell ref="B223:BZ223"/>
    <mergeCell ref="B162:BZ162"/>
    <mergeCell ref="B542:AQ542"/>
    <mergeCell ref="AZ492:BN492"/>
    <mergeCell ref="AW498:BN498"/>
    <mergeCell ref="B499:L499"/>
    <mergeCell ref="AO495:AY495"/>
    <mergeCell ref="B492:L492"/>
    <mergeCell ref="M492:AA492"/>
    <mergeCell ref="B505:L505"/>
    <mergeCell ref="M505:W505"/>
    <mergeCell ref="X505:AJ505"/>
    <mergeCell ref="AK505:AV505"/>
    <mergeCell ref="AW503:BN503"/>
    <mergeCell ref="AW505:BN505"/>
    <mergeCell ref="BF153:BP153"/>
    <mergeCell ref="AU157:BE157"/>
    <mergeCell ref="B527:BZ527"/>
    <mergeCell ref="B374:BZ374"/>
    <mergeCell ref="B363:BZ363"/>
    <mergeCell ref="B369:BZ369"/>
    <mergeCell ref="B375:BZ375"/>
    <mergeCell ref="J512:Q512"/>
    <mergeCell ref="M507:W507"/>
    <mergeCell ref="B404:BZ404"/>
    <mergeCell ref="B405:BZ405"/>
    <mergeCell ref="B402:BZ402"/>
    <mergeCell ref="B524:BZ524"/>
    <mergeCell ref="X507:AJ507"/>
    <mergeCell ref="AK507:AV507"/>
    <mergeCell ref="B508:L508"/>
    <mergeCell ref="BF117:BP117"/>
    <mergeCell ref="B120:AT120"/>
    <mergeCell ref="B118:AT118"/>
    <mergeCell ref="BQ114:BZ114"/>
    <mergeCell ref="BO505:BZ505"/>
    <mergeCell ref="AW506:BN506"/>
    <mergeCell ref="BO506:BZ506"/>
    <mergeCell ref="B506:L506"/>
    <mergeCell ref="M506:W506"/>
    <mergeCell ref="AK506:AV506"/>
    <mergeCell ref="BF154:BP154"/>
    <mergeCell ref="B155:AT155"/>
    <mergeCell ref="B154:AT154"/>
    <mergeCell ref="AU155:BE155"/>
    <mergeCell ref="BF148:BP148"/>
    <mergeCell ref="BF150:BP150"/>
    <mergeCell ref="BF152:BP152"/>
    <mergeCell ref="BF151:BP151"/>
    <mergeCell ref="B153:AT153"/>
    <mergeCell ref="AU150:BE150"/>
    <mergeCell ref="AU149:BE149"/>
    <mergeCell ref="BQ153:BZ153"/>
    <mergeCell ref="B330:BZ330"/>
    <mergeCell ref="BF155:BP155"/>
    <mergeCell ref="B280:BZ280"/>
    <mergeCell ref="B258:BZ258"/>
    <mergeCell ref="B251:BZ251"/>
    <mergeCell ref="B222:BZ222"/>
    <mergeCell ref="B212:BZ212"/>
    <mergeCell ref="B201:BZ201"/>
    <mergeCell ref="B265:BZ265"/>
    <mergeCell ref="B260:BZ260"/>
    <mergeCell ref="B127:BZ127"/>
    <mergeCell ref="B129:BZ129"/>
    <mergeCell ref="BQ121:BZ121"/>
    <mergeCell ref="B156:AT156"/>
    <mergeCell ref="B173:BZ173"/>
    <mergeCell ref="B229:BZ229"/>
    <mergeCell ref="B161:BZ161"/>
    <mergeCell ref="B170:BZ170"/>
    <mergeCell ref="BQ157:BZ157"/>
    <mergeCell ref="BF157:BP157"/>
    <mergeCell ref="B74:AA74"/>
    <mergeCell ref="B78:AA78"/>
    <mergeCell ref="B133:BZ133"/>
    <mergeCell ref="B140:BZ140"/>
    <mergeCell ref="BD80:BZ80"/>
    <mergeCell ref="B92:BZ92"/>
    <mergeCell ref="B134:BZ134"/>
    <mergeCell ref="AU146:BE147"/>
    <mergeCell ref="B79:AA79"/>
    <mergeCell ref="B101:BZ101"/>
    <mergeCell ref="B105:BZ105"/>
    <mergeCell ref="BF110:BP111"/>
    <mergeCell ref="B93:BZ93"/>
    <mergeCell ref="B106:BZ106"/>
    <mergeCell ref="B85:BZ85"/>
    <mergeCell ref="BF146:BP147"/>
    <mergeCell ref="BQ152:BZ152"/>
    <mergeCell ref="BF113:BP113"/>
    <mergeCell ref="B126:BZ126"/>
    <mergeCell ref="B124:BZ124"/>
    <mergeCell ref="B130:BZ130"/>
    <mergeCell ref="BQ120:BZ120"/>
    <mergeCell ref="B135:BZ135"/>
    <mergeCell ref="B136:BZ136"/>
    <mergeCell ref="AU156:BE156"/>
    <mergeCell ref="BF115:BP115"/>
    <mergeCell ref="B123:BZ123"/>
    <mergeCell ref="B116:AT116"/>
    <mergeCell ref="B122:BZ122"/>
    <mergeCell ref="B115:AT115"/>
    <mergeCell ref="B114:AT114"/>
    <mergeCell ref="B142:BZ142"/>
    <mergeCell ref="B141:BZ141"/>
    <mergeCell ref="AU119:BE119"/>
    <mergeCell ref="B131:BZ131"/>
    <mergeCell ref="BF120:BP120"/>
    <mergeCell ref="BF121:BP121"/>
    <mergeCell ref="AU116:BE116"/>
    <mergeCell ref="B109:BZ109"/>
    <mergeCell ref="AU113:BE113"/>
    <mergeCell ref="AU114:BE114"/>
    <mergeCell ref="BF114:BP114"/>
    <mergeCell ref="BQ115:BZ115"/>
    <mergeCell ref="B113:AT113"/>
    <mergeCell ref="AU110:BE111"/>
    <mergeCell ref="B119:AT119"/>
    <mergeCell ref="B117:AT117"/>
    <mergeCell ref="BQ117:BZ117"/>
    <mergeCell ref="BQ118:BZ118"/>
    <mergeCell ref="AU120:BE120"/>
    <mergeCell ref="BQ119:BZ119"/>
    <mergeCell ref="B132:BZ132"/>
    <mergeCell ref="B128:BZ128"/>
    <mergeCell ref="B125:BZ125"/>
    <mergeCell ref="B292:BZ292"/>
    <mergeCell ref="B279:BZ279"/>
    <mergeCell ref="B272:BZ272"/>
    <mergeCell ref="B278:BZ278"/>
    <mergeCell ref="B273:BZ273"/>
    <mergeCell ref="B104:BZ104"/>
    <mergeCell ref="B103:BZ103"/>
    <mergeCell ref="B99:BZ99"/>
    <mergeCell ref="B89:BZ89"/>
    <mergeCell ref="BQ113:BZ113"/>
    <mergeCell ref="BQ116:BZ116"/>
    <mergeCell ref="B192:BZ192"/>
    <mergeCell ref="B174:BZ174"/>
    <mergeCell ref="B176:BZ176"/>
    <mergeCell ref="BF118:BP118"/>
    <mergeCell ref="BF116:BP116"/>
    <mergeCell ref="B107:BZ107"/>
    <mergeCell ref="BQ146:BZ147"/>
    <mergeCell ref="B143:BZ143"/>
    <mergeCell ref="B146:AT147"/>
    <mergeCell ref="B145:BZ145"/>
    <mergeCell ref="BQ155:BZ155"/>
    <mergeCell ref="B188:BZ188"/>
    <mergeCell ref="B177:BZ177"/>
    <mergeCell ref="B183:BZ183"/>
    <mergeCell ref="B175:BZ175"/>
    <mergeCell ref="B178:BZ178"/>
    <mergeCell ref="B185:BZ185"/>
    <mergeCell ref="B186:BZ186"/>
    <mergeCell ref="B171:BZ171"/>
    <mergeCell ref="B164:BZ164"/>
    <mergeCell ref="B165:BZ165"/>
    <mergeCell ref="B213:BZ213"/>
    <mergeCell ref="B215:BZ215"/>
    <mergeCell ref="B208:BZ208"/>
    <mergeCell ref="B236:BZ236"/>
    <mergeCell ref="B209:BZ209"/>
    <mergeCell ref="B314:BZ314"/>
    <mergeCell ref="B253:BZ253"/>
    <mergeCell ref="B294:BZ294"/>
    <mergeCell ref="B288:BZ288"/>
    <mergeCell ref="B282:BZ282"/>
    <mergeCell ref="B264:BZ264"/>
    <mergeCell ref="B262:BZ262"/>
    <mergeCell ref="B284:BZ284"/>
    <mergeCell ref="B270:BZ270"/>
    <mergeCell ref="B263:BZ263"/>
    <mergeCell ref="B249:BZ249"/>
    <mergeCell ref="B241:BZ241"/>
    <mergeCell ref="B237:BZ237"/>
    <mergeCell ref="B266:BZ266"/>
    <mergeCell ref="B255:BZ255"/>
    <mergeCell ref="C225:BZ225"/>
    <mergeCell ref="B228:BZ228"/>
    <mergeCell ref="B227:BZ227"/>
    <mergeCell ref="B233:BZ233"/>
    <mergeCell ref="B226:BZ226"/>
    <mergeCell ref="B248:BZ248"/>
    <mergeCell ref="B234:BZ234"/>
    <mergeCell ref="B235:BZ235"/>
    <mergeCell ref="B231:BZ231"/>
    <mergeCell ref="B232:BZ232"/>
    <mergeCell ref="B230:BZ230"/>
    <mergeCell ref="B302:BZ302"/>
    <mergeCell ref="B311:BZ311"/>
    <mergeCell ref="B310:BZ310"/>
    <mergeCell ref="B309:BZ309"/>
    <mergeCell ref="B308:BZ308"/>
    <mergeCell ref="B325:BZ325"/>
    <mergeCell ref="B275:BZ275"/>
    <mergeCell ref="B276:BZ276"/>
    <mergeCell ref="B204:BZ204"/>
    <mergeCell ref="B216:BZ216"/>
    <mergeCell ref="B217:BZ217"/>
    <mergeCell ref="B218:BZ218"/>
    <mergeCell ref="B210:BZ210"/>
    <mergeCell ref="B205:BZ205"/>
    <mergeCell ref="B211:BZ211"/>
    <mergeCell ref="B287:BZ287"/>
    <mergeCell ref="B286:BZ286"/>
    <mergeCell ref="B274:BZ274"/>
    <mergeCell ref="B285:BZ285"/>
    <mergeCell ref="B219:BZ219"/>
    <mergeCell ref="B214:BZ214"/>
    <mergeCell ref="B221:BZ221"/>
    <mergeCell ref="B238:BZ238"/>
    <mergeCell ref="B267:BZ267"/>
    <mergeCell ref="B220:BZ220"/>
    <mergeCell ref="B259:BZ259"/>
    <mergeCell ref="B256:BZ256"/>
    <mergeCell ref="B257:BZ257"/>
    <mergeCell ref="B252:BZ252"/>
    <mergeCell ref="B250:BZ250"/>
    <mergeCell ref="B242:BZ242"/>
    <mergeCell ref="B239:BZ239"/>
    <mergeCell ref="B244:BZ244"/>
    <mergeCell ref="B296:BZ296"/>
    <mergeCell ref="B297:BZ297"/>
    <mergeCell ref="B298:BZ298"/>
    <mergeCell ref="B303:BZ303"/>
    <mergeCell ref="B304:BZ304"/>
    <mergeCell ref="B344:AR344"/>
    <mergeCell ref="AS344:BZ344"/>
    <mergeCell ref="B31:BZ31"/>
    <mergeCell ref="B32:BZ32"/>
    <mergeCell ref="B169:BZ169"/>
    <mergeCell ref="BF156:BP156"/>
    <mergeCell ref="B254:BZ254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345:AR345"/>
    <mergeCell ref="AS345:BZ345"/>
    <mergeCell ref="B346:AR346"/>
    <mergeCell ref="B343:AR343"/>
    <mergeCell ref="B342:AR342"/>
    <mergeCell ref="AS342:BZ342"/>
    <mergeCell ref="B341:AR341"/>
    <mergeCell ref="B307:BZ307"/>
    <mergeCell ref="B200:BZ200"/>
    <mergeCell ref="B207:BZ207"/>
    <mergeCell ref="B196:BZ196"/>
    <mergeCell ref="B206:BZ206"/>
    <mergeCell ref="B198:BZ198"/>
    <mergeCell ref="AU148:BE148"/>
    <mergeCell ref="BQ148:BZ148"/>
    <mergeCell ref="B195:BZ195"/>
    <mergeCell ref="B190:BZ190"/>
    <mergeCell ref="BQ156:BZ156"/>
    <mergeCell ref="B317:BZ317"/>
    <mergeCell ref="B323:BZ323"/>
    <mergeCell ref="B324:BZ324"/>
    <mergeCell ref="B322:BZ322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05:BZ305"/>
    <mergeCell ref="B300:BZ300"/>
    <mergeCell ref="B150:AT150"/>
    <mergeCell ref="BQ151:BZ151"/>
    <mergeCell ref="AU152:BE152"/>
    <mergeCell ref="B148:AT148"/>
    <mergeCell ref="AU154:BE154"/>
    <mergeCell ref="B199:BZ199"/>
    <mergeCell ref="B194:BZ194"/>
    <mergeCell ref="BQ150:BZ150"/>
    <mergeCell ref="B189:BZ189"/>
    <mergeCell ref="B191:BZ191"/>
    <mergeCell ref="B137:BZ137"/>
    <mergeCell ref="B149:AT149"/>
    <mergeCell ref="B184:BZ184"/>
    <mergeCell ref="B182:BZ182"/>
    <mergeCell ref="B187:BZ187"/>
    <mergeCell ref="AU153:BE153"/>
    <mergeCell ref="BQ149:BZ149"/>
    <mergeCell ref="BQ154:BZ154"/>
    <mergeCell ref="B167:BZ167"/>
    <mergeCell ref="B179:BZ179"/>
    <mergeCell ref="B160:BZ160"/>
    <mergeCell ref="B543:AQ543"/>
    <mergeCell ref="B544:AQ544"/>
    <mergeCell ref="AU560:BJ560"/>
    <mergeCell ref="BS2:BT2"/>
    <mergeCell ref="B46:BZ46"/>
    <mergeCell ref="B47:BZ47"/>
    <mergeCell ref="B48:BZ48"/>
    <mergeCell ref="BK2:BL2"/>
    <mergeCell ref="BF2:BH2"/>
    <mergeCell ref="BB2:BC2"/>
    <mergeCell ref="BD2:BE2"/>
    <mergeCell ref="B16:BZ16"/>
    <mergeCell ref="B20:BZ20"/>
    <mergeCell ref="AK5:BI5"/>
    <mergeCell ref="B18:BZ18"/>
    <mergeCell ref="BU2:BV2"/>
    <mergeCell ref="D2:T2"/>
    <mergeCell ref="BO2:BP2"/>
    <mergeCell ref="BI2:BJ2"/>
    <mergeCell ref="B197:BZ197"/>
    <mergeCell ref="BQ2:BR2"/>
    <mergeCell ref="B21:BZ21"/>
    <mergeCell ref="B17:BZ17"/>
    <mergeCell ref="BM2:BN2"/>
    <mergeCell ref="J14:N14"/>
    <mergeCell ref="B19:BZ19"/>
    <mergeCell ref="B172:BZ172"/>
    <mergeCell ref="B168:BZ168"/>
    <mergeCell ref="B157:AT157"/>
    <mergeCell ref="B151:AT151"/>
    <mergeCell ref="B152:AT152"/>
    <mergeCell ref="BF149:BP149"/>
    <mergeCell ref="J356:R356"/>
    <mergeCell ref="B384:AA384"/>
    <mergeCell ref="B376:BZ376"/>
    <mergeCell ref="B623:BZ623"/>
    <mergeCell ref="B633:BZ633"/>
    <mergeCell ref="B634:BZ634"/>
    <mergeCell ref="B635:BZ635"/>
    <mergeCell ref="B637:BZ637"/>
    <mergeCell ref="BK558:BZ558"/>
    <mergeCell ref="AG559:AT559"/>
    <mergeCell ref="B29:BZ29"/>
    <mergeCell ref="B30:BZ30"/>
    <mergeCell ref="AE337:AM337"/>
    <mergeCell ref="B340:AR340"/>
    <mergeCell ref="B166:BZ166"/>
    <mergeCell ref="AJ38:BZ38"/>
    <mergeCell ref="AJ39:BZ39"/>
    <mergeCell ref="B193:BZ193"/>
    <mergeCell ref="B556:AF556"/>
    <mergeCell ref="AU561:BJ561"/>
    <mergeCell ref="BK562:BZ562"/>
    <mergeCell ref="B557:AF557"/>
    <mergeCell ref="B558:AF558"/>
    <mergeCell ref="AG560:AT560"/>
    <mergeCell ref="BK556:BZ556"/>
    <mergeCell ref="AU556:BJ556"/>
    <mergeCell ref="B559:AF559"/>
    <mergeCell ref="AU559:BJ559"/>
    <mergeCell ref="AG554:BZ554"/>
    <mergeCell ref="AG555:AT555"/>
    <mergeCell ref="AU555:BJ555"/>
    <mergeCell ref="AG556:AT556"/>
    <mergeCell ref="BO501:BZ501"/>
    <mergeCell ref="B503:L503"/>
    <mergeCell ref="BO504:BZ504"/>
    <mergeCell ref="B548:AQ548"/>
    <mergeCell ref="AR547:BZ547"/>
    <mergeCell ref="B545:AQ545"/>
    <mergeCell ref="AU558:BJ558"/>
    <mergeCell ref="B547:AQ547"/>
    <mergeCell ref="AU151:BE151"/>
    <mergeCell ref="B243:BZ243"/>
    <mergeCell ref="AS346:BZ346"/>
    <mergeCell ref="B347:AR347"/>
    <mergeCell ref="AB381:BZ381"/>
    <mergeCell ref="AB382:BZ382"/>
    <mergeCell ref="B367:BZ367"/>
    <mergeCell ref="B370:BZ370"/>
    <mergeCell ref="B358:BZ358"/>
    <mergeCell ref="B368:BZ368"/>
    <mergeCell ref="AS347:BZ347"/>
    <mergeCell ref="B348:AR348"/>
    <mergeCell ref="AS348:BZ348"/>
    <mergeCell ref="B349:AR349"/>
    <mergeCell ref="B403:BZ403"/>
    <mergeCell ref="BG422:BZ422"/>
    <mergeCell ref="B416:BZ416"/>
    <mergeCell ref="B413:BZ413"/>
    <mergeCell ref="B414:BZ414"/>
    <mergeCell ref="B418:BZ418"/>
    <mergeCell ref="B361:BZ361"/>
    <mergeCell ref="B366:BZ366"/>
    <mergeCell ref="B411:BZ411"/>
    <mergeCell ref="B406:BZ406"/>
    <mergeCell ref="BK560:BZ560"/>
    <mergeCell ref="B560:AF560"/>
    <mergeCell ref="AG561:AT561"/>
    <mergeCell ref="B365:BZ365"/>
    <mergeCell ref="B360:BZ360"/>
    <mergeCell ref="AS350:BZ350"/>
    <mergeCell ref="B409:BZ409"/>
    <mergeCell ref="B407:BZ407"/>
    <mergeCell ref="B401:BZ401"/>
    <mergeCell ref="B364:BZ364"/>
    <mergeCell ref="B371:BZ371"/>
    <mergeCell ref="J387:N387"/>
    <mergeCell ref="AM422:BF422"/>
    <mergeCell ref="B517:BZ517"/>
    <mergeCell ref="B518:BZ518"/>
    <mergeCell ref="X508:AJ508"/>
    <mergeCell ref="AZ494:BN494"/>
    <mergeCell ref="AK508:AV508"/>
    <mergeCell ref="B454:BZ454"/>
    <mergeCell ref="B507:L507"/>
    <mergeCell ref="B415:BZ415"/>
    <mergeCell ref="B350:AR350"/>
    <mergeCell ref="B362:BZ362"/>
    <mergeCell ref="AB383:BZ383"/>
    <mergeCell ref="B385:AA385"/>
    <mergeCell ref="AB384:BZ384"/>
    <mergeCell ref="AB385:BZ385"/>
    <mergeCell ref="B359:BZ359"/>
    <mergeCell ref="B372:BZ372"/>
    <mergeCell ref="B373:BZ373"/>
    <mergeCell ref="BO507:BZ507"/>
    <mergeCell ref="X506:AJ506"/>
    <mergeCell ref="B673:BZ673"/>
    <mergeCell ref="B674:BZ674"/>
    <mergeCell ref="B675:BZ675"/>
    <mergeCell ref="B676:BZ676"/>
    <mergeCell ref="B504:L504"/>
    <mergeCell ref="M504:W504"/>
    <mergeCell ref="X504:AJ504"/>
    <mergeCell ref="AK504:AV504"/>
    <mergeCell ref="AW504:BN504"/>
    <mergeCell ref="M503:W503"/>
    <mergeCell ref="X503:AJ503"/>
    <mergeCell ref="B689:BZ689"/>
    <mergeCell ref="B690:BZ690"/>
    <mergeCell ref="B691:BZ691"/>
    <mergeCell ref="B692:BZ692"/>
    <mergeCell ref="B687:BZ687"/>
    <mergeCell ref="B688:BZ68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K555:BZ555"/>
    <mergeCell ref="BK561:BZ561"/>
    <mergeCell ref="B520:BZ520"/>
    <mergeCell ref="B521:BZ521"/>
    <mergeCell ref="AG565:AT565"/>
    <mergeCell ref="AU565:BJ565"/>
    <mergeCell ref="BK565:BZ565"/>
    <mergeCell ref="BO498:BZ498"/>
    <mergeCell ref="AW502:BN502"/>
    <mergeCell ref="AG558:AT558"/>
    <mergeCell ref="AG557:AT557"/>
    <mergeCell ref="AU557:BJ557"/>
    <mergeCell ref="BK557:BZ557"/>
    <mergeCell ref="B591:BZ591"/>
    <mergeCell ref="B592:BZ592"/>
    <mergeCell ref="B583:BZ583"/>
    <mergeCell ref="B590:BZ590"/>
    <mergeCell ref="B585:BZ585"/>
    <mergeCell ref="B588:BZ588"/>
    <mergeCell ref="B589:BZ589"/>
    <mergeCell ref="AG568:AT568"/>
    <mergeCell ref="AU568:BJ568"/>
    <mergeCell ref="BK568:BZ568"/>
    <mergeCell ref="B582:BZ582"/>
    <mergeCell ref="B561:AF561"/>
    <mergeCell ref="B562:AF562"/>
    <mergeCell ref="BK559:BZ559"/>
    <mergeCell ref="B526:BZ526"/>
    <mergeCell ref="B519:BZ519"/>
    <mergeCell ref="AR549:BZ549"/>
    <mergeCell ref="B569:AF569"/>
    <mergeCell ref="B528:BZ528"/>
    <mergeCell ref="B529:BZ529"/>
    <mergeCell ref="B530:BZ530"/>
    <mergeCell ref="BK563:BZ563"/>
    <mergeCell ref="AG564:AT564"/>
    <mergeCell ref="B567:AF567"/>
    <mergeCell ref="B565:AF565"/>
    <mergeCell ref="B566:AF566"/>
    <mergeCell ref="B684:BZ684"/>
    <mergeCell ref="B686:BZ686"/>
    <mergeCell ref="B680:BZ680"/>
    <mergeCell ref="B683:BZ683"/>
    <mergeCell ref="B681:BZ681"/>
    <mergeCell ref="B682:BZ682"/>
    <mergeCell ref="AG562:AT562"/>
    <mergeCell ref="B568:AF568"/>
    <mergeCell ref="AU562:BJ562"/>
    <mergeCell ref="AU566:BJ566"/>
    <mergeCell ref="BK566:BZ566"/>
    <mergeCell ref="AG567:AT567"/>
    <mergeCell ref="AU567:BJ567"/>
    <mergeCell ref="BK567:BZ567"/>
    <mergeCell ref="AG566:AT566"/>
    <mergeCell ref="B584:BZ584"/>
    <mergeCell ref="AY645:BL645"/>
    <mergeCell ref="BM645:BZ645"/>
    <mergeCell ref="B621:BZ621"/>
    <mergeCell ref="B622:BZ622"/>
    <mergeCell ref="B563:AF563"/>
    <mergeCell ref="B564:AF564"/>
    <mergeCell ref="AG563:AT563"/>
    <mergeCell ref="AU564:BJ564"/>
    <mergeCell ref="BK564:BZ564"/>
    <mergeCell ref="AU563:BJ563"/>
    <mergeCell ref="B678:BZ678"/>
    <mergeCell ref="B580:BZ580"/>
    <mergeCell ref="B581:BZ581"/>
    <mergeCell ref="B579:BZ579"/>
    <mergeCell ref="AG569:AT569"/>
    <mergeCell ref="AU569:BJ569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2017-01-30T08:39:16Z</cp:lastPrinted>
  <dcterms:created xsi:type="dcterms:W3CDTF">2012-01-12T21:00:01Z</dcterms:created>
  <dcterms:modified xsi:type="dcterms:W3CDTF">2020-02-08T17:46:09Z</dcterms:modified>
</cp:coreProperties>
</file>