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bookViews>
    <workbookView xWindow="0" yWindow="210" windowWidth="19155" windowHeight="1104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DA569" i="3" s="1"/>
  <c r="CB569" i="3" s="1"/>
  <c r="CW568" i="3"/>
  <c r="CW567" i="3"/>
  <c r="CW566" i="3"/>
  <c r="CW565" i="3"/>
  <c r="CW564" i="3"/>
  <c r="CW563" i="3"/>
  <c r="CW562" i="3"/>
  <c r="CW561" i="3"/>
  <c r="DA561" i="3" s="1"/>
  <c r="CB561" i="3" s="1"/>
  <c r="CW560" i="3"/>
  <c r="CW559" i="3"/>
  <c r="CW558" i="3"/>
  <c r="CW557" i="3"/>
  <c r="CW556" i="3"/>
  <c r="DA556" i="3" s="1"/>
  <c r="CB556" i="3" s="1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DA682" i="3" s="1"/>
  <c r="CB682" i="3" s="1"/>
  <c r="CX681" i="3"/>
  <c r="CX680" i="3"/>
  <c r="CX679" i="3"/>
  <c r="CX678" i="3"/>
  <c r="DA678" i="3" s="1"/>
  <c r="CB678" i="3" s="1"/>
  <c r="CX676" i="3"/>
  <c r="CX675" i="3"/>
  <c r="CX674" i="3"/>
  <c r="CX673" i="3"/>
  <c r="DA673" i="3" s="1"/>
  <c r="CB673" i="3" s="1"/>
  <c r="CX672" i="3"/>
  <c r="CX669" i="3" s="1"/>
  <c r="DA669" i="3" s="1"/>
  <c r="CB669" i="3" s="1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DA692" i="3" s="1"/>
  <c r="CB692" i="3" s="1"/>
  <c r="CW691" i="3"/>
  <c r="CW690" i="3"/>
  <c r="CW689" i="3"/>
  <c r="DA689" i="3" s="1"/>
  <c r="CB689" i="3" s="1"/>
  <c r="CW688" i="3"/>
  <c r="DA688" i="3"/>
  <c r="CB688" i="3" s="1"/>
  <c r="CW687" i="3"/>
  <c r="CW686" i="3"/>
  <c r="DA686" i="3" s="1"/>
  <c r="CB686" i="3" s="1"/>
  <c r="CW685" i="3"/>
  <c r="CW684" i="3"/>
  <c r="CW683" i="3"/>
  <c r="DA683" i="3" s="1"/>
  <c r="CB683" i="3"/>
  <c r="CW682" i="3"/>
  <c r="CW681" i="3"/>
  <c r="CW680" i="3"/>
  <c r="CW679" i="3"/>
  <c r="DA679" i="3" s="1"/>
  <c r="CB679" i="3" s="1"/>
  <c r="CW678" i="3"/>
  <c r="CW677" i="3"/>
  <c r="CW676" i="3"/>
  <c r="CW675" i="3"/>
  <c r="DA675" i="3" s="1"/>
  <c r="CB675" i="3" s="1"/>
  <c r="CW674" i="3"/>
  <c r="CW673" i="3"/>
  <c r="CW672" i="3"/>
  <c r="CW671" i="3"/>
  <c r="CW670" i="3"/>
  <c r="CW669" i="3"/>
  <c r="CW668" i="3"/>
  <c r="CW667" i="3"/>
  <c r="CW666" i="3"/>
  <c r="DA666" i="3"/>
  <c r="CB666" i="3" s="1"/>
  <c r="CW665" i="3"/>
  <c r="DA665" i="3" s="1"/>
  <c r="CB665" i="3" s="1"/>
  <c r="CW664" i="3"/>
  <c r="DA664" i="3" s="1"/>
  <c r="CB664" i="3" s="1"/>
  <c r="CW663" i="3"/>
  <c r="DA663" i="3" s="1"/>
  <c r="CB663" i="3"/>
  <c r="B668" i="3"/>
  <c r="CX660" i="3"/>
  <c r="DA660" i="3" s="1"/>
  <c r="CB660" i="3" s="1"/>
  <c r="CX659" i="3"/>
  <c r="CX658" i="3"/>
  <c r="CX657" i="3"/>
  <c r="CX656" i="3"/>
  <c r="CX655" i="3" s="1"/>
  <c r="DA655" i="3" s="1"/>
  <c r="CB655" i="3" s="1"/>
  <c r="CX654" i="3"/>
  <c r="CX653" i="3"/>
  <c r="CX652" i="3"/>
  <c r="CX647" i="3"/>
  <c r="CX641" i="3" s="1"/>
  <c r="DA641" i="3" s="1"/>
  <c r="CB641" i="3" s="1"/>
  <c r="CX661" i="3"/>
  <c r="CW620" i="3"/>
  <c r="B620" i="3"/>
  <c r="CW616" i="3"/>
  <c r="DA616" i="3" s="1"/>
  <c r="CB616" i="3" s="1"/>
  <c r="CW617" i="3"/>
  <c r="DA617" i="3" s="1"/>
  <c r="CB617" i="3" s="1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DA567" i="3" s="1"/>
  <c r="CB567" i="3" s="1"/>
  <c r="CX566" i="3"/>
  <c r="CX565" i="3"/>
  <c r="CX564" i="3"/>
  <c r="CX563" i="3"/>
  <c r="DA563" i="3" s="1"/>
  <c r="CB563" i="3" s="1"/>
  <c r="CX562" i="3"/>
  <c r="CX561" i="3"/>
  <c r="CX560" i="3"/>
  <c r="CX559" i="3"/>
  <c r="CX570" i="3" s="1"/>
  <c r="CX558" i="3"/>
  <c r="CX557" i="3"/>
  <c r="CX556" i="3"/>
  <c r="CX548" i="3"/>
  <c r="CX547" i="3"/>
  <c r="CX546" i="3"/>
  <c r="DA546" i="3" s="1"/>
  <c r="CB546" i="3" s="1"/>
  <c r="CX545" i="3"/>
  <c r="DA545" i="3" s="1"/>
  <c r="CB545" i="3" s="1"/>
  <c r="CX544" i="3"/>
  <c r="CX543" i="3"/>
  <c r="CX542" i="3"/>
  <c r="CX541" i="3"/>
  <c r="CX540" i="3"/>
  <c r="CW512" i="3"/>
  <c r="CW583" i="3" s="1"/>
  <c r="DA583" i="3" s="1"/>
  <c r="CB583" i="3" s="1"/>
  <c r="CW513" i="3"/>
  <c r="B513" i="3"/>
  <c r="CX507" i="3"/>
  <c r="CX506" i="3"/>
  <c r="CX505" i="3"/>
  <c r="CX504" i="3"/>
  <c r="CX503" i="3"/>
  <c r="CX502" i="3"/>
  <c r="CX501" i="3"/>
  <c r="CX500" i="3"/>
  <c r="CX499" i="3"/>
  <c r="DA499" i="3" s="1"/>
  <c r="CB499" i="3" s="1"/>
  <c r="CX495" i="3"/>
  <c r="CX494" i="3"/>
  <c r="CX493" i="3"/>
  <c r="CX492" i="3"/>
  <c r="DA492" i="3" s="1"/>
  <c r="CB492" i="3" s="1"/>
  <c r="CX491" i="3"/>
  <c r="CX490" i="3"/>
  <c r="CX489" i="3"/>
  <c r="CX488" i="3"/>
  <c r="DA488" i="3" s="1"/>
  <c r="CB488" i="3" s="1"/>
  <c r="CX487" i="3"/>
  <c r="CX483" i="3"/>
  <c r="CX482" i="3"/>
  <c r="CX481" i="3"/>
  <c r="CX480" i="3"/>
  <c r="CX479" i="3"/>
  <c r="CX478" i="3"/>
  <c r="CX477" i="3"/>
  <c r="DA477" i="3" s="1"/>
  <c r="CB477" i="3" s="1"/>
  <c r="CX476" i="3"/>
  <c r="CX475" i="3"/>
  <c r="CX471" i="3"/>
  <c r="CX470" i="3"/>
  <c r="DA470" i="3" s="1"/>
  <c r="CB470" i="3" s="1"/>
  <c r="CX469" i="3"/>
  <c r="CX468" i="3"/>
  <c r="CX467" i="3"/>
  <c r="CX466" i="3"/>
  <c r="DA466" i="3" s="1"/>
  <c r="CB466" i="3" s="1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DA430" i="3" s="1"/>
  <c r="CB430" i="3" s="1"/>
  <c r="CW429" i="3"/>
  <c r="CW428" i="3"/>
  <c r="CW427" i="3"/>
  <c r="CW426" i="3"/>
  <c r="DA426" i="3" s="1"/>
  <c r="CB426" i="3" s="1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DA397" i="3" s="1"/>
  <c r="CB397" i="3" s="1"/>
  <c r="CW396" i="3"/>
  <c r="DA396" i="3" s="1"/>
  <c r="CB396" i="3" s="1"/>
  <c r="CW395" i="3"/>
  <c r="DA395" i="3" s="1"/>
  <c r="CB395" i="3" s="1"/>
  <c r="CX393" i="3"/>
  <c r="CX392" i="3"/>
  <c r="CX391" i="3"/>
  <c r="DA391" i="3" s="1"/>
  <c r="CB391" i="3" s="1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CW386" i="3"/>
  <c r="CW385" i="3"/>
  <c r="DA385" i="3" s="1"/>
  <c r="CB385" i="3" s="1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/>
  <c r="CB336" i="3" s="1"/>
  <c r="CW337" i="3"/>
  <c r="DA337" i="3" s="1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DA51" i="3" s="1"/>
  <c r="CB51" i="3" s="1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CW56" i="3"/>
  <c r="DA56" i="3" s="1"/>
  <c r="CB56" i="3" s="1"/>
  <c r="CW55" i="3"/>
  <c r="CW54" i="3"/>
  <c r="DA54" i="3" s="1"/>
  <c r="CB54" i="3" s="1"/>
  <c r="CW53" i="3"/>
  <c r="DA53" i="3"/>
  <c r="CB53" i="3"/>
  <c r="CW52" i="3"/>
  <c r="CW51" i="3"/>
  <c r="CW50" i="3"/>
  <c r="CW49" i="3"/>
  <c r="CW48" i="3"/>
  <c r="DA48" i="3" s="1"/>
  <c r="CB48" i="3" s="1"/>
  <c r="CW47" i="3"/>
  <c r="CW46" i="3"/>
  <c r="CW45" i="3"/>
  <c r="DA45" i="3" s="1"/>
  <c r="CB45" i="3" s="1"/>
  <c r="CW44" i="3"/>
  <c r="CW43" i="3"/>
  <c r="CW42" i="3"/>
  <c r="DA42" i="3" s="1"/>
  <c r="CB42" i="3" s="1"/>
  <c r="CZ40" i="3"/>
  <c r="CZ39" i="3"/>
  <c r="CW39" i="3"/>
  <c r="DA39" i="3" s="1"/>
  <c r="CB39" i="3" s="1"/>
  <c r="CZ38" i="3"/>
  <c r="CW38" i="3"/>
  <c r="CZ37" i="3"/>
  <c r="CW37" i="3"/>
  <c r="DA37" i="3" s="1"/>
  <c r="CB37" i="3" s="1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DA659" i="3" s="1"/>
  <c r="CB659" i="3" s="1"/>
  <c r="CZ658" i="3"/>
  <c r="CW658" i="3"/>
  <c r="CZ657" i="3"/>
  <c r="CW657" i="3"/>
  <c r="CZ656" i="3"/>
  <c r="CW656" i="3"/>
  <c r="CZ655" i="3"/>
  <c r="CW655" i="3"/>
  <c r="CZ654" i="3"/>
  <c r="CW654" i="3"/>
  <c r="DA654" i="3" s="1"/>
  <c r="CB654" i="3" s="1"/>
  <c r="CZ653" i="3"/>
  <c r="CW653" i="3"/>
  <c r="CZ652" i="3"/>
  <c r="CW652" i="3"/>
  <c r="DA652" i="3"/>
  <c r="CB652" i="3" s="1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DA640" i="3" s="1"/>
  <c r="CB640" i="3" s="1"/>
  <c r="CW639" i="3"/>
  <c r="CW638" i="3"/>
  <c r="CW637" i="3"/>
  <c r="DA637" i="3" s="1"/>
  <c r="CB637" i="3" s="1"/>
  <c r="CW636" i="3"/>
  <c r="CW635" i="3"/>
  <c r="CW634" i="3"/>
  <c r="CW633" i="3"/>
  <c r="DA633" i="3" s="1"/>
  <c r="CB633" i="3" s="1"/>
  <c r="CW632" i="3"/>
  <c r="CW631" i="3"/>
  <c r="DA631" i="3"/>
  <c r="CB631" i="3" s="1"/>
  <c r="CW630" i="3"/>
  <c r="DA630" i="3" s="1"/>
  <c r="CB630" i="3" s="1"/>
  <c r="CW629" i="3"/>
  <c r="CW628" i="3"/>
  <c r="CW627" i="3"/>
  <c r="DA627" i="3" s="1"/>
  <c r="CB627" i="3" s="1"/>
  <c r="CW626" i="3"/>
  <c r="CW625" i="3"/>
  <c r="DA625" i="3" s="1"/>
  <c r="CB625" i="3" s="1"/>
  <c r="CW624" i="3"/>
  <c r="CW623" i="3"/>
  <c r="CW622" i="3"/>
  <c r="DA622" i="3"/>
  <c r="CB622" i="3" s="1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 s="1"/>
  <c r="CB533" i="3" s="1"/>
  <c r="CW532" i="3"/>
  <c r="CW531" i="3"/>
  <c r="CW530" i="3"/>
  <c r="CW529" i="3"/>
  <c r="DA529" i="3" s="1"/>
  <c r="CB529" i="3" s="1"/>
  <c r="CW528" i="3"/>
  <c r="CW527" i="3"/>
  <c r="CW526" i="3"/>
  <c r="CZ537" i="3"/>
  <c r="CZ536" i="3"/>
  <c r="CZ535" i="3"/>
  <c r="CW525" i="3"/>
  <c r="CW524" i="3"/>
  <c r="DA524" i="3" s="1"/>
  <c r="CB524" i="3" s="1"/>
  <c r="CW523" i="3"/>
  <c r="CW522" i="3"/>
  <c r="CW521" i="3"/>
  <c r="CW520" i="3"/>
  <c r="DA520" i="3" s="1"/>
  <c r="CB520" i="3" s="1"/>
  <c r="CW519" i="3"/>
  <c r="CW518" i="3"/>
  <c r="CW517" i="3"/>
  <c r="CW516" i="3"/>
  <c r="DA516" i="3" s="1"/>
  <c r="CB516" i="3" s="1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B530" i="3" s="1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DA518" i="3" s="1"/>
  <c r="CX517" i="3"/>
  <c r="CX516" i="3"/>
  <c r="CX515" i="3"/>
  <c r="CX514" i="3"/>
  <c r="CW514" i="3"/>
  <c r="CW508" i="3"/>
  <c r="CW507" i="3"/>
  <c r="CW506" i="3"/>
  <c r="DA506" i="3" s="1"/>
  <c r="CB506" i="3" s="1"/>
  <c r="CW505" i="3"/>
  <c r="DA505" i="3"/>
  <c r="CB505" i="3" s="1"/>
  <c r="CW504" i="3"/>
  <c r="DA504" i="3" s="1"/>
  <c r="CB504" i="3" s="1"/>
  <c r="CW503" i="3"/>
  <c r="CW502" i="3"/>
  <c r="CW501" i="3"/>
  <c r="DA501" i="3" s="1"/>
  <c r="CB501" i="3" s="1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DA491" i="3" s="1"/>
  <c r="CB491" i="3" s="1"/>
  <c r="CW490" i="3"/>
  <c r="CW489" i="3"/>
  <c r="CW488" i="3"/>
  <c r="CW487" i="3"/>
  <c r="DA487" i="3" s="1"/>
  <c r="CB487" i="3" s="1"/>
  <c r="CW486" i="3"/>
  <c r="CW485" i="3"/>
  <c r="CW484" i="3"/>
  <c r="CW483" i="3"/>
  <c r="DA483" i="3" s="1"/>
  <c r="CB483" i="3" s="1"/>
  <c r="CW482" i="3"/>
  <c r="DA482" i="3" s="1"/>
  <c r="CW481" i="3"/>
  <c r="CW480" i="3"/>
  <c r="CW479" i="3"/>
  <c r="DA479" i="3" s="1"/>
  <c r="CB479" i="3" s="1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B471" i="3" s="1"/>
  <c r="CW470" i="3"/>
  <c r="CW469" i="3"/>
  <c r="CW468" i="3"/>
  <c r="DA468" i="3" s="1"/>
  <c r="CB468" i="3" s="1"/>
  <c r="CW467" i="3"/>
  <c r="DA467" i="3" s="1"/>
  <c r="CB467" i="3" s="1"/>
  <c r="CW466" i="3"/>
  <c r="CW465" i="3"/>
  <c r="DA465" i="3" s="1"/>
  <c r="CB465" i="3" s="1"/>
  <c r="CW464" i="3"/>
  <c r="DA464" i="3" s="1"/>
  <c r="CB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DA418" i="3" s="1"/>
  <c r="CB418" i="3" s="1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DA403" i="3" s="1"/>
  <c r="CB403" i="3" s="1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CX343" i="3"/>
  <c r="DA343" i="3" s="1"/>
  <c r="CB343" i="3" s="1"/>
  <c r="CX342" i="3"/>
  <c r="CX341" i="3"/>
  <c r="CW350" i="3"/>
  <c r="DA350" i="3" s="1"/>
  <c r="CB350" i="3" s="1"/>
  <c r="CW349" i="3"/>
  <c r="DA349" i="3" s="1"/>
  <c r="CB349" i="3" s="1"/>
  <c r="CW348" i="3"/>
  <c r="DA348" i="3" s="1"/>
  <c r="CB348" i="3" s="1"/>
  <c r="CW347" i="3"/>
  <c r="CW346" i="3"/>
  <c r="CW345" i="3"/>
  <c r="CW344" i="3"/>
  <c r="DA344" i="3" s="1"/>
  <c r="CB344" i="3" s="1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DA33" i="3" s="1"/>
  <c r="CB33" i="3" s="1"/>
  <c r="CX32" i="3"/>
  <c r="CX31" i="3"/>
  <c r="DA31" i="3" s="1"/>
  <c r="CB31" i="3" s="1"/>
  <c r="CX30" i="3"/>
  <c r="CX29" i="3"/>
  <c r="DA29" i="3" s="1"/>
  <c r="CB29" i="3" s="1"/>
  <c r="CX28" i="3"/>
  <c r="CX27" i="3"/>
  <c r="DA27" i="3" s="1"/>
  <c r="CB27" i="3" s="1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DA30" i="3" s="1"/>
  <c r="CW29" i="3"/>
  <c r="CW28" i="3"/>
  <c r="CW27" i="3"/>
  <c r="CW26" i="3"/>
  <c r="DA26" i="3" s="1"/>
  <c r="CB26" i="3" s="1"/>
  <c r="CW25" i="3"/>
  <c r="DA25" i="3" s="1"/>
  <c r="CB25" i="3" s="1"/>
  <c r="CW24" i="3"/>
  <c r="CW23" i="3"/>
  <c r="DA23" i="3" s="1"/>
  <c r="CB23" i="3" s="1"/>
  <c r="CW22" i="3"/>
  <c r="DA22" i="3" s="1"/>
  <c r="CB22" i="3" s="1"/>
  <c r="BH14" i="3"/>
  <c r="CW21" i="3"/>
  <c r="CW20" i="3"/>
  <c r="CW19" i="3"/>
  <c r="DA19" i="3" s="1"/>
  <c r="CB19" i="3" s="1"/>
  <c r="CW18" i="3"/>
  <c r="DA18" i="3" s="1"/>
  <c r="CB18" i="3" s="1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/>
  <c r="CB106" i="3" s="1"/>
  <c r="CX84" i="3"/>
  <c r="CZ693" i="3"/>
  <c r="DA693" i="3" s="1"/>
  <c r="CB693" i="3" s="1"/>
  <c r="CX596" i="3"/>
  <c r="DA596" i="3" s="1"/>
  <c r="CB596" i="3" s="1"/>
  <c r="CX358" i="3"/>
  <c r="CX431" i="3"/>
  <c r="CX430" i="3"/>
  <c r="CX429" i="3"/>
  <c r="DA429" i="3" s="1"/>
  <c r="CB429" i="3" s="1"/>
  <c r="CX428" i="3"/>
  <c r="DA428" i="3" s="1"/>
  <c r="CB428" i="3" s="1"/>
  <c r="CX427" i="3"/>
  <c r="CX426" i="3"/>
  <c r="CX425" i="3"/>
  <c r="DA425" i="3" s="1"/>
  <c r="CB425" i="3" s="1"/>
  <c r="CX424" i="3"/>
  <c r="CX432" i="3" s="1"/>
  <c r="DA432" i="3" s="1"/>
  <c r="CB432" i="3" s="1"/>
  <c r="CW157" i="3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CW150" i="3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CW116" i="3"/>
  <c r="DA116" i="3" s="1"/>
  <c r="CB116" i="3" s="1"/>
  <c r="CW115" i="3"/>
  <c r="DA115" i="3" s="1"/>
  <c r="CB115" i="3" s="1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DA315" i="3" s="1"/>
  <c r="CB315" i="3" s="1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DA252" i="3" s="1"/>
  <c r="CB252" i="3" s="1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DA611" i="3" s="1"/>
  <c r="CB611" i="3" s="1"/>
  <c r="CW610" i="3"/>
  <c r="CW609" i="3"/>
  <c r="CW608" i="3"/>
  <c r="CW607" i="3"/>
  <c r="CW606" i="3"/>
  <c r="CW605" i="3"/>
  <c r="CW604" i="3"/>
  <c r="CW603" i="3"/>
  <c r="CW602" i="3"/>
  <c r="DA602" i="3" s="1"/>
  <c r="CB602" i="3" s="1"/>
  <c r="CW601" i="3"/>
  <c r="CW600" i="3"/>
  <c r="CW599" i="3"/>
  <c r="DA599" i="3" s="1"/>
  <c r="CB599" i="3" s="1"/>
  <c r="CW598" i="3"/>
  <c r="DA598" i="3" s="1"/>
  <c r="CB598" i="3" s="1"/>
  <c r="CW597" i="3"/>
  <c r="CW596" i="3"/>
  <c r="CX615" i="3"/>
  <c r="CX614" i="3"/>
  <c r="CX613" i="3"/>
  <c r="CX612" i="3"/>
  <c r="CX611" i="3"/>
  <c r="CX610" i="3"/>
  <c r="DA610" i="3" s="1"/>
  <c r="CB610" i="3" s="1"/>
  <c r="CX609" i="3"/>
  <c r="CX608" i="3"/>
  <c r="CX607" i="3"/>
  <c r="CX606" i="3"/>
  <c r="CX605" i="3"/>
  <c r="CX604" i="3"/>
  <c r="CX603" i="3"/>
  <c r="DA603" i="3" s="1"/>
  <c r="CB603" i="3" s="1"/>
  <c r="CX602" i="3"/>
  <c r="CX601" i="3"/>
  <c r="CX600" i="3"/>
  <c r="CX599" i="3"/>
  <c r="CX598" i="3"/>
  <c r="CX595" i="3" s="1"/>
  <c r="DA595" i="3" s="1"/>
  <c r="CB595" i="3" s="1"/>
  <c r="CX597" i="3"/>
  <c r="CX457" i="3"/>
  <c r="CX456" i="3"/>
  <c r="CX455" i="3"/>
  <c r="DA455" i="3" s="1"/>
  <c r="CB455" i="3" s="1"/>
  <c r="CX454" i="3"/>
  <c r="CX453" i="3"/>
  <c r="CX452" i="3"/>
  <c r="CX451" i="3"/>
  <c r="DA451" i="3" s="1"/>
  <c r="CB451" i="3" s="1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DA416" i="3" s="1"/>
  <c r="CB416" i="3" s="1"/>
  <c r="CX415" i="3"/>
  <c r="CX414" i="3"/>
  <c r="DA414" i="3"/>
  <c r="CB414" i="3" s="1"/>
  <c r="CX413" i="3"/>
  <c r="DA413" i="3" s="1"/>
  <c r="CB413" i="3" s="1"/>
  <c r="CX412" i="3"/>
  <c r="CX411" i="3"/>
  <c r="CX410" i="3"/>
  <c r="DA410" i="3" s="1"/>
  <c r="CB410" i="3" s="1"/>
  <c r="CX409" i="3"/>
  <c r="DA409" i="3" s="1"/>
  <c r="CB409" i="3" s="1"/>
  <c r="CX408" i="3"/>
  <c r="DA408" i="3" s="1"/>
  <c r="CB408" i="3" s="1"/>
  <c r="CX407" i="3"/>
  <c r="CX406" i="3"/>
  <c r="CX405" i="3"/>
  <c r="DA405" i="3" s="1"/>
  <c r="CB405" i="3" s="1"/>
  <c r="CX404" i="3"/>
  <c r="CX403" i="3"/>
  <c r="CX402" i="3"/>
  <c r="DA402" i="3" s="1"/>
  <c r="CB402" i="3" s="1"/>
  <c r="CX401" i="3"/>
  <c r="DA401" i="3" s="1"/>
  <c r="CB401" i="3" s="1"/>
  <c r="CX400" i="3"/>
  <c r="CX399" i="3"/>
  <c r="DA399" i="3" s="1"/>
  <c r="CB399" i="3" s="1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DA359" i="3" s="1"/>
  <c r="CB359" i="3" s="1"/>
  <c r="CW358" i="3"/>
  <c r="CX377" i="3"/>
  <c r="CX376" i="3"/>
  <c r="CX375" i="3"/>
  <c r="CX374" i="3"/>
  <c r="CX373" i="3"/>
  <c r="CX372" i="3"/>
  <c r="DA372" i="3" s="1"/>
  <c r="CB372" i="3" s="1"/>
  <c r="CX371" i="3"/>
  <c r="CX370" i="3"/>
  <c r="CX369" i="3"/>
  <c r="CX368" i="3"/>
  <c r="DA368" i="3" s="1"/>
  <c r="CB368" i="3" s="1"/>
  <c r="CX367" i="3"/>
  <c r="CX366" i="3"/>
  <c r="CX365" i="3"/>
  <c r="CX364" i="3"/>
  <c r="DA364" i="3" s="1"/>
  <c r="CB364" i="3" s="1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/>
  <c r="CB325" i="3" s="1"/>
  <c r="CW324" i="3"/>
  <c r="DA324" i="3" s="1"/>
  <c r="CB324" i="3" s="1"/>
  <c r="CW323" i="3"/>
  <c r="DA323" i="3" s="1"/>
  <c r="CB323" i="3" s="1"/>
  <c r="CW322" i="3"/>
  <c r="DA322" i="3" s="1"/>
  <c r="CB322" i="3"/>
  <c r="CW321" i="3"/>
  <c r="DA321" i="3" s="1"/>
  <c r="CB321" i="3" s="1"/>
  <c r="CW320" i="3"/>
  <c r="DA320" i="3" s="1"/>
  <c r="CB320" i="3" s="1"/>
  <c r="CW319" i="3"/>
  <c r="CW318" i="3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/>
  <c r="CB303" i="3" s="1"/>
  <c r="CW302" i="3"/>
  <c r="DA302" i="3" s="1"/>
  <c r="CB302" i="3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/>
  <c r="CB280" i="3" s="1"/>
  <c r="CW279" i="3"/>
  <c r="DA279" i="3" s="1"/>
  <c r="CB279" i="3" s="1"/>
  <c r="CW278" i="3"/>
  <c r="DA278" i="3" s="1"/>
  <c r="CB278" i="3" s="1"/>
  <c r="CW277" i="3"/>
  <c r="DA277" i="3" s="1"/>
  <c r="CB277" i="3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DA294" i="3" s="1"/>
  <c r="CB294" i="3" s="1"/>
  <c r="CW293" i="3"/>
  <c r="DA293" i="3" s="1"/>
  <c r="CB293" i="3" s="1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CW122" i="3" s="1"/>
  <c r="DA122" i="3" s="1"/>
  <c r="CB122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DA80" i="3" s="1"/>
  <c r="CB80" i="3" s="1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CW289" i="3"/>
  <c r="DA289" i="3"/>
  <c r="CB289" i="3" s="1"/>
  <c r="CW272" i="3"/>
  <c r="CW271" i="3"/>
  <c r="CW270" i="3"/>
  <c r="CW267" i="3"/>
  <c r="DA267" i="3" s="1"/>
  <c r="CB267" i="3" s="1"/>
  <c r="CW249" i="3"/>
  <c r="CW248" i="3"/>
  <c r="DA248" i="3" s="1"/>
  <c r="CB248" i="3" s="1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3" i="3"/>
  <c r="DA223" i="3" s="1"/>
  <c r="CB223" i="3" s="1"/>
  <c r="CW204" i="3"/>
  <c r="DA204" i="3" s="1"/>
  <c r="CW201" i="3"/>
  <c r="DA201" i="3" s="1"/>
  <c r="CB201" i="3" s="1"/>
  <c r="CW184" i="3"/>
  <c r="CW183" i="3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 s="1"/>
  <c r="CB161" i="3" s="1"/>
  <c r="CW160" i="3"/>
  <c r="CW126" i="3"/>
  <c r="DA126" i="3" s="1"/>
  <c r="CB126" i="3" s="1"/>
  <c r="CW125" i="3"/>
  <c r="CW124" i="3"/>
  <c r="CW123" i="3"/>
  <c r="DA123" i="3"/>
  <c r="CB123" i="3" s="1"/>
  <c r="CW95" i="3"/>
  <c r="CW94" i="3"/>
  <c r="DA94" i="3" s="1"/>
  <c r="CB94" i="3" s="1"/>
  <c r="CW93" i="3"/>
  <c r="DA93" i="3" s="1"/>
  <c r="CB93" i="3" s="1"/>
  <c r="CW92" i="3"/>
  <c r="DA92" i="3" s="1"/>
  <c r="CB92" i="3" s="1"/>
  <c r="CW91" i="3"/>
  <c r="CW90" i="3"/>
  <c r="DA90" i="3"/>
  <c r="CB90" i="3" s="1"/>
  <c r="CW89" i="3"/>
  <c r="DA89" i="3" s="1"/>
  <c r="CB89" i="3" s="1"/>
  <c r="CW88" i="3"/>
  <c r="CW87" i="3"/>
  <c r="DA87" i="3" s="1"/>
  <c r="CB87" i="3" s="1"/>
  <c r="CX83" i="3"/>
  <c r="CX82" i="3"/>
  <c r="B72" i="3"/>
  <c r="B69" i="3"/>
  <c r="B552" i="3"/>
  <c r="DA207" i="3"/>
  <c r="CB207" i="3" s="1"/>
  <c r="AB382" i="3"/>
  <c r="DA342" i="3"/>
  <c r="CB342" i="3" s="1"/>
  <c r="DA494" i="3"/>
  <c r="CB494" i="3" s="1"/>
  <c r="DA20" i="3"/>
  <c r="CB20" i="3" s="1"/>
  <c r="DA515" i="3"/>
  <c r="CB515" i="3"/>
  <c r="DA540" i="3"/>
  <c r="CB540" i="3" s="1"/>
  <c r="CB518" i="3"/>
  <c r="DA542" i="3"/>
  <c r="CB542" i="3" s="1"/>
  <c r="DA512" i="3"/>
  <c r="CB512" i="3" s="1"/>
  <c r="DA476" i="3"/>
  <c r="CB476" i="3" s="1"/>
  <c r="AC390" i="3"/>
  <c r="AK646" i="3"/>
  <c r="DA346" i="3"/>
  <c r="CB346" i="3" s="1"/>
  <c r="DA433" i="3"/>
  <c r="CB433" i="3" s="1"/>
  <c r="DA354" i="3"/>
  <c r="CB354" i="3" s="1"/>
  <c r="CB482" i="3"/>
  <c r="DA543" i="3"/>
  <c r="CB543" i="3" s="1"/>
  <c r="DA562" i="3"/>
  <c r="CB562" i="3" s="1"/>
  <c r="DA551" i="3"/>
  <c r="CB551" i="3" s="1"/>
  <c r="DA566" i="3"/>
  <c r="CB566" i="3" s="1"/>
  <c r="DA469" i="3"/>
  <c r="CB469" i="3" s="1"/>
  <c r="DA500" i="3"/>
  <c r="CB500" i="3" s="1"/>
  <c r="DA614" i="3"/>
  <c r="CB614" i="3" s="1"/>
  <c r="DA519" i="3"/>
  <c r="CB519" i="3" s="1"/>
  <c r="DA523" i="3"/>
  <c r="CB523" i="3" s="1"/>
  <c r="DA528" i="3"/>
  <c r="CB528" i="3" s="1"/>
  <c r="DA532" i="3"/>
  <c r="CB532" i="3" s="1"/>
  <c r="DA647" i="3"/>
  <c r="CB647" i="3" s="1"/>
  <c r="DA52" i="3"/>
  <c r="CB52" i="3" s="1"/>
  <c r="DA691" i="3"/>
  <c r="CB691" i="3" s="1"/>
  <c r="DA558" i="3"/>
  <c r="CB558" i="3" s="1"/>
  <c r="DA565" i="3"/>
  <c r="CB565" i="3" s="1"/>
  <c r="DA607" i="3"/>
  <c r="CB607" i="3" s="1"/>
  <c r="DA149" i="3"/>
  <c r="CB149" i="3" s="1"/>
  <c r="DA404" i="3"/>
  <c r="CB404" i="3" s="1"/>
  <c r="DA412" i="3"/>
  <c r="CB412" i="3" s="1"/>
  <c r="DA517" i="3"/>
  <c r="CB517" i="3" s="1"/>
  <c r="DA521" i="3"/>
  <c r="CB521" i="3" s="1"/>
  <c r="DA525" i="3"/>
  <c r="CB525" i="3" s="1"/>
  <c r="DA50" i="3"/>
  <c r="CB50" i="3" s="1"/>
  <c r="CW582" i="3"/>
  <c r="CW580" i="3"/>
  <c r="DA580" i="3" s="1"/>
  <c r="CB580" i="3" s="1"/>
  <c r="CW587" i="3"/>
  <c r="DA587" i="3" s="1"/>
  <c r="CB587" i="3" s="1"/>
  <c r="CW590" i="3"/>
  <c r="DA590" i="3" s="1"/>
  <c r="CB590" i="3" s="1"/>
  <c r="CW585" i="3"/>
  <c r="DA656" i="3"/>
  <c r="CB656" i="3" s="1"/>
  <c r="CB204" i="3"/>
  <c r="DA457" i="3"/>
  <c r="CB457" i="3" s="1"/>
  <c r="DA373" i="3"/>
  <c r="CB373" i="3" s="1"/>
  <c r="CW579" i="3"/>
  <c r="DA579" i="3" s="1"/>
  <c r="CB579" i="3" s="1"/>
  <c r="DA76" i="3"/>
  <c r="CB76" i="3" s="1"/>
  <c r="DA431" i="3"/>
  <c r="CB431" i="3" s="1"/>
  <c r="DA502" i="3"/>
  <c r="CB502" i="3" s="1"/>
  <c r="CB30" i="3"/>
  <c r="DA407" i="3"/>
  <c r="CB407" i="3" s="1"/>
  <c r="DA151" i="3"/>
  <c r="CB151" i="3" s="1"/>
  <c r="DA489" i="3"/>
  <c r="CB489" i="3" s="1"/>
  <c r="DA657" i="3"/>
  <c r="CB657" i="3" s="1"/>
  <c r="DA557" i="3"/>
  <c r="CB557" i="3" s="1"/>
  <c r="DA608" i="3"/>
  <c r="CB608" i="3" s="1"/>
  <c r="DA453" i="3"/>
  <c r="CB453" i="3" s="1"/>
  <c r="DA621" i="3"/>
  <c r="CB621" i="3"/>
  <c r="DA638" i="3"/>
  <c r="CB638" i="3" s="1"/>
  <c r="DA389" i="3"/>
  <c r="CB389" i="3" s="1"/>
  <c r="DA559" i="3"/>
  <c r="CB559" i="3" s="1"/>
  <c r="DA600" i="3"/>
  <c r="CB600" i="3" s="1"/>
  <c r="CX646" i="3"/>
  <c r="DA646" i="3" s="1"/>
  <c r="CB646" i="3" s="1"/>
  <c r="DA44" i="3"/>
  <c r="CB44" i="3" s="1"/>
  <c r="DA49" i="3"/>
  <c r="CB49" i="3" s="1"/>
  <c r="DA390" i="3"/>
  <c r="CB390" i="3" s="1"/>
  <c r="DA17" i="3"/>
  <c r="CB17" i="3" s="1"/>
  <c r="DA365" i="3"/>
  <c r="CB365" i="3" s="1"/>
  <c r="DA251" i="3" l="1"/>
  <c r="CB251" i="3" s="1"/>
  <c r="DA411" i="3"/>
  <c r="CB411" i="3" s="1"/>
  <c r="DA503" i="3"/>
  <c r="CB503" i="3" s="1"/>
  <c r="CX513" i="3"/>
  <c r="DA513" i="3" s="1"/>
  <c r="CB513" i="3" s="1"/>
  <c r="DA514" i="3"/>
  <c r="CB514" i="3" s="1"/>
  <c r="DA632" i="3"/>
  <c r="CB632" i="3" s="1"/>
  <c r="DA46" i="3"/>
  <c r="CB46" i="3" s="1"/>
  <c r="DA55" i="3"/>
  <c r="CB55" i="3" s="1"/>
  <c r="DA672" i="3"/>
  <c r="CB672" i="3" s="1"/>
  <c r="DA676" i="3"/>
  <c r="CB676" i="3" s="1"/>
  <c r="DA690" i="3"/>
  <c r="CB690" i="3" s="1"/>
  <c r="DA541" i="3"/>
  <c r="CB541" i="3" s="1"/>
  <c r="CX643" i="3"/>
  <c r="DA643" i="3" s="1"/>
  <c r="CB643" i="3" s="1"/>
  <c r="DA582" i="3"/>
  <c r="CB582" i="3" s="1"/>
  <c r="DA148" i="3"/>
  <c r="CB148" i="3" s="1"/>
  <c r="DA24" i="3"/>
  <c r="CB24" i="3" s="1"/>
  <c r="DA32" i="3"/>
  <c r="CB32" i="3" s="1"/>
  <c r="DA417" i="3"/>
  <c r="CB417" i="3" s="1"/>
  <c r="DA448" i="3"/>
  <c r="CB448" i="3" s="1"/>
  <c r="DA452" i="3"/>
  <c r="CB452" i="3" s="1"/>
  <c r="DA456" i="3"/>
  <c r="CB456" i="3" s="1"/>
  <c r="DA507" i="3"/>
  <c r="CB507" i="3" s="1"/>
  <c r="DA527" i="3"/>
  <c r="CB527" i="3" s="1"/>
  <c r="DA526" i="3"/>
  <c r="CB526" i="3" s="1"/>
  <c r="DA57" i="3"/>
  <c r="CB57" i="3" s="1"/>
  <c r="DA386" i="3"/>
  <c r="CB386" i="3" s="1"/>
  <c r="DA564" i="3"/>
  <c r="CB564" i="3" s="1"/>
  <c r="CX642" i="3"/>
  <c r="DA642" i="3" s="1"/>
  <c r="CB642" i="3" s="1"/>
  <c r="DA658" i="3"/>
  <c r="CB658" i="3" s="1"/>
  <c r="CX420" i="3"/>
  <c r="DA420" i="3" s="1"/>
  <c r="CB420" i="3" s="1"/>
  <c r="CX650" i="3"/>
  <c r="DA650" i="3" s="1"/>
  <c r="CB650" i="3" s="1"/>
  <c r="CX496" i="3"/>
  <c r="CX486" i="3" s="1"/>
  <c r="DA486" i="3" s="1"/>
  <c r="CB486" i="3" s="1"/>
  <c r="DA319" i="3"/>
  <c r="CB319" i="3" s="1"/>
  <c r="DA636" i="3"/>
  <c r="CB636" i="3" s="1"/>
  <c r="DA36" i="3"/>
  <c r="CB36" i="3" s="1"/>
  <c r="CX648" i="3"/>
  <c r="DA648" i="3" s="1"/>
  <c r="CB648" i="3" s="1"/>
  <c r="DA184" i="3"/>
  <c r="CB184" i="3" s="1"/>
  <c r="CW312" i="3"/>
  <c r="DA312" i="3" s="1"/>
  <c r="CB312" i="3" s="1"/>
  <c r="DA81" i="3"/>
  <c r="CB81" i="3" s="1"/>
  <c r="DA358" i="3"/>
  <c r="CB358" i="3" s="1"/>
  <c r="DA362" i="3"/>
  <c r="CB362" i="3" s="1"/>
  <c r="DA374" i="3"/>
  <c r="CB374" i="3" s="1"/>
  <c r="DA605" i="3"/>
  <c r="CB605" i="3" s="1"/>
  <c r="DA609" i="3"/>
  <c r="CB609" i="3" s="1"/>
  <c r="DA613" i="3"/>
  <c r="CB613" i="3" s="1"/>
  <c r="DA226" i="3"/>
  <c r="CB226" i="3" s="1"/>
  <c r="DA387" i="3"/>
  <c r="CB387" i="3" s="1"/>
  <c r="CX508" i="3"/>
  <c r="CX497" i="3" s="1"/>
  <c r="DA497" i="3" s="1"/>
  <c r="CB497" i="3" s="1"/>
  <c r="DA88" i="3"/>
  <c r="CB88" i="3" s="1"/>
  <c r="DA91" i="3"/>
  <c r="CB91" i="3" s="1"/>
  <c r="DA95" i="3"/>
  <c r="CB95" i="3" s="1"/>
  <c r="DA125" i="3"/>
  <c r="CB125" i="3" s="1"/>
  <c r="DA183" i="3"/>
  <c r="CB183" i="3" s="1"/>
  <c r="DA272" i="3"/>
  <c r="CB272" i="3" s="1"/>
  <c r="DA318" i="3"/>
  <c r="CB318" i="3" s="1"/>
  <c r="DA369" i="3"/>
  <c r="CB369" i="3" s="1"/>
  <c r="DA400" i="3"/>
  <c r="CB400" i="3" s="1"/>
  <c r="DA415" i="3"/>
  <c r="CB415" i="3" s="1"/>
  <c r="DA445" i="3"/>
  <c r="CB445" i="3" s="1"/>
  <c r="DA449" i="3"/>
  <c r="CB449" i="3" s="1"/>
  <c r="DA612" i="3"/>
  <c r="CB612" i="3" s="1"/>
  <c r="DA124" i="3"/>
  <c r="CB124" i="3" s="1"/>
  <c r="DA185" i="3"/>
  <c r="CB185" i="3" s="1"/>
  <c r="DA273" i="3"/>
  <c r="CB273" i="3" s="1"/>
  <c r="DA356" i="3"/>
  <c r="CB356" i="3" s="1"/>
  <c r="DA384" i="3"/>
  <c r="CB384" i="3" s="1"/>
  <c r="DA436" i="3"/>
  <c r="CB436" i="3" s="1"/>
  <c r="DA490" i="3"/>
  <c r="CB490" i="3" s="1"/>
  <c r="DA635" i="3"/>
  <c r="CB635" i="3" s="1"/>
  <c r="CX620" i="3"/>
  <c r="DA620" i="3" s="1"/>
  <c r="CB620" i="3" s="1"/>
  <c r="DA628" i="3"/>
  <c r="CB628" i="3" s="1"/>
  <c r="DA653" i="3"/>
  <c r="CB653" i="3" s="1"/>
  <c r="DA40" i="3"/>
  <c r="CB40" i="3" s="1"/>
  <c r="DA355" i="3"/>
  <c r="CB355" i="3" s="1"/>
  <c r="DA393" i="3"/>
  <c r="CB393" i="3" s="1"/>
  <c r="DA388" i="3"/>
  <c r="CB388" i="3" s="1"/>
  <c r="DA423" i="3"/>
  <c r="CB423" i="3" s="1"/>
  <c r="CX437" i="3"/>
  <c r="DA437" i="3" s="1"/>
  <c r="CB437" i="3" s="1"/>
  <c r="CW110" i="3"/>
  <c r="DA110" i="3" s="1"/>
  <c r="CB110" i="3" s="1"/>
  <c r="DA206" i="3"/>
  <c r="CB206" i="3" s="1"/>
  <c r="CW202" i="3"/>
  <c r="DA202" i="3" s="1"/>
  <c r="CB202" i="3" s="1"/>
  <c r="DA121" i="3"/>
  <c r="CB121" i="3" s="1"/>
  <c r="DA249" i="3"/>
  <c r="CB249" i="3" s="1"/>
  <c r="DA606" i="3"/>
  <c r="CB606" i="3" s="1"/>
  <c r="CX554" i="3"/>
  <c r="DA554" i="3" s="1"/>
  <c r="CB554" i="3" s="1"/>
  <c r="CX572" i="3"/>
  <c r="CX571" i="3"/>
  <c r="DA571" i="3" s="1"/>
  <c r="CB571" i="3" s="1"/>
  <c r="CW159" i="3"/>
  <c r="DA159" i="3" s="1"/>
  <c r="CB159" i="3" s="1"/>
  <c r="DA160" i="3"/>
  <c r="CB160" i="3" s="1"/>
  <c r="DA229" i="3"/>
  <c r="CB229" i="3" s="1"/>
  <c r="CW158" i="3"/>
  <c r="DA158" i="3" s="1"/>
  <c r="CB158" i="3" s="1"/>
  <c r="CW109" i="3"/>
  <c r="DA109" i="3" s="1"/>
  <c r="CB109" i="3" s="1"/>
  <c r="CX472" i="3"/>
  <c r="DA360" i="3"/>
  <c r="CB360" i="3" s="1"/>
  <c r="DA341" i="3"/>
  <c r="CB341" i="3" s="1"/>
  <c r="DA345" i="3"/>
  <c r="CB345" i="3" s="1"/>
  <c r="CW572" i="3"/>
  <c r="CW510" i="3" s="1"/>
  <c r="DA510" i="3" s="1"/>
  <c r="CB510" i="3" s="1"/>
  <c r="CW586" i="3"/>
  <c r="DA586" i="3" s="1"/>
  <c r="CB586" i="3" s="1"/>
  <c r="CW589" i="3"/>
  <c r="DA589" i="3" s="1"/>
  <c r="CB589" i="3" s="1"/>
  <c r="CW581" i="3"/>
  <c r="DA581" i="3" s="1"/>
  <c r="CB581" i="3" s="1"/>
  <c r="CW576" i="3"/>
  <c r="DA576" i="3" s="1"/>
  <c r="CB576" i="3" s="1"/>
  <c r="CW574" i="3"/>
  <c r="DA574" i="3" s="1"/>
  <c r="CB574" i="3" s="1"/>
  <c r="CW584" i="3"/>
  <c r="DA584" i="3" s="1"/>
  <c r="CB584" i="3" s="1"/>
  <c r="CW575" i="3"/>
  <c r="DA575" i="3" s="1"/>
  <c r="CB575" i="3" s="1"/>
  <c r="CW591" i="3"/>
  <c r="DA591" i="3" s="1"/>
  <c r="CB591" i="3" s="1"/>
  <c r="CX549" i="3"/>
  <c r="CX538" i="3"/>
  <c r="DA538" i="3" s="1"/>
  <c r="CB538" i="3" s="1"/>
  <c r="DA661" i="3"/>
  <c r="CB661" i="3" s="1"/>
  <c r="CX645" i="3"/>
  <c r="DA645" i="3" s="1"/>
  <c r="CB645" i="3" s="1"/>
  <c r="DA367" i="3"/>
  <c r="CB367" i="3" s="1"/>
  <c r="DA371" i="3"/>
  <c r="CB371" i="3" s="1"/>
  <c r="DA375" i="3"/>
  <c r="CB375" i="3" s="1"/>
  <c r="DA250" i="3"/>
  <c r="CB250" i="3" s="1"/>
  <c r="DA270" i="3"/>
  <c r="CB270" i="3" s="1"/>
  <c r="DA274" i="3"/>
  <c r="CB274" i="3" s="1"/>
  <c r="DA441" i="3"/>
  <c r="CB441" i="3" s="1"/>
  <c r="DA463" i="3"/>
  <c r="CB463" i="3" s="1"/>
  <c r="DA478" i="3"/>
  <c r="CB478" i="3" s="1"/>
  <c r="DA626" i="3"/>
  <c r="CB626" i="3" s="1"/>
  <c r="CX644" i="3"/>
  <c r="DA644" i="3" s="1"/>
  <c r="CB644" i="3" s="1"/>
  <c r="DA78" i="3"/>
  <c r="CB78" i="3" s="1"/>
  <c r="DA480" i="3"/>
  <c r="CB480" i="3" s="1"/>
  <c r="DA624" i="3"/>
  <c r="CB624" i="3" s="1"/>
  <c r="DA47" i="3"/>
  <c r="CB47" i="3" s="1"/>
  <c r="DA680" i="3"/>
  <c r="CB680" i="3" s="1"/>
  <c r="DA547" i="3"/>
  <c r="CB547" i="3" s="1"/>
  <c r="DA376" i="3"/>
  <c r="CB376" i="3" s="1"/>
  <c r="DA150" i="3"/>
  <c r="CB150" i="3" s="1"/>
  <c r="DA442" i="3"/>
  <c r="CB442" i="3" s="1"/>
  <c r="DA446" i="3"/>
  <c r="CB446" i="3" s="1"/>
  <c r="DA450" i="3"/>
  <c r="CB450" i="3" s="1"/>
  <c r="DA454" i="3"/>
  <c r="CB454" i="3" s="1"/>
  <c r="DA634" i="3"/>
  <c r="CB634" i="3" s="1"/>
  <c r="CX381" i="3"/>
  <c r="DA381" i="3" s="1"/>
  <c r="CB381" i="3" s="1"/>
  <c r="DA77" i="3"/>
  <c r="CB77" i="3" s="1"/>
  <c r="DA82" i="3"/>
  <c r="CB82" i="3" s="1"/>
  <c r="DA79" i="3"/>
  <c r="CB79" i="3" s="1"/>
  <c r="DA366" i="3"/>
  <c r="CB366" i="3" s="1"/>
  <c r="DA370" i="3"/>
  <c r="CB370" i="3" s="1"/>
  <c r="DA377" i="3"/>
  <c r="CB377" i="3" s="1"/>
  <c r="DA597" i="3"/>
  <c r="CB597" i="3" s="1"/>
  <c r="DA601" i="3"/>
  <c r="CB601" i="3" s="1"/>
  <c r="DA615" i="3"/>
  <c r="CB615" i="3" s="1"/>
  <c r="DA434" i="3"/>
  <c r="CB434" i="3" s="1"/>
  <c r="DA427" i="3"/>
  <c r="CB427" i="3" s="1"/>
  <c r="DA443" i="3"/>
  <c r="CB443" i="3" s="1"/>
  <c r="DA447" i="3"/>
  <c r="CB447" i="3" s="1"/>
  <c r="DA481" i="3"/>
  <c r="CB481" i="3" s="1"/>
  <c r="DA531" i="3"/>
  <c r="CB531" i="3" s="1"/>
  <c r="DA623" i="3"/>
  <c r="CB623" i="3" s="1"/>
  <c r="DA629" i="3"/>
  <c r="CB629" i="3" s="1"/>
  <c r="DA38" i="3"/>
  <c r="CB38" i="3" s="1"/>
  <c r="DA670" i="3"/>
  <c r="CB670" i="3" s="1"/>
  <c r="DA674" i="3"/>
  <c r="CB674" i="3" s="1"/>
  <c r="DA681" i="3"/>
  <c r="CB681" i="3" s="1"/>
  <c r="DA684" i="3"/>
  <c r="CB684" i="3" s="1"/>
  <c r="DA687" i="3"/>
  <c r="CB687" i="3" s="1"/>
  <c r="CW146" i="3"/>
  <c r="DA146" i="3" s="1"/>
  <c r="CB146" i="3" s="1"/>
  <c r="CW147" i="3"/>
  <c r="DA147" i="3" s="1"/>
  <c r="CB147" i="3" s="1"/>
  <c r="CW145" i="3"/>
  <c r="DA145" i="3" s="1"/>
  <c r="CB145" i="3" s="1"/>
  <c r="CX378" i="3"/>
  <c r="DA378" i="3" s="1"/>
  <c r="CB378" i="3" s="1"/>
  <c r="CX379" i="3"/>
  <c r="DA379" i="3" s="1"/>
  <c r="CB379" i="3" s="1"/>
  <c r="CX382" i="3"/>
  <c r="DA382" i="3" s="1"/>
  <c r="CB382" i="3" s="1"/>
  <c r="CX383" i="3"/>
  <c r="CW203" i="3"/>
  <c r="DA203" i="3" s="1"/>
  <c r="CB203" i="3" s="1"/>
  <c r="CX485" i="3"/>
  <c r="DA485" i="3" s="1"/>
  <c r="CB485" i="3" s="1"/>
  <c r="CW41" i="3"/>
  <c r="DA41" i="3" s="1"/>
  <c r="CB41" i="3" s="1"/>
  <c r="DA43" i="3"/>
  <c r="CB43" i="3" s="1"/>
  <c r="CW291" i="3"/>
  <c r="DA291" i="3" s="1"/>
  <c r="CB291" i="3" s="1"/>
  <c r="CX357" i="3"/>
  <c r="DA357" i="3" s="1"/>
  <c r="CB357" i="3" s="1"/>
  <c r="CX552" i="3"/>
  <c r="DA552" i="3" s="1"/>
  <c r="CB552" i="3" s="1"/>
  <c r="CX555" i="3"/>
  <c r="DA555" i="3" s="1"/>
  <c r="CB555" i="3" s="1"/>
  <c r="CX553" i="3"/>
  <c r="DA553" i="3" s="1"/>
  <c r="CB553" i="3" s="1"/>
  <c r="DA570" i="3"/>
  <c r="CB570" i="3" s="1"/>
  <c r="DA271" i="3"/>
  <c r="CB271" i="3" s="1"/>
  <c r="CW269" i="3"/>
  <c r="DA269" i="3" s="1"/>
  <c r="CB269" i="3" s="1"/>
  <c r="CW268" i="3"/>
  <c r="DA268" i="3" s="1"/>
  <c r="CB268" i="3" s="1"/>
  <c r="DA383" i="3"/>
  <c r="CB383" i="3" s="1"/>
  <c r="DA406" i="3"/>
  <c r="CB406" i="3" s="1"/>
  <c r="CX398" i="3"/>
  <c r="DA398" i="3" s="1"/>
  <c r="CB398" i="3" s="1"/>
  <c r="DA316" i="3"/>
  <c r="CB316" i="3" s="1"/>
  <c r="CW313" i="3"/>
  <c r="DA313" i="3" s="1"/>
  <c r="CB313" i="3" s="1"/>
  <c r="CW225" i="3"/>
  <c r="DA225" i="3" s="1"/>
  <c r="CB225" i="3" s="1"/>
  <c r="CX419" i="3"/>
  <c r="DA419" i="3" s="1"/>
  <c r="CB419" i="3" s="1"/>
  <c r="CX421" i="3"/>
  <c r="DA421" i="3" s="1"/>
  <c r="CB421" i="3" s="1"/>
  <c r="CX422" i="3"/>
  <c r="DA422" i="3" s="1"/>
  <c r="CB422" i="3" s="1"/>
  <c r="CW86" i="3"/>
  <c r="DA86" i="3" s="1"/>
  <c r="CB86" i="3" s="1"/>
  <c r="DA292" i="3"/>
  <c r="CB292" i="3" s="1"/>
  <c r="CW290" i="3"/>
  <c r="DA290" i="3" s="1"/>
  <c r="CB290" i="3" s="1"/>
  <c r="CW180" i="3"/>
  <c r="DA180" i="3" s="1"/>
  <c r="CB180" i="3" s="1"/>
  <c r="DA585" i="3"/>
  <c r="CB585" i="3" s="1"/>
  <c r="CW224" i="3"/>
  <c r="DA224" i="3" s="1"/>
  <c r="CB224" i="3" s="1"/>
  <c r="CW144" i="3"/>
  <c r="CW181" i="3"/>
  <c r="DA181" i="3" s="1"/>
  <c r="CB181" i="3" s="1"/>
  <c r="DA83" i="3"/>
  <c r="CB83" i="3" s="1"/>
  <c r="DA361" i="3"/>
  <c r="CB361" i="3" s="1"/>
  <c r="DA439" i="3"/>
  <c r="CB439" i="3" s="1"/>
  <c r="DA508" i="3"/>
  <c r="CB508" i="3" s="1"/>
  <c r="CW246" i="3"/>
  <c r="DA246" i="3" s="1"/>
  <c r="CB246" i="3" s="1"/>
  <c r="CW247" i="3"/>
  <c r="DA247" i="3" s="1"/>
  <c r="CB247" i="3" s="1"/>
  <c r="DA117" i="3"/>
  <c r="CB117" i="3" s="1"/>
  <c r="CW111" i="3"/>
  <c r="CX651" i="3"/>
  <c r="DA651" i="3" s="1"/>
  <c r="CB651" i="3" s="1"/>
  <c r="CX649" i="3"/>
  <c r="DA649" i="3" s="1"/>
  <c r="CB649" i="3" s="1"/>
  <c r="CX685" i="3"/>
  <c r="DA685" i="3" s="1"/>
  <c r="CB685" i="3" s="1"/>
  <c r="CW592" i="3"/>
  <c r="DA592" i="3" s="1"/>
  <c r="CB592" i="3" s="1"/>
  <c r="CW578" i="3"/>
  <c r="DA578" i="3" s="1"/>
  <c r="CB578" i="3" s="1"/>
  <c r="CW573" i="3"/>
  <c r="DA573" i="3" s="1"/>
  <c r="CB573" i="3" s="1"/>
  <c r="CW588" i="3"/>
  <c r="DA588" i="3" s="1"/>
  <c r="CB588" i="3" s="1"/>
  <c r="CW577" i="3"/>
  <c r="DA577" i="3" s="1"/>
  <c r="CB577" i="3" s="1"/>
  <c r="DA205" i="3"/>
  <c r="CB205" i="3" s="1"/>
  <c r="DA157" i="3"/>
  <c r="CB157" i="3" s="1"/>
  <c r="DA392" i="3"/>
  <c r="CB392" i="3" s="1"/>
  <c r="DA424" i="3"/>
  <c r="CB424" i="3" s="1"/>
  <c r="DA435" i="3"/>
  <c r="CB435" i="3" s="1"/>
  <c r="CX484" i="3"/>
  <c r="DA568" i="3"/>
  <c r="CB568" i="3" s="1"/>
  <c r="DA363" i="3"/>
  <c r="CB363" i="3" s="1"/>
  <c r="DA604" i="3"/>
  <c r="CB604" i="3" s="1"/>
  <c r="DA21" i="3"/>
  <c r="CB21" i="3" s="1"/>
  <c r="DA438" i="3"/>
  <c r="CB438" i="3" s="1"/>
  <c r="CX677" i="3"/>
  <c r="DA440" i="3"/>
  <c r="CB440" i="3" s="1"/>
  <c r="DA444" i="3"/>
  <c r="CB444" i="3" s="1"/>
  <c r="DA639" i="3"/>
  <c r="CB639" i="3" s="1"/>
  <c r="CX380" i="3"/>
  <c r="DA380" i="3" s="1"/>
  <c r="CB380" i="3" s="1"/>
  <c r="DA671" i="3"/>
  <c r="CB671" i="3" s="1"/>
  <c r="DA560" i="3"/>
  <c r="CB560" i="3" s="1"/>
  <c r="DA28" i="3"/>
  <c r="CB28" i="3" s="1"/>
  <c r="DA522" i="3"/>
  <c r="CB522" i="3" s="1"/>
  <c r="CX498" i="3" l="1"/>
  <c r="DA498" i="3" s="1"/>
  <c r="CB498" i="3" s="1"/>
  <c r="DA496" i="3"/>
  <c r="CB496" i="3" s="1"/>
  <c r="DA572" i="3"/>
  <c r="CB572" i="3" s="1"/>
  <c r="CX534" i="3"/>
  <c r="DA534" i="3" s="1"/>
  <c r="CB534" i="3" s="1"/>
  <c r="CX536" i="3"/>
  <c r="DA536" i="3" s="1"/>
  <c r="CB536" i="3" s="1"/>
  <c r="CX535" i="3"/>
  <c r="DA535" i="3" s="1"/>
  <c r="CB535" i="3" s="1"/>
  <c r="DA549" i="3"/>
  <c r="CB549" i="3" s="1"/>
  <c r="CX537" i="3"/>
  <c r="DA537" i="3" s="1"/>
  <c r="CB537" i="3" s="1"/>
  <c r="CW511" i="3"/>
  <c r="DA511" i="3" s="1"/>
  <c r="CB511" i="3" s="1"/>
  <c r="CW509" i="3"/>
  <c r="DA509" i="3" s="1"/>
  <c r="CB509" i="3" s="1"/>
  <c r="CX539" i="3"/>
  <c r="DA539" i="3" s="1"/>
  <c r="CB539" i="3" s="1"/>
  <c r="CX462" i="3"/>
  <c r="DA462" i="3" s="1"/>
  <c r="CB462" i="3" s="1"/>
  <c r="DA472" i="3"/>
  <c r="CB472" i="3" s="1"/>
  <c r="CX461" i="3"/>
  <c r="DA461" i="3" s="1"/>
  <c r="CB461" i="3" s="1"/>
  <c r="DA111" i="3"/>
  <c r="CB111" i="3" s="1"/>
  <c r="CW108" i="3"/>
  <c r="CX473" i="3"/>
  <c r="CX474" i="3"/>
  <c r="DA474" i="3" s="1"/>
  <c r="CB474" i="3" s="1"/>
  <c r="DA144" i="3"/>
  <c r="CB144" i="3" s="1"/>
  <c r="CW143" i="3"/>
  <c r="DA143" i="3" s="1"/>
  <c r="CB143" i="3" s="1"/>
  <c r="DA484" i="3"/>
  <c r="CB484" i="3" s="1"/>
  <c r="DA677" i="3"/>
  <c r="CB677" i="3" s="1"/>
  <c r="CX668" i="3"/>
  <c r="DA668" i="3" s="1"/>
  <c r="CB668" i="3" s="1"/>
  <c r="CX667" i="3"/>
  <c r="DA667" i="3" s="1"/>
  <c r="CB667" i="3" s="1"/>
  <c r="CX458" i="3" l="1"/>
  <c r="DA458" i="3" s="1"/>
  <c r="CB458" i="3" s="1"/>
  <c r="DA473" i="3"/>
  <c r="CB473" i="3" s="1"/>
  <c r="CX460" i="3"/>
  <c r="DA460" i="3" s="1"/>
  <c r="CB460" i="3" s="1"/>
  <c r="CX459" i="3"/>
  <c r="DA459" i="3" s="1"/>
  <c r="CB459" i="3" s="1"/>
  <c r="DA108" i="3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<sst xmlns="http://schemas.openxmlformats.org/spreadsheetml/2006/main" count="988" uniqueCount="227">
  <si>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</si>
  <si>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</si>
  <si>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</si>
  <si>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</si>
  <si>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</si>
  <si>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</si>
  <si>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</si>
  <si>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</si>
  <si>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</si>
  <si>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</si>
  <si>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</si>
  <si>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</si>
  <si>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</si>
  <si>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</si>
  <si>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</si>
  <si>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</si>
  <si>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</si>
  <si>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</si>
  <si>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</si>
  <si>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</si>
  <si>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</si>
  <si>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</si>
  <si>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</si>
  <si>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</si>
  <si>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</si>
  <si>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</si>
  <si>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</si>
  <si>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</si>
  <si>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</si>
  <si>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</si>
  <si>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</si>
  <si>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</si>
  <si>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</si>
  <si>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</si>
  <si>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</si>
  <si>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</si>
  <si>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</si>
  <si>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</si>
  <si>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</si>
  <si>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</si>
  <si>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</si>
  <si>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</si>
  <si>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</si>
  <si>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</si>
  <si>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</si>
  <si>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</si>
  <si>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</si>
  <si>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</si>
  <si>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</si>
  <si>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</si>
  <si>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</si>
  <si>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</si>
  <si>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</si>
  <si>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</si>
  <si>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</si>
  <si>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</si>
  <si>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</si>
  <si>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</si>
  <si>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</si>
  <si>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</si>
  <si>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</si>
  <si>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</si>
  <si>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</si>
  <si>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</si>
  <si>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</si>
  <si>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</si>
  <si>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</si>
  <si>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</si>
  <si>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</si>
  <si>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</si>
  <si>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</si>
  <si>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</si>
  <si>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</si>
  <si>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</si>
  <si>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</si>
  <si>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</si>
  <si>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</si>
  <si>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</si>
  <si>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</si>
  <si>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</si>
  <si>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</si>
  <si>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</si>
  <si>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</si>
  <si>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</si>
  <si>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</si>
  <si>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</si>
  <si>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</si>
  <si>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</si>
  <si>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</si>
  <si>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</si>
  <si>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</si>
  <si>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</si>
  <si>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</si>
  <si>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</si>
  <si>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</si>
  <si>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</si>
  <si>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</si>
  <si>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</si>
  <si>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</si>
  <si>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</si>
  <si>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</si>
  <si>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</si>
  <si>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</si>
  <si>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</si>
  <si>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</si>
  <si>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</si>
  <si>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</si>
  <si>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</si>
  <si>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</si>
  <si>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</si>
  <si>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</si>
  <si>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</si>
  <si>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</si>
  <si>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</si>
  <si>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</si>
  <si>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</si>
  <si>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</si>
  <si>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</si>
  <si>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</si>
  <si>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</si>
  <si>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</si>
  <si>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</si>
  <si>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</si>
  <si>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</si>
  <si>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</si>
  <si>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</si>
  <si>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</si>
  <si>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</si>
  <si>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</si>
  <si>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</si>
  <si>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</si>
  <si>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</si>
  <si>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</si>
  <si>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</si>
  <si>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</si>
  <si>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</si>
  <si>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</si>
  <si>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</si>
  <si>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</si>
  <si>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</si>
  <si>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</si>
  <si>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</si>
  <si>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</si>
  <si>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</si>
  <si>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</si>
  <si>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</si>
  <si>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</si>
  <si>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</si>
  <si>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</si>
  <si>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</si>
  <si>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</si>
  <si>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</si>
  <si>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</si>
  <si>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</si>
  <si>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</si>
  <si>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</si>
  <si>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</si>
  <si>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</si>
  <si>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</si>
  <si>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</si>
  <si>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</si>
  <si>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</si>
  <si>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</si>
  <si>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</si>
  <si>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</si>
  <si>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</si>
  <si>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</si>
  <si>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</si>
  <si>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</si>
  <si>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</si>
  <si>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</si>
  <si>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</si>
  <si>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</si>
  <si>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</si>
  <si>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</si>
  <si>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</si>
  <si>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</si>
  <si>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</si>
  <si>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</si>
  <si>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</si>
  <si>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</si>
  <si>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</si>
  <si>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</si>
  <si>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</si>
  <si>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</si>
  <si>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</si>
  <si>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</si>
  <si>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</si>
  <si>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</si>
  <si>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</si>
  <si>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</si>
  <si>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</si>
  <si>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</si>
  <si>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</si>
  <si>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</si>
  <si>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</si>
  <si>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</si>
  <si>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Slovsolanum - Družstvo pestovateľov a spracovateľov zemiakov</t>
  </si>
  <si>
    <t>Továrenská 985, 059 01 Spišská Belá</t>
  </si>
  <si>
    <t>Zápis v obchodnom registri Okresného súdu Prešov Odd: Dr, Vložka číslo: 10045/P.</t>
  </si>
  <si>
    <t>Predmet podnikania:</t>
  </si>
  <si>
    <t>1, výroba, nákup a predaj sadiva zemiakov slovenských, českých a zahraničných odrôd, výroba a predaj</t>
  </si>
  <si>
    <t>ostatných osív a sadív podľa požiadaviek členov družstva</t>
  </si>
  <si>
    <t>2, ostatná obchodná činnosť v rozsahu voľných živností</t>
  </si>
  <si>
    <t>3, poľnohospodárstvo a lesníctvo včítane predaja nespracovaných poľnohospodárskych a lesných</t>
  </si>
  <si>
    <t>výrobkov za účelom spracovania alebo ďalšieho predaja</t>
  </si>
  <si>
    <t xml:space="preserve">4, uvádzanie prípravkov na ochranu rastlín od obehu (odbyt jedov a žieravín s výnimkou zvášť </t>
  </si>
  <si>
    <t>nebezpečných)</t>
  </si>
  <si>
    <t>5, uvádzanie prípravkov na ochranu rastlín do obehu - predaj jedov v maloobchode</t>
  </si>
  <si>
    <t>6, uvádzanie prípravkov na ochranu rastlín do obehu (zvlášť nebezpečných jedov)  - maloobchod</t>
  </si>
  <si>
    <t>a veľkoobchod</t>
  </si>
  <si>
    <t>ŠTATUTÁRNY ORGÁN: Predstavenstvo       Predseda predstavenstva: Ing. Jaroslav Mačák</t>
  </si>
  <si>
    <t>Dcérska účtovná jednotka : SLOVBYS, s.r.o.</t>
  </si>
  <si>
    <t>Krátkodobé záväzky z obchodného styku, záväzky voči zamestnancom a poisťovniam, daňové záväzky</t>
  </si>
  <si>
    <t>družstvo uhrádza do splatnosti.</t>
  </si>
  <si>
    <t>neúčtovala</t>
  </si>
  <si>
    <t>Dlhodobý finančný majetok: Podielové CP a podiely v DÚJ vo výške 105900,- EUR.</t>
  </si>
  <si>
    <t>neeviduje</t>
  </si>
  <si>
    <t>neposkytla</t>
  </si>
  <si>
    <t>Dlhodobé záväzky z vyrovnacieho podielu  21990,51 EUR.</t>
  </si>
  <si>
    <t>Dlhodobé záväzky sú v tabuľke, podľa zúčtovania v Súvahe: Záväzky zo SF 1339,89 EUR.</t>
  </si>
  <si>
    <t>Krátkodobé rezervy spoločnosť netvorila.</t>
  </si>
  <si>
    <t xml:space="preserve"> </t>
  </si>
  <si>
    <t>Krátkodobé bankové úvery:  družstvo nečerpá úver.</t>
  </si>
  <si>
    <t>Družstvo ma plne odpísaný dlhodobý hmotný majetok</t>
  </si>
  <si>
    <t>preto neúčtovalo o odpisoch</t>
  </si>
  <si>
    <t>Účtovná jednotka nevytvorila v roku 2019 kapitálové fondy z príspevkov.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</si>
</sst>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157" activePane="bottomRight" state="frozen"/>
      <selection pane="topRight" activeCell="AO1" sqref="AO1"/>
      <selection pane="bottomLeft" activeCell="A2" sqref="A2"/>
      <selection pane="bottomRight" activeCell="B362" sqref="B362:BZ362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1" t="s">
        <v>119</v>
      </c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3"/>
      <c r="X2" s="2" t="s">
        <v>0</v>
      </c>
      <c r="Z2" s="30"/>
      <c r="AA2" s="30"/>
      <c r="AB2" s="77">
        <v>3</v>
      </c>
      <c r="AC2" s="78"/>
      <c r="AD2" s="77">
        <v>6</v>
      </c>
      <c r="AE2" s="78"/>
      <c r="AF2" s="77">
        <v>4</v>
      </c>
      <c r="AG2" s="113"/>
      <c r="AH2" s="78"/>
      <c r="AI2" s="77">
        <v>5</v>
      </c>
      <c r="AJ2" s="78"/>
      <c r="AK2" s="77">
        <v>1</v>
      </c>
      <c r="AL2" s="78"/>
      <c r="AM2" s="77">
        <v>8</v>
      </c>
      <c r="AN2" s="78"/>
      <c r="AO2" s="77">
        <v>3</v>
      </c>
      <c r="AP2" s="78"/>
      <c r="AQ2" s="77">
        <v>5</v>
      </c>
      <c r="AR2" s="78"/>
      <c r="AW2" s="30"/>
      <c r="AX2" s="2" t="s">
        <v>93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0</v>
      </c>
      <c r="BJ2" s="78"/>
      <c r="BK2" s="77">
        <v>0</v>
      </c>
      <c r="BL2" s="78"/>
      <c r="BM2" s="77">
        <v>2</v>
      </c>
      <c r="BN2" s="78"/>
      <c r="BO2" s="77">
        <v>1</v>
      </c>
      <c r="BP2" s="78"/>
      <c r="BQ2" s="77">
        <v>2</v>
      </c>
      <c r="BR2" s="78"/>
      <c r="BS2" s="77">
        <v>0</v>
      </c>
      <c r="BT2" s="78"/>
      <c r="BU2" s="77">
        <v>1</v>
      </c>
      <c r="BV2" s="78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197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 t="s">
        <v>198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83</v>
      </c>
      <c r="J14" s="88" t="s">
        <v>195</v>
      </c>
      <c r="K14" s="88"/>
      <c r="L14" s="88"/>
      <c r="M14" s="88"/>
      <c r="N14" s="8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68" t="s">
        <v>85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68" t="s">
        <v>86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68" t="s">
        <v>84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241" t="s">
        <v>88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34" t="str">
        <f>+IF(B23="nie","","Spoločnosť uvádza nasledujúce informácie:")</f>
        <v>Spoločnosť uvádza nasledujúce informácie:</v>
      </c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23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4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252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5" t="s">
        <v>35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>
        <v>2019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6" t="s">
        <v>157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395">
        <v>0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71" t="s">
        <v>199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25">
      <c r="A43" s="11"/>
      <c r="B43" s="71" t="s">
        <v>200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 x14ac:dyDescent="0.25">
      <c r="A44" s="11"/>
      <c r="B44" s="71" t="s">
        <v>201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 x14ac:dyDescent="0.25">
      <c r="A45" s="11"/>
      <c r="B45" s="71" t="s">
        <v>202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x14ac:dyDescent="0.25">
      <c r="A46" s="11"/>
      <c r="B46" s="71" t="s">
        <v>203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vidieť.</v>
      </c>
      <c r="CC46" s="33" t="s">
        <v>78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 x14ac:dyDescent="0.25">
      <c r="A47" s="11"/>
      <c r="B47" s="71" t="s">
        <v>204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vidieť.</v>
      </c>
      <c r="CC47" s="33" t="s">
        <v>78</v>
      </c>
      <c r="CW47" s="20">
        <f t="shared" si="13"/>
        <v>1</v>
      </c>
      <c r="CZ47" s="20">
        <f t="shared" si="11"/>
        <v>1</v>
      </c>
      <c r="DA47" s="20">
        <f t="shared" si="12"/>
        <v>1</v>
      </c>
      <c r="DZ47" s="62"/>
    </row>
    <row r="48" spans="1:130" x14ac:dyDescent="0.25">
      <c r="A48" s="11"/>
      <c r="B48" s="71" t="s">
        <v>205</v>
      </c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vidieť.</v>
      </c>
      <c r="CC48" s="33" t="s">
        <v>78</v>
      </c>
      <c r="CW48" s="20">
        <f t="shared" si="13"/>
        <v>1</v>
      </c>
      <c r="CZ48" s="20">
        <f t="shared" si="11"/>
        <v>1</v>
      </c>
      <c r="DA48" s="20">
        <f t="shared" si="12"/>
        <v>1</v>
      </c>
      <c r="DZ48" s="62"/>
    </row>
    <row r="49" spans="1:130" x14ac:dyDescent="0.25">
      <c r="A49" s="11"/>
      <c r="B49" s="71" t="s">
        <v>206</v>
      </c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vidieť.</v>
      </c>
      <c r="CC49" s="33" t="s">
        <v>78</v>
      </c>
      <c r="CW49" s="20">
        <f t="shared" si="13"/>
        <v>1</v>
      </c>
      <c r="CZ49" s="20">
        <f t="shared" si="11"/>
        <v>1</v>
      </c>
      <c r="DA49" s="20">
        <f t="shared" si="12"/>
        <v>1</v>
      </c>
      <c r="DZ49" s="62"/>
    </row>
    <row r="50" spans="1:130" x14ac:dyDescent="0.25">
      <c r="A50" s="11"/>
      <c r="B50" s="71" t="s">
        <v>207</v>
      </c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vidieť.</v>
      </c>
      <c r="CC50" s="33" t="s">
        <v>78</v>
      </c>
      <c r="CW50" s="20">
        <f t="shared" si="13"/>
        <v>1</v>
      </c>
      <c r="CZ50" s="20">
        <f t="shared" si="11"/>
        <v>1</v>
      </c>
      <c r="DA50" s="20">
        <f t="shared" si="12"/>
        <v>1</v>
      </c>
      <c r="DZ50" s="62"/>
    </row>
    <row r="51" spans="1:130" x14ac:dyDescent="0.25">
      <c r="A51" s="11"/>
      <c r="B51" s="71" t="s">
        <v>208</v>
      </c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vidieť.</v>
      </c>
      <c r="CC51" s="33" t="s">
        <v>78</v>
      </c>
      <c r="CW51" s="20">
        <f t="shared" si="13"/>
        <v>1</v>
      </c>
      <c r="CZ51" s="20">
        <f t="shared" si="11"/>
        <v>1</v>
      </c>
      <c r="DA51" s="20">
        <f t="shared" si="12"/>
        <v>1</v>
      </c>
      <c r="DZ51" s="62"/>
    </row>
    <row r="52" spans="1:130" x14ac:dyDescent="0.25">
      <c r="A52" s="11"/>
      <c r="B52" s="71" t="s">
        <v>209</v>
      </c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vidieť.</v>
      </c>
      <c r="CC52" s="33" t="s">
        <v>78</v>
      </c>
      <c r="CW52" s="20">
        <f t="shared" si="13"/>
        <v>1</v>
      </c>
      <c r="CZ52" s="20">
        <f t="shared" si="11"/>
        <v>1</v>
      </c>
      <c r="DA52" s="20">
        <f t="shared" si="12"/>
        <v>1</v>
      </c>
      <c r="DZ52" s="62"/>
    </row>
    <row r="53" spans="1:130" x14ac:dyDescent="0.25">
      <c r="A53" s="11"/>
      <c r="B53" s="71" t="s">
        <v>210</v>
      </c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vidieť.</v>
      </c>
      <c r="CC53" s="33" t="s">
        <v>78</v>
      </c>
      <c r="CW53" s="20">
        <f t="shared" si="13"/>
        <v>1</v>
      </c>
      <c r="CZ53" s="20">
        <f t="shared" si="11"/>
        <v>1</v>
      </c>
      <c r="DA53" s="20">
        <f t="shared" si="12"/>
        <v>1</v>
      </c>
      <c r="DZ53" s="62"/>
    </row>
    <row r="54" spans="1:130" hidden="1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1" t="s">
        <v>211</v>
      </c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vidieť.</v>
      </c>
      <c r="CC55" s="33" t="s">
        <v>78</v>
      </c>
      <c r="CW55" s="20">
        <f t="shared" si="13"/>
        <v>1</v>
      </c>
      <c r="CZ55" s="20">
        <f t="shared" si="11"/>
        <v>1</v>
      </c>
      <c r="DA55" s="20">
        <f t="shared" si="12"/>
        <v>1</v>
      </c>
      <c r="DZ55" s="62"/>
    </row>
    <row r="56" spans="1:130" hidden="1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1" t="s">
        <v>212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vidieť.</v>
      </c>
      <c r="CC57" s="33" t="s">
        <v>78</v>
      </c>
      <c r="CW57" s="20">
        <f t="shared" si="13"/>
        <v>1</v>
      </c>
      <c r="CZ57" s="20">
        <f t="shared" si="11"/>
        <v>1</v>
      </c>
      <c r="DA57" s="20">
        <f t="shared" si="12"/>
        <v>1</v>
      </c>
      <c r="DZ57" s="62"/>
    </row>
    <row r="58" spans="1:130" hidden="1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4" t="s">
        <v>2</v>
      </c>
      <c r="P68" s="224"/>
      <c r="Q68" s="224"/>
      <c r="R68" s="224"/>
      <c r="S68" s="224"/>
      <c r="T68" s="224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5" t="s">
        <v>193</v>
      </c>
      <c r="AJ71" s="255"/>
      <c r="AK71" s="255"/>
      <c r="AL71" s="255"/>
      <c r="AM71" s="255"/>
      <c r="AN71" s="25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31" t="s">
        <v>122</v>
      </c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3"/>
      <c r="AB74" s="231" t="s">
        <v>70</v>
      </c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3"/>
      <c r="BD74" s="243" t="s">
        <v>75</v>
      </c>
      <c r="BE74" s="244"/>
      <c r="BF74" s="244"/>
      <c r="BG74" s="244"/>
      <c r="BH74" s="244"/>
      <c r="BI74" s="244"/>
      <c r="BJ74" s="244"/>
      <c r="BK74" s="244"/>
      <c r="BL74" s="244"/>
      <c r="BM74" s="244"/>
      <c r="BN74" s="244"/>
      <c r="BO74" s="244"/>
      <c r="BP74" s="244"/>
      <c r="BQ74" s="244"/>
      <c r="BR74" s="244"/>
      <c r="BS74" s="244"/>
      <c r="BT74" s="244"/>
      <c r="BU74" s="244"/>
      <c r="BV74" s="244"/>
      <c r="BW74" s="244"/>
      <c r="BX74" s="244"/>
      <c r="BY74" s="244"/>
      <c r="BZ74" s="24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59" t="s">
        <v>71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1"/>
      <c r="AB75" s="225" t="s">
        <v>72</v>
      </c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7"/>
      <c r="BD75" s="225" t="s">
        <v>73</v>
      </c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49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1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6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57"/>
      <c r="AP84" s="257"/>
      <c r="AQ84" s="257"/>
      <c r="AR84" s="257"/>
      <c r="AS84" s="257"/>
      <c r="AT84" s="257"/>
      <c r="AU84" s="257"/>
      <c r="AV84" s="257"/>
      <c r="AW84" s="257"/>
      <c r="AX84" s="257"/>
      <c r="AY84" s="257"/>
      <c r="AZ84" s="257"/>
      <c r="BA84" s="257"/>
      <c r="BB84" s="257"/>
      <c r="BC84" s="258"/>
      <c r="BD84" s="256"/>
      <c r="BE84" s="257"/>
      <c r="BF84" s="257"/>
      <c r="BG84" s="257"/>
      <c r="BH84" s="257"/>
      <c r="BI84" s="257"/>
      <c r="BJ84" s="257"/>
      <c r="BK84" s="257"/>
      <c r="BL84" s="257"/>
      <c r="BM84" s="257"/>
      <c r="BN84" s="257"/>
      <c r="BO84" s="257"/>
      <c r="BP84" s="257"/>
      <c r="BQ84" s="257"/>
      <c r="BR84" s="257"/>
      <c r="BS84" s="257"/>
      <c r="BT84" s="257"/>
      <c r="BU84" s="257"/>
      <c r="BV84" s="257"/>
      <c r="BW84" s="257"/>
      <c r="BX84" s="257"/>
      <c r="BY84" s="257"/>
      <c r="BZ84" s="258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334" t="s">
        <v>171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42" t="s">
        <v>56</v>
      </c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3" t="s">
        <v>89</v>
      </c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277" t="s">
        <v>74</v>
      </c>
      <c r="C110" s="278"/>
      <c r="D110" s="278"/>
      <c r="E110" s="278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78"/>
      <c r="AT110" s="279"/>
      <c r="AU110" s="271" t="s">
        <v>11</v>
      </c>
      <c r="AV110" s="272"/>
      <c r="AW110" s="272"/>
      <c r="AX110" s="272"/>
      <c r="AY110" s="272"/>
      <c r="AZ110" s="272"/>
      <c r="BA110" s="272"/>
      <c r="BB110" s="272"/>
      <c r="BC110" s="272"/>
      <c r="BD110" s="272"/>
      <c r="BE110" s="273"/>
      <c r="BF110" s="271" t="s">
        <v>12</v>
      </c>
      <c r="BG110" s="272"/>
      <c r="BH110" s="272"/>
      <c r="BI110" s="272"/>
      <c r="BJ110" s="272"/>
      <c r="BK110" s="272"/>
      <c r="BL110" s="272"/>
      <c r="BM110" s="272"/>
      <c r="BN110" s="272"/>
      <c r="BO110" s="272"/>
      <c r="BP110" s="273"/>
      <c r="BQ110" s="271" t="s">
        <v>55</v>
      </c>
      <c r="BR110" s="272"/>
      <c r="BS110" s="272"/>
      <c r="BT110" s="272"/>
      <c r="BU110" s="272"/>
      <c r="BV110" s="272"/>
      <c r="BW110" s="272"/>
      <c r="BX110" s="272"/>
      <c r="BY110" s="272"/>
      <c r="BZ110" s="273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280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1"/>
      <c r="AP111" s="281"/>
      <c r="AQ111" s="281"/>
      <c r="AR111" s="281"/>
      <c r="AS111" s="281"/>
      <c r="AT111" s="282"/>
      <c r="AU111" s="274"/>
      <c r="AV111" s="275"/>
      <c r="AW111" s="275"/>
      <c r="AX111" s="275"/>
      <c r="AY111" s="275"/>
      <c r="AZ111" s="275"/>
      <c r="BA111" s="275"/>
      <c r="BB111" s="275"/>
      <c r="BC111" s="275"/>
      <c r="BD111" s="275"/>
      <c r="BE111" s="276"/>
      <c r="BF111" s="274"/>
      <c r="BG111" s="275"/>
      <c r="BH111" s="275"/>
      <c r="BI111" s="275"/>
      <c r="BJ111" s="275"/>
      <c r="BK111" s="275"/>
      <c r="BL111" s="275"/>
      <c r="BM111" s="275"/>
      <c r="BN111" s="275"/>
      <c r="BO111" s="275"/>
      <c r="BP111" s="276"/>
      <c r="BQ111" s="274"/>
      <c r="BR111" s="275"/>
      <c r="BS111" s="275"/>
      <c r="BT111" s="275"/>
      <c r="BU111" s="275"/>
      <c r="BV111" s="275"/>
      <c r="BW111" s="275"/>
      <c r="BX111" s="275"/>
      <c r="BY111" s="275"/>
      <c r="BZ111" s="276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59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1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5"/>
      <c r="BR112" s="266"/>
      <c r="BS112" s="266"/>
      <c r="BT112" s="266"/>
      <c r="BU112" s="266"/>
      <c r="BV112" s="266"/>
      <c r="BW112" s="266"/>
      <c r="BX112" s="266"/>
      <c r="BY112" s="266"/>
      <c r="BZ112" s="26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68"/>
      <c r="AV113" s="269"/>
      <c r="AW113" s="269"/>
      <c r="AX113" s="269"/>
      <c r="AY113" s="269"/>
      <c r="AZ113" s="269"/>
      <c r="BA113" s="269"/>
      <c r="BB113" s="269"/>
      <c r="BC113" s="269"/>
      <c r="BD113" s="269"/>
      <c r="BE113" s="270"/>
      <c r="BF113" s="262"/>
      <c r="BG113" s="263"/>
      <c r="BH113" s="263"/>
      <c r="BI113" s="263"/>
      <c r="BJ113" s="263"/>
      <c r="BK113" s="263"/>
      <c r="BL113" s="263"/>
      <c r="BM113" s="263"/>
      <c r="BN113" s="263"/>
      <c r="BO113" s="263"/>
      <c r="BP113" s="264"/>
      <c r="BQ113" s="246"/>
      <c r="BR113" s="247"/>
      <c r="BS113" s="247"/>
      <c r="BT113" s="247"/>
      <c r="BU113" s="247"/>
      <c r="BV113" s="247"/>
      <c r="BW113" s="247"/>
      <c r="BX113" s="247"/>
      <c r="BY113" s="247"/>
      <c r="BZ113" s="24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68"/>
      <c r="AV114" s="269"/>
      <c r="AW114" s="269"/>
      <c r="AX114" s="269"/>
      <c r="AY114" s="269"/>
      <c r="AZ114" s="269"/>
      <c r="BA114" s="269"/>
      <c r="BB114" s="269"/>
      <c r="BC114" s="269"/>
      <c r="BD114" s="269"/>
      <c r="BE114" s="270"/>
      <c r="BF114" s="262"/>
      <c r="BG114" s="263"/>
      <c r="BH114" s="263"/>
      <c r="BI114" s="263"/>
      <c r="BJ114" s="263"/>
      <c r="BK114" s="263"/>
      <c r="BL114" s="263"/>
      <c r="BM114" s="263"/>
      <c r="BN114" s="263"/>
      <c r="BO114" s="263"/>
      <c r="BP114" s="264"/>
      <c r="BQ114" s="246"/>
      <c r="BR114" s="247"/>
      <c r="BS114" s="247"/>
      <c r="BT114" s="247"/>
      <c r="BU114" s="247"/>
      <c r="BV114" s="247"/>
      <c r="BW114" s="247"/>
      <c r="BX114" s="247"/>
      <c r="BY114" s="247"/>
      <c r="BZ114" s="24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68"/>
      <c r="AV115" s="269"/>
      <c r="AW115" s="269"/>
      <c r="AX115" s="269"/>
      <c r="AY115" s="269"/>
      <c r="AZ115" s="269"/>
      <c r="BA115" s="269"/>
      <c r="BB115" s="269"/>
      <c r="BC115" s="269"/>
      <c r="BD115" s="269"/>
      <c r="BE115" s="270"/>
      <c r="BF115" s="262"/>
      <c r="BG115" s="263"/>
      <c r="BH115" s="263"/>
      <c r="BI115" s="263"/>
      <c r="BJ115" s="263"/>
      <c r="BK115" s="263"/>
      <c r="BL115" s="263"/>
      <c r="BM115" s="263"/>
      <c r="BN115" s="263"/>
      <c r="BO115" s="263"/>
      <c r="BP115" s="264"/>
      <c r="BQ115" s="246"/>
      <c r="BR115" s="247"/>
      <c r="BS115" s="247"/>
      <c r="BT115" s="247"/>
      <c r="BU115" s="247"/>
      <c r="BV115" s="247"/>
      <c r="BW115" s="247"/>
      <c r="BX115" s="247"/>
      <c r="BY115" s="247"/>
      <c r="BZ115" s="24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68"/>
      <c r="AV116" s="269"/>
      <c r="AW116" s="269"/>
      <c r="AX116" s="269"/>
      <c r="AY116" s="269"/>
      <c r="AZ116" s="269"/>
      <c r="BA116" s="269"/>
      <c r="BB116" s="269"/>
      <c r="BC116" s="269"/>
      <c r="BD116" s="269"/>
      <c r="BE116" s="270"/>
      <c r="BF116" s="262"/>
      <c r="BG116" s="263"/>
      <c r="BH116" s="263"/>
      <c r="BI116" s="263"/>
      <c r="BJ116" s="263"/>
      <c r="BK116" s="263"/>
      <c r="BL116" s="263"/>
      <c r="BM116" s="263"/>
      <c r="BN116" s="263"/>
      <c r="BO116" s="263"/>
      <c r="BP116" s="264"/>
      <c r="BQ116" s="246"/>
      <c r="BR116" s="247"/>
      <c r="BS116" s="247"/>
      <c r="BT116" s="247"/>
      <c r="BU116" s="247"/>
      <c r="BV116" s="247"/>
      <c r="BW116" s="247"/>
      <c r="BX116" s="247"/>
      <c r="BY116" s="247"/>
      <c r="BZ116" s="24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68"/>
      <c r="AV117" s="269"/>
      <c r="AW117" s="269"/>
      <c r="AX117" s="269"/>
      <c r="AY117" s="269"/>
      <c r="AZ117" s="269"/>
      <c r="BA117" s="269"/>
      <c r="BB117" s="269"/>
      <c r="BC117" s="269"/>
      <c r="BD117" s="269"/>
      <c r="BE117" s="270"/>
      <c r="BF117" s="262"/>
      <c r="BG117" s="263"/>
      <c r="BH117" s="263"/>
      <c r="BI117" s="263"/>
      <c r="BJ117" s="263"/>
      <c r="BK117" s="263"/>
      <c r="BL117" s="263"/>
      <c r="BM117" s="263"/>
      <c r="BN117" s="263"/>
      <c r="BO117" s="263"/>
      <c r="BP117" s="264"/>
      <c r="BQ117" s="246"/>
      <c r="BR117" s="247"/>
      <c r="BS117" s="247"/>
      <c r="BT117" s="247"/>
      <c r="BU117" s="247"/>
      <c r="BV117" s="247"/>
      <c r="BW117" s="247"/>
      <c r="BX117" s="247"/>
      <c r="BY117" s="247"/>
      <c r="BZ117" s="24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68"/>
      <c r="AV118" s="269"/>
      <c r="AW118" s="269"/>
      <c r="AX118" s="269"/>
      <c r="AY118" s="269"/>
      <c r="AZ118" s="269"/>
      <c r="BA118" s="269"/>
      <c r="BB118" s="269"/>
      <c r="BC118" s="269"/>
      <c r="BD118" s="269"/>
      <c r="BE118" s="270"/>
      <c r="BF118" s="262"/>
      <c r="BG118" s="263"/>
      <c r="BH118" s="263"/>
      <c r="BI118" s="263"/>
      <c r="BJ118" s="263"/>
      <c r="BK118" s="263"/>
      <c r="BL118" s="263"/>
      <c r="BM118" s="263"/>
      <c r="BN118" s="263"/>
      <c r="BO118" s="263"/>
      <c r="BP118" s="264"/>
      <c r="BQ118" s="246"/>
      <c r="BR118" s="247"/>
      <c r="BS118" s="247"/>
      <c r="BT118" s="247"/>
      <c r="BU118" s="247"/>
      <c r="BV118" s="247"/>
      <c r="BW118" s="247"/>
      <c r="BX118" s="247"/>
      <c r="BY118" s="247"/>
      <c r="BZ118" s="24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68"/>
      <c r="AV119" s="269"/>
      <c r="AW119" s="269"/>
      <c r="AX119" s="269"/>
      <c r="AY119" s="269"/>
      <c r="AZ119" s="269"/>
      <c r="BA119" s="269"/>
      <c r="BB119" s="269"/>
      <c r="BC119" s="269"/>
      <c r="BD119" s="269"/>
      <c r="BE119" s="270"/>
      <c r="BF119" s="262"/>
      <c r="BG119" s="263"/>
      <c r="BH119" s="263"/>
      <c r="BI119" s="263"/>
      <c r="BJ119" s="263"/>
      <c r="BK119" s="263"/>
      <c r="BL119" s="263"/>
      <c r="BM119" s="263"/>
      <c r="BN119" s="263"/>
      <c r="BO119" s="263"/>
      <c r="BP119" s="264"/>
      <c r="BQ119" s="246"/>
      <c r="BR119" s="247"/>
      <c r="BS119" s="247"/>
      <c r="BT119" s="247"/>
      <c r="BU119" s="247"/>
      <c r="BV119" s="247"/>
      <c r="BW119" s="247"/>
      <c r="BX119" s="247"/>
      <c r="BY119" s="247"/>
      <c r="BZ119" s="24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68"/>
      <c r="AV120" s="269"/>
      <c r="AW120" s="269"/>
      <c r="AX120" s="269"/>
      <c r="AY120" s="269"/>
      <c r="AZ120" s="269"/>
      <c r="BA120" s="269"/>
      <c r="BB120" s="269"/>
      <c r="BC120" s="269"/>
      <c r="BD120" s="269"/>
      <c r="BE120" s="270"/>
      <c r="BF120" s="262"/>
      <c r="BG120" s="263"/>
      <c r="BH120" s="263"/>
      <c r="BI120" s="263"/>
      <c r="BJ120" s="263"/>
      <c r="BK120" s="263"/>
      <c r="BL120" s="263"/>
      <c r="BM120" s="263"/>
      <c r="BN120" s="263"/>
      <c r="BO120" s="263"/>
      <c r="BP120" s="264"/>
      <c r="BQ120" s="246"/>
      <c r="BR120" s="247"/>
      <c r="BS120" s="247"/>
      <c r="BT120" s="247"/>
      <c r="BU120" s="247"/>
      <c r="BV120" s="247"/>
      <c r="BW120" s="247"/>
      <c r="BX120" s="247"/>
      <c r="BY120" s="247"/>
      <c r="BZ120" s="24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1"/>
      <c r="BR121" s="332"/>
      <c r="BS121" s="332"/>
      <c r="BT121" s="332"/>
      <c r="BU121" s="332"/>
      <c r="BV121" s="332"/>
      <c r="BW121" s="332"/>
      <c r="BX121" s="332"/>
      <c r="BY121" s="332"/>
      <c r="BZ121" s="33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3" t="s">
        <v>90</v>
      </c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 x14ac:dyDescent="0.25">
      <c r="A144" s="11"/>
      <c r="B144" s="2" t="s">
        <v>172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 x14ac:dyDescent="0.25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 x14ac:dyDescent="0.25">
      <c r="A146" s="11"/>
      <c r="B146" s="277" t="s">
        <v>74</v>
      </c>
      <c r="C146" s="278"/>
      <c r="D146" s="278"/>
      <c r="E146" s="278"/>
      <c r="F146" s="278"/>
      <c r="G146" s="278"/>
      <c r="H146" s="278"/>
      <c r="I146" s="278"/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  <c r="AM146" s="278"/>
      <c r="AN146" s="278"/>
      <c r="AO146" s="278"/>
      <c r="AP146" s="278"/>
      <c r="AQ146" s="278"/>
      <c r="AR146" s="278"/>
      <c r="AS146" s="278"/>
      <c r="AT146" s="279"/>
      <c r="AU146" s="271" t="s">
        <v>11</v>
      </c>
      <c r="AV146" s="272"/>
      <c r="AW146" s="272"/>
      <c r="AX146" s="272"/>
      <c r="AY146" s="272"/>
      <c r="AZ146" s="272"/>
      <c r="BA146" s="272"/>
      <c r="BB146" s="272"/>
      <c r="BC146" s="272"/>
      <c r="BD146" s="272"/>
      <c r="BE146" s="273"/>
      <c r="BF146" s="271" t="s">
        <v>12</v>
      </c>
      <c r="BG146" s="272"/>
      <c r="BH146" s="272"/>
      <c r="BI146" s="272"/>
      <c r="BJ146" s="272"/>
      <c r="BK146" s="272"/>
      <c r="BL146" s="272"/>
      <c r="BM146" s="272"/>
      <c r="BN146" s="272"/>
      <c r="BO146" s="272"/>
      <c r="BP146" s="273"/>
      <c r="BQ146" s="271" t="s">
        <v>55</v>
      </c>
      <c r="BR146" s="272"/>
      <c r="BS146" s="272"/>
      <c r="BT146" s="272"/>
      <c r="BU146" s="272"/>
      <c r="BV146" s="272"/>
      <c r="BW146" s="272"/>
      <c r="BX146" s="272"/>
      <c r="BY146" s="272"/>
      <c r="BZ146" s="273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 x14ac:dyDescent="0.25">
      <c r="A147" s="11"/>
      <c r="B147" s="280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1"/>
      <c r="AO147" s="281"/>
      <c r="AP147" s="281"/>
      <c r="AQ147" s="281"/>
      <c r="AR147" s="281"/>
      <c r="AS147" s="281"/>
      <c r="AT147" s="282"/>
      <c r="AU147" s="274"/>
      <c r="AV147" s="275"/>
      <c r="AW147" s="275"/>
      <c r="AX147" s="275"/>
      <c r="AY147" s="275"/>
      <c r="AZ147" s="275"/>
      <c r="BA147" s="275"/>
      <c r="BB147" s="275"/>
      <c r="BC147" s="275"/>
      <c r="BD147" s="275"/>
      <c r="BE147" s="276"/>
      <c r="BF147" s="274"/>
      <c r="BG147" s="275"/>
      <c r="BH147" s="275"/>
      <c r="BI147" s="275"/>
      <c r="BJ147" s="275"/>
      <c r="BK147" s="275"/>
      <c r="BL147" s="275"/>
      <c r="BM147" s="275"/>
      <c r="BN147" s="275"/>
      <c r="BO147" s="275"/>
      <c r="BP147" s="276"/>
      <c r="BQ147" s="274"/>
      <c r="BR147" s="275"/>
      <c r="BS147" s="275"/>
      <c r="BT147" s="275"/>
      <c r="BU147" s="275"/>
      <c r="BV147" s="275"/>
      <c r="BW147" s="275"/>
      <c r="BX147" s="275"/>
      <c r="BY147" s="275"/>
      <c r="BZ147" s="276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 x14ac:dyDescent="0.25">
      <c r="A148" s="11"/>
      <c r="B148" s="259" t="s">
        <v>224</v>
      </c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  <c r="AA148" s="260"/>
      <c r="AB148" s="260"/>
      <c r="AC148" s="260"/>
      <c r="AD148" s="260"/>
      <c r="AE148" s="260"/>
      <c r="AF148" s="260"/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1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5"/>
      <c r="BR148" s="266"/>
      <c r="BS148" s="266"/>
      <c r="BT148" s="266"/>
      <c r="BU148" s="266"/>
      <c r="BV148" s="266"/>
      <c r="BW148" s="266"/>
      <c r="BX148" s="266"/>
      <c r="BY148" s="266"/>
      <c r="BZ148" s="267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hidden="1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68"/>
      <c r="AV149" s="269"/>
      <c r="AW149" s="269"/>
      <c r="AX149" s="269"/>
      <c r="AY149" s="269"/>
      <c r="AZ149" s="269"/>
      <c r="BA149" s="269"/>
      <c r="BB149" s="269"/>
      <c r="BC149" s="269"/>
      <c r="BD149" s="269"/>
      <c r="BE149" s="270"/>
      <c r="BF149" s="262"/>
      <c r="BG149" s="263"/>
      <c r="BH149" s="263"/>
      <c r="BI149" s="263"/>
      <c r="BJ149" s="263"/>
      <c r="BK149" s="263"/>
      <c r="BL149" s="263"/>
      <c r="BM149" s="263"/>
      <c r="BN149" s="263"/>
      <c r="BO149" s="263"/>
      <c r="BP149" s="264"/>
      <c r="BQ149" s="246"/>
      <c r="BR149" s="247"/>
      <c r="BS149" s="247"/>
      <c r="BT149" s="247"/>
      <c r="BU149" s="247"/>
      <c r="BV149" s="247"/>
      <c r="BW149" s="247"/>
      <c r="BX149" s="247"/>
      <c r="BY149" s="247"/>
      <c r="BZ149" s="24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72" t="s">
        <v>225</v>
      </c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68"/>
      <c r="AV150" s="269"/>
      <c r="AW150" s="269"/>
      <c r="AX150" s="269"/>
      <c r="AY150" s="269"/>
      <c r="AZ150" s="269"/>
      <c r="BA150" s="269"/>
      <c r="BB150" s="269"/>
      <c r="BC150" s="269"/>
      <c r="BD150" s="269"/>
      <c r="BE150" s="270"/>
      <c r="BF150" s="262"/>
      <c r="BG150" s="263"/>
      <c r="BH150" s="263"/>
      <c r="BI150" s="263"/>
      <c r="BJ150" s="263"/>
      <c r="BK150" s="263"/>
      <c r="BL150" s="263"/>
      <c r="BM150" s="263"/>
      <c r="BN150" s="263"/>
      <c r="BO150" s="263"/>
      <c r="BP150" s="264"/>
      <c r="BQ150" s="246"/>
      <c r="BR150" s="247"/>
      <c r="BS150" s="247"/>
      <c r="BT150" s="247"/>
      <c r="BU150" s="247"/>
      <c r="BV150" s="247"/>
      <c r="BW150" s="247"/>
      <c r="BX150" s="247"/>
      <c r="BY150" s="247"/>
      <c r="BZ150" s="248"/>
      <c r="CA150" s="25"/>
      <c r="CB150" s="39" t="str">
        <f t="shared" si="23"/>
        <v>Riadok bude vidieť.</v>
      </c>
      <c r="CC150" s="33" t="s">
        <v>78</v>
      </c>
      <c r="CW150" s="22">
        <f t="shared" si="25"/>
        <v>1</v>
      </c>
      <c r="CZ150" s="20">
        <f t="shared" si="24"/>
        <v>1</v>
      </c>
      <c r="DA150" s="20">
        <f t="shared" si="21"/>
        <v>1</v>
      </c>
      <c r="DZ150" s="62"/>
    </row>
    <row r="151" spans="1:130" hidden="1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68"/>
      <c r="AV151" s="269"/>
      <c r="AW151" s="269"/>
      <c r="AX151" s="269"/>
      <c r="AY151" s="269"/>
      <c r="AZ151" s="269"/>
      <c r="BA151" s="269"/>
      <c r="BB151" s="269"/>
      <c r="BC151" s="269"/>
      <c r="BD151" s="269"/>
      <c r="BE151" s="270"/>
      <c r="BF151" s="262"/>
      <c r="BG151" s="263"/>
      <c r="BH151" s="263"/>
      <c r="BI151" s="263"/>
      <c r="BJ151" s="263"/>
      <c r="BK151" s="263"/>
      <c r="BL151" s="263"/>
      <c r="BM151" s="263"/>
      <c r="BN151" s="263"/>
      <c r="BO151" s="263"/>
      <c r="BP151" s="264"/>
      <c r="BQ151" s="246"/>
      <c r="BR151" s="247"/>
      <c r="BS151" s="247"/>
      <c r="BT151" s="247"/>
      <c r="BU151" s="247"/>
      <c r="BV151" s="247"/>
      <c r="BW151" s="247"/>
      <c r="BX151" s="247"/>
      <c r="BY151" s="247"/>
      <c r="BZ151" s="24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68"/>
      <c r="AV152" s="269"/>
      <c r="AW152" s="269"/>
      <c r="AX152" s="269"/>
      <c r="AY152" s="269"/>
      <c r="AZ152" s="269"/>
      <c r="BA152" s="269"/>
      <c r="BB152" s="269"/>
      <c r="BC152" s="269"/>
      <c r="BD152" s="269"/>
      <c r="BE152" s="270"/>
      <c r="BF152" s="262"/>
      <c r="BG152" s="263"/>
      <c r="BH152" s="263"/>
      <c r="BI152" s="263"/>
      <c r="BJ152" s="263"/>
      <c r="BK152" s="263"/>
      <c r="BL152" s="263"/>
      <c r="BM152" s="263"/>
      <c r="BN152" s="263"/>
      <c r="BO152" s="263"/>
      <c r="BP152" s="264"/>
      <c r="BQ152" s="246"/>
      <c r="BR152" s="247"/>
      <c r="BS152" s="247"/>
      <c r="BT152" s="247"/>
      <c r="BU152" s="247"/>
      <c r="BV152" s="247"/>
      <c r="BW152" s="247"/>
      <c r="BX152" s="247"/>
      <c r="BY152" s="247"/>
      <c r="BZ152" s="24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68"/>
      <c r="AV153" s="269"/>
      <c r="AW153" s="269"/>
      <c r="AX153" s="269"/>
      <c r="AY153" s="269"/>
      <c r="AZ153" s="269"/>
      <c r="BA153" s="269"/>
      <c r="BB153" s="269"/>
      <c r="BC153" s="269"/>
      <c r="BD153" s="269"/>
      <c r="BE153" s="270"/>
      <c r="BF153" s="262"/>
      <c r="BG153" s="263"/>
      <c r="BH153" s="263"/>
      <c r="BI153" s="263"/>
      <c r="BJ153" s="263"/>
      <c r="BK153" s="263"/>
      <c r="BL153" s="263"/>
      <c r="BM153" s="263"/>
      <c r="BN153" s="263"/>
      <c r="BO153" s="263"/>
      <c r="BP153" s="264"/>
      <c r="BQ153" s="246"/>
      <c r="BR153" s="247"/>
      <c r="BS153" s="247"/>
      <c r="BT153" s="247"/>
      <c r="BU153" s="247"/>
      <c r="BV153" s="247"/>
      <c r="BW153" s="247"/>
      <c r="BX153" s="247"/>
      <c r="BY153" s="247"/>
      <c r="BZ153" s="24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68"/>
      <c r="AV154" s="269"/>
      <c r="AW154" s="269"/>
      <c r="AX154" s="269"/>
      <c r="AY154" s="269"/>
      <c r="AZ154" s="269"/>
      <c r="BA154" s="269"/>
      <c r="BB154" s="269"/>
      <c r="BC154" s="269"/>
      <c r="BD154" s="269"/>
      <c r="BE154" s="270"/>
      <c r="BF154" s="262"/>
      <c r="BG154" s="263"/>
      <c r="BH154" s="263"/>
      <c r="BI154" s="263"/>
      <c r="BJ154" s="263"/>
      <c r="BK154" s="263"/>
      <c r="BL154" s="263"/>
      <c r="BM154" s="263"/>
      <c r="BN154" s="263"/>
      <c r="BO154" s="263"/>
      <c r="BP154" s="264"/>
      <c r="BQ154" s="246"/>
      <c r="BR154" s="247"/>
      <c r="BS154" s="247"/>
      <c r="BT154" s="247"/>
      <c r="BU154" s="247"/>
      <c r="BV154" s="247"/>
      <c r="BW154" s="247"/>
      <c r="BX154" s="247"/>
      <c r="BY154" s="247"/>
      <c r="BZ154" s="24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68"/>
      <c r="AV155" s="269"/>
      <c r="AW155" s="269"/>
      <c r="AX155" s="269"/>
      <c r="AY155" s="269"/>
      <c r="AZ155" s="269"/>
      <c r="BA155" s="269"/>
      <c r="BB155" s="269"/>
      <c r="BC155" s="269"/>
      <c r="BD155" s="269"/>
      <c r="BE155" s="270"/>
      <c r="BF155" s="262"/>
      <c r="BG155" s="263"/>
      <c r="BH155" s="263"/>
      <c r="BI155" s="263"/>
      <c r="BJ155" s="263"/>
      <c r="BK155" s="263"/>
      <c r="BL155" s="263"/>
      <c r="BM155" s="263"/>
      <c r="BN155" s="263"/>
      <c r="BO155" s="263"/>
      <c r="BP155" s="264"/>
      <c r="BQ155" s="246"/>
      <c r="BR155" s="247"/>
      <c r="BS155" s="247"/>
      <c r="BT155" s="247"/>
      <c r="BU155" s="247"/>
      <c r="BV155" s="247"/>
      <c r="BW155" s="247"/>
      <c r="BX155" s="247"/>
      <c r="BY155" s="247"/>
      <c r="BZ155" s="24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68"/>
      <c r="AV156" s="269"/>
      <c r="AW156" s="269"/>
      <c r="AX156" s="269"/>
      <c r="AY156" s="269"/>
      <c r="AZ156" s="269"/>
      <c r="BA156" s="269"/>
      <c r="BB156" s="269"/>
      <c r="BC156" s="269"/>
      <c r="BD156" s="269"/>
      <c r="BE156" s="270"/>
      <c r="BF156" s="262"/>
      <c r="BG156" s="263"/>
      <c r="BH156" s="263"/>
      <c r="BI156" s="263"/>
      <c r="BJ156" s="263"/>
      <c r="BK156" s="263"/>
      <c r="BL156" s="263"/>
      <c r="BM156" s="263"/>
      <c r="BN156" s="263"/>
      <c r="BO156" s="263"/>
      <c r="BP156" s="264"/>
      <c r="BQ156" s="246"/>
      <c r="BR156" s="247"/>
      <c r="BS156" s="247"/>
      <c r="BT156" s="247"/>
      <c r="BU156" s="247"/>
      <c r="BV156" s="247"/>
      <c r="BW156" s="247"/>
      <c r="BX156" s="247"/>
      <c r="BY156" s="247"/>
      <c r="BZ156" s="24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1"/>
      <c r="BR157" s="332"/>
      <c r="BS157" s="332"/>
      <c r="BT157" s="332"/>
      <c r="BU157" s="332"/>
      <c r="BV157" s="332"/>
      <c r="BW157" s="332"/>
      <c r="BX157" s="332"/>
      <c r="BY157" s="332"/>
      <c r="BZ157" s="333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3" t="s">
        <v>17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3" t="s">
        <v>18</v>
      </c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3" t="s">
        <v>19</v>
      </c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334" t="s">
        <v>175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3" t="s">
        <v>59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3" t="s">
        <v>60</v>
      </c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3" t="s">
        <v>80</v>
      </c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3" t="s">
        <v>81</v>
      </c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5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82</v>
      </c>
      <c r="C335" s="340" t="s">
        <v>94</v>
      </c>
      <c r="D335" s="340"/>
      <c r="E335" s="340"/>
      <c r="F335" s="340"/>
      <c r="G335" s="340"/>
      <c r="H335" s="340"/>
      <c r="I335" s="340"/>
      <c r="J335" s="340"/>
      <c r="K335" s="340"/>
      <c r="L335" s="340"/>
      <c r="M335" s="340"/>
      <c r="N335" s="340"/>
      <c r="O335" s="340"/>
      <c r="P335" s="340"/>
      <c r="Q335" s="340"/>
      <c r="R335" s="340"/>
      <c r="S335" s="340"/>
      <c r="T335" s="340"/>
      <c r="U335" s="340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0"/>
      <c r="AI335" s="340"/>
      <c r="AJ335" s="340"/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0"/>
      <c r="AX335" s="340"/>
      <c r="AY335" s="340"/>
      <c r="AZ335" s="340"/>
      <c r="BA335" s="340"/>
      <c r="BB335" s="340"/>
      <c r="BC335" s="340"/>
      <c r="BD335" s="340"/>
      <c r="BE335" s="340"/>
      <c r="BF335" s="340"/>
      <c r="BG335" s="340"/>
      <c r="BH335" s="340"/>
      <c r="BI335" s="340"/>
      <c r="BJ335" s="340"/>
      <c r="BK335" s="340"/>
      <c r="BL335" s="340"/>
      <c r="BM335" s="340"/>
      <c r="BN335" s="340"/>
      <c r="BO335" s="340"/>
      <c r="BP335" s="340"/>
      <c r="BQ335" s="340"/>
      <c r="BR335" s="340"/>
      <c r="BS335" s="340"/>
      <c r="BT335" s="340"/>
      <c r="BU335" s="340"/>
      <c r="BV335" s="340"/>
      <c r="BW335" s="340"/>
      <c r="BX335" s="340"/>
      <c r="BY335" s="340"/>
      <c r="BZ335" s="340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4" t="s">
        <v>194</v>
      </c>
      <c r="AF337" s="224"/>
      <c r="AG337" s="224"/>
      <c r="AH337" s="224"/>
      <c r="AI337" s="224"/>
      <c r="AJ337" s="224"/>
      <c r="AK337" s="224"/>
      <c r="AL337" s="224"/>
      <c r="AM337" s="224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377" t="s">
        <v>97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5" t="s">
        <v>98</v>
      </c>
      <c r="AT340" s="346"/>
      <c r="AU340" s="346"/>
      <c r="AV340" s="346"/>
      <c r="AW340" s="346"/>
      <c r="AX340" s="346"/>
      <c r="AY340" s="346"/>
      <c r="AZ340" s="346"/>
      <c r="BA340" s="346"/>
      <c r="BB340" s="346"/>
      <c r="BC340" s="346"/>
      <c r="BD340" s="346"/>
      <c r="BE340" s="346"/>
      <c r="BF340" s="346"/>
      <c r="BG340" s="346"/>
      <c r="BH340" s="346"/>
      <c r="BI340" s="346"/>
      <c r="BJ340" s="346"/>
      <c r="BK340" s="346"/>
      <c r="BL340" s="346"/>
      <c r="BM340" s="346"/>
      <c r="BN340" s="346"/>
      <c r="BO340" s="346"/>
      <c r="BP340" s="346"/>
      <c r="BQ340" s="346"/>
      <c r="BR340" s="346"/>
      <c r="BS340" s="346"/>
      <c r="BT340" s="346"/>
      <c r="BU340" s="346"/>
      <c r="BV340" s="346"/>
      <c r="BW340" s="346"/>
      <c r="BX340" s="346"/>
      <c r="BY340" s="346"/>
      <c r="BZ340" s="347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348"/>
      <c r="C341" s="349"/>
      <c r="D341" s="349"/>
      <c r="E341" s="349"/>
      <c r="F341" s="349"/>
      <c r="G341" s="349"/>
      <c r="H341" s="349"/>
      <c r="I341" s="349"/>
      <c r="J341" s="349"/>
      <c r="K341" s="349"/>
      <c r="L341" s="349"/>
      <c r="M341" s="349"/>
      <c r="N341" s="349"/>
      <c r="O341" s="349"/>
      <c r="P341" s="349"/>
      <c r="Q341" s="349"/>
      <c r="R341" s="349"/>
      <c r="S341" s="349"/>
      <c r="T341" s="349"/>
      <c r="U341" s="349"/>
      <c r="V341" s="349"/>
      <c r="W341" s="349"/>
      <c r="X341" s="349"/>
      <c r="Y341" s="349"/>
      <c r="Z341" s="349"/>
      <c r="AA341" s="349"/>
      <c r="AB341" s="349"/>
      <c r="AC341" s="349"/>
      <c r="AD341" s="349"/>
      <c r="AE341" s="349"/>
      <c r="AF341" s="349"/>
      <c r="AG341" s="349"/>
      <c r="AH341" s="349"/>
      <c r="AI341" s="349"/>
      <c r="AJ341" s="349"/>
      <c r="AK341" s="349"/>
      <c r="AL341" s="349"/>
      <c r="AM341" s="349"/>
      <c r="AN341" s="349"/>
      <c r="AO341" s="349"/>
      <c r="AP341" s="349"/>
      <c r="AQ341" s="349"/>
      <c r="AR341" s="350"/>
      <c r="AS341" s="348"/>
      <c r="AT341" s="349"/>
      <c r="AU341" s="349"/>
      <c r="AV341" s="349"/>
      <c r="AW341" s="349"/>
      <c r="AX341" s="349"/>
      <c r="AY341" s="349"/>
      <c r="AZ341" s="349"/>
      <c r="BA341" s="349"/>
      <c r="BB341" s="349"/>
      <c r="BC341" s="349"/>
      <c r="BD341" s="349"/>
      <c r="BE341" s="349"/>
      <c r="BF341" s="349"/>
      <c r="BG341" s="349"/>
      <c r="BH341" s="349"/>
      <c r="BI341" s="349"/>
      <c r="BJ341" s="349"/>
      <c r="BK341" s="349"/>
      <c r="BL341" s="349"/>
      <c r="BM341" s="349"/>
      <c r="BN341" s="349"/>
      <c r="BO341" s="349"/>
      <c r="BP341" s="349"/>
      <c r="BQ341" s="349"/>
      <c r="BR341" s="349"/>
      <c r="BS341" s="349"/>
      <c r="BT341" s="349"/>
      <c r="BU341" s="349"/>
      <c r="BV341" s="349"/>
      <c r="BW341" s="349"/>
      <c r="BX341" s="349"/>
      <c r="BY341" s="349"/>
      <c r="BZ341" s="35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283"/>
      <c r="C342" s="284"/>
      <c r="D342" s="284"/>
      <c r="E342" s="284"/>
      <c r="F342" s="284"/>
      <c r="G342" s="284"/>
      <c r="H342" s="284"/>
      <c r="I342" s="284"/>
      <c r="J342" s="284"/>
      <c r="K342" s="284"/>
      <c r="L342" s="284"/>
      <c r="M342" s="284"/>
      <c r="N342" s="284"/>
      <c r="O342" s="284"/>
      <c r="P342" s="284"/>
      <c r="Q342" s="284"/>
      <c r="R342" s="284"/>
      <c r="S342" s="284"/>
      <c r="T342" s="284"/>
      <c r="U342" s="284"/>
      <c r="V342" s="284"/>
      <c r="W342" s="284"/>
      <c r="X342" s="284"/>
      <c r="Y342" s="284"/>
      <c r="Z342" s="284"/>
      <c r="AA342" s="284"/>
      <c r="AB342" s="284"/>
      <c r="AC342" s="284"/>
      <c r="AD342" s="284"/>
      <c r="AE342" s="284"/>
      <c r="AF342" s="284"/>
      <c r="AG342" s="284"/>
      <c r="AH342" s="284"/>
      <c r="AI342" s="284"/>
      <c r="AJ342" s="284"/>
      <c r="AK342" s="284"/>
      <c r="AL342" s="284"/>
      <c r="AM342" s="284"/>
      <c r="AN342" s="284"/>
      <c r="AO342" s="284"/>
      <c r="AP342" s="284"/>
      <c r="AQ342" s="284"/>
      <c r="AR342" s="285"/>
      <c r="AS342" s="283"/>
      <c r="AT342" s="284"/>
      <c r="AU342" s="284"/>
      <c r="AV342" s="284"/>
      <c r="AW342" s="284"/>
      <c r="AX342" s="284"/>
      <c r="AY342" s="284"/>
      <c r="AZ342" s="284"/>
      <c r="BA342" s="284"/>
      <c r="BB342" s="284"/>
      <c r="BC342" s="284"/>
      <c r="BD342" s="284"/>
      <c r="BE342" s="284"/>
      <c r="BF342" s="284"/>
      <c r="BG342" s="284"/>
      <c r="BH342" s="284"/>
      <c r="BI342" s="284"/>
      <c r="BJ342" s="284"/>
      <c r="BK342" s="284"/>
      <c r="BL342" s="284"/>
      <c r="BM342" s="284"/>
      <c r="BN342" s="284"/>
      <c r="BO342" s="284"/>
      <c r="BP342" s="284"/>
      <c r="BQ342" s="284"/>
      <c r="BR342" s="284"/>
      <c r="BS342" s="284"/>
      <c r="BT342" s="284"/>
      <c r="BU342" s="284"/>
      <c r="BV342" s="284"/>
      <c r="BW342" s="284"/>
      <c r="BX342" s="284"/>
      <c r="BY342" s="284"/>
      <c r="BZ342" s="33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83"/>
      <c r="C343" s="284"/>
      <c r="D343" s="284"/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  <c r="P343" s="284"/>
      <c r="Q343" s="284"/>
      <c r="R343" s="284"/>
      <c r="S343" s="284"/>
      <c r="T343" s="284"/>
      <c r="U343" s="284"/>
      <c r="V343" s="284"/>
      <c r="W343" s="284"/>
      <c r="X343" s="284"/>
      <c r="Y343" s="284"/>
      <c r="Z343" s="284"/>
      <c r="AA343" s="284"/>
      <c r="AB343" s="284"/>
      <c r="AC343" s="284"/>
      <c r="AD343" s="284"/>
      <c r="AE343" s="284"/>
      <c r="AF343" s="284"/>
      <c r="AG343" s="284"/>
      <c r="AH343" s="284"/>
      <c r="AI343" s="284"/>
      <c r="AJ343" s="284"/>
      <c r="AK343" s="284"/>
      <c r="AL343" s="284"/>
      <c r="AM343" s="284"/>
      <c r="AN343" s="284"/>
      <c r="AO343" s="284"/>
      <c r="AP343" s="284"/>
      <c r="AQ343" s="284"/>
      <c r="AR343" s="285"/>
      <c r="AS343" s="283"/>
      <c r="AT343" s="284"/>
      <c r="AU343" s="284"/>
      <c r="AV343" s="284"/>
      <c r="AW343" s="284"/>
      <c r="AX343" s="284"/>
      <c r="AY343" s="284"/>
      <c r="AZ343" s="284"/>
      <c r="BA343" s="284"/>
      <c r="BB343" s="284"/>
      <c r="BC343" s="284"/>
      <c r="BD343" s="284"/>
      <c r="BE343" s="284"/>
      <c r="BF343" s="284"/>
      <c r="BG343" s="284"/>
      <c r="BH343" s="284"/>
      <c r="BI343" s="284"/>
      <c r="BJ343" s="284"/>
      <c r="BK343" s="284"/>
      <c r="BL343" s="284"/>
      <c r="BM343" s="284"/>
      <c r="BN343" s="284"/>
      <c r="BO343" s="284"/>
      <c r="BP343" s="284"/>
      <c r="BQ343" s="284"/>
      <c r="BR343" s="284"/>
      <c r="BS343" s="284"/>
      <c r="BT343" s="284"/>
      <c r="BU343" s="284"/>
      <c r="BV343" s="284"/>
      <c r="BW343" s="284"/>
      <c r="BX343" s="284"/>
      <c r="BY343" s="284"/>
      <c r="BZ343" s="33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83"/>
      <c r="C344" s="284"/>
      <c r="D344" s="284"/>
      <c r="E344" s="284"/>
      <c r="F344" s="284"/>
      <c r="G344" s="284"/>
      <c r="H344" s="284"/>
      <c r="I344" s="284"/>
      <c r="J344" s="284"/>
      <c r="K344" s="284"/>
      <c r="L344" s="284"/>
      <c r="M344" s="284"/>
      <c r="N344" s="284"/>
      <c r="O344" s="284"/>
      <c r="P344" s="284"/>
      <c r="Q344" s="284"/>
      <c r="R344" s="284"/>
      <c r="S344" s="284"/>
      <c r="T344" s="284"/>
      <c r="U344" s="284"/>
      <c r="V344" s="284"/>
      <c r="W344" s="284"/>
      <c r="X344" s="284"/>
      <c r="Y344" s="284"/>
      <c r="Z344" s="284"/>
      <c r="AA344" s="284"/>
      <c r="AB344" s="284"/>
      <c r="AC344" s="284"/>
      <c r="AD344" s="284"/>
      <c r="AE344" s="284"/>
      <c r="AF344" s="284"/>
      <c r="AG344" s="284"/>
      <c r="AH344" s="284"/>
      <c r="AI344" s="284"/>
      <c r="AJ344" s="284"/>
      <c r="AK344" s="284"/>
      <c r="AL344" s="284"/>
      <c r="AM344" s="284"/>
      <c r="AN344" s="284"/>
      <c r="AO344" s="284"/>
      <c r="AP344" s="284"/>
      <c r="AQ344" s="284"/>
      <c r="AR344" s="285"/>
      <c r="AS344" s="283"/>
      <c r="AT344" s="284"/>
      <c r="AU344" s="284"/>
      <c r="AV344" s="284"/>
      <c r="AW344" s="284"/>
      <c r="AX344" s="284"/>
      <c r="AY344" s="284"/>
      <c r="AZ344" s="284"/>
      <c r="BA344" s="284"/>
      <c r="BB344" s="284"/>
      <c r="BC344" s="284"/>
      <c r="BD344" s="284"/>
      <c r="BE344" s="284"/>
      <c r="BF344" s="284"/>
      <c r="BG344" s="284"/>
      <c r="BH344" s="284"/>
      <c r="BI344" s="284"/>
      <c r="BJ344" s="284"/>
      <c r="BK344" s="284"/>
      <c r="BL344" s="284"/>
      <c r="BM344" s="284"/>
      <c r="BN344" s="284"/>
      <c r="BO344" s="284"/>
      <c r="BP344" s="284"/>
      <c r="BQ344" s="284"/>
      <c r="BR344" s="284"/>
      <c r="BS344" s="284"/>
      <c r="BT344" s="284"/>
      <c r="BU344" s="284"/>
      <c r="BV344" s="284"/>
      <c r="BW344" s="284"/>
      <c r="BX344" s="284"/>
      <c r="BY344" s="284"/>
      <c r="BZ344" s="33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83"/>
      <c r="C345" s="284"/>
      <c r="D345" s="284"/>
      <c r="E345" s="284"/>
      <c r="F345" s="284"/>
      <c r="G345" s="284"/>
      <c r="H345" s="284"/>
      <c r="I345" s="284"/>
      <c r="J345" s="284"/>
      <c r="K345" s="284"/>
      <c r="L345" s="284"/>
      <c r="M345" s="284"/>
      <c r="N345" s="284"/>
      <c r="O345" s="284"/>
      <c r="P345" s="284"/>
      <c r="Q345" s="284"/>
      <c r="R345" s="284"/>
      <c r="S345" s="284"/>
      <c r="T345" s="284"/>
      <c r="U345" s="284"/>
      <c r="V345" s="284"/>
      <c r="W345" s="284"/>
      <c r="X345" s="284"/>
      <c r="Y345" s="284"/>
      <c r="Z345" s="284"/>
      <c r="AA345" s="284"/>
      <c r="AB345" s="284"/>
      <c r="AC345" s="284"/>
      <c r="AD345" s="284"/>
      <c r="AE345" s="284"/>
      <c r="AF345" s="284"/>
      <c r="AG345" s="284"/>
      <c r="AH345" s="284"/>
      <c r="AI345" s="284"/>
      <c r="AJ345" s="284"/>
      <c r="AK345" s="284"/>
      <c r="AL345" s="284"/>
      <c r="AM345" s="284"/>
      <c r="AN345" s="284"/>
      <c r="AO345" s="284"/>
      <c r="AP345" s="284"/>
      <c r="AQ345" s="284"/>
      <c r="AR345" s="285"/>
      <c r="AS345" s="283"/>
      <c r="AT345" s="284"/>
      <c r="AU345" s="284"/>
      <c r="AV345" s="284"/>
      <c r="AW345" s="284"/>
      <c r="AX345" s="284"/>
      <c r="AY345" s="284"/>
      <c r="AZ345" s="284"/>
      <c r="BA345" s="284"/>
      <c r="BB345" s="284"/>
      <c r="BC345" s="284"/>
      <c r="BD345" s="284"/>
      <c r="BE345" s="284"/>
      <c r="BF345" s="284"/>
      <c r="BG345" s="284"/>
      <c r="BH345" s="284"/>
      <c r="BI345" s="284"/>
      <c r="BJ345" s="284"/>
      <c r="BK345" s="284"/>
      <c r="BL345" s="284"/>
      <c r="BM345" s="284"/>
      <c r="BN345" s="284"/>
      <c r="BO345" s="284"/>
      <c r="BP345" s="284"/>
      <c r="BQ345" s="284"/>
      <c r="BR345" s="284"/>
      <c r="BS345" s="284"/>
      <c r="BT345" s="284"/>
      <c r="BU345" s="284"/>
      <c r="BV345" s="284"/>
      <c r="BW345" s="284"/>
      <c r="BX345" s="284"/>
      <c r="BY345" s="284"/>
      <c r="BZ345" s="33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83"/>
      <c r="C346" s="284"/>
      <c r="D346" s="284"/>
      <c r="E346" s="284"/>
      <c r="F346" s="284"/>
      <c r="G346" s="284"/>
      <c r="H346" s="284"/>
      <c r="I346" s="284"/>
      <c r="J346" s="284"/>
      <c r="K346" s="284"/>
      <c r="L346" s="284"/>
      <c r="M346" s="284"/>
      <c r="N346" s="284"/>
      <c r="O346" s="284"/>
      <c r="P346" s="284"/>
      <c r="Q346" s="284"/>
      <c r="R346" s="284"/>
      <c r="S346" s="284"/>
      <c r="T346" s="284"/>
      <c r="U346" s="284"/>
      <c r="V346" s="284"/>
      <c r="W346" s="284"/>
      <c r="X346" s="284"/>
      <c r="Y346" s="284"/>
      <c r="Z346" s="284"/>
      <c r="AA346" s="284"/>
      <c r="AB346" s="284"/>
      <c r="AC346" s="284"/>
      <c r="AD346" s="284"/>
      <c r="AE346" s="284"/>
      <c r="AF346" s="284"/>
      <c r="AG346" s="284"/>
      <c r="AH346" s="284"/>
      <c r="AI346" s="284"/>
      <c r="AJ346" s="284"/>
      <c r="AK346" s="284"/>
      <c r="AL346" s="284"/>
      <c r="AM346" s="284"/>
      <c r="AN346" s="284"/>
      <c r="AO346" s="284"/>
      <c r="AP346" s="284"/>
      <c r="AQ346" s="284"/>
      <c r="AR346" s="285"/>
      <c r="AS346" s="283"/>
      <c r="AT346" s="284"/>
      <c r="AU346" s="284"/>
      <c r="AV346" s="284"/>
      <c r="AW346" s="284"/>
      <c r="AX346" s="284"/>
      <c r="AY346" s="284"/>
      <c r="AZ346" s="284"/>
      <c r="BA346" s="284"/>
      <c r="BB346" s="284"/>
      <c r="BC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P346" s="284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33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83"/>
      <c r="C347" s="284"/>
      <c r="D347" s="284"/>
      <c r="E347" s="284"/>
      <c r="F347" s="284"/>
      <c r="G347" s="284"/>
      <c r="H347" s="284"/>
      <c r="I347" s="284"/>
      <c r="J347" s="284"/>
      <c r="K347" s="284"/>
      <c r="L347" s="284"/>
      <c r="M347" s="284"/>
      <c r="N347" s="284"/>
      <c r="O347" s="284"/>
      <c r="P347" s="284"/>
      <c r="Q347" s="284"/>
      <c r="R347" s="284"/>
      <c r="S347" s="284"/>
      <c r="T347" s="284"/>
      <c r="U347" s="284"/>
      <c r="V347" s="284"/>
      <c r="W347" s="284"/>
      <c r="X347" s="284"/>
      <c r="Y347" s="284"/>
      <c r="Z347" s="284"/>
      <c r="AA347" s="284"/>
      <c r="AB347" s="284"/>
      <c r="AC347" s="284"/>
      <c r="AD347" s="284"/>
      <c r="AE347" s="284"/>
      <c r="AF347" s="284"/>
      <c r="AG347" s="284"/>
      <c r="AH347" s="284"/>
      <c r="AI347" s="284"/>
      <c r="AJ347" s="284"/>
      <c r="AK347" s="284"/>
      <c r="AL347" s="284"/>
      <c r="AM347" s="284"/>
      <c r="AN347" s="284"/>
      <c r="AO347" s="284"/>
      <c r="AP347" s="284"/>
      <c r="AQ347" s="284"/>
      <c r="AR347" s="285"/>
      <c r="AS347" s="283"/>
      <c r="AT347" s="284"/>
      <c r="AU347" s="284"/>
      <c r="AV347" s="284"/>
      <c r="AW347" s="284"/>
      <c r="AX347" s="284"/>
      <c r="AY347" s="284"/>
      <c r="AZ347" s="284"/>
      <c r="BA347" s="284"/>
      <c r="BB347" s="284"/>
      <c r="BC347" s="284"/>
      <c r="BD347" s="284"/>
      <c r="BE347" s="284"/>
      <c r="BF347" s="284"/>
      <c r="BG347" s="284"/>
      <c r="BH347" s="284"/>
      <c r="BI347" s="284"/>
      <c r="BJ347" s="284"/>
      <c r="BK347" s="284"/>
      <c r="BL347" s="284"/>
      <c r="BM347" s="284"/>
      <c r="BN347" s="284"/>
      <c r="BO347" s="284"/>
      <c r="BP347" s="284"/>
      <c r="BQ347" s="284"/>
      <c r="BR347" s="284"/>
      <c r="BS347" s="284"/>
      <c r="BT347" s="284"/>
      <c r="BU347" s="284"/>
      <c r="BV347" s="284"/>
      <c r="BW347" s="284"/>
      <c r="BX347" s="284"/>
      <c r="BY347" s="284"/>
      <c r="BZ347" s="33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83"/>
      <c r="C348" s="284"/>
      <c r="D348" s="284"/>
      <c r="E348" s="284"/>
      <c r="F348" s="284"/>
      <c r="G348" s="284"/>
      <c r="H348" s="284"/>
      <c r="I348" s="284"/>
      <c r="J348" s="284"/>
      <c r="K348" s="284"/>
      <c r="L348" s="284"/>
      <c r="M348" s="284"/>
      <c r="N348" s="284"/>
      <c r="O348" s="284"/>
      <c r="P348" s="284"/>
      <c r="Q348" s="284"/>
      <c r="R348" s="284"/>
      <c r="S348" s="284"/>
      <c r="T348" s="284"/>
      <c r="U348" s="284"/>
      <c r="V348" s="284"/>
      <c r="W348" s="284"/>
      <c r="X348" s="284"/>
      <c r="Y348" s="284"/>
      <c r="Z348" s="284"/>
      <c r="AA348" s="284"/>
      <c r="AB348" s="284"/>
      <c r="AC348" s="284"/>
      <c r="AD348" s="284"/>
      <c r="AE348" s="284"/>
      <c r="AF348" s="284"/>
      <c r="AG348" s="284"/>
      <c r="AH348" s="284"/>
      <c r="AI348" s="284"/>
      <c r="AJ348" s="284"/>
      <c r="AK348" s="284"/>
      <c r="AL348" s="284"/>
      <c r="AM348" s="284"/>
      <c r="AN348" s="284"/>
      <c r="AO348" s="284"/>
      <c r="AP348" s="284"/>
      <c r="AQ348" s="284"/>
      <c r="AR348" s="285"/>
      <c r="AS348" s="283"/>
      <c r="AT348" s="284"/>
      <c r="AU348" s="284"/>
      <c r="AV348" s="284"/>
      <c r="AW348" s="284"/>
      <c r="AX348" s="284"/>
      <c r="AY348" s="284"/>
      <c r="AZ348" s="284"/>
      <c r="BA348" s="284"/>
      <c r="BB348" s="284"/>
      <c r="BC348" s="284"/>
      <c r="BD348" s="284"/>
      <c r="BE348" s="284"/>
      <c r="BF348" s="284"/>
      <c r="BG348" s="284"/>
      <c r="BH348" s="284"/>
      <c r="BI348" s="284"/>
      <c r="BJ348" s="284"/>
      <c r="BK348" s="284"/>
      <c r="BL348" s="284"/>
      <c r="BM348" s="284"/>
      <c r="BN348" s="284"/>
      <c r="BO348" s="284"/>
      <c r="BP348" s="284"/>
      <c r="BQ348" s="284"/>
      <c r="BR348" s="284"/>
      <c r="BS348" s="284"/>
      <c r="BT348" s="284"/>
      <c r="BU348" s="284"/>
      <c r="BV348" s="284"/>
      <c r="BW348" s="284"/>
      <c r="BX348" s="284"/>
      <c r="BY348" s="284"/>
      <c r="BZ348" s="33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83"/>
      <c r="C349" s="284"/>
      <c r="D349" s="284"/>
      <c r="E349" s="284"/>
      <c r="F349" s="284"/>
      <c r="G349" s="284"/>
      <c r="H349" s="284"/>
      <c r="I349" s="284"/>
      <c r="J349" s="284"/>
      <c r="K349" s="284"/>
      <c r="L349" s="284"/>
      <c r="M349" s="284"/>
      <c r="N349" s="284"/>
      <c r="O349" s="284"/>
      <c r="P349" s="284"/>
      <c r="Q349" s="284"/>
      <c r="R349" s="284"/>
      <c r="S349" s="284"/>
      <c r="T349" s="284"/>
      <c r="U349" s="284"/>
      <c r="V349" s="284"/>
      <c r="W349" s="284"/>
      <c r="X349" s="284"/>
      <c r="Y349" s="284"/>
      <c r="Z349" s="284"/>
      <c r="AA349" s="284"/>
      <c r="AB349" s="284"/>
      <c r="AC349" s="284"/>
      <c r="AD349" s="284"/>
      <c r="AE349" s="284"/>
      <c r="AF349" s="284"/>
      <c r="AG349" s="284"/>
      <c r="AH349" s="284"/>
      <c r="AI349" s="284"/>
      <c r="AJ349" s="284"/>
      <c r="AK349" s="284"/>
      <c r="AL349" s="284"/>
      <c r="AM349" s="284"/>
      <c r="AN349" s="284"/>
      <c r="AO349" s="284"/>
      <c r="AP349" s="284"/>
      <c r="AQ349" s="284"/>
      <c r="AR349" s="285"/>
      <c r="AS349" s="283"/>
      <c r="AT349" s="284"/>
      <c r="AU349" s="284"/>
      <c r="AV349" s="284"/>
      <c r="AW349" s="284"/>
      <c r="AX349" s="284"/>
      <c r="AY349" s="284"/>
      <c r="AZ349" s="284"/>
      <c r="BA349" s="284"/>
      <c r="BB349" s="284"/>
      <c r="BC349" s="284"/>
      <c r="BD349" s="284"/>
      <c r="BE349" s="284"/>
      <c r="BF349" s="284"/>
      <c r="BG349" s="284"/>
      <c r="BH349" s="284"/>
      <c r="BI349" s="284"/>
      <c r="BJ349" s="284"/>
      <c r="BK349" s="284"/>
      <c r="BL349" s="284"/>
      <c r="BM349" s="284"/>
      <c r="BN349" s="284"/>
      <c r="BO349" s="284"/>
      <c r="BP349" s="284"/>
      <c r="BQ349" s="284"/>
      <c r="BR349" s="284"/>
      <c r="BS349" s="284"/>
      <c r="BT349" s="284"/>
      <c r="BU349" s="284"/>
      <c r="BV349" s="284"/>
      <c r="BW349" s="284"/>
      <c r="BX349" s="284"/>
      <c r="BY349" s="284"/>
      <c r="BZ349" s="33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290"/>
      <c r="C350" s="291"/>
      <c r="D350" s="291"/>
      <c r="E350" s="291"/>
      <c r="F350" s="291"/>
      <c r="G350" s="291"/>
      <c r="H350" s="291"/>
      <c r="I350" s="291"/>
      <c r="J350" s="291"/>
      <c r="K350" s="291"/>
      <c r="L350" s="291"/>
      <c r="M350" s="291"/>
      <c r="N350" s="291"/>
      <c r="O350" s="291"/>
      <c r="P350" s="291"/>
      <c r="Q350" s="291"/>
      <c r="R350" s="291"/>
      <c r="S350" s="291"/>
      <c r="T350" s="291"/>
      <c r="U350" s="291"/>
      <c r="V350" s="291"/>
      <c r="W350" s="291"/>
      <c r="X350" s="291"/>
      <c r="Y350" s="291"/>
      <c r="Z350" s="291"/>
      <c r="AA350" s="291"/>
      <c r="AB350" s="291"/>
      <c r="AC350" s="291"/>
      <c r="AD350" s="291"/>
      <c r="AE350" s="291"/>
      <c r="AF350" s="291"/>
      <c r="AG350" s="291"/>
      <c r="AH350" s="291"/>
      <c r="AI350" s="291"/>
      <c r="AJ350" s="291"/>
      <c r="AK350" s="291"/>
      <c r="AL350" s="291"/>
      <c r="AM350" s="291"/>
      <c r="AN350" s="291"/>
      <c r="AO350" s="291"/>
      <c r="AP350" s="291"/>
      <c r="AQ350" s="291"/>
      <c r="AR350" s="292"/>
      <c r="AS350" s="290"/>
      <c r="AT350" s="291"/>
      <c r="AU350" s="291"/>
      <c r="AV350" s="291"/>
      <c r="AW350" s="291"/>
      <c r="AX350" s="291"/>
      <c r="AY350" s="291"/>
      <c r="AZ350" s="291"/>
      <c r="BA350" s="291"/>
      <c r="BB350" s="291"/>
      <c r="BC350" s="291"/>
      <c r="BD350" s="291"/>
      <c r="BE350" s="291"/>
      <c r="BF350" s="291"/>
      <c r="BG350" s="291"/>
      <c r="BH350" s="291"/>
      <c r="BI350" s="291"/>
      <c r="BJ350" s="291"/>
      <c r="BK350" s="291"/>
      <c r="BL350" s="291"/>
      <c r="BM350" s="291"/>
      <c r="BN350" s="291"/>
      <c r="BO350" s="291"/>
      <c r="BP350" s="291"/>
      <c r="BQ350" s="291"/>
      <c r="BR350" s="291"/>
      <c r="BS350" s="291"/>
      <c r="BT350" s="291"/>
      <c r="BU350" s="291"/>
      <c r="BV350" s="291"/>
      <c r="BW350" s="291"/>
      <c r="BX350" s="291"/>
      <c r="BY350" s="291"/>
      <c r="BZ350" s="344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hidden="1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1" t="s">
        <v>213</v>
      </c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25">
      <c r="A360" s="11"/>
      <c r="B360" s="71" t="s">
        <v>214</v>
      </c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hidden="1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1" t="s">
        <v>220</v>
      </c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vidieť.</v>
      </c>
      <c r="CC362" s="33" t="s">
        <v>78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 x14ac:dyDescent="0.25">
      <c r="A363" s="11"/>
      <c r="B363" s="71" t="s">
        <v>219</v>
      </c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vidieť.</v>
      </c>
      <c r="CC363" s="33" t="s">
        <v>78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 hidden="1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1" t="s">
        <v>221</v>
      </c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vidieť.</v>
      </c>
      <c r="CC365" s="33" t="s">
        <v>78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hidden="1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1" t="s">
        <v>223</v>
      </c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vidieť.</v>
      </c>
      <c r="CC367" s="33" t="s">
        <v>78</v>
      </c>
      <c r="CW367" s="20">
        <f t="shared" si="58"/>
        <v>1</v>
      </c>
      <c r="CX367" s="20">
        <f t="shared" si="59"/>
        <v>1</v>
      </c>
      <c r="CZ367" s="20">
        <f t="shared" si="56"/>
        <v>1</v>
      </c>
      <c r="DA367" s="37">
        <f t="shared" si="57"/>
        <v>1</v>
      </c>
      <c r="DZ367" s="62"/>
    </row>
    <row r="368" spans="1:130" hidden="1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1" t="s">
        <v>222</v>
      </c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vidieť.</v>
      </c>
      <c r="CC369" s="33" t="s">
        <v>78</v>
      </c>
      <c r="CW369" s="20">
        <f t="shared" si="58"/>
        <v>1</v>
      </c>
      <c r="CX369" s="20">
        <f t="shared" si="59"/>
        <v>1</v>
      </c>
      <c r="CZ369" s="20">
        <f t="shared" si="56"/>
        <v>1</v>
      </c>
      <c r="DA369" s="37">
        <f t="shared" si="57"/>
        <v>1</v>
      </c>
      <c r="DZ369" s="62"/>
    </row>
    <row r="370" spans="1:130" x14ac:dyDescent="0.25">
      <c r="A370" s="11"/>
      <c r="B370" s="71" t="s">
        <v>226</v>
      </c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vidieť.</v>
      </c>
      <c r="CC370" s="33" t="s">
        <v>78</v>
      </c>
      <c r="CW370" s="20">
        <f t="shared" si="58"/>
        <v>1</v>
      </c>
      <c r="CX370" s="20">
        <f t="shared" si="59"/>
        <v>1</v>
      </c>
      <c r="CZ370" s="20">
        <f t="shared" si="56"/>
        <v>1</v>
      </c>
      <c r="DA370" s="37">
        <f t="shared" si="57"/>
        <v>1</v>
      </c>
      <c r="DZ370" s="62"/>
    </row>
    <row r="371" spans="1:130" hidden="1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99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>
        <f>+AJ38</f>
        <v>2019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>
        <v>23330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37" t="s">
        <v>92</v>
      </c>
      <c r="C384" s="338"/>
      <c r="D384" s="338"/>
      <c r="E384" s="338"/>
      <c r="F384" s="338"/>
      <c r="G384" s="338"/>
      <c r="H384" s="338"/>
      <c r="I384" s="338"/>
      <c r="J384" s="338"/>
      <c r="K384" s="338"/>
      <c r="L384" s="338"/>
      <c r="M384" s="338"/>
      <c r="N384" s="338"/>
      <c r="O384" s="338"/>
      <c r="P384" s="338"/>
      <c r="Q384" s="338"/>
      <c r="R384" s="338"/>
      <c r="S384" s="338"/>
      <c r="T384" s="338"/>
      <c r="U384" s="338"/>
      <c r="V384" s="338"/>
      <c r="W384" s="338"/>
      <c r="X384" s="338"/>
      <c r="Y384" s="338"/>
      <c r="Z384" s="338"/>
      <c r="AA384" s="339"/>
      <c r="AB384" s="127">
        <v>21990</v>
      </c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>
        <v>1340</v>
      </c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36</v>
      </c>
      <c r="J387" s="88" t="s">
        <v>158</v>
      </c>
      <c r="K387" s="88"/>
      <c r="L387" s="88"/>
      <c r="M387" s="88"/>
      <c r="N387" s="8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2019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91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103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124" t="s">
        <v>101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186" t="s">
        <v>102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36</v>
      </c>
      <c r="J397" s="88" t="s">
        <v>215</v>
      </c>
      <c r="K397" s="88"/>
      <c r="L397" s="88"/>
      <c r="M397" s="88"/>
      <c r="N397" s="88"/>
      <c r="O397" s="88"/>
      <c r="P397" s="88"/>
      <c r="Q397" s="88"/>
      <c r="R397" s="8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89" t="s">
        <v>125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126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127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8" t="s">
        <v>34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vidieť.</v>
      </c>
      <c r="CC437" s="33" t="s">
        <v>78</v>
      </c>
      <c r="CW437" s="20">
        <f t="shared" si="70"/>
        <v>1</v>
      </c>
      <c r="CX437" s="20">
        <f>+IF(SUM(CX438:CX457)=0,0,1)</f>
        <v>1</v>
      </c>
      <c r="CZ437" s="20">
        <f t="shared" si="72"/>
        <v>1</v>
      </c>
      <c r="DA437" s="37">
        <f t="shared" ref="DA437:DA463" si="73">+IF(CW437*CX437=0,0,IF(CZ437=0,0,1))</f>
        <v>1</v>
      </c>
      <c r="DZ437" s="62"/>
    </row>
    <row r="438" spans="1:130" hidden="1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1" t="s">
        <v>216</v>
      </c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vidieť.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1</v>
      </c>
      <c r="CZ439" s="20">
        <f t="shared" si="72"/>
        <v>1</v>
      </c>
      <c r="DA439" s="37">
        <f t="shared" si="73"/>
        <v>1</v>
      </c>
      <c r="DZ439" s="62"/>
    </row>
    <row r="440" spans="1:130" hidden="1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73" t="s">
        <v>134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67" t="s">
        <v>130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129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131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132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133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73" t="s">
        <v>135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67" t="s">
        <v>130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129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131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132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133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73" t="s">
        <v>137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67" t="s">
        <v>130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136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131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130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138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131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06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228" t="s">
        <v>139</v>
      </c>
      <c r="C497" s="229"/>
      <c r="D497" s="229"/>
      <c r="E497" s="229"/>
      <c r="F497" s="229"/>
      <c r="G497" s="229"/>
      <c r="H497" s="229"/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  <c r="AJ497" s="229"/>
      <c r="AK497" s="229"/>
      <c r="AL497" s="229"/>
      <c r="AM497" s="229"/>
      <c r="AN497" s="229"/>
      <c r="AO497" s="229"/>
      <c r="AP497" s="229"/>
      <c r="AQ497" s="229"/>
      <c r="AR497" s="229"/>
      <c r="AS497" s="229"/>
      <c r="AT497" s="229"/>
      <c r="AU497" s="229"/>
      <c r="AV497" s="229"/>
      <c r="AW497" s="229"/>
      <c r="AX497" s="229"/>
      <c r="AY497" s="229"/>
      <c r="AZ497" s="229"/>
      <c r="BA497" s="229"/>
      <c r="BB497" s="229"/>
      <c r="BC497" s="229"/>
      <c r="BD497" s="229"/>
      <c r="BE497" s="229"/>
      <c r="BF497" s="229"/>
      <c r="BG497" s="229"/>
      <c r="BH497" s="229"/>
      <c r="BI497" s="229"/>
      <c r="BJ497" s="229"/>
      <c r="BK497" s="229"/>
      <c r="BL497" s="229"/>
      <c r="BM497" s="229"/>
      <c r="BN497" s="229"/>
      <c r="BO497" s="229"/>
      <c r="BP497" s="229"/>
      <c r="BQ497" s="229"/>
      <c r="BR497" s="229"/>
      <c r="BS497" s="229"/>
      <c r="BT497" s="229"/>
      <c r="BU497" s="229"/>
      <c r="BV497" s="229"/>
      <c r="BW497" s="229"/>
      <c r="BX497" s="229"/>
      <c r="BY497" s="229"/>
      <c r="BZ497" s="230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53" t="s">
        <v>130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129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140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131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132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133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89"/>
      <c r="Y508" s="289"/>
      <c r="Z508" s="289"/>
      <c r="AA508" s="289"/>
      <c r="AB508" s="289"/>
      <c r="AC508" s="289"/>
      <c r="AD508" s="289"/>
      <c r="AE508" s="289"/>
      <c r="AF508" s="289"/>
      <c r="AG508" s="289"/>
      <c r="AH508" s="289"/>
      <c r="AI508" s="289"/>
      <c r="AJ508" s="289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217</v>
      </c>
      <c r="K512" s="88"/>
      <c r="L512" s="88"/>
      <c r="M512" s="88"/>
      <c r="N512" s="88"/>
      <c r="O512" s="88"/>
      <c r="P512" s="88"/>
      <c r="Q512" s="8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321" t="s">
        <v>144</v>
      </c>
      <c r="C538" s="322"/>
      <c r="D538" s="322"/>
      <c r="E538" s="322"/>
      <c r="F538" s="322"/>
      <c r="G538" s="322"/>
      <c r="H538" s="322"/>
      <c r="I538" s="322"/>
      <c r="J538" s="322"/>
      <c r="K538" s="322"/>
      <c r="L538" s="322"/>
      <c r="M538" s="322"/>
      <c r="N538" s="322"/>
      <c r="O538" s="322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  <c r="AA538" s="322"/>
      <c r="AB538" s="322"/>
      <c r="AC538" s="322"/>
      <c r="AD538" s="322"/>
      <c r="AE538" s="322"/>
      <c r="AF538" s="322"/>
      <c r="AG538" s="322"/>
      <c r="AH538" s="322"/>
      <c r="AI538" s="322"/>
      <c r="AJ538" s="322"/>
      <c r="AK538" s="322"/>
      <c r="AL538" s="322"/>
      <c r="AM538" s="322"/>
      <c r="AN538" s="322"/>
      <c r="AO538" s="322"/>
      <c r="AP538" s="322"/>
      <c r="AQ538" s="323"/>
      <c r="AR538" s="312" t="s">
        <v>143</v>
      </c>
      <c r="AS538" s="313"/>
      <c r="AT538" s="313"/>
      <c r="AU538" s="313"/>
      <c r="AV538" s="313"/>
      <c r="AW538" s="313"/>
      <c r="AX538" s="313"/>
      <c r="AY538" s="313"/>
      <c r="AZ538" s="313"/>
      <c r="BA538" s="313"/>
      <c r="BB538" s="313"/>
      <c r="BC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P538" s="313"/>
      <c r="BQ538" s="313"/>
      <c r="BR538" s="313"/>
      <c r="BS538" s="313"/>
      <c r="BT538" s="313"/>
      <c r="BU538" s="313"/>
      <c r="BV538" s="313"/>
      <c r="BW538" s="313"/>
      <c r="BX538" s="313"/>
      <c r="BY538" s="313"/>
      <c r="BZ538" s="314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24"/>
      <c r="C539" s="325"/>
      <c r="D539" s="325"/>
      <c r="E539" s="325"/>
      <c r="F539" s="325"/>
      <c r="G539" s="325"/>
      <c r="H539" s="325"/>
      <c r="I539" s="325"/>
      <c r="J539" s="325"/>
      <c r="K539" s="325"/>
      <c r="L539" s="325"/>
      <c r="M539" s="325"/>
      <c r="N539" s="325"/>
      <c r="O539" s="325"/>
      <c r="P539" s="325"/>
      <c r="Q539" s="325"/>
      <c r="R539" s="325"/>
      <c r="S539" s="325"/>
      <c r="T539" s="325"/>
      <c r="U539" s="325"/>
      <c r="V539" s="325"/>
      <c r="W539" s="325"/>
      <c r="X539" s="325"/>
      <c r="Y539" s="325"/>
      <c r="Z539" s="325"/>
      <c r="AA539" s="325"/>
      <c r="AB539" s="325"/>
      <c r="AC539" s="325"/>
      <c r="AD539" s="325"/>
      <c r="AE539" s="325"/>
      <c r="AF539" s="325"/>
      <c r="AG539" s="325"/>
      <c r="AH539" s="325"/>
      <c r="AI539" s="325"/>
      <c r="AJ539" s="325"/>
      <c r="AK539" s="325"/>
      <c r="AL539" s="325"/>
      <c r="AM539" s="325"/>
      <c r="AN539" s="325"/>
      <c r="AO539" s="325"/>
      <c r="AP539" s="325"/>
      <c r="AQ539" s="326"/>
      <c r="AR539" s="315"/>
      <c r="AS539" s="316"/>
      <c r="AT539" s="316"/>
      <c r="AU539" s="316"/>
      <c r="AV539" s="316"/>
      <c r="AW539" s="316"/>
      <c r="AX539" s="316"/>
      <c r="AY539" s="316"/>
      <c r="AZ539" s="316"/>
      <c r="BA539" s="316"/>
      <c r="BB539" s="316"/>
      <c r="BC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P539" s="316"/>
      <c r="BQ539" s="316"/>
      <c r="BR539" s="316"/>
      <c r="BS539" s="316"/>
      <c r="BT539" s="316"/>
      <c r="BU539" s="316"/>
      <c r="BV539" s="316"/>
      <c r="BW539" s="316"/>
      <c r="BX539" s="316"/>
      <c r="BY539" s="316"/>
      <c r="BZ539" s="317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309" t="s">
        <v>145</v>
      </c>
      <c r="C540" s="310"/>
      <c r="D540" s="310"/>
      <c r="E540" s="310"/>
      <c r="F540" s="310"/>
      <c r="G540" s="310"/>
      <c r="H540" s="310"/>
      <c r="I540" s="310"/>
      <c r="J540" s="310"/>
      <c r="K540" s="310"/>
      <c r="L540" s="310"/>
      <c r="M540" s="310"/>
      <c r="N540" s="310"/>
      <c r="O540" s="310"/>
      <c r="P540" s="310"/>
      <c r="Q540" s="310"/>
      <c r="R540" s="310"/>
      <c r="S540" s="310"/>
      <c r="T540" s="310"/>
      <c r="U540" s="310"/>
      <c r="V540" s="310"/>
      <c r="W540" s="310"/>
      <c r="X540" s="310"/>
      <c r="Y540" s="310"/>
      <c r="Z540" s="310"/>
      <c r="AA540" s="310"/>
      <c r="AB540" s="310"/>
      <c r="AC540" s="310"/>
      <c r="AD540" s="310"/>
      <c r="AE540" s="310"/>
      <c r="AF540" s="310"/>
      <c r="AG540" s="310"/>
      <c r="AH540" s="310"/>
      <c r="AI540" s="310"/>
      <c r="AJ540" s="310"/>
      <c r="AK540" s="310"/>
      <c r="AL540" s="310"/>
      <c r="AM540" s="310"/>
      <c r="AN540" s="310"/>
      <c r="AO540" s="310"/>
      <c r="AP540" s="310"/>
      <c r="AQ540" s="311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362" t="s">
        <v>146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6"/>
      <c r="AS541" s="287"/>
      <c r="AT541" s="287"/>
      <c r="AU541" s="287"/>
      <c r="AV541" s="287"/>
      <c r="AW541" s="287"/>
      <c r="AX541" s="287"/>
      <c r="AY541" s="287"/>
      <c r="AZ541" s="287"/>
      <c r="BA541" s="287"/>
      <c r="BB541" s="287"/>
      <c r="BC541" s="287"/>
      <c r="BD541" s="287"/>
      <c r="BE541" s="287"/>
      <c r="BF541" s="287"/>
      <c r="BG541" s="287"/>
      <c r="BH541" s="287"/>
      <c r="BI541" s="287"/>
      <c r="BJ541" s="287"/>
      <c r="BK541" s="287"/>
      <c r="BL541" s="287"/>
      <c r="BM541" s="287"/>
      <c r="BN541" s="287"/>
      <c r="BO541" s="287"/>
      <c r="BP541" s="287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362" t="s">
        <v>147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6"/>
      <c r="AS542" s="287"/>
      <c r="AT542" s="287"/>
      <c r="AU542" s="287"/>
      <c r="AV542" s="287"/>
      <c r="AW542" s="287"/>
      <c r="AX542" s="287"/>
      <c r="AY542" s="287"/>
      <c r="AZ542" s="287"/>
      <c r="BA542" s="287"/>
      <c r="BB542" s="287"/>
      <c r="BC542" s="287"/>
      <c r="BD542" s="287"/>
      <c r="BE542" s="287"/>
      <c r="BF542" s="287"/>
      <c r="BG542" s="287"/>
      <c r="BH542" s="287"/>
      <c r="BI542" s="287"/>
      <c r="BJ542" s="287"/>
      <c r="BK542" s="287"/>
      <c r="BL542" s="287"/>
      <c r="BM542" s="287"/>
      <c r="BN542" s="287"/>
      <c r="BO542" s="287"/>
      <c r="BP542" s="287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362" t="s">
        <v>148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6"/>
      <c r="AS543" s="287"/>
      <c r="AT543" s="287"/>
      <c r="AU543" s="287"/>
      <c r="AV543" s="287"/>
      <c r="AW543" s="287"/>
      <c r="AX543" s="287"/>
      <c r="AY543" s="287"/>
      <c r="AZ543" s="287"/>
      <c r="BA543" s="287"/>
      <c r="BB543" s="287"/>
      <c r="BC543" s="287"/>
      <c r="BD543" s="287"/>
      <c r="BE543" s="287"/>
      <c r="BF543" s="287"/>
      <c r="BG543" s="287"/>
      <c r="BH543" s="287"/>
      <c r="BI543" s="287"/>
      <c r="BJ543" s="287"/>
      <c r="BK543" s="287"/>
      <c r="BL543" s="287"/>
      <c r="BM543" s="287"/>
      <c r="BN543" s="287"/>
      <c r="BO543" s="287"/>
      <c r="BP543" s="287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83"/>
      <c r="C544" s="284"/>
      <c r="D544" s="284"/>
      <c r="E544" s="284"/>
      <c r="F544" s="284"/>
      <c r="G544" s="284"/>
      <c r="H544" s="284"/>
      <c r="I544" s="284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T544" s="284"/>
      <c r="U544" s="284"/>
      <c r="V544" s="284"/>
      <c r="W544" s="284"/>
      <c r="X544" s="284"/>
      <c r="Y544" s="284"/>
      <c r="Z544" s="284"/>
      <c r="AA544" s="284"/>
      <c r="AB544" s="284"/>
      <c r="AC544" s="284"/>
      <c r="AD544" s="284"/>
      <c r="AE544" s="284"/>
      <c r="AF544" s="284"/>
      <c r="AG544" s="284"/>
      <c r="AH544" s="284"/>
      <c r="AI544" s="284"/>
      <c r="AJ544" s="284"/>
      <c r="AK544" s="284"/>
      <c r="AL544" s="284"/>
      <c r="AM544" s="284"/>
      <c r="AN544" s="284"/>
      <c r="AO544" s="284"/>
      <c r="AP544" s="284"/>
      <c r="AQ544" s="285"/>
      <c r="AR544" s="286"/>
      <c r="AS544" s="287"/>
      <c r="AT544" s="287"/>
      <c r="AU544" s="287"/>
      <c r="AV544" s="287"/>
      <c r="AW544" s="287"/>
      <c r="AX544" s="287"/>
      <c r="AY544" s="287"/>
      <c r="AZ544" s="287"/>
      <c r="BA544" s="287"/>
      <c r="BB544" s="287"/>
      <c r="BC544" s="287"/>
      <c r="BD544" s="287"/>
      <c r="BE544" s="287"/>
      <c r="BF544" s="287"/>
      <c r="BG544" s="287"/>
      <c r="BH544" s="287"/>
      <c r="BI544" s="287"/>
      <c r="BJ544" s="287"/>
      <c r="BK544" s="287"/>
      <c r="BL544" s="287"/>
      <c r="BM544" s="287"/>
      <c r="BN544" s="287"/>
      <c r="BO544" s="287"/>
      <c r="BP544" s="287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83"/>
      <c r="C545" s="284"/>
      <c r="D545" s="284"/>
      <c r="E545" s="284"/>
      <c r="F545" s="284"/>
      <c r="G545" s="284"/>
      <c r="H545" s="284"/>
      <c r="I545" s="284"/>
      <c r="J545" s="284"/>
      <c r="K545" s="284"/>
      <c r="L545" s="284"/>
      <c r="M545" s="284"/>
      <c r="N545" s="284"/>
      <c r="O545" s="284"/>
      <c r="P545" s="284"/>
      <c r="Q545" s="284"/>
      <c r="R545" s="284"/>
      <c r="S545" s="284"/>
      <c r="T545" s="284"/>
      <c r="U545" s="284"/>
      <c r="V545" s="284"/>
      <c r="W545" s="284"/>
      <c r="X545" s="284"/>
      <c r="Y545" s="284"/>
      <c r="Z545" s="284"/>
      <c r="AA545" s="284"/>
      <c r="AB545" s="284"/>
      <c r="AC545" s="284"/>
      <c r="AD545" s="284"/>
      <c r="AE545" s="284"/>
      <c r="AF545" s="284"/>
      <c r="AG545" s="284"/>
      <c r="AH545" s="284"/>
      <c r="AI545" s="284"/>
      <c r="AJ545" s="284"/>
      <c r="AK545" s="284"/>
      <c r="AL545" s="284"/>
      <c r="AM545" s="284"/>
      <c r="AN545" s="284"/>
      <c r="AO545" s="284"/>
      <c r="AP545" s="284"/>
      <c r="AQ545" s="285"/>
      <c r="AR545" s="286"/>
      <c r="AS545" s="287"/>
      <c r="AT545" s="287"/>
      <c r="AU545" s="287"/>
      <c r="AV545" s="287"/>
      <c r="AW545" s="287"/>
      <c r="AX545" s="287"/>
      <c r="AY545" s="287"/>
      <c r="AZ545" s="287"/>
      <c r="BA545" s="287"/>
      <c r="BB545" s="287"/>
      <c r="BC545" s="287"/>
      <c r="BD545" s="287"/>
      <c r="BE545" s="287"/>
      <c r="BF545" s="287"/>
      <c r="BG545" s="287"/>
      <c r="BH545" s="287"/>
      <c r="BI545" s="287"/>
      <c r="BJ545" s="287"/>
      <c r="BK545" s="287"/>
      <c r="BL545" s="287"/>
      <c r="BM545" s="287"/>
      <c r="BN545" s="287"/>
      <c r="BO545" s="287"/>
      <c r="BP545" s="287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83"/>
      <c r="C546" s="284"/>
      <c r="D546" s="284"/>
      <c r="E546" s="284"/>
      <c r="F546" s="284"/>
      <c r="G546" s="284"/>
      <c r="H546" s="284"/>
      <c r="I546" s="284"/>
      <c r="J546" s="284"/>
      <c r="K546" s="284"/>
      <c r="L546" s="284"/>
      <c r="M546" s="284"/>
      <c r="N546" s="284"/>
      <c r="O546" s="284"/>
      <c r="P546" s="284"/>
      <c r="Q546" s="284"/>
      <c r="R546" s="284"/>
      <c r="S546" s="284"/>
      <c r="T546" s="284"/>
      <c r="U546" s="284"/>
      <c r="V546" s="284"/>
      <c r="W546" s="284"/>
      <c r="X546" s="284"/>
      <c r="Y546" s="284"/>
      <c r="Z546" s="284"/>
      <c r="AA546" s="284"/>
      <c r="AB546" s="284"/>
      <c r="AC546" s="284"/>
      <c r="AD546" s="284"/>
      <c r="AE546" s="284"/>
      <c r="AF546" s="284"/>
      <c r="AG546" s="284"/>
      <c r="AH546" s="284"/>
      <c r="AI546" s="284"/>
      <c r="AJ546" s="284"/>
      <c r="AK546" s="284"/>
      <c r="AL546" s="284"/>
      <c r="AM546" s="284"/>
      <c r="AN546" s="284"/>
      <c r="AO546" s="284"/>
      <c r="AP546" s="284"/>
      <c r="AQ546" s="285"/>
      <c r="AR546" s="286"/>
      <c r="AS546" s="287"/>
      <c r="AT546" s="287"/>
      <c r="AU546" s="287"/>
      <c r="AV546" s="287"/>
      <c r="AW546" s="287"/>
      <c r="AX546" s="287"/>
      <c r="AY546" s="287"/>
      <c r="AZ546" s="287"/>
      <c r="BA546" s="287"/>
      <c r="BB546" s="287"/>
      <c r="BC546" s="287"/>
      <c r="BD546" s="287"/>
      <c r="BE546" s="287"/>
      <c r="BF546" s="287"/>
      <c r="BG546" s="287"/>
      <c r="BH546" s="287"/>
      <c r="BI546" s="287"/>
      <c r="BJ546" s="287"/>
      <c r="BK546" s="287"/>
      <c r="BL546" s="287"/>
      <c r="BM546" s="287"/>
      <c r="BN546" s="287"/>
      <c r="BO546" s="287"/>
      <c r="BP546" s="287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83"/>
      <c r="C547" s="284"/>
      <c r="D547" s="284"/>
      <c r="E547" s="284"/>
      <c r="F547" s="284"/>
      <c r="G547" s="284"/>
      <c r="H547" s="284"/>
      <c r="I547" s="284"/>
      <c r="J547" s="284"/>
      <c r="K547" s="284"/>
      <c r="L547" s="284"/>
      <c r="M547" s="284"/>
      <c r="N547" s="284"/>
      <c r="O547" s="284"/>
      <c r="P547" s="284"/>
      <c r="Q547" s="284"/>
      <c r="R547" s="284"/>
      <c r="S547" s="284"/>
      <c r="T547" s="284"/>
      <c r="U547" s="284"/>
      <c r="V547" s="284"/>
      <c r="W547" s="284"/>
      <c r="X547" s="284"/>
      <c r="Y547" s="284"/>
      <c r="Z547" s="284"/>
      <c r="AA547" s="284"/>
      <c r="AB547" s="284"/>
      <c r="AC547" s="284"/>
      <c r="AD547" s="284"/>
      <c r="AE547" s="284"/>
      <c r="AF547" s="284"/>
      <c r="AG547" s="284"/>
      <c r="AH547" s="284"/>
      <c r="AI547" s="284"/>
      <c r="AJ547" s="284"/>
      <c r="AK547" s="284"/>
      <c r="AL547" s="284"/>
      <c r="AM547" s="284"/>
      <c r="AN547" s="284"/>
      <c r="AO547" s="284"/>
      <c r="AP547" s="284"/>
      <c r="AQ547" s="285"/>
      <c r="AR547" s="286"/>
      <c r="AS547" s="287"/>
      <c r="AT547" s="287"/>
      <c r="AU547" s="287"/>
      <c r="AV547" s="287"/>
      <c r="AW547" s="287"/>
      <c r="AX547" s="287"/>
      <c r="AY547" s="287"/>
      <c r="AZ547" s="287"/>
      <c r="BA547" s="287"/>
      <c r="BB547" s="287"/>
      <c r="BC547" s="287"/>
      <c r="BD547" s="287"/>
      <c r="BE547" s="287"/>
      <c r="BF547" s="287"/>
      <c r="BG547" s="287"/>
      <c r="BH547" s="287"/>
      <c r="BI547" s="287"/>
      <c r="BJ547" s="287"/>
      <c r="BK547" s="287"/>
      <c r="BL547" s="287"/>
      <c r="BM547" s="287"/>
      <c r="BN547" s="287"/>
      <c r="BO547" s="287"/>
      <c r="BP547" s="287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83"/>
      <c r="C548" s="284"/>
      <c r="D548" s="284"/>
      <c r="E548" s="284"/>
      <c r="F548" s="284"/>
      <c r="G548" s="284"/>
      <c r="H548" s="284"/>
      <c r="I548" s="284"/>
      <c r="J548" s="284"/>
      <c r="K548" s="284"/>
      <c r="L548" s="284"/>
      <c r="M548" s="284"/>
      <c r="N548" s="284"/>
      <c r="O548" s="284"/>
      <c r="P548" s="284"/>
      <c r="Q548" s="284"/>
      <c r="R548" s="284"/>
      <c r="S548" s="284"/>
      <c r="T548" s="284"/>
      <c r="U548" s="284"/>
      <c r="V548" s="284"/>
      <c r="W548" s="284"/>
      <c r="X548" s="284"/>
      <c r="Y548" s="284"/>
      <c r="Z548" s="284"/>
      <c r="AA548" s="284"/>
      <c r="AB548" s="284"/>
      <c r="AC548" s="284"/>
      <c r="AD548" s="284"/>
      <c r="AE548" s="284"/>
      <c r="AF548" s="284"/>
      <c r="AG548" s="284"/>
      <c r="AH548" s="284"/>
      <c r="AI548" s="284"/>
      <c r="AJ548" s="284"/>
      <c r="AK548" s="284"/>
      <c r="AL548" s="284"/>
      <c r="AM548" s="284"/>
      <c r="AN548" s="284"/>
      <c r="AO548" s="284"/>
      <c r="AP548" s="284"/>
      <c r="AQ548" s="285"/>
      <c r="AR548" s="286"/>
      <c r="AS548" s="287"/>
      <c r="AT548" s="287"/>
      <c r="AU548" s="287"/>
      <c r="AV548" s="287"/>
      <c r="AW548" s="287"/>
      <c r="AX548" s="287"/>
      <c r="AY548" s="287"/>
      <c r="AZ548" s="287"/>
      <c r="BA548" s="287"/>
      <c r="BB548" s="287"/>
      <c r="BC548" s="287"/>
      <c r="BD548" s="287"/>
      <c r="BE548" s="287"/>
      <c r="BF548" s="287"/>
      <c r="BG548" s="287"/>
      <c r="BH548" s="287"/>
      <c r="BI548" s="287"/>
      <c r="BJ548" s="287"/>
      <c r="BK548" s="287"/>
      <c r="BL548" s="287"/>
      <c r="BM548" s="287"/>
      <c r="BN548" s="287"/>
      <c r="BO548" s="287"/>
      <c r="BP548" s="287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90"/>
      <c r="C549" s="291"/>
      <c r="D549" s="291"/>
      <c r="E549" s="291"/>
      <c r="F549" s="291"/>
      <c r="G549" s="291"/>
      <c r="H549" s="291"/>
      <c r="I549" s="291"/>
      <c r="J549" s="291"/>
      <c r="K549" s="291"/>
      <c r="L549" s="291"/>
      <c r="M549" s="291"/>
      <c r="N549" s="291"/>
      <c r="O549" s="291"/>
      <c r="P549" s="291"/>
      <c r="Q549" s="291"/>
      <c r="R549" s="291"/>
      <c r="S549" s="291"/>
      <c r="T549" s="291"/>
      <c r="U549" s="291"/>
      <c r="V549" s="291"/>
      <c r="W549" s="291"/>
      <c r="X549" s="291"/>
      <c r="Y549" s="291"/>
      <c r="Z549" s="291"/>
      <c r="AA549" s="291"/>
      <c r="AB549" s="291"/>
      <c r="AC549" s="291"/>
      <c r="AD549" s="291"/>
      <c r="AE549" s="291"/>
      <c r="AF549" s="291"/>
      <c r="AG549" s="291"/>
      <c r="AH549" s="291"/>
      <c r="AI549" s="291"/>
      <c r="AJ549" s="291"/>
      <c r="AK549" s="291"/>
      <c r="AL549" s="291"/>
      <c r="AM549" s="291"/>
      <c r="AN549" s="291"/>
      <c r="AO549" s="291"/>
      <c r="AP549" s="291"/>
      <c r="AQ549" s="292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88" t="s">
        <v>217</v>
      </c>
      <c r="K551" s="88"/>
      <c r="L551" s="88"/>
      <c r="M551" s="88"/>
      <c r="N551" s="88"/>
      <c r="O551" s="88"/>
      <c r="P551" s="88"/>
      <c r="Q551" s="88"/>
      <c r="R551" s="88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149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150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151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83"/>
      <c r="C561" s="284"/>
      <c r="D561" s="284"/>
      <c r="E561" s="284"/>
      <c r="F561" s="284"/>
      <c r="G561" s="284"/>
      <c r="H561" s="284"/>
      <c r="I561" s="284"/>
      <c r="J561" s="284"/>
      <c r="K561" s="284"/>
      <c r="L561" s="284"/>
      <c r="M561" s="284"/>
      <c r="N561" s="284"/>
      <c r="O561" s="284"/>
      <c r="P561" s="284"/>
      <c r="Q561" s="284"/>
      <c r="R561" s="284"/>
      <c r="S561" s="284"/>
      <c r="T561" s="284"/>
      <c r="U561" s="284"/>
      <c r="V561" s="284"/>
      <c r="W561" s="284"/>
      <c r="X561" s="284"/>
      <c r="Y561" s="284"/>
      <c r="Z561" s="284"/>
      <c r="AA561" s="284"/>
      <c r="AB561" s="284"/>
      <c r="AC561" s="284"/>
      <c r="AD561" s="284"/>
      <c r="AE561" s="284"/>
      <c r="AF561" s="336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83"/>
      <c r="C562" s="284"/>
      <c r="D562" s="284"/>
      <c r="E562" s="284"/>
      <c r="F562" s="284"/>
      <c r="G562" s="284"/>
      <c r="H562" s="284"/>
      <c r="I562" s="284"/>
      <c r="J562" s="28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84"/>
      <c r="V562" s="284"/>
      <c r="W562" s="284"/>
      <c r="X562" s="284"/>
      <c r="Y562" s="284"/>
      <c r="Z562" s="284"/>
      <c r="AA562" s="284"/>
      <c r="AB562" s="284"/>
      <c r="AC562" s="284"/>
      <c r="AD562" s="284"/>
      <c r="AE562" s="284"/>
      <c r="AF562" s="336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83"/>
      <c r="C563" s="284"/>
      <c r="D563" s="284"/>
      <c r="E563" s="284"/>
      <c r="F563" s="284"/>
      <c r="G563" s="284"/>
      <c r="H563" s="284"/>
      <c r="I563" s="284"/>
      <c r="J563" s="284"/>
      <c r="K563" s="284"/>
      <c r="L563" s="284"/>
      <c r="M563" s="284"/>
      <c r="N563" s="284"/>
      <c r="O563" s="284"/>
      <c r="P563" s="284"/>
      <c r="Q563" s="284"/>
      <c r="R563" s="284"/>
      <c r="S563" s="284"/>
      <c r="T563" s="284"/>
      <c r="U563" s="284"/>
      <c r="V563" s="284"/>
      <c r="W563" s="284"/>
      <c r="X563" s="284"/>
      <c r="Y563" s="284"/>
      <c r="Z563" s="284"/>
      <c r="AA563" s="284"/>
      <c r="AB563" s="284"/>
      <c r="AC563" s="284"/>
      <c r="AD563" s="284"/>
      <c r="AE563" s="284"/>
      <c r="AF563" s="336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83"/>
      <c r="C564" s="284"/>
      <c r="D564" s="284"/>
      <c r="E564" s="284"/>
      <c r="F564" s="284"/>
      <c r="G564" s="284"/>
      <c r="H564" s="284"/>
      <c r="I564" s="284"/>
      <c r="J564" s="284"/>
      <c r="K564" s="284"/>
      <c r="L564" s="284"/>
      <c r="M564" s="284"/>
      <c r="N564" s="284"/>
      <c r="O564" s="284"/>
      <c r="P564" s="284"/>
      <c r="Q564" s="284"/>
      <c r="R564" s="284"/>
      <c r="S564" s="284"/>
      <c r="T564" s="284"/>
      <c r="U564" s="284"/>
      <c r="V564" s="284"/>
      <c r="W564" s="284"/>
      <c r="X564" s="284"/>
      <c r="Y564" s="284"/>
      <c r="Z564" s="284"/>
      <c r="AA564" s="284"/>
      <c r="AB564" s="284"/>
      <c r="AC564" s="284"/>
      <c r="AD564" s="284"/>
      <c r="AE564" s="284"/>
      <c r="AF564" s="336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83"/>
      <c r="C565" s="284"/>
      <c r="D565" s="284"/>
      <c r="E565" s="284"/>
      <c r="F565" s="284"/>
      <c r="G565" s="284"/>
      <c r="H565" s="284"/>
      <c r="I565" s="284"/>
      <c r="J565" s="284"/>
      <c r="K565" s="284"/>
      <c r="L565" s="284"/>
      <c r="M565" s="284"/>
      <c r="N565" s="284"/>
      <c r="O565" s="284"/>
      <c r="P565" s="284"/>
      <c r="Q565" s="284"/>
      <c r="R565" s="284"/>
      <c r="S565" s="284"/>
      <c r="T565" s="284"/>
      <c r="U565" s="284"/>
      <c r="V565" s="284"/>
      <c r="W565" s="284"/>
      <c r="X565" s="284"/>
      <c r="Y565" s="284"/>
      <c r="Z565" s="284"/>
      <c r="AA565" s="284"/>
      <c r="AB565" s="284"/>
      <c r="AC565" s="284"/>
      <c r="AD565" s="284"/>
      <c r="AE565" s="284"/>
      <c r="AF565" s="336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83"/>
      <c r="C566" s="284"/>
      <c r="D566" s="284"/>
      <c r="E566" s="284"/>
      <c r="F566" s="284"/>
      <c r="G566" s="284"/>
      <c r="H566" s="284"/>
      <c r="I566" s="284"/>
      <c r="J566" s="284"/>
      <c r="K566" s="284"/>
      <c r="L566" s="284"/>
      <c r="M566" s="284"/>
      <c r="N566" s="284"/>
      <c r="O566" s="284"/>
      <c r="P566" s="284"/>
      <c r="Q566" s="284"/>
      <c r="R566" s="284"/>
      <c r="S566" s="284"/>
      <c r="T566" s="284"/>
      <c r="U566" s="284"/>
      <c r="V566" s="284"/>
      <c r="W566" s="284"/>
      <c r="X566" s="284"/>
      <c r="Y566" s="284"/>
      <c r="Z566" s="284"/>
      <c r="AA566" s="284"/>
      <c r="AB566" s="284"/>
      <c r="AC566" s="284"/>
      <c r="AD566" s="284"/>
      <c r="AE566" s="284"/>
      <c r="AF566" s="336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83"/>
      <c r="C567" s="284"/>
      <c r="D567" s="284"/>
      <c r="E567" s="284"/>
      <c r="F567" s="284"/>
      <c r="G567" s="284"/>
      <c r="H567" s="284"/>
      <c r="I567" s="284"/>
      <c r="J567" s="284"/>
      <c r="K567" s="284"/>
      <c r="L567" s="284"/>
      <c r="M567" s="284"/>
      <c r="N567" s="284"/>
      <c r="O567" s="284"/>
      <c r="P567" s="284"/>
      <c r="Q567" s="284"/>
      <c r="R567" s="284"/>
      <c r="S567" s="284"/>
      <c r="T567" s="284"/>
      <c r="U567" s="284"/>
      <c r="V567" s="284"/>
      <c r="W567" s="284"/>
      <c r="X567" s="284"/>
      <c r="Y567" s="284"/>
      <c r="Z567" s="284"/>
      <c r="AA567" s="284"/>
      <c r="AB567" s="284"/>
      <c r="AC567" s="284"/>
      <c r="AD567" s="284"/>
      <c r="AE567" s="284"/>
      <c r="AF567" s="336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83"/>
      <c r="C568" s="284"/>
      <c r="D568" s="284"/>
      <c r="E568" s="284"/>
      <c r="F568" s="284"/>
      <c r="G568" s="284"/>
      <c r="H568" s="284"/>
      <c r="I568" s="284"/>
      <c r="J568" s="284"/>
      <c r="K568" s="284"/>
      <c r="L568" s="284"/>
      <c r="M568" s="284"/>
      <c r="N568" s="284"/>
      <c r="O568" s="284"/>
      <c r="P568" s="284"/>
      <c r="Q568" s="284"/>
      <c r="R568" s="284"/>
      <c r="S568" s="284"/>
      <c r="T568" s="284"/>
      <c r="U568" s="284"/>
      <c r="V568" s="284"/>
      <c r="W568" s="284"/>
      <c r="X568" s="284"/>
      <c r="Y568" s="284"/>
      <c r="Z568" s="284"/>
      <c r="AA568" s="284"/>
      <c r="AB568" s="284"/>
      <c r="AC568" s="284"/>
      <c r="AD568" s="284"/>
      <c r="AE568" s="284"/>
      <c r="AF568" s="336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83"/>
      <c r="C569" s="284"/>
      <c r="D569" s="284"/>
      <c r="E569" s="284"/>
      <c r="F569" s="284"/>
      <c r="G569" s="284"/>
      <c r="H569" s="284"/>
      <c r="I569" s="284"/>
      <c r="J569" s="284"/>
      <c r="K569" s="284"/>
      <c r="L569" s="284"/>
      <c r="M569" s="284"/>
      <c r="N569" s="284"/>
      <c r="O569" s="284"/>
      <c r="P569" s="284"/>
      <c r="Q569" s="284"/>
      <c r="R569" s="284"/>
      <c r="S569" s="284"/>
      <c r="T569" s="284"/>
      <c r="U569" s="284"/>
      <c r="V569" s="284"/>
      <c r="W569" s="284"/>
      <c r="X569" s="284"/>
      <c r="Y569" s="284"/>
      <c r="Z569" s="284"/>
      <c r="AA569" s="284"/>
      <c r="AB569" s="284"/>
      <c r="AC569" s="284"/>
      <c r="AD569" s="284"/>
      <c r="AE569" s="284"/>
      <c r="AF569" s="336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90"/>
      <c r="C570" s="291"/>
      <c r="D570" s="291"/>
      <c r="E570" s="291"/>
      <c r="F570" s="291"/>
      <c r="G570" s="291"/>
      <c r="H570" s="291"/>
      <c r="I570" s="291"/>
      <c r="J570" s="291"/>
      <c r="K570" s="291"/>
      <c r="L570" s="291"/>
      <c r="M570" s="291"/>
      <c r="N570" s="291"/>
      <c r="O570" s="291"/>
      <c r="P570" s="291"/>
      <c r="Q570" s="291"/>
      <c r="R570" s="291"/>
      <c r="S570" s="291"/>
      <c r="T570" s="291"/>
      <c r="U570" s="291"/>
      <c r="V570" s="291"/>
      <c r="W570" s="291"/>
      <c r="X570" s="291"/>
      <c r="Y570" s="291"/>
      <c r="Z570" s="291"/>
      <c r="AA570" s="291"/>
      <c r="AB570" s="291"/>
      <c r="AC570" s="291"/>
      <c r="AD570" s="291"/>
      <c r="AE570" s="291"/>
      <c r="AF570" s="344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36</v>
      </c>
      <c r="J594" s="88" t="s">
        <v>218</v>
      </c>
      <c r="K594" s="88"/>
      <c r="L594" s="88"/>
      <c r="M594" s="88"/>
      <c r="N594" s="88"/>
      <c r="O594" s="88"/>
      <c r="P594" s="88"/>
      <c r="Q594" s="88"/>
      <c r="R594" s="88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36</v>
      </c>
      <c r="J619" s="88" t="s">
        <v>218</v>
      </c>
      <c r="K619" s="88"/>
      <c r="L619" s="88"/>
      <c r="M619" s="88"/>
      <c r="N619" s="88"/>
      <c r="O619" s="88"/>
      <c r="P619" s="88"/>
      <c r="Q619" s="88"/>
      <c r="R619" s="8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104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2019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318" t="s">
        <v>105</v>
      </c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  <c r="AB647" s="319"/>
      <c r="AC647" s="319"/>
      <c r="AD647" s="319"/>
      <c r="AE647" s="319"/>
      <c r="AF647" s="319"/>
      <c r="AG647" s="319"/>
      <c r="AH647" s="319"/>
      <c r="AI647" s="319"/>
      <c r="AJ647" s="319"/>
      <c r="AK647" s="320"/>
      <c r="AL647" s="320"/>
      <c r="AM647" s="320"/>
      <c r="AN647" s="320"/>
      <c r="AO647" s="320"/>
      <c r="AP647" s="320"/>
      <c r="AQ647" s="320"/>
      <c r="AR647" s="320"/>
      <c r="AS647" s="320"/>
      <c r="AT647" s="320"/>
      <c r="AU647" s="320"/>
      <c r="AV647" s="320"/>
      <c r="AW647" s="320"/>
      <c r="AX647" s="320"/>
      <c r="AY647" s="320"/>
      <c r="AZ647" s="320"/>
      <c r="BA647" s="320"/>
      <c r="BB647" s="320"/>
      <c r="BC647" s="320"/>
      <c r="BD647" s="320"/>
      <c r="BE647" s="320"/>
      <c r="BF647" s="320"/>
      <c r="BG647" s="320"/>
      <c r="BH647" s="320"/>
      <c r="BI647" s="320"/>
      <c r="BJ647" s="320"/>
      <c r="BK647" s="320"/>
      <c r="BL647" s="320"/>
      <c r="BM647" s="320"/>
      <c r="BN647" s="320"/>
      <c r="BO647" s="320"/>
      <c r="BP647" s="320"/>
      <c r="BQ647" s="320"/>
      <c r="BR647" s="320"/>
      <c r="BS647" s="320"/>
      <c r="BT647" s="320"/>
      <c r="BU647" s="320"/>
      <c r="BV647" s="320"/>
      <c r="BW647" s="320"/>
      <c r="BX647" s="320"/>
      <c r="BY647" s="320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93" t="s">
        <v>117</v>
      </c>
      <c r="C648" s="294"/>
      <c r="D648" s="294"/>
      <c r="E648" s="294"/>
      <c r="F648" s="294"/>
      <c r="G648" s="294"/>
      <c r="H648" s="294"/>
      <c r="I648" s="294"/>
      <c r="J648" s="294"/>
      <c r="K648" s="294"/>
      <c r="L648" s="294"/>
      <c r="M648" s="294"/>
      <c r="N648" s="294"/>
      <c r="O648" s="294"/>
      <c r="P648" s="294"/>
      <c r="Q648" s="294"/>
      <c r="R648" s="294"/>
      <c r="S648" s="294"/>
      <c r="T648" s="294"/>
      <c r="U648" s="294"/>
      <c r="V648" s="294"/>
      <c r="W648" s="294"/>
      <c r="X648" s="294"/>
      <c r="Y648" s="294"/>
      <c r="Z648" s="294"/>
      <c r="AA648" s="294"/>
      <c r="AB648" s="294"/>
      <c r="AC648" s="294"/>
      <c r="AD648" s="294"/>
      <c r="AE648" s="294"/>
      <c r="AF648" s="294"/>
      <c r="AG648" s="294"/>
      <c r="AH648" s="294"/>
      <c r="AI648" s="294"/>
      <c r="AJ648" s="294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W648" s="305"/>
      <c r="BX648" s="305"/>
      <c r="BY648" s="305"/>
      <c r="BZ648" s="30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95"/>
      <c r="C649" s="296"/>
      <c r="D649" s="296"/>
      <c r="E649" s="296"/>
      <c r="F649" s="296"/>
      <c r="G649" s="296"/>
      <c r="H649" s="296"/>
      <c r="I649" s="296"/>
      <c r="J649" s="296"/>
      <c r="K649" s="296"/>
      <c r="L649" s="296"/>
      <c r="M649" s="296"/>
      <c r="N649" s="296"/>
      <c r="O649" s="296"/>
      <c r="P649" s="296"/>
      <c r="Q649" s="296"/>
      <c r="R649" s="296"/>
      <c r="S649" s="296"/>
      <c r="T649" s="296"/>
      <c r="U649" s="296"/>
      <c r="V649" s="296"/>
      <c r="W649" s="296"/>
      <c r="X649" s="296"/>
      <c r="Y649" s="296"/>
      <c r="Z649" s="296"/>
      <c r="AA649" s="296"/>
      <c r="AB649" s="296"/>
      <c r="AC649" s="296"/>
      <c r="AD649" s="296"/>
      <c r="AE649" s="296"/>
      <c r="AF649" s="296"/>
      <c r="AG649" s="296"/>
      <c r="AH649" s="296"/>
      <c r="AI649" s="296"/>
      <c r="AJ649" s="296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W649" s="305"/>
      <c r="BX649" s="305"/>
      <c r="BY649" s="305"/>
      <c r="BZ649" s="30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97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  <c r="AI650" s="298"/>
      <c r="AJ650" s="298"/>
      <c r="AK650" s="307"/>
      <c r="AL650" s="307"/>
      <c r="AM650" s="307"/>
      <c r="AN650" s="307"/>
      <c r="AO650" s="307"/>
      <c r="AP650" s="307"/>
      <c r="AQ650" s="307"/>
      <c r="AR650" s="307"/>
      <c r="AS650" s="307"/>
      <c r="AT650" s="307"/>
      <c r="AU650" s="307"/>
      <c r="AV650" s="307"/>
      <c r="AW650" s="307"/>
      <c r="AX650" s="307"/>
      <c r="AY650" s="307"/>
      <c r="AZ650" s="307"/>
      <c r="BA650" s="307"/>
      <c r="BB650" s="307"/>
      <c r="BC650" s="307"/>
      <c r="BD650" s="307"/>
      <c r="BE650" s="307"/>
      <c r="BF650" s="307"/>
      <c r="BG650" s="307"/>
      <c r="BH650" s="307"/>
      <c r="BI650" s="307"/>
      <c r="BJ650" s="307"/>
      <c r="BK650" s="307"/>
      <c r="BL650" s="307"/>
      <c r="BM650" s="307"/>
      <c r="BN650" s="307"/>
      <c r="BO650" s="307"/>
      <c r="BP650" s="307"/>
      <c r="BQ650" s="307"/>
      <c r="BR650" s="307"/>
      <c r="BS650" s="307"/>
      <c r="BT650" s="307"/>
      <c r="BU650" s="307"/>
      <c r="BV650" s="307"/>
      <c r="BW650" s="307"/>
      <c r="BX650" s="307"/>
      <c r="BY650" s="307"/>
      <c r="BZ650" s="308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99" t="s">
        <v>108</v>
      </c>
      <c r="C651" s="300"/>
      <c r="D651" s="300"/>
      <c r="E651" s="300"/>
      <c r="F651" s="300"/>
      <c r="G651" s="300"/>
      <c r="H651" s="300"/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1" t="s">
        <v>54</v>
      </c>
      <c r="AB651" s="301"/>
      <c r="AC651" s="301"/>
      <c r="AD651" s="301"/>
      <c r="AE651" s="301"/>
      <c r="AF651" s="301"/>
      <c r="AG651" s="301"/>
      <c r="AH651" s="301"/>
      <c r="AI651" s="301"/>
      <c r="AJ651" s="302"/>
      <c r="AK651" s="303">
        <f>+SUM(AK652:AX654)</f>
        <v>0</v>
      </c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>
        <f>+SUM(AY652:BL654)</f>
        <v>0</v>
      </c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>
        <f>+SUM(BM652:BZ654)</f>
        <v>0</v>
      </c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11" t="s">
        <v>106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11" t="s">
        <v>107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11" t="s">
        <v>109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17" t="s">
        <v>111</v>
      </c>
      <c r="C655" s="218"/>
      <c r="D655" s="218"/>
      <c r="E655" s="218"/>
      <c r="F655" s="218"/>
      <c r="G655" s="218"/>
      <c r="H655" s="218"/>
      <c r="I655" s="218"/>
      <c r="J655" s="218"/>
      <c r="K655" s="218"/>
      <c r="L655" s="218"/>
      <c r="M655" s="218"/>
      <c r="N655" s="218"/>
      <c r="O655" s="218"/>
      <c r="P655" s="218"/>
      <c r="Q655" s="218"/>
      <c r="R655" s="218"/>
      <c r="S655" s="218"/>
      <c r="T655" s="218"/>
      <c r="U655" s="218"/>
      <c r="V655" s="218"/>
      <c r="W655" s="218"/>
      <c r="X655" s="218"/>
      <c r="Y655" s="218"/>
      <c r="Z655" s="218"/>
      <c r="AA655" s="218"/>
      <c r="AB655" s="218"/>
      <c r="AC655" s="218"/>
      <c r="AD655" s="218"/>
      <c r="AE655" s="218"/>
      <c r="AF655" s="218"/>
      <c r="AG655" s="218"/>
      <c r="AH655" s="218"/>
      <c r="AI655" s="218"/>
      <c r="AJ655" s="218"/>
      <c r="AK655" s="219"/>
      <c r="AL655" s="220"/>
      <c r="AM655" s="220"/>
      <c r="AN655" s="220"/>
      <c r="AO655" s="220"/>
      <c r="AP655" s="220"/>
      <c r="AQ655" s="220"/>
      <c r="AR655" s="220"/>
      <c r="AS655" s="220"/>
      <c r="AT655" s="220"/>
      <c r="AU655" s="220"/>
      <c r="AV655" s="220"/>
      <c r="AW655" s="220"/>
      <c r="AX655" s="220"/>
      <c r="AY655" s="220"/>
      <c r="AZ655" s="220"/>
      <c r="BA655" s="220"/>
      <c r="BB655" s="220"/>
      <c r="BC655" s="220"/>
      <c r="BD655" s="220"/>
      <c r="BE655" s="220"/>
      <c r="BF655" s="220"/>
      <c r="BG655" s="220"/>
      <c r="BH655" s="220"/>
      <c r="BI655" s="220"/>
      <c r="BJ655" s="220"/>
      <c r="BK655" s="220"/>
      <c r="BL655" s="220"/>
      <c r="BM655" s="220"/>
      <c r="BN655" s="220"/>
      <c r="BO655" s="220"/>
      <c r="BP655" s="220"/>
      <c r="BQ655" s="220"/>
      <c r="BR655" s="220"/>
      <c r="BS655" s="220"/>
      <c r="BT655" s="220"/>
      <c r="BU655" s="220"/>
      <c r="BV655" s="220"/>
      <c r="BW655" s="220"/>
      <c r="BX655" s="220"/>
      <c r="BY655" s="220"/>
      <c r="BZ655" s="221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11" t="s">
        <v>112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22"/>
      <c r="AL656" s="222"/>
      <c r="AM656" s="222"/>
      <c r="AN656" s="222"/>
      <c r="AO656" s="222"/>
      <c r="AP656" s="222"/>
      <c r="AQ656" s="222"/>
      <c r="AR656" s="222"/>
      <c r="AS656" s="222"/>
      <c r="AT656" s="222"/>
      <c r="AU656" s="222"/>
      <c r="AV656" s="222"/>
      <c r="AW656" s="222"/>
      <c r="AX656" s="222"/>
      <c r="AY656" s="222"/>
      <c r="AZ656" s="222"/>
      <c r="BA656" s="222"/>
      <c r="BB656" s="222"/>
      <c r="BC656" s="222"/>
      <c r="BD656" s="222"/>
      <c r="BE656" s="222"/>
      <c r="BF656" s="222"/>
      <c r="BG656" s="222"/>
      <c r="BH656" s="222"/>
      <c r="BI656" s="222"/>
      <c r="BJ656" s="222"/>
      <c r="BK656" s="222"/>
      <c r="BL656" s="222"/>
      <c r="BM656" s="222"/>
      <c r="BN656" s="222"/>
      <c r="BO656" s="222"/>
      <c r="BP656" s="222"/>
      <c r="BQ656" s="222"/>
      <c r="BR656" s="222"/>
      <c r="BS656" s="222"/>
      <c r="BT656" s="222"/>
      <c r="BU656" s="222"/>
      <c r="BV656" s="222"/>
      <c r="BW656" s="222"/>
      <c r="BX656" s="222"/>
      <c r="BY656" s="222"/>
      <c r="BZ656" s="223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11" t="s">
        <v>116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11" t="s">
        <v>113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  <c r="BT658" s="213"/>
      <c r="BU658" s="213"/>
      <c r="BV658" s="213"/>
      <c r="BW658" s="213"/>
      <c r="BX658" s="213"/>
      <c r="BY658" s="213"/>
      <c r="BZ658" s="21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11" t="s">
        <v>114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  <c r="BT659" s="213"/>
      <c r="BU659" s="213"/>
      <c r="BV659" s="213"/>
      <c r="BW659" s="213"/>
      <c r="BX659" s="213"/>
      <c r="BY659" s="213"/>
      <c r="BZ659" s="21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15" t="s">
        <v>115</v>
      </c>
      <c r="C660" s="216"/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7" t="s">
        <v>110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09"/>
      <c r="BN661" s="209"/>
      <c r="BO661" s="209"/>
      <c r="BP661" s="209"/>
      <c r="BQ661" s="209"/>
      <c r="BR661" s="209"/>
      <c r="BS661" s="209"/>
      <c r="BT661" s="209"/>
      <c r="BU661" s="209"/>
      <c r="BV661" s="209"/>
      <c r="BW661" s="209"/>
      <c r="BX661" s="209"/>
      <c r="BY661" s="209"/>
      <c r="BZ661" s="21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160</v>
      </c>
      <c r="K665" s="224" t="s">
        <v>195</v>
      </c>
      <c r="L665" s="224"/>
      <c r="M665" s="224"/>
      <c r="N665" s="224"/>
      <c r="O665" s="224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F117:BP117"/>
    <mergeCell ref="BQ117:BZ117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Slovsolanum</dc:creator>
  <cp:lastModifiedBy>Slovsolanum</cp:lastModifiedBy>
  <cp:lastPrinted>2019-03-05T10:56:12Z</cp:lastPrinted>
  <dcterms:created xsi:type="dcterms:W3CDTF">2012-01-12T21:00:01Z</dcterms:created>
  <dcterms:modified xsi:type="dcterms:W3CDTF">2020-03-10T09:05:41Z</dcterms:modified>
</cp:coreProperties>
</file>