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-120" yWindow="-120" windowWidth="20610" windowHeight="11310" activeTab="2"/>
  </bookViews>
  <sheets>
    <sheet name="Úvodná strana" sheetId="2" r:id="rId1"/>
    <sheet name="Príjem a výdaj" sheetId="3" r:id="rId2"/>
    <sheet name="Majetok a záväzky" sheetId="4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0" i="3"/>
  <c r="C29" l="1"/>
  <c r="C32" s="1"/>
  <c r="C17" l="1"/>
  <c r="C33" l="1"/>
  <c r="D17" i="4" l="1"/>
  <c r="D24" s="1"/>
  <c r="E17"/>
  <c r="E24" s="1"/>
  <c r="E25" s="1"/>
  <c r="D25" l="1"/>
</calcChain>
</file>

<file path=xl/sharedStrings.xml><?xml version="1.0" encoding="utf-8"?>
<sst xmlns="http://schemas.openxmlformats.org/spreadsheetml/2006/main" count="174" uniqueCount="117">
  <si>
    <t>Ministerstvo financií Slovenskej republiky</t>
  </si>
  <si>
    <t>Príloha č. 1 k opatreniu MF SR č. 2425/1998-sekr.</t>
  </si>
  <si>
    <t>schválené pod č. 2425/1998-sekr. pre nadácie,</t>
  </si>
  <si>
    <t>neinvestičné fondy a neziskové organizácie</t>
  </si>
  <si>
    <t>poskytujúce všeobecne prospešné služby</t>
  </si>
  <si>
    <t>Výkaz NO Úč 1-01</t>
  </si>
  <si>
    <t>a</t>
  </si>
  <si>
    <t>VÝKAZ  O  PRÍJMOCH  A  VÝDAVKOCH</t>
  </si>
  <si>
    <t xml:space="preserve">           MAJETKU  A  ZÁVAZKOCH</t>
  </si>
  <si>
    <t>Ž</t>
  </si>
  <si>
    <t>I</t>
  </si>
  <si>
    <t>A</t>
  </si>
  <si>
    <t>R</t>
  </si>
  <si>
    <t>S</t>
  </si>
  <si>
    <t>K</t>
  </si>
  <si>
    <t xml:space="preserve">Y </t>
  </si>
  <si>
    <t>G</t>
  </si>
  <si>
    <t>Y</t>
  </si>
  <si>
    <t>M</t>
  </si>
  <si>
    <t>N</t>
  </si>
  <si>
    <t>Z</t>
  </si>
  <si>
    <t>Á</t>
  </si>
  <si>
    <t>L</t>
  </si>
  <si>
    <t>E</t>
  </si>
  <si>
    <t>V</t>
  </si>
  <si>
    <t>T</t>
  </si>
  <si>
    <t>Č</t>
  </si>
  <si>
    <t>Ý</t>
  </si>
  <si>
    <t>F</t>
  </si>
  <si>
    <t>O</t>
  </si>
  <si>
    <t>D</t>
  </si>
  <si>
    <t xml:space="preserve">Názov účtovnej jednotky </t>
  </si>
  <si>
    <t>Sídlo účtovnej jednotky</t>
  </si>
  <si>
    <t>Ulica a číslo</t>
  </si>
  <si>
    <t>PSČ</t>
  </si>
  <si>
    <t>Názov obce</t>
  </si>
  <si>
    <t xml:space="preserve">R  </t>
  </si>
  <si>
    <t>H</t>
  </si>
  <si>
    <t>Číslo telefónu</t>
  </si>
  <si>
    <t>Smerové číslo</t>
  </si>
  <si>
    <t>Telefón</t>
  </si>
  <si>
    <t>Číslo faxu</t>
  </si>
  <si>
    <t xml:space="preserve">  orgánu účtovnej jednotky</t>
  </si>
  <si>
    <t xml:space="preserve">Osoba zodpovedná </t>
  </si>
  <si>
    <t>za účtovníctvo:</t>
  </si>
  <si>
    <t>Ing. Hedviga Turská</t>
  </si>
  <si>
    <t>Podpis:</t>
  </si>
  <si>
    <t>za účtovnú závierku:</t>
  </si>
  <si>
    <t xml:space="preserve">Odoslané dňa:     </t>
  </si>
  <si>
    <t>Pečiatka a podpis štatutárneho</t>
  </si>
  <si>
    <t xml:space="preserve">Rok  </t>
  </si>
  <si>
    <t>Mesiac</t>
  </si>
  <si>
    <t>IČO</t>
  </si>
  <si>
    <t xml:space="preserve">P R Í J M Y </t>
  </si>
  <si>
    <t>z vkladu zriaďovateľa</t>
  </si>
  <si>
    <t>z majetku</t>
  </si>
  <si>
    <t>z verejných zbierok</t>
  </si>
  <si>
    <t>z lotérií a iných podobných hier</t>
  </si>
  <si>
    <t>z dedičstva</t>
  </si>
  <si>
    <t>z predaja majetku</t>
  </si>
  <si>
    <t>na správu</t>
  </si>
  <si>
    <t>Daňové úpravy</t>
  </si>
  <si>
    <t>Č.r.</t>
  </si>
  <si>
    <t xml:space="preserve">Nezdaňovaná </t>
  </si>
  <si>
    <t>činnosť</t>
  </si>
  <si>
    <t>Zdaňovaná</t>
  </si>
  <si>
    <t>b</t>
  </si>
  <si>
    <t>VÝDAVKY</t>
  </si>
  <si>
    <t>Výdavky spolu ( r. 25+/- r. 28 )</t>
  </si>
  <si>
    <t>Príjmy  spolu (súčet riadkov 01 až 14)</t>
  </si>
  <si>
    <t>MAJETOK</t>
  </si>
  <si>
    <t>Nehmotný investičný majetok</t>
  </si>
  <si>
    <t>Hmotný investičný majetok</t>
  </si>
  <si>
    <t>Finančný majetok</t>
  </si>
  <si>
    <t>Umelecké diela a zbierky</t>
  </si>
  <si>
    <t>Zásoby</t>
  </si>
  <si>
    <t>Pohľadávky</t>
  </si>
  <si>
    <t>Peniaze a ceniny</t>
  </si>
  <si>
    <t>Priebežné položky (+/-)</t>
  </si>
  <si>
    <t>Bankové účty</t>
  </si>
  <si>
    <t>Majetok celkom ( súčet riadkov 01 až 09)</t>
  </si>
  <si>
    <t>ZÁVAZKY</t>
  </si>
  <si>
    <t>5</t>
  </si>
  <si>
    <t>6</t>
  </si>
  <si>
    <t>7</t>
  </si>
  <si>
    <t>8</t>
  </si>
  <si>
    <t>Záväzky</t>
  </si>
  <si>
    <t>Úvery</t>
  </si>
  <si>
    <t>Záväzky celkom (r. 11 + r. 12)</t>
  </si>
  <si>
    <t>Rozdiel majetku a záväzkov (r. 10 - r. 13)</t>
  </si>
  <si>
    <t xml:space="preserve"> </t>
  </si>
  <si>
    <t>J</t>
  </si>
  <si>
    <t xml:space="preserve">R </t>
  </si>
  <si>
    <t>.</t>
  </si>
  <si>
    <t>Kontrolné číslo (súčet riadkov 01 až 14)</t>
  </si>
  <si>
    <t>z toho úrok na BÚ</t>
  </si>
  <si>
    <t>z príspevkov z podielu zaplatenej dane</t>
  </si>
  <si>
    <t>Služby</t>
  </si>
  <si>
    <t>Mzdy</t>
  </si>
  <si>
    <t>Prevádzková réžia</t>
  </si>
  <si>
    <t>Ostatné</t>
  </si>
  <si>
    <t>z likvidačného zostatku inej účt. jednotky</t>
  </si>
  <si>
    <t>Platby so poistných fondov</t>
  </si>
  <si>
    <t xml:space="preserve">Celkom ( r.  18 až 23 ) </t>
  </si>
  <si>
    <t>Rozdiel príjmov a výdavkov spolu ( r.14 - r. 29)</t>
  </si>
  <si>
    <t>z poskytovania služieb</t>
  </si>
  <si>
    <t>z darov a príspevkov</t>
  </si>
  <si>
    <t>podľa účelu</t>
  </si>
  <si>
    <t>1</t>
  </si>
  <si>
    <t>3</t>
  </si>
  <si>
    <t xml:space="preserve">                 k   31. 12. </t>
  </si>
  <si>
    <t>2017</t>
  </si>
  <si>
    <t>Úč. NO 2-01</t>
  </si>
  <si>
    <t>Ostatné (BÚ k 1.1.2019)</t>
  </si>
  <si>
    <t>Stav k 1.1.2019</t>
  </si>
  <si>
    <t>9</t>
  </si>
  <si>
    <t>Stav k 31.12.2019</t>
  </si>
</sst>
</file>

<file path=xl/styles.xml><?xml version="1.0" encoding="utf-8"?>
<styleSheet xmlns="http://schemas.openxmlformats.org/spreadsheetml/2006/main">
  <numFmts count="1">
    <numFmt numFmtId="164" formatCode="00"/>
  </numFmts>
  <fonts count="10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4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0" borderId="0" xfId="0" applyNumberFormat="1" applyAlignment="1">
      <alignment vertical="center"/>
    </xf>
    <xf numFmtId="49" fontId="3" fillId="0" borderId="2" xfId="0" applyNumberFormat="1" applyFont="1" applyBorder="1" applyAlignment="1">
      <alignment vertical="center"/>
    </xf>
    <xf numFmtId="49" fontId="4" fillId="0" borderId="3" xfId="0" applyNumberFormat="1" applyFont="1" applyBorder="1" applyAlignment="1">
      <alignment vertical="center"/>
    </xf>
    <xf numFmtId="49" fontId="3" fillId="0" borderId="4" xfId="0" applyNumberFormat="1" applyFont="1" applyBorder="1" applyAlignment="1">
      <alignment vertical="center"/>
    </xf>
    <xf numFmtId="49" fontId="3" fillId="0" borderId="3" xfId="0" applyNumberFormat="1" applyFont="1" applyBorder="1" applyAlignment="1">
      <alignment vertical="center"/>
    </xf>
    <xf numFmtId="49" fontId="3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4" fillId="0" borderId="0" xfId="0" applyNumberFormat="1" applyFont="1" applyAlignment="1">
      <alignment horizontal="center" vertical="center"/>
    </xf>
    <xf numFmtId="49" fontId="0" fillId="0" borderId="5" xfId="0" applyNumberFormat="1" applyBorder="1" applyAlignment="1">
      <alignment horizontal="right" vertical="center"/>
    </xf>
    <xf numFmtId="49" fontId="0" fillId="0" borderId="5" xfId="0" applyNumberFormat="1" applyBorder="1" applyAlignment="1">
      <alignment vertical="center"/>
    </xf>
    <xf numFmtId="49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49" fontId="0" fillId="0" borderId="6" xfId="0" applyNumberFormat="1" applyBorder="1" applyAlignment="1">
      <alignment vertical="center"/>
    </xf>
    <xf numFmtId="49" fontId="0" fillId="0" borderId="7" xfId="0" applyNumberFormat="1" applyBorder="1" applyAlignment="1">
      <alignment vertical="center"/>
    </xf>
    <xf numFmtId="49" fontId="0" fillId="0" borderId="8" xfId="0" applyNumberFormat="1" applyBorder="1" applyAlignment="1">
      <alignment vertical="center"/>
    </xf>
    <xf numFmtId="49" fontId="0" fillId="0" borderId="9" xfId="0" applyNumberFormat="1" applyBorder="1" applyAlignment="1">
      <alignment vertical="center"/>
    </xf>
    <xf numFmtId="49" fontId="0" fillId="0" borderId="10" xfId="0" applyNumberFormat="1" applyBorder="1" applyAlignment="1">
      <alignment vertical="center"/>
    </xf>
    <xf numFmtId="49" fontId="0" fillId="0" borderId="11" xfId="0" applyNumberFormat="1" applyBorder="1" applyAlignment="1">
      <alignment vertical="center"/>
    </xf>
    <xf numFmtId="49" fontId="0" fillId="0" borderId="12" xfId="0" applyNumberFormat="1" applyBorder="1" applyAlignment="1">
      <alignment vertical="center"/>
    </xf>
    <xf numFmtId="49" fontId="0" fillId="0" borderId="0" xfId="0" applyNumberForma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4" fontId="7" fillId="0" borderId="1" xfId="0" applyNumberFormat="1" applyFont="1" applyBorder="1" applyAlignment="1">
      <alignment vertical="center"/>
    </xf>
    <xf numFmtId="4" fontId="8" fillId="0" borderId="1" xfId="0" applyNumberFormat="1" applyFont="1" applyBorder="1" applyAlignment="1">
      <alignment vertical="center"/>
    </xf>
    <xf numFmtId="2" fontId="7" fillId="0" borderId="0" xfId="0" applyNumberFormat="1" applyFont="1" applyAlignment="1">
      <alignment vertical="center"/>
    </xf>
    <xf numFmtId="4" fontId="7" fillId="0" borderId="1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center"/>
    </xf>
    <xf numFmtId="4" fontId="1" fillId="0" borderId="0" xfId="0" applyNumberFormat="1" applyFont="1"/>
    <xf numFmtId="0" fontId="1" fillId="0" borderId="0" xfId="0" applyFont="1"/>
    <xf numFmtId="0" fontId="6" fillId="2" borderId="1" xfId="0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4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4" fontId="7" fillId="0" borderId="1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0" fontId="7" fillId="0" borderId="1" xfId="0" applyFont="1" applyBorder="1"/>
    <xf numFmtId="4" fontId="7" fillId="0" borderId="1" xfId="0" applyNumberFormat="1" applyFont="1" applyBorder="1" applyAlignment="1">
      <alignment horizontal="right"/>
    </xf>
    <xf numFmtId="2" fontId="7" fillId="0" borderId="1" xfId="0" applyNumberFormat="1" applyFont="1" applyBorder="1"/>
    <xf numFmtId="4" fontId="7" fillId="0" borderId="1" xfId="0" applyNumberFormat="1" applyFont="1" applyBorder="1"/>
    <xf numFmtId="2" fontId="7" fillId="0" borderId="1" xfId="0" applyNumberFormat="1" applyFont="1" applyBorder="1" applyAlignment="1">
      <alignment horizontal="right"/>
    </xf>
    <xf numFmtId="4" fontId="7" fillId="0" borderId="1" xfId="0" applyNumberFormat="1" applyFont="1" applyBorder="1" applyAlignment="1">
      <alignment horizontal="right" vertical="center" wrapText="1"/>
    </xf>
    <xf numFmtId="2" fontId="8" fillId="0" borderId="1" xfId="0" applyNumberFormat="1" applyFont="1" applyBorder="1"/>
    <xf numFmtId="0" fontId="5" fillId="0" borderId="0" xfId="0" applyFont="1"/>
    <xf numFmtId="0" fontId="7" fillId="2" borderId="1" xfId="0" applyFont="1" applyFill="1" applyBorder="1"/>
    <xf numFmtId="4" fontId="6" fillId="2" borderId="1" xfId="0" applyNumberFormat="1" applyFont="1" applyFill="1" applyBorder="1"/>
    <xf numFmtId="2" fontId="6" fillId="2" borderId="1" xfId="0" applyNumberFormat="1" applyFont="1" applyFill="1" applyBorder="1"/>
    <xf numFmtId="0" fontId="7" fillId="0" borderId="0" xfId="0" applyFont="1"/>
    <xf numFmtId="4" fontId="6" fillId="0" borderId="0" xfId="0" applyNumberFormat="1" applyFont="1" applyAlignment="1">
      <alignment horizontal="right"/>
    </xf>
    <xf numFmtId="2" fontId="6" fillId="0" borderId="0" xfId="0" applyNumberFormat="1" applyFont="1"/>
    <xf numFmtId="0" fontId="1" fillId="0" borderId="1" xfId="0" applyFont="1" applyBorder="1"/>
    <xf numFmtId="0" fontId="6" fillId="0" borderId="1" xfId="0" applyFont="1" applyBorder="1"/>
    <xf numFmtId="4" fontId="6" fillId="0" borderId="1" xfId="0" applyNumberFormat="1" applyFont="1" applyBorder="1"/>
    <xf numFmtId="2" fontId="7" fillId="2" borderId="1" xfId="0" applyNumberFormat="1" applyFont="1" applyFill="1" applyBorder="1" applyAlignment="1">
      <alignment horizontal="right"/>
    </xf>
    <xf numFmtId="0" fontId="9" fillId="0" borderId="0" xfId="0" applyFont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5:AW58"/>
  <sheetViews>
    <sheetView topLeftCell="A21" workbookViewId="0">
      <selection activeCell="AF24" sqref="AF24"/>
    </sheetView>
  </sheetViews>
  <sheetFormatPr defaultColWidth="9.140625" defaultRowHeight="12.75"/>
  <cols>
    <col min="1" max="1" width="4.5703125" style="1" customWidth="1"/>
    <col min="2" max="3" width="2.42578125" style="1" customWidth="1"/>
    <col min="4" max="4" width="3.140625" style="1" customWidth="1"/>
    <col min="5" max="5" width="2.140625" style="1" customWidth="1"/>
    <col min="6" max="6" width="2" style="1" customWidth="1"/>
    <col min="7" max="7" width="1.85546875" style="1" customWidth="1"/>
    <col min="8" max="9" width="2" style="1" customWidth="1"/>
    <col min="10" max="11" width="2.140625" style="1" customWidth="1"/>
    <col min="12" max="12" width="2" style="1" customWidth="1"/>
    <col min="13" max="13" width="2.140625" style="1" customWidth="1"/>
    <col min="14" max="14" width="2" style="1" customWidth="1"/>
    <col min="15" max="15" width="2.28515625" style="1" customWidth="1"/>
    <col min="16" max="16" width="2.140625" style="1" customWidth="1"/>
    <col min="17" max="17" width="1.85546875" style="1" customWidth="1"/>
    <col min="18" max="19" width="2" style="1" customWidth="1"/>
    <col min="20" max="20" width="2.28515625" style="1" customWidth="1"/>
    <col min="21" max="21" width="2.140625" style="1" customWidth="1"/>
    <col min="22" max="22" width="2.5703125" style="1" customWidth="1"/>
    <col min="23" max="23" width="2.140625" style="1" customWidth="1"/>
    <col min="24" max="24" width="1.5703125" style="1" customWidth="1"/>
    <col min="25" max="27" width="2" style="1" customWidth="1"/>
    <col min="28" max="28" width="2.28515625" style="1" customWidth="1"/>
    <col min="29" max="31" width="2.140625" style="1" customWidth="1"/>
    <col min="32" max="32" width="2" style="1" customWidth="1"/>
    <col min="33" max="35" width="2.28515625" style="1" customWidth="1"/>
    <col min="36" max="36" width="2" style="1" customWidth="1"/>
    <col min="37" max="38" width="2.28515625" style="1" customWidth="1"/>
    <col min="39" max="39" width="2.42578125" style="1" customWidth="1"/>
    <col min="40" max="40" width="2.140625" style="1" customWidth="1"/>
    <col min="41" max="42" width="2" style="1" customWidth="1"/>
    <col min="43" max="43" width="9.140625" style="1" hidden="1" customWidth="1"/>
    <col min="44" max="44" width="2.140625" style="1" customWidth="1"/>
    <col min="45" max="45" width="9.140625" style="1" hidden="1" customWidth="1"/>
    <col min="46" max="46" width="2.140625" style="1" customWidth="1"/>
    <col min="47" max="47" width="9.140625" style="1" hidden="1" customWidth="1"/>
    <col min="48" max="48" width="2.7109375" style="1" customWidth="1"/>
    <col min="49" max="49" width="9.140625" style="1" hidden="1" customWidth="1"/>
    <col min="50" max="16384" width="9.140625" style="1"/>
  </cols>
  <sheetData>
    <row r="5" spans="2:38">
      <c r="B5" s="1" t="s">
        <v>0</v>
      </c>
      <c r="X5" s="1" t="s">
        <v>1</v>
      </c>
    </row>
    <row r="6" spans="2:38">
      <c r="B6" s="1" t="s">
        <v>2</v>
      </c>
    </row>
    <row r="7" spans="2:38">
      <c r="B7" s="1" t="s">
        <v>3</v>
      </c>
    </row>
    <row r="8" spans="2:38" ht="15.75">
      <c r="B8" s="1" t="s">
        <v>4</v>
      </c>
      <c r="AA8" s="2"/>
      <c r="AB8" s="3" t="s">
        <v>5</v>
      </c>
      <c r="AC8" s="2"/>
      <c r="AD8" s="4"/>
      <c r="AE8" s="5"/>
      <c r="AF8" s="5"/>
      <c r="AG8" s="5"/>
      <c r="AH8" s="2"/>
      <c r="AI8" s="5"/>
      <c r="AJ8" s="5"/>
      <c r="AK8" s="4"/>
      <c r="AL8" s="6"/>
    </row>
    <row r="15" spans="2:38" ht="18">
      <c r="L15" s="7" t="s">
        <v>7</v>
      </c>
    </row>
    <row r="16" spans="2:38" ht="15.75">
      <c r="N16" s="8"/>
      <c r="W16" s="8" t="s">
        <v>6</v>
      </c>
    </row>
    <row r="17" spans="3:40" ht="18">
      <c r="L17" s="7" t="s">
        <v>8</v>
      </c>
    </row>
    <row r="19" spans="3:40">
      <c r="M19" s="1" t="s">
        <v>110</v>
      </c>
      <c r="Q19" s="9"/>
      <c r="R19" s="9"/>
      <c r="S19" s="9"/>
      <c r="T19" s="9"/>
      <c r="U19" s="9"/>
      <c r="V19" s="9"/>
      <c r="W19" s="9" t="s">
        <v>111</v>
      </c>
      <c r="X19" s="10"/>
      <c r="Y19" s="10"/>
      <c r="Z19" s="10"/>
    </row>
    <row r="24" spans="3:40">
      <c r="Z24" s="1" t="s">
        <v>50</v>
      </c>
      <c r="AC24" s="11">
        <v>2</v>
      </c>
      <c r="AD24" s="11">
        <v>0</v>
      </c>
      <c r="AE24" s="11">
        <v>1</v>
      </c>
      <c r="AF24" s="11" t="s">
        <v>115</v>
      </c>
      <c r="AI24" s="1" t="s">
        <v>51</v>
      </c>
      <c r="AM24" s="11">
        <v>1</v>
      </c>
      <c r="AN24" s="11">
        <v>2</v>
      </c>
    </row>
    <row r="26" spans="3:40">
      <c r="Z26" s="1" t="s">
        <v>52</v>
      </c>
      <c r="AC26" s="11">
        <v>3</v>
      </c>
      <c r="AD26" s="11">
        <v>1</v>
      </c>
      <c r="AE26" s="11">
        <v>9</v>
      </c>
      <c r="AF26" s="11">
        <v>0</v>
      </c>
      <c r="AG26" s="11">
        <v>8</v>
      </c>
      <c r="AH26" s="11">
        <v>3</v>
      </c>
      <c r="AI26" s="11">
        <v>4</v>
      </c>
      <c r="AJ26" s="11">
        <v>9</v>
      </c>
    </row>
    <row r="32" spans="3:40">
      <c r="C32" s="1" t="s">
        <v>31</v>
      </c>
    </row>
    <row r="34" spans="3:44">
      <c r="C34" s="12" t="s">
        <v>9</v>
      </c>
      <c r="D34" s="12" t="s">
        <v>10</v>
      </c>
      <c r="E34" s="12" t="s">
        <v>11</v>
      </c>
      <c r="F34" s="12" t="s">
        <v>12</v>
      </c>
      <c r="G34" s="12" t="s">
        <v>13</v>
      </c>
      <c r="H34" s="12" t="s">
        <v>14</v>
      </c>
      <c r="I34" s="12" t="s">
        <v>15</v>
      </c>
      <c r="J34" s="12"/>
      <c r="K34" s="12" t="s">
        <v>16</v>
      </c>
      <c r="L34" s="12" t="s">
        <v>17</v>
      </c>
      <c r="M34" s="12" t="s">
        <v>18</v>
      </c>
      <c r="N34" s="12" t="s">
        <v>19</v>
      </c>
      <c r="O34" s="12" t="s">
        <v>11</v>
      </c>
      <c r="P34" s="12" t="s">
        <v>20</v>
      </c>
      <c r="Q34" s="12" t="s">
        <v>10</v>
      </c>
      <c r="R34" s="12" t="s">
        <v>21</v>
      </c>
      <c r="S34" s="12" t="s">
        <v>22</v>
      </c>
      <c r="T34" s="12" t="s">
        <v>19</v>
      </c>
      <c r="U34" s="12" t="s">
        <v>17</v>
      </c>
      <c r="V34" s="12"/>
      <c r="W34" s="12" t="s">
        <v>19</v>
      </c>
      <c r="X34" s="12" t="s">
        <v>23</v>
      </c>
      <c r="Y34" s="12" t="s">
        <v>10</v>
      </c>
      <c r="Z34" s="12" t="s">
        <v>19</v>
      </c>
      <c r="AA34" s="12" t="s">
        <v>24</v>
      </c>
      <c r="AB34" s="12" t="s">
        <v>23</v>
      </c>
      <c r="AC34" s="12" t="s">
        <v>13</v>
      </c>
      <c r="AD34" s="12" t="s">
        <v>25</v>
      </c>
      <c r="AE34" s="12" t="s">
        <v>10</v>
      </c>
      <c r="AF34" s="12" t="s">
        <v>26</v>
      </c>
      <c r="AG34" s="12" t="s">
        <v>19</v>
      </c>
      <c r="AH34" s="12" t="s">
        <v>27</v>
      </c>
      <c r="AI34" s="12"/>
      <c r="AJ34" s="12" t="s">
        <v>28</v>
      </c>
      <c r="AK34" s="12" t="s">
        <v>29</v>
      </c>
      <c r="AL34" s="12" t="s">
        <v>19</v>
      </c>
      <c r="AM34" s="12" t="s">
        <v>30</v>
      </c>
      <c r="AN34" s="11"/>
      <c r="AO34" s="11"/>
      <c r="AP34" s="11"/>
      <c r="AQ34" s="11"/>
      <c r="AR34" s="11"/>
    </row>
    <row r="36" spans="3:44">
      <c r="C36" s="1" t="s">
        <v>32</v>
      </c>
    </row>
    <row r="37" spans="3:44">
      <c r="C37" s="1" t="s">
        <v>33</v>
      </c>
    </row>
    <row r="38" spans="3:44">
      <c r="C38" s="12" t="s">
        <v>91</v>
      </c>
      <c r="D38" s="12" t="s">
        <v>93</v>
      </c>
      <c r="E38" s="12" t="s">
        <v>14</v>
      </c>
      <c r="F38" s="12" t="s">
        <v>29</v>
      </c>
      <c r="G38" s="12" t="s">
        <v>22</v>
      </c>
      <c r="H38" s="12" t="s">
        <v>22</v>
      </c>
      <c r="I38" s="12" t="s">
        <v>21</v>
      </c>
      <c r="J38" s="12" t="s">
        <v>92</v>
      </c>
      <c r="K38" s="12" t="s">
        <v>11</v>
      </c>
      <c r="L38" s="12" t="s">
        <v>90</v>
      </c>
      <c r="M38" s="12">
        <v>2</v>
      </c>
      <c r="N38" s="12" t="s">
        <v>90</v>
      </c>
      <c r="O38" s="12" t="s">
        <v>90</v>
      </c>
      <c r="P38" s="12" t="s">
        <v>90</v>
      </c>
      <c r="Q38" s="12" t="s">
        <v>90</v>
      </c>
      <c r="R38" s="12" t="s">
        <v>90</v>
      </c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</row>
    <row r="40" spans="3:44">
      <c r="C40" s="1" t="s">
        <v>34</v>
      </c>
      <c r="K40" s="1" t="s">
        <v>35</v>
      </c>
    </row>
    <row r="41" spans="3:44">
      <c r="C41" s="11">
        <v>9</v>
      </c>
      <c r="D41" s="11">
        <v>6</v>
      </c>
      <c r="E41" s="11">
        <v>5</v>
      </c>
      <c r="F41" s="11"/>
      <c r="G41" s="11">
        <v>0</v>
      </c>
      <c r="H41" s="11">
        <v>1</v>
      </c>
      <c r="K41" s="11" t="s">
        <v>9</v>
      </c>
      <c r="L41" s="11" t="s">
        <v>10</v>
      </c>
      <c r="M41" s="11" t="s">
        <v>11</v>
      </c>
      <c r="N41" s="11" t="s">
        <v>36</v>
      </c>
      <c r="O41" s="11" t="s">
        <v>90</v>
      </c>
      <c r="P41" s="11" t="s">
        <v>19</v>
      </c>
      <c r="Q41" s="11" t="s">
        <v>11</v>
      </c>
      <c r="R41" s="11" t="s">
        <v>30</v>
      </c>
      <c r="S41" s="11"/>
      <c r="T41" s="11" t="s">
        <v>37</v>
      </c>
      <c r="U41" s="11" t="s">
        <v>12</v>
      </c>
      <c r="V41" s="11" t="s">
        <v>29</v>
      </c>
      <c r="W41" s="11" t="s">
        <v>19</v>
      </c>
      <c r="X41" s="11" t="s">
        <v>29</v>
      </c>
      <c r="Y41" s="11" t="s">
        <v>18</v>
      </c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</row>
    <row r="43" spans="3:44">
      <c r="C43" s="1" t="s">
        <v>38</v>
      </c>
    </row>
    <row r="44" spans="3:44">
      <c r="C44" s="1" t="s">
        <v>39</v>
      </c>
      <c r="K44" s="1" t="s">
        <v>40</v>
      </c>
      <c r="Y44" s="1" t="s">
        <v>41</v>
      </c>
    </row>
    <row r="45" spans="3:44">
      <c r="C45" s="11"/>
      <c r="D45" s="11"/>
      <c r="E45" s="11"/>
      <c r="F45" s="11"/>
      <c r="G45" s="11"/>
      <c r="H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</row>
    <row r="51" spans="3:46">
      <c r="C51" s="13" t="s">
        <v>48</v>
      </c>
      <c r="D51" s="14"/>
      <c r="E51" s="14"/>
      <c r="F51" s="14"/>
      <c r="G51" s="14"/>
      <c r="H51" s="14"/>
      <c r="I51" s="14"/>
      <c r="J51" s="15"/>
      <c r="K51" s="13"/>
      <c r="L51" s="14" t="s">
        <v>49</v>
      </c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5"/>
      <c r="Y51" s="13"/>
      <c r="Z51" s="14" t="s">
        <v>43</v>
      </c>
      <c r="AA51" s="14"/>
      <c r="AB51" s="14"/>
      <c r="AC51" s="14"/>
      <c r="AD51" s="14"/>
      <c r="AE51" s="14"/>
      <c r="AF51" s="14"/>
      <c r="AG51" s="14"/>
      <c r="AH51" s="15"/>
      <c r="AI51" s="13"/>
      <c r="AJ51" s="14" t="s">
        <v>43</v>
      </c>
      <c r="AK51" s="14"/>
      <c r="AL51" s="14"/>
      <c r="AM51" s="14"/>
      <c r="AN51" s="14"/>
      <c r="AO51" s="14"/>
      <c r="AP51" s="14"/>
      <c r="AQ51" s="14"/>
      <c r="AR51" s="14"/>
      <c r="AS51" s="14"/>
      <c r="AT51" s="15"/>
    </row>
    <row r="52" spans="3:46">
      <c r="C52" s="16"/>
      <c r="J52" s="17"/>
      <c r="K52" s="16" t="s">
        <v>42</v>
      </c>
      <c r="X52" s="17"/>
      <c r="Y52" s="16"/>
      <c r="Z52" s="1" t="s">
        <v>44</v>
      </c>
      <c r="AH52" s="17"/>
      <c r="AI52" s="16"/>
      <c r="AJ52" s="1" t="s">
        <v>47</v>
      </c>
      <c r="AT52" s="17"/>
    </row>
    <row r="53" spans="3:46">
      <c r="C53" s="16"/>
      <c r="J53" s="17"/>
      <c r="K53" s="16"/>
      <c r="X53" s="17"/>
      <c r="Y53" s="16"/>
      <c r="Z53" s="1" t="s">
        <v>45</v>
      </c>
      <c r="AH53" s="17"/>
      <c r="AI53" s="16"/>
      <c r="AJ53" s="1" t="s">
        <v>45</v>
      </c>
      <c r="AT53" s="17"/>
    </row>
    <row r="54" spans="3:46">
      <c r="C54" s="16"/>
      <c r="D54" s="20"/>
      <c r="J54" s="17"/>
      <c r="K54" s="16"/>
      <c r="X54" s="17"/>
      <c r="Y54" s="16"/>
      <c r="Z54" s="1" t="s">
        <v>46</v>
      </c>
      <c r="AH54" s="17"/>
      <c r="AI54" s="16"/>
      <c r="AJ54" s="1" t="s">
        <v>46</v>
      </c>
      <c r="AT54" s="17"/>
    </row>
    <row r="55" spans="3:46">
      <c r="C55" s="16"/>
      <c r="J55" s="17"/>
      <c r="K55" s="16"/>
      <c r="X55" s="17"/>
      <c r="Y55" s="16"/>
      <c r="AH55" s="17"/>
      <c r="AI55" s="16"/>
      <c r="AT55" s="17"/>
    </row>
    <row r="56" spans="3:46">
      <c r="C56" s="16"/>
      <c r="J56" s="17"/>
      <c r="K56" s="16"/>
      <c r="X56" s="17"/>
      <c r="Y56" s="16"/>
      <c r="AH56" s="17"/>
      <c r="AI56" s="16"/>
      <c r="AT56" s="17"/>
    </row>
    <row r="57" spans="3:46">
      <c r="C57" s="16"/>
      <c r="J57" s="17"/>
      <c r="K57" s="16"/>
      <c r="X57" s="17"/>
      <c r="Y57" s="16"/>
      <c r="AH57" s="17"/>
      <c r="AI57" s="16"/>
      <c r="AT57" s="17"/>
    </row>
    <row r="58" spans="3:46">
      <c r="C58" s="18"/>
      <c r="D58" s="10"/>
      <c r="E58" s="10"/>
      <c r="F58" s="10"/>
      <c r="G58" s="10"/>
      <c r="H58" s="10"/>
      <c r="I58" s="10"/>
      <c r="J58" s="19"/>
      <c r="K58" s="18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9"/>
      <c r="Y58" s="18"/>
      <c r="Z58" s="10"/>
      <c r="AA58" s="10"/>
      <c r="AB58" s="10"/>
      <c r="AC58" s="10"/>
      <c r="AD58" s="10"/>
      <c r="AE58" s="10"/>
      <c r="AF58" s="10"/>
      <c r="AG58" s="10"/>
      <c r="AH58" s="19"/>
      <c r="AI58" s="18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9"/>
    </row>
  </sheetData>
  <phoneticPr fontId="0" type="noConversion"/>
  <pageMargins left="0.19685039370078741" right="0.19685039370078741" top="0.19685039370078741" bottom="0.39370078740157483" header="0.11811023622047245" footer="0.118110236220472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3"/>
  <sheetViews>
    <sheetView zoomScale="75" workbookViewId="0">
      <selection activeCell="C26" sqref="C26"/>
    </sheetView>
  </sheetViews>
  <sheetFormatPr defaultColWidth="9.140625" defaultRowHeight="15"/>
  <cols>
    <col min="1" max="1" width="43.42578125" style="35" customWidth="1"/>
    <col min="2" max="2" width="7" style="33" customWidth="1"/>
    <col min="3" max="3" width="24.85546875" style="34" customWidth="1"/>
    <col min="4" max="4" width="25.85546875" style="35" customWidth="1"/>
    <col min="5" max="5" width="9.140625" style="35"/>
    <col min="6" max="6" width="26" style="35" customWidth="1"/>
    <col min="7" max="16384" width="9.140625" style="35"/>
  </cols>
  <sheetData>
    <row r="1" spans="1:7" ht="39" customHeight="1">
      <c r="A1" s="62" t="s">
        <v>112</v>
      </c>
    </row>
    <row r="2" spans="1:7">
      <c r="A2" s="36" t="s">
        <v>53</v>
      </c>
      <c r="B2" s="37" t="s">
        <v>62</v>
      </c>
      <c r="C2" s="38" t="s">
        <v>63</v>
      </c>
      <c r="D2" s="39" t="s">
        <v>65</v>
      </c>
    </row>
    <row r="3" spans="1:7">
      <c r="A3" s="36"/>
      <c r="B3" s="37"/>
      <c r="C3" s="38" t="s">
        <v>64</v>
      </c>
      <c r="D3" s="39" t="s">
        <v>64</v>
      </c>
    </row>
    <row r="4" spans="1:7">
      <c r="A4" s="40" t="s">
        <v>6</v>
      </c>
      <c r="B4" s="41" t="s">
        <v>66</v>
      </c>
      <c r="C4" s="42" t="s">
        <v>108</v>
      </c>
      <c r="D4" s="43">
        <v>2</v>
      </c>
    </row>
    <row r="5" spans="1:7">
      <c r="A5" s="44" t="s">
        <v>54</v>
      </c>
      <c r="B5" s="41">
        <v>1</v>
      </c>
      <c r="C5" s="45">
        <v>0</v>
      </c>
      <c r="D5" s="46"/>
    </row>
    <row r="6" spans="1:7">
      <c r="A6" s="44" t="s">
        <v>55</v>
      </c>
      <c r="B6" s="41">
        <v>2</v>
      </c>
      <c r="C6" s="47">
        <v>0</v>
      </c>
      <c r="D6" s="46"/>
    </row>
    <row r="7" spans="1:7">
      <c r="A7" s="44" t="s">
        <v>96</v>
      </c>
      <c r="B7" s="41">
        <v>3</v>
      </c>
      <c r="C7" s="47">
        <v>2138.91</v>
      </c>
      <c r="D7" s="48"/>
    </row>
    <row r="8" spans="1:7">
      <c r="A8" s="44" t="s">
        <v>56</v>
      </c>
      <c r="B8" s="41">
        <v>4</v>
      </c>
      <c r="C8" s="47">
        <v>0</v>
      </c>
      <c r="D8" s="46"/>
    </row>
    <row r="9" spans="1:7" ht="12.75" customHeight="1">
      <c r="A9" s="44" t="s">
        <v>57</v>
      </c>
      <c r="B9" s="41">
        <v>5</v>
      </c>
      <c r="C9" s="47">
        <v>0</v>
      </c>
      <c r="D9" s="46"/>
    </row>
    <row r="10" spans="1:7">
      <c r="A10" s="44" t="s">
        <v>58</v>
      </c>
      <c r="B10" s="41">
        <v>6</v>
      </c>
      <c r="C10" s="47">
        <v>0</v>
      </c>
      <c r="D10" s="46"/>
      <c r="F10" s="34"/>
    </row>
    <row r="11" spans="1:7">
      <c r="A11" s="44" t="s">
        <v>105</v>
      </c>
      <c r="B11" s="41">
        <v>7</v>
      </c>
      <c r="C11" s="49">
        <v>0</v>
      </c>
      <c r="D11" s="46"/>
    </row>
    <row r="12" spans="1:7">
      <c r="A12" s="44" t="s">
        <v>106</v>
      </c>
      <c r="B12" s="41">
        <v>8</v>
      </c>
      <c r="C12" s="45">
        <v>778.72</v>
      </c>
      <c r="D12" s="50"/>
      <c r="F12" s="51">
        <v>939</v>
      </c>
      <c r="G12" s="51">
        <v>11.85</v>
      </c>
    </row>
    <row r="13" spans="1:7">
      <c r="A13" s="44" t="s">
        <v>101</v>
      </c>
      <c r="B13" s="41">
        <v>9</v>
      </c>
      <c r="C13" s="47">
        <v>0</v>
      </c>
      <c r="D13" s="46"/>
    </row>
    <row r="14" spans="1:7">
      <c r="A14" s="44" t="s">
        <v>59</v>
      </c>
      <c r="B14" s="41">
        <v>10</v>
      </c>
      <c r="C14" s="47">
        <v>0</v>
      </c>
      <c r="D14" s="46"/>
      <c r="F14" s="34"/>
    </row>
    <row r="15" spans="1:7">
      <c r="A15" s="44" t="s">
        <v>113</v>
      </c>
      <c r="B15" s="41">
        <v>11</v>
      </c>
      <c r="C15" s="47">
        <v>4016.31</v>
      </c>
      <c r="D15" s="46"/>
      <c r="F15" s="34"/>
    </row>
    <row r="16" spans="1:7">
      <c r="A16" s="44" t="s">
        <v>95</v>
      </c>
      <c r="B16" s="41">
        <v>12</v>
      </c>
      <c r="C16" s="47">
        <v>0</v>
      </c>
      <c r="D16" s="46"/>
    </row>
    <row r="17" spans="1:6">
      <c r="A17" s="52" t="s">
        <v>69</v>
      </c>
      <c r="B17" s="37">
        <v>14</v>
      </c>
      <c r="C17" s="53">
        <f>SUM(C5:C16)</f>
        <v>6933.9400000000005</v>
      </c>
      <c r="D17" s="54"/>
    </row>
    <row r="18" spans="1:6">
      <c r="A18" s="55"/>
      <c r="C18" s="56"/>
      <c r="D18" s="57"/>
    </row>
    <row r="19" spans="1:6">
      <c r="A19" s="36" t="s">
        <v>67</v>
      </c>
      <c r="B19" s="37" t="s">
        <v>62</v>
      </c>
      <c r="C19" s="38" t="s">
        <v>63</v>
      </c>
      <c r="D19" s="39" t="s">
        <v>65</v>
      </c>
    </row>
    <row r="20" spans="1:6">
      <c r="A20" s="36"/>
      <c r="B20" s="37"/>
      <c r="C20" s="38" t="s">
        <v>64</v>
      </c>
      <c r="D20" s="39" t="s">
        <v>64</v>
      </c>
    </row>
    <row r="21" spans="1:6">
      <c r="A21" s="40" t="s">
        <v>6</v>
      </c>
      <c r="B21" s="41" t="s">
        <v>66</v>
      </c>
      <c r="C21" s="42" t="s">
        <v>109</v>
      </c>
      <c r="D21" s="43">
        <v>4</v>
      </c>
    </row>
    <row r="22" spans="1:6">
      <c r="A22" s="58" t="s">
        <v>75</v>
      </c>
      <c r="B22" s="41">
        <v>18</v>
      </c>
      <c r="C22" s="47">
        <v>0</v>
      </c>
      <c r="D22" s="46"/>
    </row>
    <row r="23" spans="1:6">
      <c r="A23" s="58" t="s">
        <v>97</v>
      </c>
      <c r="B23" s="41">
        <v>19</v>
      </c>
      <c r="C23" s="47">
        <v>0</v>
      </c>
      <c r="D23" s="46"/>
    </row>
    <row r="24" spans="1:6">
      <c r="A24" s="58" t="s">
        <v>98</v>
      </c>
      <c r="B24" s="41">
        <v>20</v>
      </c>
      <c r="C24" s="45">
        <v>0</v>
      </c>
      <c r="D24" s="46"/>
    </row>
    <row r="25" spans="1:6">
      <c r="A25" s="58" t="s">
        <v>102</v>
      </c>
      <c r="B25" s="41">
        <v>21</v>
      </c>
      <c r="C25" s="47">
        <v>0</v>
      </c>
      <c r="D25" s="46"/>
    </row>
    <row r="26" spans="1:6">
      <c r="A26" s="44" t="s">
        <v>100</v>
      </c>
      <c r="B26" s="41">
        <v>22</v>
      </c>
      <c r="C26" s="47">
        <v>3298</v>
      </c>
      <c r="D26" s="46"/>
    </row>
    <row r="27" spans="1:6">
      <c r="A27" s="58" t="s">
        <v>99</v>
      </c>
      <c r="B27" s="41">
        <v>23</v>
      </c>
      <c r="C27" s="47">
        <v>172</v>
      </c>
      <c r="D27" s="46"/>
    </row>
    <row r="28" spans="1:6">
      <c r="A28" s="59" t="s">
        <v>103</v>
      </c>
      <c r="B28" s="41">
        <v>25</v>
      </c>
      <c r="C28" s="60">
        <v>1302.1300000000001</v>
      </c>
      <c r="D28" s="46"/>
    </row>
    <row r="29" spans="1:6">
      <c r="A29" s="44" t="s">
        <v>60</v>
      </c>
      <c r="B29" s="41">
        <v>26</v>
      </c>
      <c r="C29" s="47">
        <f>C27</f>
        <v>172</v>
      </c>
      <c r="D29" s="46"/>
    </row>
    <row r="30" spans="1:6">
      <c r="A30" s="44" t="s">
        <v>107</v>
      </c>
      <c r="B30" s="41">
        <v>27</v>
      </c>
      <c r="C30" s="47">
        <f>C26</f>
        <v>3298</v>
      </c>
      <c r="D30" s="46"/>
    </row>
    <row r="31" spans="1:6">
      <c r="A31" s="44" t="s">
        <v>61</v>
      </c>
      <c r="B31" s="41">
        <v>28</v>
      </c>
      <c r="C31" s="47">
        <v>0</v>
      </c>
      <c r="D31" s="46"/>
      <c r="F31" s="34"/>
    </row>
    <row r="32" spans="1:6">
      <c r="A32" s="44" t="s">
        <v>68</v>
      </c>
      <c r="B32" s="41">
        <v>29</v>
      </c>
      <c r="C32" s="60">
        <f>SUM(C29:C31)</f>
        <v>3470</v>
      </c>
      <c r="D32" s="46"/>
      <c r="F32" s="34"/>
    </row>
    <row r="33" spans="1:4">
      <c r="A33" s="52" t="s">
        <v>104</v>
      </c>
      <c r="B33" s="37">
        <v>30</v>
      </c>
      <c r="C33" s="53">
        <f>C17-C32</f>
        <v>3463.9400000000005</v>
      </c>
      <c r="D33" s="61"/>
    </row>
  </sheetData>
  <phoneticPr fontId="0" type="noConversion"/>
  <pageMargins left="0.19685039370078741" right="0" top="0.59055118110236227" bottom="0.39370078740157483" header="0.11811023622047245" footer="0.1968503937007874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B4:E25"/>
  <sheetViews>
    <sheetView tabSelected="1" zoomScale="75" workbookViewId="0">
      <selection activeCell="B53" sqref="B53"/>
    </sheetView>
  </sheetViews>
  <sheetFormatPr defaultColWidth="8.85546875" defaultRowHeight="15"/>
  <cols>
    <col min="1" max="1" width="7.140625" style="24" customWidth="1"/>
    <col min="2" max="2" width="39.28515625" style="24" customWidth="1"/>
    <col min="3" max="3" width="7.28515625" style="24" customWidth="1"/>
    <col min="4" max="4" width="19.140625" style="24" customWidth="1"/>
    <col min="5" max="5" width="21.140625" style="31" customWidth="1"/>
    <col min="6" max="16384" width="8.85546875" style="24"/>
  </cols>
  <sheetData>
    <row r="4" spans="2:5">
      <c r="B4" s="24" t="s">
        <v>112</v>
      </c>
    </row>
    <row r="6" spans="2:5" ht="26.45" customHeight="1">
      <c r="B6" s="21" t="s">
        <v>70</v>
      </c>
      <c r="C6" s="22" t="s">
        <v>62</v>
      </c>
      <c r="D6" s="23" t="s">
        <v>114</v>
      </c>
      <c r="E6" s="23" t="s">
        <v>116</v>
      </c>
    </row>
    <row r="7" spans="2:5">
      <c r="B7" s="25" t="s">
        <v>6</v>
      </c>
      <c r="C7" s="22" t="s">
        <v>66</v>
      </c>
      <c r="D7" s="26" t="s">
        <v>82</v>
      </c>
      <c r="E7" s="27" t="s">
        <v>83</v>
      </c>
    </row>
    <row r="8" spans="2:5">
      <c r="B8" s="28" t="s">
        <v>71</v>
      </c>
      <c r="C8" s="22">
        <v>1</v>
      </c>
      <c r="D8" s="29"/>
      <c r="E8" s="29"/>
    </row>
    <row r="9" spans="2:5">
      <c r="B9" s="28" t="s">
        <v>72</v>
      </c>
      <c r="C9" s="22">
        <v>2</v>
      </c>
      <c r="D9" s="29"/>
      <c r="E9" s="29"/>
    </row>
    <row r="10" spans="2:5">
      <c r="B10" s="28" t="s">
        <v>73</v>
      </c>
      <c r="C10" s="22">
        <v>3</v>
      </c>
      <c r="D10" s="30"/>
      <c r="E10" s="29"/>
    </row>
    <row r="11" spans="2:5">
      <c r="B11" s="28" t="s">
        <v>74</v>
      </c>
      <c r="C11" s="22">
        <v>4</v>
      </c>
      <c r="D11" s="29"/>
      <c r="E11" s="29"/>
    </row>
    <row r="12" spans="2:5">
      <c r="B12" s="28" t="s">
        <v>75</v>
      </c>
      <c r="C12" s="22">
        <v>5</v>
      </c>
      <c r="D12" s="29"/>
      <c r="E12" s="29"/>
    </row>
    <row r="13" spans="2:5">
      <c r="B13" s="28" t="s">
        <v>76</v>
      </c>
      <c r="C13" s="22">
        <v>6</v>
      </c>
      <c r="D13" s="29"/>
      <c r="E13" s="29"/>
    </row>
    <row r="14" spans="2:5">
      <c r="B14" s="28" t="s">
        <v>77</v>
      </c>
      <c r="C14" s="22">
        <v>7</v>
      </c>
      <c r="D14" s="29">
        <v>0</v>
      </c>
      <c r="E14" s="29">
        <v>0</v>
      </c>
    </row>
    <row r="15" spans="2:5">
      <c r="B15" s="28" t="s">
        <v>78</v>
      </c>
      <c r="C15" s="22">
        <v>8</v>
      </c>
      <c r="D15" s="29"/>
      <c r="E15" s="29"/>
    </row>
    <row r="16" spans="2:5">
      <c r="B16" s="28" t="s">
        <v>79</v>
      </c>
      <c r="C16" s="22">
        <v>9</v>
      </c>
      <c r="D16" s="29">
        <v>4016.31</v>
      </c>
      <c r="E16" s="29">
        <v>3463.94</v>
      </c>
    </row>
    <row r="17" spans="2:5">
      <c r="B17" s="28" t="s">
        <v>80</v>
      </c>
      <c r="C17" s="22">
        <v>10</v>
      </c>
      <c r="D17" s="29">
        <f>D16</f>
        <v>4016.31</v>
      </c>
      <c r="E17" s="29">
        <f>SUM(E14:E16)</f>
        <v>3463.94</v>
      </c>
    </row>
    <row r="19" spans="2:5" ht="25.9" customHeight="1">
      <c r="B19" s="21" t="s">
        <v>81</v>
      </c>
      <c r="C19" s="22" t="s">
        <v>62</v>
      </c>
      <c r="D19" s="23" t="s">
        <v>114</v>
      </c>
      <c r="E19" s="23" t="s">
        <v>116</v>
      </c>
    </row>
    <row r="20" spans="2:5">
      <c r="B20" s="25" t="s">
        <v>6</v>
      </c>
      <c r="C20" s="22" t="s">
        <v>66</v>
      </c>
      <c r="D20" s="26" t="s">
        <v>84</v>
      </c>
      <c r="E20" s="27" t="s">
        <v>85</v>
      </c>
    </row>
    <row r="21" spans="2:5">
      <c r="B21" s="28" t="s">
        <v>86</v>
      </c>
      <c r="C21" s="22">
        <v>11</v>
      </c>
      <c r="D21" s="32">
        <v>0</v>
      </c>
      <c r="E21" s="29">
        <v>0</v>
      </c>
    </row>
    <row r="22" spans="2:5">
      <c r="B22" s="28" t="s">
        <v>87</v>
      </c>
      <c r="C22" s="22">
        <v>12</v>
      </c>
      <c r="D22" s="32">
        <v>0</v>
      </c>
      <c r="E22" s="29">
        <v>0</v>
      </c>
    </row>
    <row r="23" spans="2:5">
      <c r="B23" s="28" t="s">
        <v>88</v>
      </c>
      <c r="C23" s="22">
        <v>13</v>
      </c>
      <c r="D23" s="32">
        <v>0</v>
      </c>
      <c r="E23" s="29">
        <v>0</v>
      </c>
    </row>
    <row r="24" spans="2:5">
      <c r="B24" s="28" t="s">
        <v>89</v>
      </c>
      <c r="C24" s="22">
        <v>14</v>
      </c>
      <c r="D24" s="29">
        <f>D17</f>
        <v>4016.31</v>
      </c>
      <c r="E24" s="29">
        <f>E17</f>
        <v>3463.94</v>
      </c>
    </row>
    <row r="25" spans="2:5">
      <c r="B25" s="28" t="s">
        <v>94</v>
      </c>
      <c r="C25" s="22">
        <v>92</v>
      </c>
      <c r="D25" s="29">
        <f>D14+D16+D17+D24</f>
        <v>12048.93</v>
      </c>
      <c r="E25" s="29">
        <f>E14+E16+E17+E24</f>
        <v>10391.82</v>
      </c>
    </row>
  </sheetData>
  <phoneticPr fontId="0" type="noConversion"/>
  <pageMargins left="0.19685039370078741" right="0" top="1.1811023622047245" bottom="0.59055118110236227" header="0.11811023622047245" footer="0.11811023622047245"/>
  <pageSetup paperSize="9" orientation="portrait" r:id="rId1"/>
  <headerFooter alignWithMargins="0"/>
  <ignoredErrors>
    <ignoredError sqref="D7:E7 D20:E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Úvodná strana</vt:lpstr>
      <vt:lpstr>Príjem a výdaj</vt:lpstr>
      <vt:lpstr>Majetok a záväzky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Lukaš</dc:creator>
  <cp:lastModifiedBy>Turská</cp:lastModifiedBy>
  <cp:lastPrinted>2020-03-19T16:23:31Z</cp:lastPrinted>
  <dcterms:created xsi:type="dcterms:W3CDTF">2003-03-12T13:00:00Z</dcterms:created>
  <dcterms:modified xsi:type="dcterms:W3CDTF">2020-03-19T16:24:56Z</dcterms:modified>
</cp:coreProperties>
</file>