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2-2019 po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'702-2019 po'!$A$1:$K$28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J27" i="1" l="1"/>
  <c r="I23" i="1"/>
  <c r="I28" i="1" s="1"/>
  <c r="F23" i="1"/>
  <c r="D23" i="1"/>
  <c r="I27" i="1" s="1"/>
  <c r="K20" i="1"/>
  <c r="K23" i="1" s="1"/>
  <c r="J28" i="1" s="1"/>
  <c r="I20" i="1"/>
  <c r="J20" i="1" s="1"/>
  <c r="J18" i="1"/>
  <c r="J17" i="1"/>
  <c r="I17" i="1"/>
  <c r="J16" i="1"/>
  <c r="E15" i="1"/>
  <c r="E14" i="1"/>
  <c r="E13" i="1"/>
  <c r="E12" i="1"/>
  <c r="J11" i="1"/>
  <c r="E11" i="1"/>
  <c r="J10" i="1"/>
  <c r="E10" i="1"/>
  <c r="E23" i="1" s="1"/>
  <c r="J25" i="1" l="1"/>
  <c r="J23" i="1"/>
</calcChain>
</file>

<file path=xl/sharedStrings.xml><?xml version="1.0" encoding="utf-8"?>
<sst xmlns="http://schemas.openxmlformats.org/spreadsheetml/2006/main" count="26" uniqueCount="20">
  <si>
    <t>JODO STAV, s.r.o.</t>
  </si>
  <si>
    <r>
      <t xml:space="preserve">702 - KONEČNÝ ÚČET SÚVAHOVÝ   k 31.12.2019 </t>
    </r>
    <r>
      <rPr>
        <b/>
        <sz val="12"/>
        <color indexed="10"/>
        <rFont val="Arial"/>
        <family val="2"/>
        <charset val="238"/>
      </rPr>
      <t>po zdanení</t>
    </r>
  </si>
  <si>
    <t>A K T Í V A</t>
  </si>
  <si>
    <t>P A S Í V A</t>
  </si>
  <si>
    <t>účet:</t>
  </si>
  <si>
    <t>suma v EUR:</t>
  </si>
  <si>
    <t>sumár</t>
  </si>
  <si>
    <t>v celých EUR</t>
  </si>
  <si>
    <t>023</t>
  </si>
  <si>
    <t>083</t>
  </si>
  <si>
    <t>211</t>
  </si>
  <si>
    <t>221</t>
  </si>
  <si>
    <t>311</t>
  </si>
  <si>
    <t>900</t>
  </si>
  <si>
    <t>10</t>
  </si>
  <si>
    <r>
      <t xml:space="preserve">HV 2019 </t>
    </r>
    <r>
      <rPr>
        <b/>
        <sz val="8"/>
        <color indexed="10"/>
        <rFont val="Arial"/>
        <family val="2"/>
        <charset val="238"/>
      </rPr>
      <t>pred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</si>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</sst>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0" fillId="0" borderId="0"/>
  </cellStyleXfs>
  <cellXfs count="6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4" fontId="6" fillId="0" borderId="20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4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3" fontId="8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2.%20Kone&#269;n&#253;%20&#250;&#269;et%20k%2031.12.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19"/>
      <sheetName val="710-2019 pred"/>
      <sheetName val="702-2019 pred"/>
      <sheetName val="710 HČ 19"/>
      <sheetName val="710-2019 po"/>
      <sheetName val="702-2019 po"/>
    </sheetNames>
    <sheetDataSet>
      <sheetData sheetId="0"/>
      <sheetData sheetId="1"/>
      <sheetData sheetId="2"/>
      <sheetData sheetId="3"/>
      <sheetData sheetId="4">
        <row r="29">
          <cell r="I29">
            <v>1113.0400000000009</v>
          </cell>
          <cell r="J29">
            <v>1113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U103"/>
  <sheetViews>
    <sheetView showGridLines="0" tabSelected="1" defaultGridColor="0" colorId="49" zoomScaleNormal="100" workbookViewId="0">
      <selection activeCell="O29" sqref="O29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1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4000</v>
      </c>
      <c r="E10" s="17">
        <f t="shared" ref="E10:E15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9</v>
      </c>
      <c r="C11" s="24"/>
      <c r="D11" s="25">
        <v>-334</v>
      </c>
      <c r="E11" s="26">
        <f t="shared" si="0"/>
        <v>-334</v>
      </c>
      <c r="F11" s="27">
        <v>-334</v>
      </c>
      <c r="G11" s="28">
        <v>379</v>
      </c>
      <c r="H11" s="29"/>
      <c r="I11" s="30">
        <v>42.4</v>
      </c>
      <c r="J11" s="31">
        <f>I11</f>
        <v>42.4</v>
      </c>
      <c r="K11" s="32">
        <v>42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10</v>
      </c>
      <c r="C12" s="15"/>
      <c r="D12" s="17">
        <v>7570.17</v>
      </c>
      <c r="E12" s="17">
        <f t="shared" si="0"/>
        <v>7570.17</v>
      </c>
      <c r="F12" s="18">
        <v>7570</v>
      </c>
      <c r="G12" s="34"/>
      <c r="H12" s="15"/>
      <c r="I12" s="35"/>
      <c r="J12" s="36"/>
      <c r="K12" s="37"/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11</v>
      </c>
      <c r="C13" s="24"/>
      <c r="D13" s="25">
        <v>1611.44</v>
      </c>
      <c r="E13" s="26">
        <f t="shared" si="0"/>
        <v>1611.44</v>
      </c>
      <c r="F13" s="27">
        <v>1611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12</v>
      </c>
      <c r="C14" s="24"/>
      <c r="D14" s="25">
        <v>0</v>
      </c>
      <c r="E14" s="26">
        <f t="shared" si="0"/>
        <v>0</v>
      </c>
      <c r="F14" s="27">
        <v>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13</v>
      </c>
      <c r="D15" s="30">
        <v>381.7</v>
      </c>
      <c r="E15" s="31">
        <f t="shared" si="0"/>
        <v>381.7</v>
      </c>
      <c r="F15" s="41">
        <v>382</v>
      </c>
      <c r="G15" s="38">
        <v>343</v>
      </c>
      <c r="H15" s="24" t="s">
        <v>13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15"/>
      <c r="C16" s="7"/>
      <c r="D16" s="35"/>
      <c r="E16" s="42"/>
      <c r="F16" s="18"/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2"/>
      <c r="F17" s="18"/>
      <c r="G17" s="28">
        <v>428</v>
      </c>
      <c r="H17" s="29"/>
      <c r="I17" s="30">
        <f>3425.35+3352.65</f>
        <v>6778</v>
      </c>
      <c r="J17" s="31">
        <f>I17</f>
        <v>6778</v>
      </c>
      <c r="K17" s="41">
        <v>6778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2"/>
      <c r="F18" s="18"/>
      <c r="G18" s="43">
        <v>341</v>
      </c>
      <c r="H18" s="44" t="s">
        <v>14</v>
      </c>
      <c r="I18" s="45">
        <v>295.87</v>
      </c>
      <c r="J18" s="46">
        <f>I18</f>
        <v>295.87</v>
      </c>
      <c r="K18" s="47">
        <v>296</v>
      </c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2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2"/>
      <c r="F20" s="18"/>
      <c r="G20" s="48" t="s">
        <v>15</v>
      </c>
      <c r="H20" s="49"/>
      <c r="I20" s="50">
        <f>'[1]710-2019 po'!I29</f>
        <v>1113.0400000000009</v>
      </c>
      <c r="J20" s="51">
        <f>I20</f>
        <v>1113.0400000000009</v>
      </c>
      <c r="K20" s="18">
        <f>'[1]710-2019 po'!J29</f>
        <v>1113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2"/>
      <c r="F21" s="18"/>
      <c r="G21" s="48"/>
      <c r="H21" s="49"/>
      <c r="I21" s="52"/>
      <c r="J21" s="51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thickBot="1" x14ac:dyDescent="0.25">
      <c r="B22" s="53"/>
      <c r="C22" s="54"/>
      <c r="D22" s="55"/>
      <c r="E22" s="56"/>
      <c r="F22" s="57"/>
      <c r="G22" s="58"/>
      <c r="H22" s="54"/>
      <c r="I22" s="55"/>
      <c r="J22" s="56"/>
      <c r="K22" s="57"/>
      <c r="L22" s="7"/>
      <c r="M22" s="7"/>
      <c r="N22" s="7"/>
      <c r="O22" s="7"/>
      <c r="P22" s="7"/>
      <c r="Q22" s="7"/>
      <c r="R22" s="7"/>
    </row>
    <row r="23" spans="2:18" ht="20.100000000000001" customHeight="1" thickTop="1" x14ac:dyDescent="0.2">
      <c r="B23" s="59"/>
      <c r="D23" s="60">
        <f>SUM(D10:D22)</f>
        <v>13229.310000000001</v>
      </c>
      <c r="E23" s="36">
        <f>SUM(E10:E22)</f>
        <v>13229.310000000001</v>
      </c>
      <c r="F23" s="18">
        <f>SUM(F10:F22)</f>
        <v>13229</v>
      </c>
      <c r="G23" s="34"/>
      <c r="H23" s="7"/>
      <c r="I23" s="35">
        <f>SUM(I10:I22)</f>
        <v>13229.310000000001</v>
      </c>
      <c r="J23" s="36">
        <f>SUM(J10:J22)</f>
        <v>13229.310000000001</v>
      </c>
      <c r="K23" s="18">
        <f>SUM(K10:K22)</f>
        <v>13229</v>
      </c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59"/>
      <c r="D24" s="60"/>
      <c r="F24" s="37"/>
      <c r="G24" s="7"/>
      <c r="H24" s="7"/>
      <c r="I24" s="35"/>
      <c r="J24" s="7"/>
      <c r="K24" s="61"/>
      <c r="L24" s="7"/>
      <c r="M24" s="7"/>
      <c r="N24" s="7"/>
      <c r="O24" s="7"/>
      <c r="P24" s="7"/>
      <c r="Q24" s="7"/>
      <c r="R24" s="7"/>
    </row>
    <row r="25" spans="2:18" x14ac:dyDescent="0.2">
      <c r="B25" s="59"/>
      <c r="D25" s="60"/>
      <c r="F25" s="62"/>
      <c r="I25" s="63" t="s">
        <v>16</v>
      </c>
      <c r="J25" s="64">
        <f>E23-J23</f>
        <v>0</v>
      </c>
      <c r="K25" s="65"/>
      <c r="L25" s="66"/>
      <c r="N25" s="62"/>
    </row>
    <row r="26" spans="2:18" x14ac:dyDescent="0.2">
      <c r="B26" s="59"/>
      <c r="D26" s="60"/>
      <c r="F26" s="62"/>
      <c r="I26" s="60"/>
      <c r="J26" s="60"/>
      <c r="K26" s="62"/>
    </row>
    <row r="27" spans="2:18" x14ac:dyDescent="0.2">
      <c r="B27" s="59"/>
      <c r="E27" s="67" t="s">
        <v>17</v>
      </c>
      <c r="F27" s="67"/>
      <c r="I27" s="60">
        <f>D23</f>
        <v>13229.310000000001</v>
      </c>
      <c r="J27" s="62">
        <f>F23</f>
        <v>13229</v>
      </c>
      <c r="K27" s="1" t="s">
        <v>18</v>
      </c>
    </row>
    <row r="28" spans="2:18" x14ac:dyDescent="0.2">
      <c r="B28" s="59"/>
      <c r="E28" s="67" t="s">
        <v>19</v>
      </c>
      <c r="F28" s="67"/>
      <c r="I28" s="60">
        <f>I23</f>
        <v>13229.310000000001</v>
      </c>
      <c r="J28" s="62">
        <f>K23</f>
        <v>13229</v>
      </c>
      <c r="K28" s="1" t="s">
        <v>18</v>
      </c>
    </row>
    <row r="29" spans="2:18" x14ac:dyDescent="0.2">
      <c r="B29" s="59"/>
      <c r="I29" s="60"/>
    </row>
    <row r="30" spans="2:18" x14ac:dyDescent="0.2">
      <c r="B30" s="59"/>
      <c r="I30" s="60"/>
      <c r="J30" s="62"/>
    </row>
    <row r="31" spans="2:18" x14ac:dyDescent="0.2">
      <c r="B31" s="59"/>
      <c r="I31" s="60"/>
    </row>
    <row r="32" spans="2:18" x14ac:dyDescent="0.2">
      <c r="B32" s="59"/>
      <c r="I32" s="60"/>
    </row>
    <row r="33" spans="2:9" x14ac:dyDescent="0.2">
      <c r="B33" s="59"/>
      <c r="I33" s="60"/>
    </row>
    <row r="34" spans="2:9" x14ac:dyDescent="0.2">
      <c r="B34" s="59"/>
      <c r="I34" s="60"/>
    </row>
    <row r="35" spans="2:9" x14ac:dyDescent="0.2">
      <c r="B35" s="59"/>
      <c r="I35" s="60"/>
    </row>
    <row r="36" spans="2:9" x14ac:dyDescent="0.2">
      <c r="B36" s="59"/>
      <c r="I36" s="60"/>
    </row>
    <row r="37" spans="2:9" x14ac:dyDescent="0.2">
      <c r="B37" s="59"/>
      <c r="I37" s="60"/>
    </row>
    <row r="38" spans="2:9" x14ac:dyDescent="0.2">
      <c r="B38" s="59"/>
      <c r="I38" s="60"/>
    </row>
    <row r="39" spans="2:9" x14ac:dyDescent="0.2">
      <c r="B39" s="59"/>
      <c r="I39" s="60"/>
    </row>
    <row r="40" spans="2:9" x14ac:dyDescent="0.2">
      <c r="B40" s="59"/>
      <c r="I40" s="60"/>
    </row>
    <row r="41" spans="2:9" x14ac:dyDescent="0.2">
      <c r="B41" s="59"/>
      <c r="I41" s="60"/>
    </row>
    <row r="42" spans="2:9" x14ac:dyDescent="0.2">
      <c r="B42" s="59"/>
      <c r="I42" s="60"/>
    </row>
    <row r="43" spans="2:9" x14ac:dyDescent="0.2">
      <c r="B43" s="59"/>
      <c r="I43" s="60"/>
    </row>
    <row r="44" spans="2:9" x14ac:dyDescent="0.2">
      <c r="B44" s="59"/>
      <c r="I44" s="60"/>
    </row>
    <row r="45" spans="2:9" x14ac:dyDescent="0.2">
      <c r="B45" s="59"/>
      <c r="I45" s="60"/>
    </row>
    <row r="46" spans="2:9" x14ac:dyDescent="0.2">
      <c r="B46" s="59"/>
      <c r="I46" s="60"/>
    </row>
    <row r="47" spans="2:9" x14ac:dyDescent="0.2">
      <c r="B47" s="59"/>
      <c r="I47" s="60"/>
    </row>
    <row r="48" spans="2:9" x14ac:dyDescent="0.2">
      <c r="B48" s="59"/>
      <c r="I48" s="60"/>
    </row>
    <row r="49" spans="2:9" x14ac:dyDescent="0.2">
      <c r="B49" s="59"/>
      <c r="I49" s="60"/>
    </row>
    <row r="50" spans="2:9" x14ac:dyDescent="0.2">
      <c r="B50" s="59"/>
      <c r="I50" s="60"/>
    </row>
    <row r="51" spans="2:9" x14ac:dyDescent="0.2">
      <c r="B51" s="59"/>
      <c r="I51" s="60"/>
    </row>
    <row r="52" spans="2:9" x14ac:dyDescent="0.2">
      <c r="B52" s="59"/>
      <c r="I52" s="60"/>
    </row>
    <row r="53" spans="2:9" x14ac:dyDescent="0.2">
      <c r="B53" s="59"/>
      <c r="I53" s="60"/>
    </row>
    <row r="54" spans="2:9" x14ac:dyDescent="0.2">
      <c r="B54" s="59"/>
      <c r="I54" s="60"/>
    </row>
    <row r="55" spans="2:9" x14ac:dyDescent="0.2">
      <c r="B55" s="59"/>
      <c r="I55" s="60"/>
    </row>
    <row r="56" spans="2:9" x14ac:dyDescent="0.2">
      <c r="B56" s="59"/>
      <c r="I56" s="60"/>
    </row>
    <row r="57" spans="2:9" x14ac:dyDescent="0.2">
      <c r="B57" s="59"/>
      <c r="I57" s="60"/>
    </row>
    <row r="58" spans="2:9" x14ac:dyDescent="0.2">
      <c r="B58" s="59"/>
      <c r="I58" s="60"/>
    </row>
    <row r="59" spans="2:9" x14ac:dyDescent="0.2">
      <c r="B59" s="59"/>
      <c r="I59" s="60"/>
    </row>
    <row r="60" spans="2:9" x14ac:dyDescent="0.2">
      <c r="B60" s="59"/>
    </row>
    <row r="61" spans="2:9" x14ac:dyDescent="0.2">
      <c r="B61" s="59"/>
    </row>
    <row r="62" spans="2:9" x14ac:dyDescent="0.2">
      <c r="B62" s="59"/>
    </row>
    <row r="63" spans="2:9" x14ac:dyDescent="0.2">
      <c r="B63" s="59"/>
    </row>
    <row r="64" spans="2:9" x14ac:dyDescent="0.2">
      <c r="B64" s="59"/>
    </row>
    <row r="65" spans="2:2" x14ac:dyDescent="0.2">
      <c r="B65" s="59"/>
    </row>
    <row r="66" spans="2:2" x14ac:dyDescent="0.2">
      <c r="B66" s="59"/>
    </row>
    <row r="67" spans="2:2" x14ac:dyDescent="0.2">
      <c r="B67" s="59"/>
    </row>
    <row r="68" spans="2:2" x14ac:dyDescent="0.2">
      <c r="B68" s="59"/>
    </row>
    <row r="69" spans="2:2" x14ac:dyDescent="0.2">
      <c r="B69" s="59"/>
    </row>
    <row r="70" spans="2:2" x14ac:dyDescent="0.2">
      <c r="B70" s="59"/>
    </row>
    <row r="71" spans="2:2" x14ac:dyDescent="0.2">
      <c r="B71" s="59"/>
    </row>
    <row r="72" spans="2:2" x14ac:dyDescent="0.2">
      <c r="B72" s="59"/>
    </row>
    <row r="73" spans="2:2" x14ac:dyDescent="0.2">
      <c r="B73" s="59"/>
    </row>
    <row r="74" spans="2:2" x14ac:dyDescent="0.2">
      <c r="B74" s="59"/>
    </row>
    <row r="75" spans="2:2" x14ac:dyDescent="0.2">
      <c r="B75" s="59"/>
    </row>
    <row r="76" spans="2:2" x14ac:dyDescent="0.2">
      <c r="B76" s="59"/>
    </row>
    <row r="77" spans="2:2" x14ac:dyDescent="0.2">
      <c r="B77" s="59"/>
    </row>
    <row r="78" spans="2:2" x14ac:dyDescent="0.2">
      <c r="B78" s="59"/>
    </row>
    <row r="79" spans="2:2" x14ac:dyDescent="0.2">
      <c r="B79" s="59"/>
    </row>
    <row r="80" spans="2:2" x14ac:dyDescent="0.2">
      <c r="B80" s="59"/>
    </row>
    <row r="81" spans="2:2" x14ac:dyDescent="0.2">
      <c r="B81" s="59"/>
    </row>
    <row r="82" spans="2:2" x14ac:dyDescent="0.2">
      <c r="B82" s="59"/>
    </row>
    <row r="83" spans="2:2" x14ac:dyDescent="0.2">
      <c r="B83" s="59"/>
    </row>
    <row r="84" spans="2:2" x14ac:dyDescent="0.2">
      <c r="B84" s="59"/>
    </row>
    <row r="85" spans="2:2" x14ac:dyDescent="0.2">
      <c r="B85" s="59"/>
    </row>
    <row r="86" spans="2:2" x14ac:dyDescent="0.2">
      <c r="B86" s="59"/>
    </row>
    <row r="87" spans="2:2" x14ac:dyDescent="0.2">
      <c r="B87" s="59"/>
    </row>
    <row r="88" spans="2:2" x14ac:dyDescent="0.2">
      <c r="B88" s="59"/>
    </row>
    <row r="89" spans="2:2" x14ac:dyDescent="0.2">
      <c r="B89" s="59"/>
    </row>
    <row r="90" spans="2:2" x14ac:dyDescent="0.2">
      <c r="B90" s="59"/>
    </row>
    <row r="91" spans="2:2" x14ac:dyDescent="0.2">
      <c r="B91" s="59"/>
    </row>
    <row r="92" spans="2:2" x14ac:dyDescent="0.2">
      <c r="B92" s="59"/>
    </row>
    <row r="93" spans="2:2" x14ac:dyDescent="0.2">
      <c r="B93" s="59"/>
    </row>
    <row r="94" spans="2:2" x14ac:dyDescent="0.2">
      <c r="B94" s="59"/>
    </row>
    <row r="95" spans="2:2" x14ac:dyDescent="0.2">
      <c r="B95" s="59"/>
    </row>
    <row r="96" spans="2:2" x14ac:dyDescent="0.2">
      <c r="B96" s="59"/>
    </row>
    <row r="97" spans="2:2" x14ac:dyDescent="0.2">
      <c r="B97" s="59"/>
    </row>
    <row r="98" spans="2:2" x14ac:dyDescent="0.2">
      <c r="B98" s="59"/>
    </row>
    <row r="99" spans="2:2" x14ac:dyDescent="0.2">
      <c r="B99" s="59"/>
    </row>
    <row r="100" spans="2:2" x14ac:dyDescent="0.2">
      <c r="B100" s="59"/>
    </row>
    <row r="101" spans="2:2" x14ac:dyDescent="0.2">
      <c r="B101" s="59"/>
    </row>
    <row r="102" spans="2:2" x14ac:dyDescent="0.2">
      <c r="B102" s="59"/>
    </row>
    <row r="103" spans="2:2" x14ac:dyDescent="0.2">
      <c r="B103" s="59"/>
    </row>
  </sheetData>
  <mergeCells count="10">
    <mergeCell ref="B9:C9"/>
    <mergeCell ref="G9:H9"/>
    <mergeCell ref="E27:F27"/>
    <mergeCell ref="E28:F28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702-2019 po</vt:lpstr>
      <vt:lpstr>'702-2019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2020-03-21T19:36:21Z</dcterms:created>
  <dcterms:modified xsi:type="dcterms:W3CDTF">2020-03-21T19:37:21Z</dcterms:modified>
</cp:coreProperties>
</file>