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CX3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CX382" l="1"/>
  <c r="DA382" s="1"/>
  <c r="CB382" s="1"/>
  <c r="DA358"/>
  <c r="CB358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<sst xmlns="http://schemas.openxmlformats.org/spreadsheetml/2006/main" count="962" uniqueCount="201">
  <si>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</si>
  <si>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</si>
  <si>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</si>
  <si>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</si>
  <si>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</si>
  <si>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</si>
  <si>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</si>
  <si>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</si>
  <si>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</si>
  <si>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</si>
  <si>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</si>
  <si>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</si>
  <si>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</si>
  <si>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</si>
  <si>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</si>
  <si>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</si>
  <si>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</si>
  <si>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</si>
  <si>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</si>
  <si>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</si>
  <si>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</si>
  <si>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</si>
  <si>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</si>
  <si>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</si>
  <si>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</si>
  <si>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</si>
  <si>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</si>
  <si>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</si>
  <si>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</si>
  <si>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</si>
  <si>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</si>
  <si>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</si>
  <si>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</si>
  <si>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</si>
  <si>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</si>
  <si>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</si>
  <si>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</si>
  <si>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</si>
  <si>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</si>
  <si>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</si>
  <si>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</si>
  <si>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</si>
  <si>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</si>
  <si>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</si>
  <si>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</si>
  <si>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</si>
  <si>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</si>
  <si>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</si>
  <si>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</si>
  <si>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</si>
  <si>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</si>
  <si>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</si>
  <si>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</si>
  <si>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</si>
  <si>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</si>
  <si>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</si>
  <si>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</si>
  <si>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</si>
  <si>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</si>
  <si>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</si>
  <si>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</si>
  <si>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</si>
  <si>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</si>
  <si>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</si>
  <si>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</si>
  <si>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</si>
  <si>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</si>
  <si>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</si>
  <si>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</si>
  <si>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</si>
  <si>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</si>
  <si>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</si>
  <si>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</si>
  <si>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</si>
  <si>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</si>
  <si>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</si>
  <si>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</si>
  <si>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</si>
  <si>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</si>
  <si>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</si>
  <si>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</si>
  <si>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</si>
  <si>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</si>
  <si>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</si>
  <si>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</si>
  <si>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</si>
  <si>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</si>
  <si>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</si>
  <si>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</si>
  <si>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</si>
  <si>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</si>
  <si>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</si>
  <si>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</si>
  <si>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</si>
  <si>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</si>
  <si>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</si>
  <si>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</si>
  <si>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</si>
  <si>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</si>
  <si>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</si>
  <si>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</si>
  <si>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</si>
  <si>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</si>
  <si>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</si>
  <si>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</si>
  <si>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</si>
  <si>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</si>
  <si>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</si>
  <si>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</si>
  <si>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</si>
  <si>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</si>
  <si>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</si>
  <si>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</si>
  <si>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</si>
  <si>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</si>
  <si>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</si>
  <si>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</si>
  <si>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</si>
  <si>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</si>
  <si>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</si>
  <si>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</si>
  <si>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</si>
  <si>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</si>
  <si>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</si>
  <si>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</si>
  <si>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</si>
  <si>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</si>
  <si>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</si>
  <si>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</si>
  <si>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</si>
  <si>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</si>
  <si>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</si>
  <si>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</si>
  <si>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</si>
  <si>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</si>
  <si>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</si>
  <si>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</si>
  <si>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</si>
  <si>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</si>
  <si>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</si>
  <si>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</si>
  <si>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</si>
  <si>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</si>
  <si>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</si>
  <si>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</si>
  <si>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</si>
  <si>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</si>
  <si>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</si>
  <si>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</si>
  <si>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</si>
  <si>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</si>
  <si>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</si>
  <si>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</si>
  <si>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</si>
  <si>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</si>
  <si>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</si>
  <si>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</si>
  <si>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</si>
  <si>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</si>
  <si>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</si>
  <si>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</si>
  <si>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</si>
  <si>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</si>
  <si>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</si>
  <si>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</si>
  <si>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</si>
  <si>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</si>
  <si>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</si>
  <si>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</si>
  <si>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</si>
  <si>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</si>
  <si>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</si>
  <si>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</si>
  <si>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</si>
  <si>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</si>
  <si>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</si>
  <si>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</si>
  <si>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</si>
  <si>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</si>
  <si>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</si>
  <si>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</si>
  <si>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</si>
  <si>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</si>
  <si>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</si>
  <si>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</si>
  <si>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</si>
  <si>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</si>
  <si>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</si>
  <si>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</si>
  <si>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</si>
  <si>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</si>
  <si>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</si>
  <si>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</si>
  <si>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</si>
  <si>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</si>
  <si>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</si>
  <si>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</si>
  <si>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Ružová 47, 040 11  Košice</t>
  </si>
  <si>
    <t>Dlhodobé záväzky  : 0 EUR</t>
  </si>
  <si>
    <t>BELMED s.r.o.</t>
  </si>
  <si>
    <t>Krátkodobé záväzky :  2410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</si>
</sst>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2" sqref="AB382:BZ382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151" t="s">
        <v>115</v>
      </c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X2" s="2" t="s">
        <v>0</v>
      </c>
      <c r="Z2" s="30"/>
      <c r="AA2" s="30"/>
      <c r="AB2" s="141">
        <v>3</v>
      </c>
      <c r="AC2" s="142"/>
      <c r="AD2" s="141">
        <v>6</v>
      </c>
      <c r="AE2" s="142"/>
      <c r="AF2" s="141">
        <v>2</v>
      </c>
      <c r="AG2" s="150"/>
      <c r="AH2" s="142"/>
      <c r="AI2" s="141">
        <v>1</v>
      </c>
      <c r="AJ2" s="142"/>
      <c r="AK2" s="141">
        <v>0</v>
      </c>
      <c r="AL2" s="142"/>
      <c r="AM2" s="141">
        <v>9</v>
      </c>
      <c r="AN2" s="142"/>
      <c r="AO2" s="141">
        <v>3</v>
      </c>
      <c r="AP2" s="142"/>
      <c r="AQ2" s="141">
        <v>5</v>
      </c>
      <c r="AR2" s="142"/>
      <c r="AW2" s="30"/>
      <c r="AX2" s="2" t="s">
        <v>89</v>
      </c>
      <c r="AZ2" s="30"/>
      <c r="BA2" s="30"/>
      <c r="BB2" s="141">
        <v>2</v>
      </c>
      <c r="BC2" s="142"/>
      <c r="BD2" s="141">
        <v>0</v>
      </c>
      <c r="BE2" s="142"/>
      <c r="BF2" s="141">
        <v>2</v>
      </c>
      <c r="BG2" s="150"/>
      <c r="BH2" s="142"/>
      <c r="BI2" s="141">
        <v>1</v>
      </c>
      <c r="BJ2" s="142"/>
      <c r="BK2" s="141">
        <v>6</v>
      </c>
      <c r="BL2" s="142"/>
      <c r="BM2" s="141">
        <v>0</v>
      </c>
      <c r="BN2" s="142"/>
      <c r="BO2" s="141">
        <v>8</v>
      </c>
      <c r="BP2" s="142"/>
      <c r="BQ2" s="141">
        <v>5</v>
      </c>
      <c r="BR2" s="142"/>
      <c r="BS2" s="141">
        <v>6</v>
      </c>
      <c r="BT2" s="142"/>
      <c r="BU2" s="141">
        <v>7</v>
      </c>
      <c r="BV2" s="142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197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119" t="s">
        <v>190</v>
      </c>
      <c r="K14" s="119"/>
      <c r="L14" s="119"/>
      <c r="M14" s="119"/>
      <c r="N14" s="119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7" t="s">
        <v>82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9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17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  <c r="BI18" s="218"/>
      <c r="BJ18" s="218"/>
      <c r="BK18" s="218"/>
      <c r="BL18" s="218"/>
      <c r="BM18" s="218"/>
      <c r="BN18" s="218"/>
      <c r="BO18" s="218"/>
      <c r="BP18" s="218"/>
      <c r="BQ18" s="218"/>
      <c r="BR18" s="218"/>
      <c r="BS18" s="218"/>
      <c r="BT18" s="218"/>
      <c r="BU18" s="218"/>
      <c r="BV18" s="218"/>
      <c r="BW18" s="218"/>
      <c r="BX18" s="218"/>
      <c r="BY18" s="218"/>
      <c r="BZ18" s="21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7" t="s">
        <v>83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9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5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7" t="s">
        <v>81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9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7" t="s">
        <v>196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/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5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>
        <v>2019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2" t="s">
        <v>153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13">
        <v>0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192</v>
      </c>
      <c r="AJ71" s="306"/>
      <c r="AK71" s="306"/>
      <c r="AL71" s="306"/>
      <c r="AM71" s="306"/>
      <c r="AN71" s="306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193" t="s">
        <v>118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5"/>
      <c r="AB74" s="193" t="s">
        <v>70</v>
      </c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5"/>
      <c r="BD74" s="327" t="s">
        <v>72</v>
      </c>
      <c r="BE74" s="328"/>
      <c r="BF74" s="328"/>
      <c r="BG74" s="328"/>
      <c r="BH74" s="328"/>
      <c r="BI74" s="328"/>
      <c r="BJ74" s="328"/>
      <c r="BK74" s="328"/>
      <c r="BL74" s="328"/>
      <c r="BM74" s="328"/>
      <c r="BN74" s="328"/>
      <c r="BO74" s="328"/>
      <c r="BP74" s="328"/>
      <c r="BQ74" s="328"/>
      <c r="BR74" s="328"/>
      <c r="BS74" s="328"/>
      <c r="BT74" s="328"/>
      <c r="BU74" s="328"/>
      <c r="BV74" s="328"/>
      <c r="BW74" s="328"/>
      <c r="BX74" s="328"/>
      <c r="BY74" s="328"/>
      <c r="BZ74" s="329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96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8"/>
      <c r="AB75" s="303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08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10"/>
      <c r="BD76" s="208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10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08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10"/>
      <c r="BD77" s="208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10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08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10"/>
      <c r="BD78" s="208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10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08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10"/>
      <c r="BD79" s="208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10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08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10"/>
      <c r="BD80" s="208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209"/>
      <c r="BT80" s="209"/>
      <c r="BU80" s="209"/>
      <c r="BV80" s="209"/>
      <c r="BW80" s="209"/>
      <c r="BX80" s="209"/>
      <c r="BY80" s="209"/>
      <c r="BZ80" s="210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08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10"/>
      <c r="BD81" s="208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09"/>
      <c r="BY81" s="209"/>
      <c r="BZ81" s="210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0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2"/>
      <c r="AB82" s="208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10"/>
      <c r="BD82" s="208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09"/>
      <c r="BY82" s="209"/>
      <c r="BZ82" s="210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08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10"/>
      <c r="BD83" s="208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09"/>
      <c r="BY83" s="209"/>
      <c r="BZ83" s="210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17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9"/>
      <c r="AB84" s="307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9"/>
      <c r="BD84" s="307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9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176" t="s">
        <v>167</v>
      </c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6"/>
      <c r="BX86" s="176"/>
      <c r="BY86" s="176"/>
      <c r="BZ86" s="176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57" t="s">
        <v>85</v>
      </c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81" t="s">
        <v>71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3"/>
      <c r="AU110" s="202" t="s">
        <v>11</v>
      </c>
      <c r="AV110" s="203"/>
      <c r="AW110" s="203"/>
      <c r="AX110" s="203"/>
      <c r="AY110" s="203"/>
      <c r="AZ110" s="203"/>
      <c r="BA110" s="203"/>
      <c r="BB110" s="203"/>
      <c r="BC110" s="203"/>
      <c r="BD110" s="203"/>
      <c r="BE110" s="204"/>
      <c r="BF110" s="202" t="s">
        <v>12</v>
      </c>
      <c r="BG110" s="203"/>
      <c r="BH110" s="203"/>
      <c r="BI110" s="203"/>
      <c r="BJ110" s="203"/>
      <c r="BK110" s="203"/>
      <c r="BL110" s="203"/>
      <c r="BM110" s="203"/>
      <c r="BN110" s="203"/>
      <c r="BO110" s="203"/>
      <c r="BP110" s="204"/>
      <c r="BQ110" s="202" t="s">
        <v>55</v>
      </c>
      <c r="BR110" s="203"/>
      <c r="BS110" s="203"/>
      <c r="BT110" s="203"/>
      <c r="BU110" s="203"/>
      <c r="BV110" s="203"/>
      <c r="BW110" s="203"/>
      <c r="BX110" s="203"/>
      <c r="BY110" s="203"/>
      <c r="BZ110" s="204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205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7"/>
      <c r="BF111" s="205"/>
      <c r="BG111" s="206"/>
      <c r="BH111" s="206"/>
      <c r="BI111" s="206"/>
      <c r="BJ111" s="206"/>
      <c r="BK111" s="206"/>
      <c r="BL111" s="206"/>
      <c r="BM111" s="206"/>
      <c r="BN111" s="206"/>
      <c r="BO111" s="206"/>
      <c r="BP111" s="207"/>
      <c r="BQ111" s="205"/>
      <c r="BR111" s="206"/>
      <c r="BS111" s="206"/>
      <c r="BT111" s="206"/>
      <c r="BU111" s="206"/>
      <c r="BV111" s="206"/>
      <c r="BW111" s="206"/>
      <c r="BX111" s="206"/>
      <c r="BY111" s="206"/>
      <c r="BZ111" s="207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196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8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177"/>
      <c r="AV113" s="178"/>
      <c r="AW113" s="178"/>
      <c r="AX113" s="178"/>
      <c r="AY113" s="178"/>
      <c r="AZ113" s="178"/>
      <c r="BA113" s="178"/>
      <c r="BB113" s="178"/>
      <c r="BC113" s="178"/>
      <c r="BD113" s="178"/>
      <c r="BE113" s="179"/>
      <c r="BF113" s="199"/>
      <c r="BG113" s="200"/>
      <c r="BH113" s="200"/>
      <c r="BI113" s="200"/>
      <c r="BJ113" s="200"/>
      <c r="BK113" s="200"/>
      <c r="BL113" s="200"/>
      <c r="BM113" s="200"/>
      <c r="BN113" s="200"/>
      <c r="BO113" s="200"/>
      <c r="BP113" s="201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177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9"/>
      <c r="BF114" s="199"/>
      <c r="BG114" s="200"/>
      <c r="BH114" s="200"/>
      <c r="BI114" s="200"/>
      <c r="BJ114" s="200"/>
      <c r="BK114" s="200"/>
      <c r="BL114" s="200"/>
      <c r="BM114" s="200"/>
      <c r="BN114" s="200"/>
      <c r="BO114" s="200"/>
      <c r="BP114" s="201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177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9"/>
      <c r="BF115" s="199"/>
      <c r="BG115" s="200"/>
      <c r="BH115" s="200"/>
      <c r="BI115" s="200"/>
      <c r="BJ115" s="200"/>
      <c r="BK115" s="200"/>
      <c r="BL115" s="200"/>
      <c r="BM115" s="200"/>
      <c r="BN115" s="200"/>
      <c r="BO115" s="200"/>
      <c r="BP115" s="201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177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9"/>
      <c r="BF116" s="199"/>
      <c r="BG116" s="200"/>
      <c r="BH116" s="200"/>
      <c r="BI116" s="200"/>
      <c r="BJ116" s="200"/>
      <c r="BK116" s="200"/>
      <c r="BL116" s="200"/>
      <c r="BM116" s="200"/>
      <c r="BN116" s="200"/>
      <c r="BO116" s="200"/>
      <c r="BP116" s="201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177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9"/>
      <c r="BF117" s="199"/>
      <c r="BG117" s="200"/>
      <c r="BH117" s="200"/>
      <c r="BI117" s="200"/>
      <c r="BJ117" s="200"/>
      <c r="BK117" s="200"/>
      <c r="BL117" s="200"/>
      <c r="BM117" s="200"/>
      <c r="BN117" s="200"/>
      <c r="BO117" s="200"/>
      <c r="BP117" s="201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177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9"/>
      <c r="BF118" s="199"/>
      <c r="BG118" s="200"/>
      <c r="BH118" s="200"/>
      <c r="BI118" s="200"/>
      <c r="BJ118" s="200"/>
      <c r="BK118" s="200"/>
      <c r="BL118" s="200"/>
      <c r="BM118" s="200"/>
      <c r="BN118" s="200"/>
      <c r="BO118" s="200"/>
      <c r="BP118" s="201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177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9"/>
      <c r="BF119" s="199"/>
      <c r="BG119" s="200"/>
      <c r="BH119" s="200"/>
      <c r="BI119" s="200"/>
      <c r="BJ119" s="200"/>
      <c r="BK119" s="200"/>
      <c r="BL119" s="200"/>
      <c r="BM119" s="200"/>
      <c r="BN119" s="200"/>
      <c r="BO119" s="200"/>
      <c r="BP119" s="201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177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9"/>
      <c r="BF120" s="199"/>
      <c r="BG120" s="200"/>
      <c r="BH120" s="200"/>
      <c r="BI120" s="200"/>
      <c r="BJ120" s="200"/>
      <c r="BK120" s="200"/>
      <c r="BL120" s="200"/>
      <c r="BM120" s="200"/>
      <c r="BN120" s="200"/>
      <c r="BO120" s="200"/>
      <c r="BP120" s="201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17"/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9"/>
      <c r="AU121" s="220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2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11"/>
      <c r="BR121" s="212"/>
      <c r="BS121" s="212"/>
      <c r="BT121" s="212"/>
      <c r="BU121" s="212"/>
      <c r="BV121" s="212"/>
      <c r="BW121" s="212"/>
      <c r="BX121" s="212"/>
      <c r="BY121" s="212"/>
      <c r="BZ121" s="213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74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57" t="s">
        <v>86</v>
      </c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81" t="s">
        <v>71</v>
      </c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3"/>
      <c r="AU146" s="202" t="s">
        <v>11</v>
      </c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4"/>
      <c r="BF146" s="202" t="s">
        <v>12</v>
      </c>
      <c r="BG146" s="203"/>
      <c r="BH146" s="203"/>
      <c r="BI146" s="203"/>
      <c r="BJ146" s="203"/>
      <c r="BK146" s="203"/>
      <c r="BL146" s="203"/>
      <c r="BM146" s="203"/>
      <c r="BN146" s="203"/>
      <c r="BO146" s="203"/>
      <c r="BP146" s="204"/>
      <c r="BQ146" s="202" t="s">
        <v>55</v>
      </c>
      <c r="BR146" s="203"/>
      <c r="BS146" s="203"/>
      <c r="BT146" s="203"/>
      <c r="BU146" s="203"/>
      <c r="BV146" s="203"/>
      <c r="BW146" s="203"/>
      <c r="BX146" s="203"/>
      <c r="BY146" s="203"/>
      <c r="BZ146" s="204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84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6"/>
      <c r="AU147" s="205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7"/>
      <c r="BF147" s="205"/>
      <c r="BG147" s="206"/>
      <c r="BH147" s="206"/>
      <c r="BI147" s="206"/>
      <c r="BJ147" s="206"/>
      <c r="BK147" s="206"/>
      <c r="BL147" s="206"/>
      <c r="BM147" s="206"/>
      <c r="BN147" s="206"/>
      <c r="BO147" s="206"/>
      <c r="BP147" s="207"/>
      <c r="BQ147" s="205"/>
      <c r="BR147" s="206"/>
      <c r="BS147" s="206"/>
      <c r="BT147" s="206"/>
      <c r="BU147" s="206"/>
      <c r="BV147" s="206"/>
      <c r="BW147" s="206"/>
      <c r="BX147" s="206"/>
      <c r="BY147" s="206"/>
      <c r="BZ147" s="207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196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8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177"/>
      <c r="AV149" s="178"/>
      <c r="AW149" s="178"/>
      <c r="AX149" s="178"/>
      <c r="AY149" s="178"/>
      <c r="AZ149" s="178"/>
      <c r="BA149" s="178"/>
      <c r="BB149" s="178"/>
      <c r="BC149" s="178"/>
      <c r="BD149" s="178"/>
      <c r="BE149" s="179"/>
      <c r="BF149" s="199"/>
      <c r="BG149" s="200"/>
      <c r="BH149" s="200"/>
      <c r="BI149" s="200"/>
      <c r="BJ149" s="200"/>
      <c r="BK149" s="200"/>
      <c r="BL149" s="200"/>
      <c r="BM149" s="200"/>
      <c r="BN149" s="200"/>
      <c r="BO149" s="200"/>
      <c r="BP149" s="201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177"/>
      <c r="AV150" s="178"/>
      <c r="AW150" s="178"/>
      <c r="AX150" s="178"/>
      <c r="AY150" s="178"/>
      <c r="AZ150" s="178"/>
      <c r="BA150" s="178"/>
      <c r="BB150" s="178"/>
      <c r="BC150" s="178"/>
      <c r="BD150" s="178"/>
      <c r="BE150" s="179"/>
      <c r="BF150" s="199"/>
      <c r="BG150" s="200"/>
      <c r="BH150" s="200"/>
      <c r="BI150" s="200"/>
      <c r="BJ150" s="200"/>
      <c r="BK150" s="200"/>
      <c r="BL150" s="200"/>
      <c r="BM150" s="200"/>
      <c r="BN150" s="200"/>
      <c r="BO150" s="200"/>
      <c r="BP150" s="201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177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9"/>
      <c r="BF151" s="199"/>
      <c r="BG151" s="200"/>
      <c r="BH151" s="200"/>
      <c r="BI151" s="200"/>
      <c r="BJ151" s="200"/>
      <c r="BK151" s="200"/>
      <c r="BL151" s="200"/>
      <c r="BM151" s="200"/>
      <c r="BN151" s="200"/>
      <c r="BO151" s="200"/>
      <c r="BP151" s="201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177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9"/>
      <c r="BF152" s="199"/>
      <c r="BG152" s="200"/>
      <c r="BH152" s="200"/>
      <c r="BI152" s="200"/>
      <c r="BJ152" s="200"/>
      <c r="BK152" s="200"/>
      <c r="BL152" s="200"/>
      <c r="BM152" s="200"/>
      <c r="BN152" s="200"/>
      <c r="BO152" s="200"/>
      <c r="BP152" s="201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177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9"/>
      <c r="BF153" s="199"/>
      <c r="BG153" s="200"/>
      <c r="BH153" s="200"/>
      <c r="BI153" s="200"/>
      <c r="BJ153" s="200"/>
      <c r="BK153" s="200"/>
      <c r="BL153" s="200"/>
      <c r="BM153" s="200"/>
      <c r="BN153" s="200"/>
      <c r="BO153" s="200"/>
      <c r="BP153" s="201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177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9"/>
      <c r="BF154" s="199"/>
      <c r="BG154" s="200"/>
      <c r="BH154" s="200"/>
      <c r="BI154" s="200"/>
      <c r="BJ154" s="200"/>
      <c r="BK154" s="200"/>
      <c r="BL154" s="200"/>
      <c r="BM154" s="200"/>
      <c r="BN154" s="200"/>
      <c r="BO154" s="200"/>
      <c r="BP154" s="201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177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9"/>
      <c r="BF155" s="199"/>
      <c r="BG155" s="200"/>
      <c r="BH155" s="200"/>
      <c r="BI155" s="200"/>
      <c r="BJ155" s="200"/>
      <c r="BK155" s="200"/>
      <c r="BL155" s="200"/>
      <c r="BM155" s="200"/>
      <c r="BN155" s="200"/>
      <c r="BO155" s="200"/>
      <c r="BP155" s="201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177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9"/>
      <c r="BF156" s="199"/>
      <c r="BG156" s="200"/>
      <c r="BH156" s="200"/>
      <c r="BI156" s="200"/>
      <c r="BJ156" s="200"/>
      <c r="BK156" s="200"/>
      <c r="BL156" s="200"/>
      <c r="BM156" s="200"/>
      <c r="BN156" s="200"/>
      <c r="BO156" s="200"/>
      <c r="BP156" s="201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217"/>
      <c r="C157" s="218"/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9"/>
      <c r="AU157" s="220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2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11"/>
      <c r="BR157" s="212"/>
      <c r="BS157" s="212"/>
      <c r="BT157" s="212"/>
      <c r="BU157" s="212"/>
      <c r="BV157" s="212"/>
      <c r="BW157" s="212"/>
      <c r="BX157" s="212"/>
      <c r="BY157" s="212"/>
      <c r="BZ157" s="213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57" t="s">
        <v>17</v>
      </c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57" t="s">
        <v>18</v>
      </c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57" t="s">
        <v>19</v>
      </c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176" t="s">
        <v>171</v>
      </c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57" t="s">
        <v>59</v>
      </c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57" t="s">
        <v>60</v>
      </c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57" t="s">
        <v>77</v>
      </c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57" t="s">
        <v>78</v>
      </c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75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167" t="s">
        <v>90</v>
      </c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7"/>
      <c r="BN335" s="167"/>
      <c r="BO335" s="167"/>
      <c r="BP335" s="167"/>
      <c r="BQ335" s="167"/>
      <c r="BR335" s="167"/>
      <c r="BS335" s="167"/>
      <c r="BT335" s="167"/>
      <c r="BU335" s="167"/>
      <c r="BV335" s="167"/>
      <c r="BW335" s="167"/>
      <c r="BX335" s="167"/>
      <c r="BY335" s="167"/>
      <c r="BZ335" s="167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189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00" t="s">
        <v>93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71" t="s">
        <v>94</v>
      </c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172"/>
      <c r="BN340" s="172"/>
      <c r="BO340" s="172"/>
      <c r="BP340" s="172"/>
      <c r="BQ340" s="172"/>
      <c r="BR340" s="172"/>
      <c r="BS340" s="172"/>
      <c r="BT340" s="172"/>
      <c r="BU340" s="172"/>
      <c r="BV340" s="172"/>
      <c r="BW340" s="172"/>
      <c r="BX340" s="172"/>
      <c r="BY340" s="172"/>
      <c r="BZ340" s="173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68"/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74"/>
      <c r="AS341" s="168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70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58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200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198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95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>
        <f>+AJ38</f>
        <v>2019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v>92005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64" t="s">
        <v>88</v>
      </c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6"/>
      <c r="AB384" s="70">
        <v>92005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54" t="s">
        <v>38</v>
      </c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6"/>
      <c r="AB385" s="73">
        <v>0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9" t="s">
        <v>154</v>
      </c>
      <c r="K387" s="119"/>
      <c r="L387" s="119"/>
      <c r="M387" s="119"/>
      <c r="N387" s="119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2019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87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99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6" t="s">
        <v>97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77" t="s">
        <v>98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9" t="s">
        <v>193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8" t="s">
        <v>121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122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23" t="s">
        <v>123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40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5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223"/>
      <c r="AN424" s="224"/>
      <c r="AO424" s="224"/>
      <c r="AP424" s="224"/>
      <c r="AQ424" s="224"/>
      <c r="AR424" s="224"/>
      <c r="AS424" s="224"/>
      <c r="AT424" s="224"/>
      <c r="AU424" s="224"/>
      <c r="AV424" s="224"/>
      <c r="AW424" s="224"/>
      <c r="AX424" s="224"/>
      <c r="AY424" s="224"/>
      <c r="AZ424" s="224"/>
      <c r="BA424" s="224"/>
      <c r="BB424" s="224"/>
      <c r="BC424" s="224"/>
      <c r="BD424" s="224"/>
      <c r="BE424" s="224"/>
      <c r="BF424" s="225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26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223"/>
      <c r="AN425" s="224"/>
      <c r="AO425" s="224"/>
      <c r="AP425" s="224"/>
      <c r="AQ425" s="224"/>
      <c r="AR425" s="224"/>
      <c r="AS425" s="224"/>
      <c r="AT425" s="224"/>
      <c r="AU425" s="224"/>
      <c r="AV425" s="224"/>
      <c r="AW425" s="224"/>
      <c r="AX425" s="224"/>
      <c r="AY425" s="224"/>
      <c r="AZ425" s="224"/>
      <c r="BA425" s="224"/>
      <c r="BB425" s="224"/>
      <c r="BC425" s="224"/>
      <c r="BD425" s="224"/>
      <c r="BE425" s="224"/>
      <c r="BF425" s="225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26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223"/>
      <c r="AN426" s="224"/>
      <c r="AO426" s="224"/>
      <c r="AP426" s="224"/>
      <c r="AQ426" s="224"/>
      <c r="AR426" s="224"/>
      <c r="AS426" s="224"/>
      <c r="AT426" s="224"/>
      <c r="AU426" s="224"/>
      <c r="AV426" s="224"/>
      <c r="AW426" s="224"/>
      <c r="AX426" s="224"/>
      <c r="AY426" s="224"/>
      <c r="AZ426" s="224"/>
      <c r="BA426" s="224"/>
      <c r="BB426" s="224"/>
      <c r="BC426" s="224"/>
      <c r="BD426" s="224"/>
      <c r="BE426" s="224"/>
      <c r="BF426" s="225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26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223"/>
      <c r="AN427" s="224"/>
      <c r="AO427" s="224"/>
      <c r="AP427" s="224"/>
      <c r="AQ427" s="224"/>
      <c r="AR427" s="224"/>
      <c r="AS427" s="224"/>
      <c r="AT427" s="224"/>
      <c r="AU427" s="224"/>
      <c r="AV427" s="224"/>
      <c r="AW427" s="224"/>
      <c r="AX427" s="224"/>
      <c r="AY427" s="224"/>
      <c r="AZ427" s="224"/>
      <c r="BA427" s="224"/>
      <c r="BB427" s="224"/>
      <c r="BC427" s="224"/>
      <c r="BD427" s="224"/>
      <c r="BE427" s="224"/>
      <c r="BF427" s="225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26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223"/>
      <c r="AN428" s="224"/>
      <c r="AO428" s="224"/>
      <c r="AP428" s="224"/>
      <c r="AQ428" s="224"/>
      <c r="AR428" s="224"/>
      <c r="AS428" s="224"/>
      <c r="AT428" s="224"/>
      <c r="AU428" s="224"/>
      <c r="AV428" s="224"/>
      <c r="AW428" s="224"/>
      <c r="AX428" s="224"/>
      <c r="AY428" s="224"/>
      <c r="AZ428" s="224"/>
      <c r="BA428" s="224"/>
      <c r="BB428" s="224"/>
      <c r="BC428" s="224"/>
      <c r="BD428" s="224"/>
      <c r="BE428" s="224"/>
      <c r="BF428" s="225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26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223"/>
      <c r="AN429" s="224"/>
      <c r="AO429" s="224"/>
      <c r="AP429" s="224"/>
      <c r="AQ429" s="224"/>
      <c r="AR429" s="224"/>
      <c r="AS429" s="224"/>
      <c r="AT429" s="224"/>
      <c r="AU429" s="224"/>
      <c r="AV429" s="224"/>
      <c r="AW429" s="224"/>
      <c r="AX429" s="224"/>
      <c r="AY429" s="224"/>
      <c r="AZ429" s="224"/>
      <c r="BA429" s="224"/>
      <c r="BB429" s="224"/>
      <c r="BC429" s="224"/>
      <c r="BD429" s="224"/>
      <c r="BE429" s="224"/>
      <c r="BF429" s="225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26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223"/>
      <c r="AN430" s="224"/>
      <c r="AO430" s="224"/>
      <c r="AP430" s="224"/>
      <c r="AQ430" s="224"/>
      <c r="AR430" s="224"/>
      <c r="AS430" s="224"/>
      <c r="AT430" s="224"/>
      <c r="AU430" s="224"/>
      <c r="AV430" s="224"/>
      <c r="AW430" s="224"/>
      <c r="AX430" s="224"/>
      <c r="AY430" s="224"/>
      <c r="AZ430" s="224"/>
      <c r="BA430" s="224"/>
      <c r="BB430" s="224"/>
      <c r="BC430" s="224"/>
      <c r="BD430" s="224"/>
      <c r="BE430" s="224"/>
      <c r="BF430" s="225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26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223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5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26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226"/>
      <c r="AN432" s="227"/>
      <c r="AO432" s="227"/>
      <c r="AP432" s="227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8"/>
      <c r="BG432" s="260"/>
      <c r="BH432" s="261"/>
      <c r="BI432" s="261"/>
      <c r="BJ432" s="261"/>
      <c r="BK432" s="261"/>
      <c r="BL432" s="261"/>
      <c r="BM432" s="261"/>
      <c r="BN432" s="261"/>
      <c r="BO432" s="261"/>
      <c r="BP432" s="261"/>
      <c r="BQ432" s="261"/>
      <c r="BR432" s="261"/>
      <c r="BS432" s="261"/>
      <c r="BT432" s="261"/>
      <c r="BU432" s="261"/>
      <c r="BV432" s="261"/>
      <c r="BW432" s="261"/>
      <c r="BX432" s="261"/>
      <c r="BY432" s="261"/>
      <c r="BZ432" s="319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9" t="s">
        <v>194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71" t="s">
        <v>130</v>
      </c>
      <c r="C461" s="372"/>
      <c r="D461" s="372"/>
      <c r="E461" s="372"/>
      <c r="F461" s="372"/>
      <c r="G461" s="372"/>
      <c r="H461" s="372"/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  <c r="AJ461" s="372"/>
      <c r="AK461" s="372"/>
      <c r="AL461" s="372"/>
      <c r="AM461" s="372"/>
      <c r="AN461" s="372"/>
      <c r="AO461" s="372"/>
      <c r="AP461" s="372"/>
      <c r="AQ461" s="372"/>
      <c r="AR461" s="372"/>
      <c r="AS461" s="372"/>
      <c r="AT461" s="372"/>
      <c r="AU461" s="372"/>
      <c r="AV461" s="372"/>
      <c r="AW461" s="372"/>
      <c r="AX461" s="372"/>
      <c r="AY461" s="372"/>
      <c r="AZ461" s="372"/>
      <c r="BA461" s="372"/>
      <c r="BB461" s="372"/>
      <c r="BC461" s="372"/>
      <c r="BD461" s="372"/>
      <c r="BE461" s="372"/>
      <c r="BF461" s="372"/>
      <c r="BG461" s="372"/>
      <c r="BH461" s="372"/>
      <c r="BI461" s="372"/>
      <c r="BJ461" s="372"/>
      <c r="BK461" s="372"/>
      <c r="BL461" s="372"/>
      <c r="BM461" s="372"/>
      <c r="BN461" s="372"/>
      <c r="BO461" s="372"/>
      <c r="BP461" s="372"/>
      <c r="BQ461" s="372"/>
      <c r="BR461" s="372"/>
      <c r="BS461" s="372"/>
      <c r="BT461" s="372"/>
      <c r="BU461" s="372"/>
      <c r="BV461" s="372"/>
      <c r="BW461" s="372"/>
      <c r="BX461" s="372"/>
      <c r="BY461" s="372"/>
      <c r="BZ461" s="37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0" t="s">
        <v>126</v>
      </c>
      <c r="C462" s="332"/>
      <c r="D462" s="332"/>
      <c r="E462" s="332"/>
      <c r="F462" s="332"/>
      <c r="G462" s="332"/>
      <c r="H462" s="332"/>
      <c r="I462" s="332"/>
      <c r="J462" s="332"/>
      <c r="K462" s="332"/>
      <c r="L462" s="332"/>
      <c r="M462" s="332"/>
      <c r="N462" s="332"/>
      <c r="O462" s="332"/>
      <c r="P462" s="332"/>
      <c r="Q462" s="332" t="s">
        <v>125</v>
      </c>
      <c r="R462" s="332"/>
      <c r="S462" s="332"/>
      <c r="T462" s="332"/>
      <c r="U462" s="332"/>
      <c r="V462" s="332"/>
      <c r="W462" s="332"/>
      <c r="X462" s="332"/>
      <c r="Y462" s="332"/>
      <c r="Z462" s="332"/>
      <c r="AA462" s="332"/>
      <c r="AB462" s="332"/>
      <c r="AC462" s="332"/>
      <c r="AD462" s="332"/>
      <c r="AE462" s="332"/>
      <c r="AF462" s="330" t="s">
        <v>127</v>
      </c>
      <c r="AG462" s="330"/>
      <c r="AH462" s="330"/>
      <c r="AI462" s="330"/>
      <c r="AJ462" s="330"/>
      <c r="AK462" s="330"/>
      <c r="AL462" s="330"/>
      <c r="AM462" s="330"/>
      <c r="AN462" s="330"/>
      <c r="AO462" s="330"/>
      <c r="AP462" s="330"/>
      <c r="AQ462" s="330"/>
      <c r="AR462" s="330"/>
      <c r="AS462" s="330"/>
      <c r="AT462" s="330"/>
      <c r="AU462" s="330"/>
      <c r="AV462" s="330"/>
      <c r="AW462" s="330" t="s">
        <v>128</v>
      </c>
      <c r="AX462" s="330"/>
      <c r="AY462" s="330"/>
      <c r="AZ462" s="330"/>
      <c r="BA462" s="330"/>
      <c r="BB462" s="330"/>
      <c r="BC462" s="330"/>
      <c r="BD462" s="330"/>
      <c r="BE462" s="330"/>
      <c r="BF462" s="330"/>
      <c r="BG462" s="330"/>
      <c r="BH462" s="330"/>
      <c r="BI462" s="330"/>
      <c r="BJ462" s="330"/>
      <c r="BK462" s="330"/>
      <c r="BL462" s="330"/>
      <c r="BM462" s="330"/>
      <c r="BN462" s="330"/>
      <c r="BO462" s="362" t="s">
        <v>129</v>
      </c>
      <c r="BP462" s="362"/>
      <c r="BQ462" s="362"/>
      <c r="BR462" s="362"/>
      <c r="BS462" s="362"/>
      <c r="BT462" s="362"/>
      <c r="BU462" s="362"/>
      <c r="BV462" s="362"/>
      <c r="BW462" s="362"/>
      <c r="BX462" s="362"/>
      <c r="BY462" s="362"/>
      <c r="BZ462" s="363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4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65"/>
      <c r="R463" s="365"/>
      <c r="S463" s="365"/>
      <c r="T463" s="365"/>
      <c r="U463" s="365"/>
      <c r="V463" s="365"/>
      <c r="W463" s="365"/>
      <c r="X463" s="365"/>
      <c r="Y463" s="365"/>
      <c r="Z463" s="365"/>
      <c r="AA463" s="365"/>
      <c r="AB463" s="365"/>
      <c r="AC463" s="365"/>
      <c r="AD463" s="365"/>
      <c r="AE463" s="365"/>
      <c r="AF463" s="366" t="str">
        <f t="shared" ref="AF463:AF472" si="76">+IF(B463="","",ROUND(B463*Q463,2))</f>
        <v/>
      </c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J463" s="295"/>
      <c r="BK463" s="295"/>
      <c r="BL463" s="295"/>
      <c r="BM463" s="295"/>
      <c r="BN463" s="295"/>
      <c r="BO463" s="296" t="str">
        <f t="shared" ref="BO463:BO472" si="77">+IF(AF463="","",IF(AW463="","",IF(ROUND(AF463/AW463,4)&gt;100%,"chyba",ROUND(AF463/AW463,4))))</f>
        <v/>
      </c>
      <c r="BP463" s="296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7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4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65"/>
      <c r="R464" s="365"/>
      <c r="S464" s="365"/>
      <c r="T464" s="365"/>
      <c r="U464" s="365"/>
      <c r="V464" s="365"/>
      <c r="W464" s="365"/>
      <c r="X464" s="365"/>
      <c r="Y464" s="365"/>
      <c r="Z464" s="365"/>
      <c r="AA464" s="365"/>
      <c r="AB464" s="365"/>
      <c r="AC464" s="365"/>
      <c r="AD464" s="365"/>
      <c r="AE464" s="365"/>
      <c r="AF464" s="366" t="str">
        <f t="shared" si="76"/>
        <v/>
      </c>
      <c r="AG464" s="366"/>
      <c r="AH464" s="366"/>
      <c r="AI464" s="366"/>
      <c r="AJ464" s="366"/>
      <c r="AK464" s="366"/>
      <c r="AL464" s="366"/>
      <c r="AM464" s="366"/>
      <c r="AN464" s="366"/>
      <c r="AO464" s="366"/>
      <c r="AP464" s="366"/>
      <c r="AQ464" s="366"/>
      <c r="AR464" s="366"/>
      <c r="AS464" s="366"/>
      <c r="AT464" s="366"/>
      <c r="AU464" s="366"/>
      <c r="AV464" s="366"/>
      <c r="AW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J464" s="295"/>
      <c r="BK464" s="295"/>
      <c r="BL464" s="295"/>
      <c r="BM464" s="295"/>
      <c r="BN464" s="295"/>
      <c r="BO464" s="296" t="str">
        <f t="shared" si="77"/>
        <v/>
      </c>
      <c r="BP464" s="296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7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4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65"/>
      <c r="R465" s="365"/>
      <c r="S465" s="365"/>
      <c r="T465" s="365"/>
      <c r="U465" s="365"/>
      <c r="V465" s="365"/>
      <c r="W465" s="365"/>
      <c r="X465" s="365"/>
      <c r="Y465" s="365"/>
      <c r="Z465" s="365"/>
      <c r="AA465" s="365"/>
      <c r="AB465" s="365"/>
      <c r="AC465" s="365"/>
      <c r="AD465" s="365"/>
      <c r="AE465" s="365"/>
      <c r="AF465" s="366" t="str">
        <f t="shared" si="76"/>
        <v/>
      </c>
      <c r="AG465" s="366"/>
      <c r="AH465" s="366"/>
      <c r="AI465" s="366"/>
      <c r="AJ465" s="366"/>
      <c r="AK465" s="366"/>
      <c r="AL465" s="366"/>
      <c r="AM465" s="366"/>
      <c r="AN465" s="366"/>
      <c r="AO465" s="366"/>
      <c r="AP465" s="366"/>
      <c r="AQ465" s="366"/>
      <c r="AR465" s="366"/>
      <c r="AS465" s="366"/>
      <c r="AT465" s="366"/>
      <c r="AU465" s="366"/>
      <c r="AV465" s="366"/>
      <c r="AW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J465" s="295"/>
      <c r="BK465" s="295"/>
      <c r="BL465" s="295"/>
      <c r="BM465" s="295"/>
      <c r="BN465" s="295"/>
      <c r="BO465" s="296" t="str">
        <f t="shared" si="77"/>
        <v/>
      </c>
      <c r="BP465" s="296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7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4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65"/>
      <c r="R466" s="365"/>
      <c r="S466" s="365"/>
      <c r="T466" s="365"/>
      <c r="U466" s="365"/>
      <c r="V466" s="365"/>
      <c r="W466" s="365"/>
      <c r="X466" s="365"/>
      <c r="Y466" s="365"/>
      <c r="Z466" s="365"/>
      <c r="AA466" s="365"/>
      <c r="AB466" s="365"/>
      <c r="AC466" s="365"/>
      <c r="AD466" s="365"/>
      <c r="AE466" s="365"/>
      <c r="AF466" s="366" t="str">
        <f t="shared" si="76"/>
        <v/>
      </c>
      <c r="AG466" s="366"/>
      <c r="AH466" s="366"/>
      <c r="AI466" s="366"/>
      <c r="AJ466" s="366"/>
      <c r="AK466" s="366"/>
      <c r="AL466" s="366"/>
      <c r="AM466" s="366"/>
      <c r="AN466" s="366"/>
      <c r="AO466" s="366"/>
      <c r="AP466" s="366"/>
      <c r="AQ466" s="366"/>
      <c r="AR466" s="366"/>
      <c r="AS466" s="366"/>
      <c r="AT466" s="366"/>
      <c r="AU466" s="366"/>
      <c r="AV466" s="366"/>
      <c r="AW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J466" s="295"/>
      <c r="BK466" s="295"/>
      <c r="BL466" s="295"/>
      <c r="BM466" s="295"/>
      <c r="BN466" s="295"/>
      <c r="BO466" s="296" t="str">
        <f t="shared" si="77"/>
        <v/>
      </c>
      <c r="BP466" s="296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7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4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65"/>
      <c r="R467" s="365"/>
      <c r="S467" s="365"/>
      <c r="T467" s="365"/>
      <c r="U467" s="365"/>
      <c r="V467" s="365"/>
      <c r="W467" s="365"/>
      <c r="X467" s="365"/>
      <c r="Y467" s="365"/>
      <c r="Z467" s="365"/>
      <c r="AA467" s="365"/>
      <c r="AB467" s="365"/>
      <c r="AC467" s="365"/>
      <c r="AD467" s="365"/>
      <c r="AE467" s="365"/>
      <c r="AF467" s="366" t="str">
        <f t="shared" si="76"/>
        <v/>
      </c>
      <c r="AG467" s="366"/>
      <c r="AH467" s="366"/>
      <c r="AI467" s="366"/>
      <c r="AJ467" s="366"/>
      <c r="AK467" s="366"/>
      <c r="AL467" s="366"/>
      <c r="AM467" s="366"/>
      <c r="AN467" s="366"/>
      <c r="AO467" s="366"/>
      <c r="AP467" s="366"/>
      <c r="AQ467" s="366"/>
      <c r="AR467" s="366"/>
      <c r="AS467" s="366"/>
      <c r="AT467" s="366"/>
      <c r="AU467" s="366"/>
      <c r="AV467" s="366"/>
      <c r="AW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J467" s="295"/>
      <c r="BK467" s="295"/>
      <c r="BL467" s="295"/>
      <c r="BM467" s="295"/>
      <c r="BN467" s="295"/>
      <c r="BO467" s="296" t="str">
        <f t="shared" si="77"/>
        <v/>
      </c>
      <c r="BP467" s="296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7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4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65"/>
      <c r="R468" s="365"/>
      <c r="S468" s="365"/>
      <c r="T468" s="365"/>
      <c r="U468" s="365"/>
      <c r="V468" s="365"/>
      <c r="W468" s="365"/>
      <c r="X468" s="365"/>
      <c r="Y468" s="365"/>
      <c r="Z468" s="365"/>
      <c r="AA468" s="365"/>
      <c r="AB468" s="365"/>
      <c r="AC468" s="365"/>
      <c r="AD468" s="365"/>
      <c r="AE468" s="365"/>
      <c r="AF468" s="366" t="str">
        <f t="shared" si="76"/>
        <v/>
      </c>
      <c r="AG468" s="366"/>
      <c r="AH468" s="366"/>
      <c r="AI468" s="366"/>
      <c r="AJ468" s="366"/>
      <c r="AK468" s="366"/>
      <c r="AL468" s="366"/>
      <c r="AM468" s="366"/>
      <c r="AN468" s="366"/>
      <c r="AO468" s="366"/>
      <c r="AP468" s="366"/>
      <c r="AQ468" s="366"/>
      <c r="AR468" s="366"/>
      <c r="AS468" s="366"/>
      <c r="AT468" s="366"/>
      <c r="AU468" s="366"/>
      <c r="AV468" s="366"/>
      <c r="AW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J468" s="295"/>
      <c r="BK468" s="295"/>
      <c r="BL468" s="295"/>
      <c r="BM468" s="295"/>
      <c r="BN468" s="295"/>
      <c r="BO468" s="296" t="str">
        <f t="shared" si="77"/>
        <v/>
      </c>
      <c r="BP468" s="296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7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4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65"/>
      <c r="R469" s="365"/>
      <c r="S469" s="365"/>
      <c r="T469" s="365"/>
      <c r="U469" s="365"/>
      <c r="V469" s="365"/>
      <c r="W469" s="365"/>
      <c r="X469" s="365"/>
      <c r="Y469" s="365"/>
      <c r="Z469" s="365"/>
      <c r="AA469" s="365"/>
      <c r="AB469" s="365"/>
      <c r="AC469" s="365"/>
      <c r="AD469" s="365"/>
      <c r="AE469" s="365"/>
      <c r="AF469" s="366" t="str">
        <f t="shared" si="76"/>
        <v/>
      </c>
      <c r="AG469" s="366"/>
      <c r="AH469" s="366"/>
      <c r="AI469" s="366"/>
      <c r="AJ469" s="366"/>
      <c r="AK469" s="366"/>
      <c r="AL469" s="366"/>
      <c r="AM469" s="366"/>
      <c r="AN469" s="366"/>
      <c r="AO469" s="366"/>
      <c r="AP469" s="366"/>
      <c r="AQ469" s="366"/>
      <c r="AR469" s="366"/>
      <c r="AS469" s="366"/>
      <c r="AT469" s="366"/>
      <c r="AU469" s="366"/>
      <c r="AV469" s="366"/>
      <c r="AW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J469" s="295"/>
      <c r="BK469" s="295"/>
      <c r="BL469" s="295"/>
      <c r="BM469" s="295"/>
      <c r="BN469" s="295"/>
      <c r="BO469" s="296" t="str">
        <f t="shared" si="77"/>
        <v/>
      </c>
      <c r="BP469" s="296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7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4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65"/>
      <c r="R470" s="365"/>
      <c r="S470" s="365"/>
      <c r="T470" s="365"/>
      <c r="U470" s="365"/>
      <c r="V470" s="365"/>
      <c r="W470" s="365"/>
      <c r="X470" s="365"/>
      <c r="Y470" s="365"/>
      <c r="Z470" s="365"/>
      <c r="AA470" s="365"/>
      <c r="AB470" s="365"/>
      <c r="AC470" s="365"/>
      <c r="AD470" s="365"/>
      <c r="AE470" s="365"/>
      <c r="AF470" s="366" t="str">
        <f t="shared" si="76"/>
        <v/>
      </c>
      <c r="AG470" s="366"/>
      <c r="AH470" s="366"/>
      <c r="AI470" s="366"/>
      <c r="AJ470" s="366"/>
      <c r="AK470" s="366"/>
      <c r="AL470" s="366"/>
      <c r="AM470" s="366"/>
      <c r="AN470" s="366"/>
      <c r="AO470" s="366"/>
      <c r="AP470" s="366"/>
      <c r="AQ470" s="366"/>
      <c r="AR470" s="366"/>
      <c r="AS470" s="366"/>
      <c r="AT470" s="366"/>
      <c r="AU470" s="366"/>
      <c r="AV470" s="366"/>
      <c r="AW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J470" s="295"/>
      <c r="BK470" s="295"/>
      <c r="BL470" s="295"/>
      <c r="BM470" s="295"/>
      <c r="BN470" s="295"/>
      <c r="BO470" s="296" t="str">
        <f t="shared" si="77"/>
        <v/>
      </c>
      <c r="BP470" s="296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7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4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65"/>
      <c r="R471" s="365"/>
      <c r="S471" s="365"/>
      <c r="T471" s="365"/>
      <c r="U471" s="365"/>
      <c r="V471" s="365"/>
      <c r="W471" s="365"/>
      <c r="X471" s="365"/>
      <c r="Y471" s="365"/>
      <c r="Z471" s="365"/>
      <c r="AA471" s="365"/>
      <c r="AB471" s="365"/>
      <c r="AC471" s="365"/>
      <c r="AD471" s="365"/>
      <c r="AE471" s="365"/>
      <c r="AF471" s="366" t="str">
        <f t="shared" si="76"/>
        <v/>
      </c>
      <c r="AG471" s="366"/>
      <c r="AH471" s="366"/>
      <c r="AI471" s="366"/>
      <c r="AJ471" s="366"/>
      <c r="AK471" s="366"/>
      <c r="AL471" s="366"/>
      <c r="AM471" s="366"/>
      <c r="AN471" s="366"/>
      <c r="AO471" s="366"/>
      <c r="AP471" s="366"/>
      <c r="AQ471" s="366"/>
      <c r="AR471" s="366"/>
      <c r="AS471" s="366"/>
      <c r="AT471" s="366"/>
      <c r="AU471" s="366"/>
      <c r="AV471" s="366"/>
      <c r="AW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J471" s="295"/>
      <c r="BK471" s="295"/>
      <c r="BL471" s="295"/>
      <c r="BM471" s="295"/>
      <c r="BN471" s="295"/>
      <c r="BO471" s="296" t="str">
        <f t="shared" si="77"/>
        <v/>
      </c>
      <c r="BP471" s="296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7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7"/>
      <c r="C472" s="261"/>
      <c r="D472" s="261"/>
      <c r="E472" s="261"/>
      <c r="F472" s="261"/>
      <c r="G472" s="261"/>
      <c r="H472" s="261"/>
      <c r="I472" s="261"/>
      <c r="J472" s="261"/>
      <c r="K472" s="261"/>
      <c r="L472" s="261"/>
      <c r="M472" s="261"/>
      <c r="N472" s="261"/>
      <c r="O472" s="261"/>
      <c r="P472" s="261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  <c r="AF472" s="369" t="str">
        <f t="shared" si="76"/>
        <v/>
      </c>
      <c r="AG472" s="369"/>
      <c r="AH472" s="369"/>
      <c r="AI472" s="369"/>
      <c r="AJ472" s="369"/>
      <c r="AK472" s="369"/>
      <c r="AL472" s="369"/>
      <c r="AM472" s="369"/>
      <c r="AN472" s="369"/>
      <c r="AO472" s="369"/>
      <c r="AP472" s="369"/>
      <c r="AQ472" s="369"/>
      <c r="AR472" s="369"/>
      <c r="AS472" s="369"/>
      <c r="AT472" s="369"/>
      <c r="AU472" s="369"/>
      <c r="AV472" s="369"/>
      <c r="AW472" s="254"/>
      <c r="AX472" s="254"/>
      <c r="AY472" s="254"/>
      <c r="AZ472" s="254"/>
      <c r="BA472" s="254"/>
      <c r="BB472" s="254"/>
      <c r="BC472" s="254"/>
      <c r="BD472" s="254"/>
      <c r="BE472" s="254"/>
      <c r="BF472" s="254"/>
      <c r="BG472" s="254"/>
      <c r="BH472" s="254"/>
      <c r="BI472" s="254"/>
      <c r="BJ472" s="254"/>
      <c r="BK472" s="254"/>
      <c r="BL472" s="254"/>
      <c r="BM472" s="254"/>
      <c r="BN472" s="254"/>
      <c r="BO472" s="255" t="str">
        <f t="shared" si="77"/>
        <v/>
      </c>
      <c r="BP472" s="255"/>
      <c r="BQ472" s="255"/>
      <c r="BR472" s="255"/>
      <c r="BS472" s="255"/>
      <c r="BT472" s="255"/>
      <c r="BU472" s="255"/>
      <c r="BV472" s="255"/>
      <c r="BW472" s="255"/>
      <c r="BX472" s="255"/>
      <c r="BY472" s="255"/>
      <c r="BZ472" s="256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71" t="s">
        <v>131</v>
      </c>
      <c r="C473" s="372"/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  <c r="AJ473" s="372"/>
      <c r="AK473" s="372"/>
      <c r="AL473" s="372"/>
      <c r="AM473" s="372"/>
      <c r="AN473" s="372"/>
      <c r="AO473" s="372"/>
      <c r="AP473" s="372"/>
      <c r="AQ473" s="372"/>
      <c r="AR473" s="372"/>
      <c r="AS473" s="372"/>
      <c r="AT473" s="372"/>
      <c r="AU473" s="372"/>
      <c r="AV473" s="372"/>
      <c r="AW473" s="372"/>
      <c r="AX473" s="372"/>
      <c r="AY473" s="372"/>
      <c r="AZ473" s="372"/>
      <c r="BA473" s="372"/>
      <c r="BB473" s="372"/>
      <c r="BC473" s="372"/>
      <c r="BD473" s="372"/>
      <c r="BE473" s="372"/>
      <c r="BF473" s="372"/>
      <c r="BG473" s="372"/>
      <c r="BH473" s="372"/>
      <c r="BI473" s="372"/>
      <c r="BJ473" s="372"/>
      <c r="BK473" s="372"/>
      <c r="BL473" s="372"/>
      <c r="BM473" s="372"/>
      <c r="BN473" s="372"/>
      <c r="BO473" s="372"/>
      <c r="BP473" s="372"/>
      <c r="BQ473" s="372"/>
      <c r="BR473" s="372"/>
      <c r="BS473" s="372"/>
      <c r="BT473" s="372"/>
      <c r="BU473" s="372"/>
      <c r="BV473" s="372"/>
      <c r="BW473" s="372"/>
      <c r="BX473" s="372"/>
      <c r="BY473" s="372"/>
      <c r="BZ473" s="37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0" t="s">
        <v>126</v>
      </c>
      <c r="C474" s="332"/>
      <c r="D474" s="332"/>
      <c r="E474" s="332"/>
      <c r="F474" s="332"/>
      <c r="G474" s="332"/>
      <c r="H474" s="332"/>
      <c r="I474" s="332"/>
      <c r="J474" s="332"/>
      <c r="K474" s="332"/>
      <c r="L474" s="332"/>
      <c r="M474" s="332"/>
      <c r="N474" s="332"/>
      <c r="O474" s="332"/>
      <c r="P474" s="332"/>
      <c r="Q474" s="332" t="s">
        <v>125</v>
      </c>
      <c r="R474" s="332"/>
      <c r="S474" s="332"/>
      <c r="T474" s="332"/>
      <c r="U474" s="332"/>
      <c r="V474" s="332"/>
      <c r="W474" s="332"/>
      <c r="X474" s="332"/>
      <c r="Y474" s="332"/>
      <c r="Z474" s="332"/>
      <c r="AA474" s="332"/>
      <c r="AB474" s="332"/>
      <c r="AC474" s="332"/>
      <c r="AD474" s="332"/>
      <c r="AE474" s="332"/>
      <c r="AF474" s="330" t="s">
        <v>127</v>
      </c>
      <c r="AG474" s="330"/>
      <c r="AH474" s="330"/>
      <c r="AI474" s="330"/>
      <c r="AJ474" s="330"/>
      <c r="AK474" s="330"/>
      <c r="AL474" s="330"/>
      <c r="AM474" s="330"/>
      <c r="AN474" s="330"/>
      <c r="AO474" s="330"/>
      <c r="AP474" s="330"/>
      <c r="AQ474" s="330"/>
      <c r="AR474" s="330"/>
      <c r="AS474" s="330"/>
      <c r="AT474" s="330"/>
      <c r="AU474" s="330"/>
      <c r="AV474" s="330"/>
      <c r="AW474" s="330" t="s">
        <v>128</v>
      </c>
      <c r="AX474" s="330"/>
      <c r="AY474" s="330"/>
      <c r="AZ474" s="330"/>
      <c r="BA474" s="330"/>
      <c r="BB474" s="330"/>
      <c r="BC474" s="330"/>
      <c r="BD474" s="330"/>
      <c r="BE474" s="330"/>
      <c r="BF474" s="330"/>
      <c r="BG474" s="330"/>
      <c r="BH474" s="330"/>
      <c r="BI474" s="330"/>
      <c r="BJ474" s="330"/>
      <c r="BK474" s="330"/>
      <c r="BL474" s="330"/>
      <c r="BM474" s="330"/>
      <c r="BN474" s="330"/>
      <c r="BO474" s="362" t="s">
        <v>129</v>
      </c>
      <c r="BP474" s="362"/>
      <c r="BQ474" s="362"/>
      <c r="BR474" s="362"/>
      <c r="BS474" s="362"/>
      <c r="BT474" s="362"/>
      <c r="BU474" s="362"/>
      <c r="BV474" s="362"/>
      <c r="BW474" s="362"/>
      <c r="BX474" s="362"/>
      <c r="BY474" s="362"/>
      <c r="BZ474" s="363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4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65"/>
      <c r="R475" s="365"/>
      <c r="S475" s="365"/>
      <c r="T475" s="365"/>
      <c r="U475" s="365"/>
      <c r="V475" s="365"/>
      <c r="W475" s="365"/>
      <c r="X475" s="365"/>
      <c r="Y475" s="365"/>
      <c r="Z475" s="365"/>
      <c r="AA475" s="365"/>
      <c r="AB475" s="365"/>
      <c r="AC475" s="365"/>
      <c r="AD475" s="365"/>
      <c r="AE475" s="365"/>
      <c r="AF475" s="366" t="str">
        <f t="shared" ref="AF475:AF484" si="81">+IF(B475="","",ROUND(B475*Q475,2))</f>
        <v/>
      </c>
      <c r="AG475" s="366"/>
      <c r="AH475" s="366"/>
      <c r="AI475" s="366"/>
      <c r="AJ475" s="366"/>
      <c r="AK475" s="366"/>
      <c r="AL475" s="366"/>
      <c r="AM475" s="366"/>
      <c r="AN475" s="366"/>
      <c r="AO475" s="366"/>
      <c r="AP475" s="366"/>
      <c r="AQ475" s="366"/>
      <c r="AR475" s="366"/>
      <c r="AS475" s="366"/>
      <c r="AT475" s="366"/>
      <c r="AU475" s="366"/>
      <c r="AV475" s="366"/>
      <c r="AW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J475" s="295"/>
      <c r="BK475" s="295"/>
      <c r="BL475" s="295"/>
      <c r="BM475" s="295"/>
      <c r="BN475" s="295"/>
      <c r="BO475" s="296" t="str">
        <f t="shared" ref="BO475:BO484" si="82">+IF(AF475="","",IF(AW475="","",IF(ROUND(AF475/AW475,4)&gt;100%,"chyba",ROUND(AF475/AW475,4))))</f>
        <v/>
      </c>
      <c r="BP475" s="296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7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4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  <c r="AC476" s="365"/>
      <c r="AD476" s="365"/>
      <c r="AE476" s="365"/>
      <c r="AF476" s="366" t="str">
        <f t="shared" si="81"/>
        <v/>
      </c>
      <c r="AG476" s="366"/>
      <c r="AH476" s="366"/>
      <c r="AI476" s="366"/>
      <c r="AJ476" s="366"/>
      <c r="AK476" s="366"/>
      <c r="AL476" s="366"/>
      <c r="AM476" s="366"/>
      <c r="AN476" s="366"/>
      <c r="AO476" s="366"/>
      <c r="AP476" s="366"/>
      <c r="AQ476" s="366"/>
      <c r="AR476" s="366"/>
      <c r="AS476" s="366"/>
      <c r="AT476" s="366"/>
      <c r="AU476" s="366"/>
      <c r="AV476" s="366"/>
      <c r="AW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J476" s="295"/>
      <c r="BK476" s="295"/>
      <c r="BL476" s="295"/>
      <c r="BM476" s="295"/>
      <c r="BN476" s="295"/>
      <c r="BO476" s="296" t="str">
        <f t="shared" si="82"/>
        <v/>
      </c>
      <c r="BP476" s="296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7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4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65"/>
      <c r="R477" s="365"/>
      <c r="S477" s="365"/>
      <c r="T477" s="365"/>
      <c r="U477" s="365"/>
      <c r="V477" s="365"/>
      <c r="W477" s="365"/>
      <c r="X477" s="365"/>
      <c r="Y477" s="365"/>
      <c r="Z477" s="365"/>
      <c r="AA477" s="365"/>
      <c r="AB477" s="365"/>
      <c r="AC477" s="365"/>
      <c r="AD477" s="365"/>
      <c r="AE477" s="365"/>
      <c r="AF477" s="366" t="str">
        <f t="shared" si="81"/>
        <v/>
      </c>
      <c r="AG477" s="366"/>
      <c r="AH477" s="366"/>
      <c r="AI477" s="366"/>
      <c r="AJ477" s="366"/>
      <c r="AK477" s="366"/>
      <c r="AL477" s="366"/>
      <c r="AM477" s="366"/>
      <c r="AN477" s="366"/>
      <c r="AO477" s="366"/>
      <c r="AP477" s="366"/>
      <c r="AQ477" s="366"/>
      <c r="AR477" s="366"/>
      <c r="AS477" s="366"/>
      <c r="AT477" s="366"/>
      <c r="AU477" s="366"/>
      <c r="AV477" s="366"/>
      <c r="AW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J477" s="295"/>
      <c r="BK477" s="295"/>
      <c r="BL477" s="295"/>
      <c r="BM477" s="295"/>
      <c r="BN477" s="295"/>
      <c r="BO477" s="296" t="str">
        <f t="shared" si="82"/>
        <v/>
      </c>
      <c r="BP477" s="296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7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4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65"/>
      <c r="R478" s="365"/>
      <c r="S478" s="365"/>
      <c r="T478" s="365"/>
      <c r="U478" s="365"/>
      <c r="V478" s="365"/>
      <c r="W478" s="365"/>
      <c r="X478" s="365"/>
      <c r="Y478" s="365"/>
      <c r="Z478" s="365"/>
      <c r="AA478" s="365"/>
      <c r="AB478" s="365"/>
      <c r="AC478" s="365"/>
      <c r="AD478" s="365"/>
      <c r="AE478" s="365"/>
      <c r="AF478" s="366" t="str">
        <f t="shared" si="81"/>
        <v/>
      </c>
      <c r="AG478" s="366"/>
      <c r="AH478" s="366"/>
      <c r="AI478" s="366"/>
      <c r="AJ478" s="366"/>
      <c r="AK478" s="366"/>
      <c r="AL478" s="366"/>
      <c r="AM478" s="366"/>
      <c r="AN478" s="366"/>
      <c r="AO478" s="366"/>
      <c r="AP478" s="366"/>
      <c r="AQ478" s="366"/>
      <c r="AR478" s="366"/>
      <c r="AS478" s="366"/>
      <c r="AT478" s="366"/>
      <c r="AU478" s="366"/>
      <c r="AV478" s="366"/>
      <c r="AW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J478" s="295"/>
      <c r="BK478" s="295"/>
      <c r="BL478" s="295"/>
      <c r="BM478" s="295"/>
      <c r="BN478" s="295"/>
      <c r="BO478" s="296" t="str">
        <f t="shared" si="82"/>
        <v/>
      </c>
      <c r="BP478" s="296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7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4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65"/>
      <c r="R479" s="365"/>
      <c r="S479" s="365"/>
      <c r="T479" s="365"/>
      <c r="U479" s="365"/>
      <c r="V479" s="365"/>
      <c r="W479" s="365"/>
      <c r="X479" s="365"/>
      <c r="Y479" s="365"/>
      <c r="Z479" s="365"/>
      <c r="AA479" s="365"/>
      <c r="AB479" s="365"/>
      <c r="AC479" s="365"/>
      <c r="AD479" s="365"/>
      <c r="AE479" s="365"/>
      <c r="AF479" s="366" t="str">
        <f t="shared" si="81"/>
        <v/>
      </c>
      <c r="AG479" s="366"/>
      <c r="AH479" s="366"/>
      <c r="AI479" s="366"/>
      <c r="AJ479" s="366"/>
      <c r="AK479" s="366"/>
      <c r="AL479" s="366"/>
      <c r="AM479" s="366"/>
      <c r="AN479" s="366"/>
      <c r="AO479" s="366"/>
      <c r="AP479" s="366"/>
      <c r="AQ479" s="366"/>
      <c r="AR479" s="366"/>
      <c r="AS479" s="366"/>
      <c r="AT479" s="366"/>
      <c r="AU479" s="366"/>
      <c r="AV479" s="366"/>
      <c r="AW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J479" s="295"/>
      <c r="BK479" s="295"/>
      <c r="BL479" s="295"/>
      <c r="BM479" s="295"/>
      <c r="BN479" s="295"/>
      <c r="BO479" s="296" t="str">
        <f t="shared" si="82"/>
        <v/>
      </c>
      <c r="BP479" s="296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7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4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65"/>
      <c r="R480" s="365"/>
      <c r="S480" s="365"/>
      <c r="T480" s="365"/>
      <c r="U480" s="365"/>
      <c r="V480" s="365"/>
      <c r="W480" s="365"/>
      <c r="X480" s="365"/>
      <c r="Y480" s="365"/>
      <c r="Z480" s="365"/>
      <c r="AA480" s="365"/>
      <c r="AB480" s="365"/>
      <c r="AC480" s="365"/>
      <c r="AD480" s="365"/>
      <c r="AE480" s="365"/>
      <c r="AF480" s="366" t="str">
        <f t="shared" si="81"/>
        <v/>
      </c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J480" s="295"/>
      <c r="BK480" s="295"/>
      <c r="BL480" s="295"/>
      <c r="BM480" s="295"/>
      <c r="BN480" s="295"/>
      <c r="BO480" s="296" t="str">
        <f t="shared" si="82"/>
        <v/>
      </c>
      <c r="BP480" s="296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7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4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65"/>
      <c r="R481" s="365"/>
      <c r="S481" s="365"/>
      <c r="T481" s="365"/>
      <c r="U481" s="365"/>
      <c r="V481" s="365"/>
      <c r="W481" s="365"/>
      <c r="X481" s="365"/>
      <c r="Y481" s="365"/>
      <c r="Z481" s="365"/>
      <c r="AA481" s="365"/>
      <c r="AB481" s="365"/>
      <c r="AC481" s="365"/>
      <c r="AD481" s="365"/>
      <c r="AE481" s="365"/>
      <c r="AF481" s="366" t="str">
        <f t="shared" si="81"/>
        <v/>
      </c>
      <c r="AG481" s="366"/>
      <c r="AH481" s="366"/>
      <c r="AI481" s="366"/>
      <c r="AJ481" s="366"/>
      <c r="AK481" s="366"/>
      <c r="AL481" s="366"/>
      <c r="AM481" s="366"/>
      <c r="AN481" s="366"/>
      <c r="AO481" s="366"/>
      <c r="AP481" s="366"/>
      <c r="AQ481" s="366"/>
      <c r="AR481" s="366"/>
      <c r="AS481" s="366"/>
      <c r="AT481" s="366"/>
      <c r="AU481" s="366"/>
      <c r="AV481" s="366"/>
      <c r="AW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J481" s="295"/>
      <c r="BK481" s="295"/>
      <c r="BL481" s="295"/>
      <c r="BM481" s="295"/>
      <c r="BN481" s="295"/>
      <c r="BO481" s="296" t="str">
        <f t="shared" si="82"/>
        <v/>
      </c>
      <c r="BP481" s="296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7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4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65"/>
      <c r="R482" s="365"/>
      <c r="S482" s="365"/>
      <c r="T482" s="365"/>
      <c r="U482" s="365"/>
      <c r="V482" s="365"/>
      <c r="W482" s="365"/>
      <c r="X482" s="365"/>
      <c r="Y482" s="365"/>
      <c r="Z482" s="365"/>
      <c r="AA482" s="365"/>
      <c r="AB482" s="365"/>
      <c r="AC482" s="365"/>
      <c r="AD482" s="365"/>
      <c r="AE482" s="365"/>
      <c r="AF482" s="366" t="str">
        <f t="shared" si="81"/>
        <v/>
      </c>
      <c r="AG482" s="366"/>
      <c r="AH482" s="366"/>
      <c r="AI482" s="366"/>
      <c r="AJ482" s="366"/>
      <c r="AK482" s="366"/>
      <c r="AL482" s="366"/>
      <c r="AM482" s="366"/>
      <c r="AN482" s="366"/>
      <c r="AO482" s="366"/>
      <c r="AP482" s="366"/>
      <c r="AQ482" s="366"/>
      <c r="AR482" s="366"/>
      <c r="AS482" s="366"/>
      <c r="AT482" s="366"/>
      <c r="AU482" s="366"/>
      <c r="AV482" s="366"/>
      <c r="AW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J482" s="295"/>
      <c r="BK482" s="295"/>
      <c r="BL482" s="295"/>
      <c r="BM482" s="295"/>
      <c r="BN482" s="295"/>
      <c r="BO482" s="296" t="str">
        <f t="shared" si="82"/>
        <v/>
      </c>
      <c r="BP482" s="296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7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4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65"/>
      <c r="R483" s="365"/>
      <c r="S483" s="365"/>
      <c r="T483" s="365"/>
      <c r="U483" s="365"/>
      <c r="V483" s="365"/>
      <c r="W483" s="365"/>
      <c r="X483" s="365"/>
      <c r="Y483" s="365"/>
      <c r="Z483" s="365"/>
      <c r="AA483" s="365"/>
      <c r="AB483" s="365"/>
      <c r="AC483" s="365"/>
      <c r="AD483" s="365"/>
      <c r="AE483" s="365"/>
      <c r="AF483" s="366" t="str">
        <f t="shared" si="81"/>
        <v/>
      </c>
      <c r="AG483" s="366"/>
      <c r="AH483" s="366"/>
      <c r="AI483" s="366"/>
      <c r="AJ483" s="366"/>
      <c r="AK483" s="366"/>
      <c r="AL483" s="366"/>
      <c r="AM483" s="366"/>
      <c r="AN483" s="366"/>
      <c r="AO483" s="366"/>
      <c r="AP483" s="366"/>
      <c r="AQ483" s="366"/>
      <c r="AR483" s="366"/>
      <c r="AS483" s="366"/>
      <c r="AT483" s="366"/>
      <c r="AU483" s="366"/>
      <c r="AV483" s="366"/>
      <c r="AW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J483" s="295"/>
      <c r="BK483" s="295"/>
      <c r="BL483" s="295"/>
      <c r="BM483" s="295"/>
      <c r="BN483" s="295"/>
      <c r="BO483" s="296" t="str">
        <f t="shared" si="82"/>
        <v/>
      </c>
      <c r="BP483" s="296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7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7"/>
      <c r="C484" s="261"/>
      <c r="D484" s="261"/>
      <c r="E484" s="261"/>
      <c r="F484" s="261"/>
      <c r="G484" s="261"/>
      <c r="H484" s="261"/>
      <c r="I484" s="261"/>
      <c r="J484" s="261"/>
      <c r="K484" s="261"/>
      <c r="L484" s="261"/>
      <c r="M484" s="261"/>
      <c r="N484" s="261"/>
      <c r="O484" s="261"/>
      <c r="P484" s="261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  <c r="AF484" s="369" t="str">
        <f t="shared" si="81"/>
        <v/>
      </c>
      <c r="AG484" s="369"/>
      <c r="AH484" s="369"/>
      <c r="AI484" s="369"/>
      <c r="AJ484" s="369"/>
      <c r="AK484" s="369"/>
      <c r="AL484" s="369"/>
      <c r="AM484" s="369"/>
      <c r="AN484" s="369"/>
      <c r="AO484" s="369"/>
      <c r="AP484" s="369"/>
      <c r="AQ484" s="369"/>
      <c r="AR484" s="369"/>
      <c r="AS484" s="369"/>
      <c r="AT484" s="369"/>
      <c r="AU484" s="369"/>
      <c r="AV484" s="369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5" t="str">
        <f t="shared" si="82"/>
        <v/>
      </c>
      <c r="BP484" s="255"/>
      <c r="BQ484" s="255"/>
      <c r="BR484" s="255"/>
      <c r="BS484" s="255"/>
      <c r="BT484" s="255"/>
      <c r="BU484" s="255"/>
      <c r="BV484" s="255"/>
      <c r="BW484" s="255"/>
      <c r="BX484" s="255"/>
      <c r="BY484" s="255"/>
      <c r="BZ484" s="256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71" t="s">
        <v>133</v>
      </c>
      <c r="C485" s="372"/>
      <c r="D485" s="372"/>
      <c r="E485" s="372"/>
      <c r="F485" s="372"/>
      <c r="G485" s="372"/>
      <c r="H485" s="372"/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  <c r="AJ485" s="372"/>
      <c r="AK485" s="372"/>
      <c r="AL485" s="372"/>
      <c r="AM485" s="372"/>
      <c r="AN485" s="372"/>
      <c r="AO485" s="372"/>
      <c r="AP485" s="372"/>
      <c r="AQ485" s="372"/>
      <c r="AR485" s="372"/>
      <c r="AS485" s="372"/>
      <c r="AT485" s="372"/>
      <c r="AU485" s="372"/>
      <c r="AV485" s="372"/>
      <c r="AW485" s="372"/>
      <c r="AX485" s="372"/>
      <c r="AY485" s="372"/>
      <c r="AZ485" s="372"/>
      <c r="BA485" s="372"/>
      <c r="BB485" s="372"/>
      <c r="BC485" s="372"/>
      <c r="BD485" s="372"/>
      <c r="BE485" s="372"/>
      <c r="BF485" s="372"/>
      <c r="BG485" s="372"/>
      <c r="BH485" s="372"/>
      <c r="BI485" s="372"/>
      <c r="BJ485" s="372"/>
      <c r="BK485" s="372"/>
      <c r="BL485" s="372"/>
      <c r="BM485" s="372"/>
      <c r="BN485" s="372"/>
      <c r="BO485" s="372"/>
      <c r="BP485" s="372"/>
      <c r="BQ485" s="372"/>
      <c r="BR485" s="372"/>
      <c r="BS485" s="372"/>
      <c r="BT485" s="372"/>
      <c r="BU485" s="372"/>
      <c r="BV485" s="372"/>
      <c r="BW485" s="372"/>
      <c r="BX485" s="372"/>
      <c r="BY485" s="372"/>
      <c r="BZ485" s="37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0" t="s">
        <v>126</v>
      </c>
      <c r="C486" s="332"/>
      <c r="D486" s="332"/>
      <c r="E486" s="332"/>
      <c r="F486" s="332"/>
      <c r="G486" s="332"/>
      <c r="H486" s="332"/>
      <c r="I486" s="332"/>
      <c r="J486" s="332"/>
      <c r="K486" s="332"/>
      <c r="L486" s="332"/>
      <c r="M486" s="332" t="s">
        <v>132</v>
      </c>
      <c r="N486" s="332"/>
      <c r="O486" s="332"/>
      <c r="P486" s="332"/>
      <c r="Q486" s="332"/>
      <c r="R486" s="332"/>
      <c r="S486" s="332"/>
      <c r="T486" s="332"/>
      <c r="U486" s="332"/>
      <c r="V486" s="332"/>
      <c r="W486" s="332"/>
      <c r="X486" s="332"/>
      <c r="Y486" s="332"/>
      <c r="Z486" s="332"/>
      <c r="AA486" s="332"/>
      <c r="AB486" s="333" t="s">
        <v>127</v>
      </c>
      <c r="AC486" s="334"/>
      <c r="AD486" s="334"/>
      <c r="AE486" s="334"/>
      <c r="AF486" s="334"/>
      <c r="AG486" s="334"/>
      <c r="AH486" s="334"/>
      <c r="AI486" s="334"/>
      <c r="AJ486" s="334"/>
      <c r="AK486" s="334"/>
      <c r="AL486" s="334"/>
      <c r="AM486" s="334"/>
      <c r="AN486" s="335"/>
      <c r="AO486" s="332" t="s">
        <v>126</v>
      </c>
      <c r="AP486" s="332"/>
      <c r="AQ486" s="332"/>
      <c r="AR486" s="332"/>
      <c r="AS486" s="332"/>
      <c r="AT486" s="332"/>
      <c r="AU486" s="332"/>
      <c r="AV486" s="332"/>
      <c r="AW486" s="332"/>
      <c r="AX486" s="332"/>
      <c r="AY486" s="332"/>
      <c r="AZ486" s="332" t="s">
        <v>134</v>
      </c>
      <c r="BA486" s="332"/>
      <c r="BB486" s="332"/>
      <c r="BC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0" t="s">
        <v>127</v>
      </c>
      <c r="BP486" s="330"/>
      <c r="BQ486" s="330"/>
      <c r="BR486" s="330"/>
      <c r="BS486" s="330"/>
      <c r="BT486" s="330"/>
      <c r="BU486" s="330"/>
      <c r="BV486" s="330"/>
      <c r="BW486" s="330"/>
      <c r="BX486" s="330"/>
      <c r="BY486" s="330"/>
      <c r="BZ486" s="331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4"/>
      <c r="C487" s="293"/>
      <c r="D487" s="293"/>
      <c r="E487" s="293"/>
      <c r="F487" s="293"/>
      <c r="G487" s="293"/>
      <c r="H487" s="293"/>
      <c r="I487" s="293"/>
      <c r="J487" s="293"/>
      <c r="K487" s="293"/>
      <c r="L487" s="293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1" t="str">
        <f t="shared" ref="AB487:AB496" si="86">IF(B487="","",ROUND(B487*M487,2))</f>
        <v/>
      </c>
      <c r="AC487" s="132"/>
      <c r="AD487" s="132"/>
      <c r="AE487" s="132"/>
      <c r="AF487" s="132"/>
      <c r="AG487" s="132"/>
      <c r="AH487" s="132"/>
      <c r="AI487" s="132"/>
      <c r="AJ487" s="132"/>
      <c r="AK487" s="132"/>
      <c r="AL487" s="132"/>
      <c r="AM487" s="132"/>
      <c r="AN487" s="133"/>
      <c r="AO487" s="293"/>
      <c r="AP487" s="293"/>
      <c r="AQ487" s="293"/>
      <c r="AR487" s="293"/>
      <c r="AS487" s="293"/>
      <c r="AT487" s="293"/>
      <c r="AU487" s="293"/>
      <c r="AV487" s="293"/>
      <c r="AW487" s="293"/>
      <c r="AX487" s="293"/>
      <c r="AY487" s="293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290" t="str">
        <f t="shared" ref="BO487:BO496" si="87">IF(AO487="","",ROUND(AO487*AZ487,2))</f>
        <v/>
      </c>
      <c r="BP487" s="290"/>
      <c r="BQ487" s="290"/>
      <c r="BR487" s="290"/>
      <c r="BS487" s="290"/>
      <c r="BT487" s="290"/>
      <c r="BU487" s="290"/>
      <c r="BV487" s="290"/>
      <c r="BW487" s="290"/>
      <c r="BX487" s="290"/>
      <c r="BY487" s="290"/>
      <c r="BZ487" s="357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4"/>
      <c r="C488" s="293"/>
      <c r="D488" s="293"/>
      <c r="E488" s="293"/>
      <c r="F488" s="293"/>
      <c r="G488" s="293"/>
      <c r="H488" s="293"/>
      <c r="I488" s="293"/>
      <c r="J488" s="293"/>
      <c r="K488" s="293"/>
      <c r="L488" s="293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/>
      <c r="AB488" s="131" t="str">
        <f t="shared" si="86"/>
        <v/>
      </c>
      <c r="AC488" s="132"/>
      <c r="AD488" s="132"/>
      <c r="AE488" s="132"/>
      <c r="AF488" s="132"/>
      <c r="AG488" s="132"/>
      <c r="AH488" s="132"/>
      <c r="AI488" s="132"/>
      <c r="AJ488" s="132"/>
      <c r="AK488" s="132"/>
      <c r="AL488" s="132"/>
      <c r="AM488" s="132"/>
      <c r="AN488" s="133"/>
      <c r="AO488" s="293"/>
      <c r="AP488" s="293"/>
      <c r="AQ488" s="293"/>
      <c r="AR488" s="293"/>
      <c r="AS488" s="293"/>
      <c r="AT488" s="293"/>
      <c r="AU488" s="293"/>
      <c r="AV488" s="293"/>
      <c r="AW488" s="293"/>
      <c r="AX488" s="293"/>
      <c r="AY488" s="293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290" t="str">
        <f t="shared" si="87"/>
        <v/>
      </c>
      <c r="BP488" s="290"/>
      <c r="BQ488" s="290"/>
      <c r="BR488" s="290"/>
      <c r="BS488" s="290"/>
      <c r="BT488" s="290"/>
      <c r="BU488" s="290"/>
      <c r="BV488" s="290"/>
      <c r="BW488" s="290"/>
      <c r="BX488" s="290"/>
      <c r="BY488" s="290"/>
      <c r="BZ488" s="357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4"/>
      <c r="C489" s="293"/>
      <c r="D489" s="293"/>
      <c r="E489" s="293"/>
      <c r="F489" s="293"/>
      <c r="G489" s="293"/>
      <c r="H489" s="293"/>
      <c r="I489" s="293"/>
      <c r="J489" s="293"/>
      <c r="K489" s="293"/>
      <c r="L489" s="293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  <c r="AA489" s="130"/>
      <c r="AB489" s="131" t="str">
        <f t="shared" si="86"/>
        <v/>
      </c>
      <c r="AC489" s="132"/>
      <c r="AD489" s="132"/>
      <c r="AE489" s="132"/>
      <c r="AF489" s="132"/>
      <c r="AG489" s="132"/>
      <c r="AH489" s="132"/>
      <c r="AI489" s="132"/>
      <c r="AJ489" s="132"/>
      <c r="AK489" s="132"/>
      <c r="AL489" s="132"/>
      <c r="AM489" s="132"/>
      <c r="AN489" s="133"/>
      <c r="AO489" s="293"/>
      <c r="AP489" s="293"/>
      <c r="AQ489" s="293"/>
      <c r="AR489" s="293"/>
      <c r="AS489" s="293"/>
      <c r="AT489" s="293"/>
      <c r="AU489" s="293"/>
      <c r="AV489" s="293"/>
      <c r="AW489" s="293"/>
      <c r="AX489" s="293"/>
      <c r="AY489" s="293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290" t="str">
        <f t="shared" si="87"/>
        <v/>
      </c>
      <c r="BP489" s="290"/>
      <c r="BQ489" s="290"/>
      <c r="BR489" s="290"/>
      <c r="BS489" s="290"/>
      <c r="BT489" s="290"/>
      <c r="BU489" s="290"/>
      <c r="BV489" s="290"/>
      <c r="BW489" s="290"/>
      <c r="BX489" s="290"/>
      <c r="BY489" s="290"/>
      <c r="BZ489" s="357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4"/>
      <c r="C490" s="293"/>
      <c r="D490" s="293"/>
      <c r="E490" s="293"/>
      <c r="F490" s="293"/>
      <c r="G490" s="293"/>
      <c r="H490" s="293"/>
      <c r="I490" s="293"/>
      <c r="J490" s="293"/>
      <c r="K490" s="293"/>
      <c r="L490" s="293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/>
      <c r="AB490" s="131" t="str">
        <f t="shared" si="86"/>
        <v/>
      </c>
      <c r="AC490" s="132"/>
      <c r="AD490" s="132"/>
      <c r="AE490" s="132"/>
      <c r="AF490" s="132"/>
      <c r="AG490" s="132"/>
      <c r="AH490" s="132"/>
      <c r="AI490" s="132"/>
      <c r="AJ490" s="132"/>
      <c r="AK490" s="132"/>
      <c r="AL490" s="132"/>
      <c r="AM490" s="132"/>
      <c r="AN490" s="133"/>
      <c r="AO490" s="293"/>
      <c r="AP490" s="293"/>
      <c r="AQ490" s="293"/>
      <c r="AR490" s="293"/>
      <c r="AS490" s="293"/>
      <c r="AT490" s="293"/>
      <c r="AU490" s="293"/>
      <c r="AV490" s="293"/>
      <c r="AW490" s="293"/>
      <c r="AX490" s="293"/>
      <c r="AY490" s="293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290" t="str">
        <f t="shared" si="87"/>
        <v/>
      </c>
      <c r="BP490" s="290"/>
      <c r="BQ490" s="290"/>
      <c r="BR490" s="290"/>
      <c r="BS490" s="290"/>
      <c r="BT490" s="290"/>
      <c r="BU490" s="290"/>
      <c r="BV490" s="290"/>
      <c r="BW490" s="290"/>
      <c r="BX490" s="290"/>
      <c r="BY490" s="290"/>
      <c r="BZ490" s="357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4"/>
      <c r="C491" s="293"/>
      <c r="D491" s="293"/>
      <c r="E491" s="293"/>
      <c r="F491" s="293"/>
      <c r="G491" s="293"/>
      <c r="H491" s="293"/>
      <c r="I491" s="293"/>
      <c r="J491" s="293"/>
      <c r="K491" s="293"/>
      <c r="L491" s="293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1" t="str">
        <f t="shared" si="86"/>
        <v/>
      </c>
      <c r="AC491" s="132"/>
      <c r="AD491" s="132"/>
      <c r="AE491" s="132"/>
      <c r="AF491" s="132"/>
      <c r="AG491" s="132"/>
      <c r="AH491" s="132"/>
      <c r="AI491" s="132"/>
      <c r="AJ491" s="132"/>
      <c r="AK491" s="132"/>
      <c r="AL491" s="132"/>
      <c r="AM491" s="132"/>
      <c r="AN491" s="133"/>
      <c r="AO491" s="293"/>
      <c r="AP491" s="293"/>
      <c r="AQ491" s="293"/>
      <c r="AR491" s="293"/>
      <c r="AS491" s="293"/>
      <c r="AT491" s="293"/>
      <c r="AU491" s="293"/>
      <c r="AV491" s="293"/>
      <c r="AW491" s="293"/>
      <c r="AX491" s="293"/>
      <c r="AY491" s="293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290" t="str">
        <f t="shared" si="87"/>
        <v/>
      </c>
      <c r="BP491" s="290"/>
      <c r="BQ491" s="290"/>
      <c r="BR491" s="290"/>
      <c r="BS491" s="290"/>
      <c r="BT491" s="290"/>
      <c r="BU491" s="290"/>
      <c r="BV491" s="290"/>
      <c r="BW491" s="290"/>
      <c r="BX491" s="290"/>
      <c r="BY491" s="290"/>
      <c r="BZ491" s="357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4"/>
      <c r="C492" s="293"/>
      <c r="D492" s="293"/>
      <c r="E492" s="293"/>
      <c r="F492" s="293"/>
      <c r="G492" s="293"/>
      <c r="H492" s="293"/>
      <c r="I492" s="293"/>
      <c r="J492" s="293"/>
      <c r="K492" s="293"/>
      <c r="L492" s="293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1" t="str">
        <f t="shared" si="86"/>
        <v/>
      </c>
      <c r="AC492" s="132"/>
      <c r="AD492" s="132"/>
      <c r="AE492" s="132"/>
      <c r="AF492" s="132"/>
      <c r="AG492" s="132"/>
      <c r="AH492" s="132"/>
      <c r="AI492" s="132"/>
      <c r="AJ492" s="132"/>
      <c r="AK492" s="132"/>
      <c r="AL492" s="132"/>
      <c r="AM492" s="132"/>
      <c r="AN492" s="133"/>
      <c r="AO492" s="293"/>
      <c r="AP492" s="293"/>
      <c r="AQ492" s="293"/>
      <c r="AR492" s="293"/>
      <c r="AS492" s="293"/>
      <c r="AT492" s="293"/>
      <c r="AU492" s="293"/>
      <c r="AV492" s="293"/>
      <c r="AW492" s="293"/>
      <c r="AX492" s="293"/>
      <c r="AY492" s="293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290" t="str">
        <f t="shared" si="87"/>
        <v/>
      </c>
      <c r="BP492" s="290"/>
      <c r="BQ492" s="290"/>
      <c r="BR492" s="290"/>
      <c r="BS492" s="290"/>
      <c r="BT492" s="290"/>
      <c r="BU492" s="290"/>
      <c r="BV492" s="290"/>
      <c r="BW492" s="290"/>
      <c r="BX492" s="290"/>
      <c r="BY492" s="290"/>
      <c r="BZ492" s="357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4"/>
      <c r="C493" s="293"/>
      <c r="D493" s="293"/>
      <c r="E493" s="293"/>
      <c r="F493" s="293"/>
      <c r="G493" s="293"/>
      <c r="H493" s="293"/>
      <c r="I493" s="293"/>
      <c r="J493" s="293"/>
      <c r="K493" s="293"/>
      <c r="L493" s="293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B493" s="131" t="str">
        <f t="shared" si="86"/>
        <v/>
      </c>
      <c r="AC493" s="132"/>
      <c r="AD493" s="132"/>
      <c r="AE493" s="132"/>
      <c r="AF493" s="132"/>
      <c r="AG493" s="132"/>
      <c r="AH493" s="132"/>
      <c r="AI493" s="132"/>
      <c r="AJ493" s="132"/>
      <c r="AK493" s="132"/>
      <c r="AL493" s="132"/>
      <c r="AM493" s="132"/>
      <c r="AN493" s="133"/>
      <c r="AO493" s="293"/>
      <c r="AP493" s="293"/>
      <c r="AQ493" s="293"/>
      <c r="AR493" s="293"/>
      <c r="AS493" s="293"/>
      <c r="AT493" s="293"/>
      <c r="AU493" s="293"/>
      <c r="AV493" s="293"/>
      <c r="AW493" s="293"/>
      <c r="AX493" s="293"/>
      <c r="AY493" s="293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290" t="str">
        <f t="shared" si="87"/>
        <v/>
      </c>
      <c r="BP493" s="290"/>
      <c r="BQ493" s="290"/>
      <c r="BR493" s="290"/>
      <c r="BS493" s="290"/>
      <c r="BT493" s="290"/>
      <c r="BU493" s="290"/>
      <c r="BV493" s="290"/>
      <c r="BW493" s="290"/>
      <c r="BX493" s="290"/>
      <c r="BY493" s="290"/>
      <c r="BZ493" s="357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4"/>
      <c r="C494" s="293"/>
      <c r="D494" s="293"/>
      <c r="E494" s="293"/>
      <c r="F494" s="293"/>
      <c r="G494" s="293"/>
      <c r="H494" s="293"/>
      <c r="I494" s="293"/>
      <c r="J494" s="293"/>
      <c r="K494" s="293"/>
      <c r="L494" s="293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1" t="str">
        <f t="shared" si="86"/>
        <v/>
      </c>
      <c r="AC494" s="132"/>
      <c r="AD494" s="132"/>
      <c r="AE494" s="132"/>
      <c r="AF494" s="132"/>
      <c r="AG494" s="132"/>
      <c r="AH494" s="132"/>
      <c r="AI494" s="132"/>
      <c r="AJ494" s="132"/>
      <c r="AK494" s="132"/>
      <c r="AL494" s="132"/>
      <c r="AM494" s="132"/>
      <c r="AN494" s="133"/>
      <c r="AO494" s="293"/>
      <c r="AP494" s="293"/>
      <c r="AQ494" s="293"/>
      <c r="AR494" s="293"/>
      <c r="AS494" s="293"/>
      <c r="AT494" s="293"/>
      <c r="AU494" s="293"/>
      <c r="AV494" s="293"/>
      <c r="AW494" s="293"/>
      <c r="AX494" s="293"/>
      <c r="AY494" s="293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290" t="str">
        <f t="shared" si="87"/>
        <v/>
      </c>
      <c r="BP494" s="290"/>
      <c r="BQ494" s="290"/>
      <c r="BR494" s="290"/>
      <c r="BS494" s="290"/>
      <c r="BT494" s="290"/>
      <c r="BU494" s="290"/>
      <c r="BV494" s="290"/>
      <c r="BW494" s="290"/>
      <c r="BX494" s="290"/>
      <c r="BY494" s="290"/>
      <c r="BZ494" s="357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4"/>
      <c r="C495" s="293"/>
      <c r="D495" s="293"/>
      <c r="E495" s="293"/>
      <c r="F495" s="293"/>
      <c r="G495" s="293"/>
      <c r="H495" s="293"/>
      <c r="I495" s="293"/>
      <c r="J495" s="293"/>
      <c r="K495" s="293"/>
      <c r="L495" s="293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1" t="str">
        <f t="shared" si="86"/>
        <v/>
      </c>
      <c r="AC495" s="132"/>
      <c r="AD495" s="132"/>
      <c r="AE495" s="132"/>
      <c r="AF495" s="132"/>
      <c r="AG495" s="132"/>
      <c r="AH495" s="132"/>
      <c r="AI495" s="132"/>
      <c r="AJ495" s="132"/>
      <c r="AK495" s="132"/>
      <c r="AL495" s="132"/>
      <c r="AM495" s="132"/>
      <c r="AN495" s="133"/>
      <c r="AO495" s="293"/>
      <c r="AP495" s="293"/>
      <c r="AQ495" s="293"/>
      <c r="AR495" s="293"/>
      <c r="AS495" s="293"/>
      <c r="AT495" s="293"/>
      <c r="AU495" s="293"/>
      <c r="AV495" s="293"/>
      <c r="AW495" s="293"/>
      <c r="AX495" s="293"/>
      <c r="AY495" s="293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290" t="str">
        <f t="shared" si="87"/>
        <v/>
      </c>
      <c r="BP495" s="290"/>
      <c r="BQ495" s="290"/>
      <c r="BR495" s="290"/>
      <c r="BS495" s="290"/>
      <c r="BT495" s="290"/>
      <c r="BU495" s="290"/>
      <c r="BV495" s="290"/>
      <c r="BW495" s="290"/>
      <c r="BX495" s="290"/>
      <c r="BY495" s="290"/>
      <c r="BZ495" s="357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1"/>
      <c r="C496" s="292"/>
      <c r="D496" s="292"/>
      <c r="E496" s="292"/>
      <c r="F496" s="292"/>
      <c r="G496" s="292"/>
      <c r="H496" s="292"/>
      <c r="I496" s="292"/>
      <c r="J496" s="292"/>
      <c r="K496" s="292"/>
      <c r="L496" s="292"/>
      <c r="M496" s="323"/>
      <c r="N496" s="323"/>
      <c r="O496" s="323"/>
      <c r="P496" s="323"/>
      <c r="Q496" s="323"/>
      <c r="R496" s="323"/>
      <c r="S496" s="323"/>
      <c r="T496" s="323"/>
      <c r="U496" s="323"/>
      <c r="V496" s="323"/>
      <c r="W496" s="323"/>
      <c r="X496" s="323"/>
      <c r="Y496" s="323"/>
      <c r="Z496" s="323"/>
      <c r="AA496" s="323"/>
      <c r="AB496" s="359" t="str">
        <f t="shared" si="86"/>
        <v/>
      </c>
      <c r="AC496" s="360"/>
      <c r="AD496" s="360"/>
      <c r="AE496" s="360"/>
      <c r="AF496" s="360"/>
      <c r="AG496" s="360"/>
      <c r="AH496" s="360"/>
      <c r="AI496" s="360"/>
      <c r="AJ496" s="360"/>
      <c r="AK496" s="360"/>
      <c r="AL496" s="360"/>
      <c r="AM496" s="360"/>
      <c r="AN496" s="361"/>
      <c r="AO496" s="292"/>
      <c r="AP496" s="292"/>
      <c r="AQ496" s="292"/>
      <c r="AR496" s="292"/>
      <c r="AS496" s="292"/>
      <c r="AT496" s="292"/>
      <c r="AU496" s="292"/>
      <c r="AV496" s="292"/>
      <c r="AW496" s="292"/>
      <c r="AX496" s="292"/>
      <c r="AY496" s="292"/>
      <c r="AZ496" s="323"/>
      <c r="BA496" s="323"/>
      <c r="BB496" s="323"/>
      <c r="BC496" s="323"/>
      <c r="BD496" s="323"/>
      <c r="BE496" s="323"/>
      <c r="BF496" s="323"/>
      <c r="BG496" s="323"/>
      <c r="BH496" s="323"/>
      <c r="BI496" s="323"/>
      <c r="BJ496" s="323"/>
      <c r="BK496" s="323"/>
      <c r="BL496" s="323"/>
      <c r="BM496" s="323"/>
      <c r="BN496" s="323"/>
      <c r="BO496" s="298" t="str">
        <f t="shared" si="87"/>
        <v/>
      </c>
      <c r="BP496" s="298"/>
      <c r="BQ496" s="298"/>
      <c r="BR496" s="298"/>
      <c r="BS496" s="298"/>
      <c r="BT496" s="298"/>
      <c r="BU496" s="298"/>
      <c r="BV496" s="298"/>
      <c r="BW496" s="298"/>
      <c r="BX496" s="298"/>
      <c r="BY496" s="298"/>
      <c r="BZ496" s="299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24" t="s">
        <v>135</v>
      </c>
      <c r="C497" s="325"/>
      <c r="D497" s="325"/>
      <c r="E497" s="325"/>
      <c r="F497" s="325"/>
      <c r="G497" s="325"/>
      <c r="H497" s="325"/>
      <c r="I497" s="325"/>
      <c r="J497" s="325"/>
      <c r="K497" s="325"/>
      <c r="L497" s="325"/>
      <c r="M497" s="325"/>
      <c r="N497" s="325"/>
      <c r="O497" s="325"/>
      <c r="P497" s="325"/>
      <c r="Q497" s="325"/>
      <c r="R497" s="325"/>
      <c r="S497" s="325"/>
      <c r="T497" s="325"/>
      <c r="U497" s="325"/>
      <c r="V497" s="325"/>
      <c r="W497" s="325"/>
      <c r="X497" s="325"/>
      <c r="Y497" s="325"/>
      <c r="Z497" s="325"/>
      <c r="AA497" s="325"/>
      <c r="AB497" s="325"/>
      <c r="AC497" s="325"/>
      <c r="AD497" s="325"/>
      <c r="AE497" s="325"/>
      <c r="AF497" s="325"/>
      <c r="AG497" s="325"/>
      <c r="AH497" s="325"/>
      <c r="AI497" s="325"/>
      <c r="AJ497" s="325"/>
      <c r="AK497" s="325"/>
      <c r="AL497" s="325"/>
      <c r="AM497" s="325"/>
      <c r="AN497" s="325"/>
      <c r="AO497" s="325"/>
      <c r="AP497" s="325"/>
      <c r="AQ497" s="325"/>
      <c r="AR497" s="325"/>
      <c r="AS497" s="325"/>
      <c r="AT497" s="325"/>
      <c r="AU497" s="325"/>
      <c r="AV497" s="325"/>
      <c r="AW497" s="325"/>
      <c r="AX497" s="325"/>
      <c r="AY497" s="325"/>
      <c r="AZ497" s="325"/>
      <c r="BA497" s="325"/>
      <c r="BB497" s="325"/>
      <c r="BC497" s="325"/>
      <c r="BD497" s="325"/>
      <c r="BE497" s="325"/>
      <c r="BF497" s="325"/>
      <c r="BG497" s="325"/>
      <c r="BH497" s="325"/>
      <c r="BI497" s="325"/>
      <c r="BJ497" s="325"/>
      <c r="BK497" s="325"/>
      <c r="BL497" s="325"/>
      <c r="BM497" s="325"/>
      <c r="BN497" s="325"/>
      <c r="BO497" s="325"/>
      <c r="BP497" s="325"/>
      <c r="BQ497" s="325"/>
      <c r="BR497" s="325"/>
      <c r="BS497" s="325"/>
      <c r="BT497" s="325"/>
      <c r="BU497" s="325"/>
      <c r="BV497" s="325"/>
      <c r="BW497" s="325"/>
      <c r="BX497" s="325"/>
      <c r="BY497" s="325"/>
      <c r="BZ497" s="326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126</v>
      </c>
      <c r="C498" s="354"/>
      <c r="D498" s="354"/>
      <c r="E498" s="354"/>
      <c r="F498" s="354"/>
      <c r="G498" s="354"/>
      <c r="H498" s="354"/>
      <c r="I498" s="354"/>
      <c r="J498" s="354"/>
      <c r="K498" s="354"/>
      <c r="L498" s="354"/>
      <c r="M498" s="358" t="s">
        <v>125</v>
      </c>
      <c r="N498" s="354"/>
      <c r="O498" s="354"/>
      <c r="P498" s="354"/>
      <c r="Q498" s="354"/>
      <c r="R498" s="354"/>
      <c r="S498" s="354"/>
      <c r="T498" s="354"/>
      <c r="U498" s="354"/>
      <c r="V498" s="354"/>
      <c r="W498" s="354"/>
      <c r="X498" s="354" t="s">
        <v>136</v>
      </c>
      <c r="Y498" s="354"/>
      <c r="Z498" s="354"/>
      <c r="AA498" s="354"/>
      <c r="AB498" s="354"/>
      <c r="AC498" s="354"/>
      <c r="AD498" s="354"/>
      <c r="AE498" s="354"/>
      <c r="AF498" s="354"/>
      <c r="AG498" s="354"/>
      <c r="AH498" s="354"/>
      <c r="AI498" s="354"/>
      <c r="AJ498" s="355"/>
      <c r="AK498" s="333" t="s">
        <v>127</v>
      </c>
      <c r="AL498" s="334"/>
      <c r="AM498" s="334"/>
      <c r="AN498" s="334"/>
      <c r="AO498" s="334"/>
      <c r="AP498" s="334"/>
      <c r="AQ498" s="334"/>
      <c r="AR498" s="334"/>
      <c r="AS498" s="334"/>
      <c r="AT498" s="334"/>
      <c r="AU498" s="334"/>
      <c r="AV498" s="335"/>
      <c r="AW498" s="330" t="s">
        <v>128</v>
      </c>
      <c r="AX498" s="330"/>
      <c r="AY498" s="330"/>
      <c r="AZ498" s="330"/>
      <c r="BA498" s="330"/>
      <c r="BB498" s="330"/>
      <c r="BC498" s="330"/>
      <c r="BD498" s="330"/>
      <c r="BE498" s="330"/>
      <c r="BF498" s="330"/>
      <c r="BG498" s="330"/>
      <c r="BH498" s="330"/>
      <c r="BI498" s="330"/>
      <c r="BJ498" s="330"/>
      <c r="BK498" s="330"/>
      <c r="BL498" s="330"/>
      <c r="BM498" s="330"/>
      <c r="BN498" s="330"/>
      <c r="BO498" s="362" t="s">
        <v>129</v>
      </c>
      <c r="BP498" s="362"/>
      <c r="BQ498" s="362"/>
      <c r="BR498" s="362"/>
      <c r="BS498" s="362"/>
      <c r="BT498" s="362"/>
      <c r="BU498" s="362"/>
      <c r="BV498" s="362"/>
      <c r="BW498" s="362"/>
      <c r="BX498" s="362"/>
      <c r="BY498" s="362"/>
      <c r="BZ498" s="363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4"/>
      <c r="C499" s="293"/>
      <c r="D499" s="293"/>
      <c r="E499" s="293"/>
      <c r="F499" s="293"/>
      <c r="G499" s="293"/>
      <c r="H499" s="293"/>
      <c r="I499" s="293"/>
      <c r="J499" s="293"/>
      <c r="K499" s="293"/>
      <c r="L499" s="293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289"/>
      <c r="Y499" s="289"/>
      <c r="Z499" s="289"/>
      <c r="AA499" s="289"/>
      <c r="AB499" s="289"/>
      <c r="AC499" s="289"/>
      <c r="AD499" s="289"/>
      <c r="AE499" s="289"/>
      <c r="AF499" s="289"/>
      <c r="AG499" s="289"/>
      <c r="AH499" s="289"/>
      <c r="AI499" s="289"/>
      <c r="AJ499" s="289"/>
      <c r="AK499" s="290" t="str">
        <f t="shared" ref="AK499:AK508" si="89">IF(B499*M499=0,"",B499*M499)</f>
        <v/>
      </c>
      <c r="AL499" s="290"/>
      <c r="AM499" s="290"/>
      <c r="AN499" s="290"/>
      <c r="AO499" s="290"/>
      <c r="AP499" s="290"/>
      <c r="AQ499" s="290"/>
      <c r="AR499" s="290"/>
      <c r="AS499" s="290"/>
      <c r="AT499" s="290"/>
      <c r="AU499" s="290"/>
      <c r="AV499" s="290"/>
      <c r="AW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J499" s="295"/>
      <c r="BK499" s="295"/>
      <c r="BL499" s="295"/>
      <c r="BM499" s="295"/>
      <c r="BN499" s="295"/>
      <c r="BO499" s="296" t="str">
        <f t="shared" ref="BO499:BO508" si="90">+IF(AK499="","",IF(AW499="","",IF(ROUND(AK499/AW499,4)&gt;100%,"chyba",ROUND(AK499/AW499,4))))</f>
        <v/>
      </c>
      <c r="BP499" s="296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7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4"/>
      <c r="C500" s="293"/>
      <c r="D500" s="293"/>
      <c r="E500" s="293"/>
      <c r="F500" s="293"/>
      <c r="G500" s="293"/>
      <c r="H500" s="293"/>
      <c r="I500" s="293"/>
      <c r="J500" s="293"/>
      <c r="K500" s="293"/>
      <c r="L500" s="293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289"/>
      <c r="Y500" s="289"/>
      <c r="Z500" s="289"/>
      <c r="AA500" s="289"/>
      <c r="AB500" s="289"/>
      <c r="AC500" s="289"/>
      <c r="AD500" s="289"/>
      <c r="AE500" s="289"/>
      <c r="AF500" s="289"/>
      <c r="AG500" s="289"/>
      <c r="AH500" s="289"/>
      <c r="AI500" s="289"/>
      <c r="AJ500" s="289"/>
      <c r="AK500" s="290" t="str">
        <f t="shared" si="89"/>
        <v/>
      </c>
      <c r="AL500" s="290"/>
      <c r="AM500" s="290"/>
      <c r="AN500" s="290"/>
      <c r="AO500" s="290"/>
      <c r="AP500" s="290"/>
      <c r="AQ500" s="290"/>
      <c r="AR500" s="290"/>
      <c r="AS500" s="290"/>
      <c r="AT500" s="290"/>
      <c r="AU500" s="290"/>
      <c r="AV500" s="290"/>
      <c r="AW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J500" s="295"/>
      <c r="BK500" s="295"/>
      <c r="BL500" s="295"/>
      <c r="BM500" s="295"/>
      <c r="BN500" s="295"/>
      <c r="BO500" s="296" t="str">
        <f t="shared" si="90"/>
        <v/>
      </c>
      <c r="BP500" s="296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7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4"/>
      <c r="C501" s="293"/>
      <c r="D501" s="293"/>
      <c r="E501" s="293"/>
      <c r="F501" s="293"/>
      <c r="G501" s="293"/>
      <c r="H501" s="293"/>
      <c r="I501" s="293"/>
      <c r="J501" s="293"/>
      <c r="K501" s="293"/>
      <c r="L501" s="293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289"/>
      <c r="Y501" s="289"/>
      <c r="Z501" s="289"/>
      <c r="AA501" s="289"/>
      <c r="AB501" s="289"/>
      <c r="AC501" s="289"/>
      <c r="AD501" s="289"/>
      <c r="AE501" s="289"/>
      <c r="AF501" s="289"/>
      <c r="AG501" s="289"/>
      <c r="AH501" s="289"/>
      <c r="AI501" s="289"/>
      <c r="AJ501" s="289"/>
      <c r="AK501" s="290" t="str">
        <f t="shared" si="89"/>
        <v/>
      </c>
      <c r="AL501" s="290"/>
      <c r="AM501" s="290"/>
      <c r="AN501" s="290"/>
      <c r="AO501" s="290"/>
      <c r="AP501" s="290"/>
      <c r="AQ501" s="290"/>
      <c r="AR501" s="290"/>
      <c r="AS501" s="290"/>
      <c r="AT501" s="290"/>
      <c r="AU501" s="290"/>
      <c r="AV501" s="290"/>
      <c r="AW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J501" s="295"/>
      <c r="BK501" s="295"/>
      <c r="BL501" s="295"/>
      <c r="BM501" s="295"/>
      <c r="BN501" s="295"/>
      <c r="BO501" s="296" t="str">
        <f t="shared" si="90"/>
        <v/>
      </c>
      <c r="BP501" s="296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7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4"/>
      <c r="C502" s="293"/>
      <c r="D502" s="293"/>
      <c r="E502" s="293"/>
      <c r="F502" s="293"/>
      <c r="G502" s="293"/>
      <c r="H502" s="293"/>
      <c r="I502" s="293"/>
      <c r="J502" s="293"/>
      <c r="K502" s="293"/>
      <c r="L502" s="293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289"/>
      <c r="Y502" s="289"/>
      <c r="Z502" s="289"/>
      <c r="AA502" s="289"/>
      <c r="AB502" s="289"/>
      <c r="AC502" s="289"/>
      <c r="AD502" s="289"/>
      <c r="AE502" s="289"/>
      <c r="AF502" s="289"/>
      <c r="AG502" s="289"/>
      <c r="AH502" s="289"/>
      <c r="AI502" s="289"/>
      <c r="AJ502" s="289"/>
      <c r="AK502" s="290" t="str">
        <f t="shared" si="89"/>
        <v/>
      </c>
      <c r="AL502" s="290"/>
      <c r="AM502" s="290"/>
      <c r="AN502" s="290"/>
      <c r="AO502" s="290"/>
      <c r="AP502" s="290"/>
      <c r="AQ502" s="290"/>
      <c r="AR502" s="290"/>
      <c r="AS502" s="290"/>
      <c r="AT502" s="290"/>
      <c r="AU502" s="290"/>
      <c r="AV502" s="290"/>
      <c r="AW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J502" s="295"/>
      <c r="BK502" s="295"/>
      <c r="BL502" s="295"/>
      <c r="BM502" s="295"/>
      <c r="BN502" s="295"/>
      <c r="BO502" s="296" t="str">
        <f t="shared" si="90"/>
        <v/>
      </c>
      <c r="BP502" s="296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7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4"/>
      <c r="C503" s="293"/>
      <c r="D503" s="293"/>
      <c r="E503" s="293"/>
      <c r="F503" s="293"/>
      <c r="G503" s="293"/>
      <c r="H503" s="293"/>
      <c r="I503" s="293"/>
      <c r="J503" s="293"/>
      <c r="K503" s="293"/>
      <c r="L503" s="293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289"/>
      <c r="Y503" s="289"/>
      <c r="Z503" s="289"/>
      <c r="AA503" s="289"/>
      <c r="AB503" s="289"/>
      <c r="AC503" s="289"/>
      <c r="AD503" s="289"/>
      <c r="AE503" s="289"/>
      <c r="AF503" s="289"/>
      <c r="AG503" s="289"/>
      <c r="AH503" s="289"/>
      <c r="AI503" s="289"/>
      <c r="AJ503" s="289"/>
      <c r="AK503" s="290" t="str">
        <f t="shared" si="89"/>
        <v/>
      </c>
      <c r="AL503" s="290"/>
      <c r="AM503" s="290"/>
      <c r="AN503" s="290"/>
      <c r="AO503" s="290"/>
      <c r="AP503" s="290"/>
      <c r="AQ503" s="290"/>
      <c r="AR503" s="290"/>
      <c r="AS503" s="290"/>
      <c r="AT503" s="290"/>
      <c r="AU503" s="290"/>
      <c r="AV503" s="290"/>
      <c r="AW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J503" s="295"/>
      <c r="BK503" s="295"/>
      <c r="BL503" s="295"/>
      <c r="BM503" s="295"/>
      <c r="BN503" s="295"/>
      <c r="BO503" s="296" t="str">
        <f t="shared" si="90"/>
        <v/>
      </c>
      <c r="BP503" s="296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7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4"/>
      <c r="C504" s="293"/>
      <c r="D504" s="293"/>
      <c r="E504" s="293"/>
      <c r="F504" s="293"/>
      <c r="G504" s="293"/>
      <c r="H504" s="293"/>
      <c r="I504" s="293"/>
      <c r="J504" s="293"/>
      <c r="K504" s="293"/>
      <c r="L504" s="293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289"/>
      <c r="Y504" s="289"/>
      <c r="Z504" s="289"/>
      <c r="AA504" s="289"/>
      <c r="AB504" s="289"/>
      <c r="AC504" s="289"/>
      <c r="AD504" s="289"/>
      <c r="AE504" s="289"/>
      <c r="AF504" s="289"/>
      <c r="AG504" s="289"/>
      <c r="AH504" s="289"/>
      <c r="AI504" s="289"/>
      <c r="AJ504" s="289"/>
      <c r="AK504" s="290" t="str">
        <f t="shared" si="89"/>
        <v/>
      </c>
      <c r="AL504" s="290"/>
      <c r="AM504" s="290"/>
      <c r="AN504" s="290"/>
      <c r="AO504" s="290"/>
      <c r="AP504" s="290"/>
      <c r="AQ504" s="290"/>
      <c r="AR504" s="290"/>
      <c r="AS504" s="290"/>
      <c r="AT504" s="290"/>
      <c r="AU504" s="290"/>
      <c r="AV504" s="290"/>
      <c r="AW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J504" s="295"/>
      <c r="BK504" s="295"/>
      <c r="BL504" s="295"/>
      <c r="BM504" s="295"/>
      <c r="BN504" s="295"/>
      <c r="BO504" s="296" t="str">
        <f t="shared" si="90"/>
        <v/>
      </c>
      <c r="BP504" s="296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7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4"/>
      <c r="C505" s="293"/>
      <c r="D505" s="293"/>
      <c r="E505" s="293"/>
      <c r="F505" s="293"/>
      <c r="G505" s="293"/>
      <c r="H505" s="293"/>
      <c r="I505" s="293"/>
      <c r="J505" s="293"/>
      <c r="K505" s="293"/>
      <c r="L505" s="293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289"/>
      <c r="Y505" s="289"/>
      <c r="Z505" s="289"/>
      <c r="AA505" s="289"/>
      <c r="AB505" s="289"/>
      <c r="AC505" s="289"/>
      <c r="AD505" s="289"/>
      <c r="AE505" s="289"/>
      <c r="AF505" s="289"/>
      <c r="AG505" s="289"/>
      <c r="AH505" s="289"/>
      <c r="AI505" s="289"/>
      <c r="AJ505" s="289"/>
      <c r="AK505" s="290" t="str">
        <f t="shared" si="89"/>
        <v/>
      </c>
      <c r="AL505" s="290"/>
      <c r="AM505" s="290"/>
      <c r="AN505" s="290"/>
      <c r="AO505" s="290"/>
      <c r="AP505" s="290"/>
      <c r="AQ505" s="290"/>
      <c r="AR505" s="290"/>
      <c r="AS505" s="290"/>
      <c r="AT505" s="290"/>
      <c r="AU505" s="290"/>
      <c r="AV505" s="290"/>
      <c r="AW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J505" s="295"/>
      <c r="BK505" s="295"/>
      <c r="BL505" s="295"/>
      <c r="BM505" s="295"/>
      <c r="BN505" s="295"/>
      <c r="BO505" s="296" t="str">
        <f t="shared" si="90"/>
        <v/>
      </c>
      <c r="BP505" s="296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7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4"/>
      <c r="C506" s="293"/>
      <c r="D506" s="293"/>
      <c r="E506" s="293"/>
      <c r="F506" s="293"/>
      <c r="G506" s="293"/>
      <c r="H506" s="293"/>
      <c r="I506" s="293"/>
      <c r="J506" s="293"/>
      <c r="K506" s="293"/>
      <c r="L506" s="293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289"/>
      <c r="Y506" s="289"/>
      <c r="Z506" s="289"/>
      <c r="AA506" s="289"/>
      <c r="AB506" s="289"/>
      <c r="AC506" s="289"/>
      <c r="AD506" s="289"/>
      <c r="AE506" s="289"/>
      <c r="AF506" s="289"/>
      <c r="AG506" s="289"/>
      <c r="AH506" s="289"/>
      <c r="AI506" s="289"/>
      <c r="AJ506" s="289"/>
      <c r="AK506" s="290" t="str">
        <f t="shared" si="89"/>
        <v/>
      </c>
      <c r="AL506" s="290"/>
      <c r="AM506" s="290"/>
      <c r="AN506" s="290"/>
      <c r="AO506" s="290"/>
      <c r="AP506" s="290"/>
      <c r="AQ506" s="290"/>
      <c r="AR506" s="290"/>
      <c r="AS506" s="290"/>
      <c r="AT506" s="290"/>
      <c r="AU506" s="290"/>
      <c r="AV506" s="290"/>
      <c r="AW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J506" s="295"/>
      <c r="BK506" s="295"/>
      <c r="BL506" s="295"/>
      <c r="BM506" s="295"/>
      <c r="BN506" s="295"/>
      <c r="BO506" s="296" t="str">
        <f t="shared" si="90"/>
        <v/>
      </c>
      <c r="BP506" s="296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7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4"/>
      <c r="C507" s="293"/>
      <c r="D507" s="293"/>
      <c r="E507" s="293"/>
      <c r="F507" s="293"/>
      <c r="G507" s="293"/>
      <c r="H507" s="293"/>
      <c r="I507" s="293"/>
      <c r="J507" s="293"/>
      <c r="K507" s="293"/>
      <c r="L507" s="293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289"/>
      <c r="Y507" s="289"/>
      <c r="Z507" s="289"/>
      <c r="AA507" s="289"/>
      <c r="AB507" s="289"/>
      <c r="AC507" s="289"/>
      <c r="AD507" s="289"/>
      <c r="AE507" s="289"/>
      <c r="AF507" s="289"/>
      <c r="AG507" s="289"/>
      <c r="AH507" s="289"/>
      <c r="AI507" s="289"/>
      <c r="AJ507" s="289"/>
      <c r="AK507" s="290" t="str">
        <f t="shared" si="89"/>
        <v/>
      </c>
      <c r="AL507" s="290"/>
      <c r="AM507" s="290"/>
      <c r="AN507" s="290"/>
      <c r="AO507" s="290"/>
      <c r="AP507" s="290"/>
      <c r="AQ507" s="290"/>
      <c r="AR507" s="290"/>
      <c r="AS507" s="290"/>
      <c r="AT507" s="290"/>
      <c r="AU507" s="290"/>
      <c r="AV507" s="290"/>
      <c r="AW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J507" s="295"/>
      <c r="BK507" s="295"/>
      <c r="BL507" s="295"/>
      <c r="BM507" s="295"/>
      <c r="BN507" s="295"/>
      <c r="BO507" s="296" t="str">
        <f t="shared" si="90"/>
        <v/>
      </c>
      <c r="BP507" s="296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7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1"/>
      <c r="C508" s="292"/>
      <c r="D508" s="292"/>
      <c r="E508" s="292"/>
      <c r="F508" s="292"/>
      <c r="G508" s="292"/>
      <c r="H508" s="292"/>
      <c r="I508" s="292"/>
      <c r="J508" s="292"/>
      <c r="K508" s="292"/>
      <c r="L508" s="292"/>
      <c r="M508" s="323"/>
      <c r="N508" s="323"/>
      <c r="O508" s="323"/>
      <c r="P508" s="323"/>
      <c r="Q508" s="323"/>
      <c r="R508" s="323"/>
      <c r="S508" s="323"/>
      <c r="T508" s="323"/>
      <c r="U508" s="323"/>
      <c r="V508" s="323"/>
      <c r="W508" s="323"/>
      <c r="X508" s="288"/>
      <c r="Y508" s="288"/>
      <c r="Z508" s="288"/>
      <c r="AA508" s="288"/>
      <c r="AB508" s="288"/>
      <c r="AC508" s="288"/>
      <c r="AD508" s="288"/>
      <c r="AE508" s="288"/>
      <c r="AF508" s="288"/>
      <c r="AG508" s="288"/>
      <c r="AH508" s="288"/>
      <c r="AI508" s="288"/>
      <c r="AJ508" s="288"/>
      <c r="AK508" s="298" t="str">
        <f t="shared" si="89"/>
        <v/>
      </c>
      <c r="AL508" s="298"/>
      <c r="AM508" s="298"/>
      <c r="AN508" s="298"/>
      <c r="AO508" s="298"/>
      <c r="AP508" s="298"/>
      <c r="AQ508" s="298"/>
      <c r="AR508" s="298"/>
      <c r="AS508" s="298"/>
      <c r="AT508" s="298"/>
      <c r="AU508" s="298"/>
      <c r="AV508" s="298"/>
      <c r="AW508" s="254"/>
      <c r="AX508" s="254"/>
      <c r="AY508" s="254"/>
      <c r="AZ508" s="254"/>
      <c r="BA508" s="254"/>
      <c r="BB508" s="254"/>
      <c r="BC508" s="254"/>
      <c r="BD508" s="254"/>
      <c r="BE508" s="254"/>
      <c r="BF508" s="254"/>
      <c r="BG508" s="254"/>
      <c r="BH508" s="254"/>
      <c r="BI508" s="254"/>
      <c r="BJ508" s="254"/>
      <c r="BK508" s="254"/>
      <c r="BL508" s="254"/>
      <c r="BM508" s="254"/>
      <c r="BN508" s="254"/>
      <c r="BO508" s="255" t="str">
        <f t="shared" si="90"/>
        <v/>
      </c>
      <c r="BP508" s="255"/>
      <c r="BQ508" s="255"/>
      <c r="BR508" s="255"/>
      <c r="BS508" s="255"/>
      <c r="BT508" s="255"/>
      <c r="BU508" s="255"/>
      <c r="BV508" s="255"/>
      <c r="BW508" s="255"/>
      <c r="BX508" s="255"/>
      <c r="BY508" s="255"/>
      <c r="BZ508" s="256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194</v>
      </c>
      <c r="K512" s="119"/>
      <c r="L512" s="119"/>
      <c r="M512" s="119"/>
      <c r="N512" s="119"/>
      <c r="O512" s="119"/>
      <c r="P512" s="119"/>
      <c r="Q512" s="119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8" t="s">
        <v>140</v>
      </c>
      <c r="C538" s="249"/>
      <c r="D538" s="249"/>
      <c r="E538" s="249"/>
      <c r="F538" s="249"/>
      <c r="G538" s="249"/>
      <c r="H538" s="249"/>
      <c r="I538" s="249"/>
      <c r="J538" s="249"/>
      <c r="K538" s="249"/>
      <c r="L538" s="249"/>
      <c r="M538" s="249"/>
      <c r="N538" s="249"/>
      <c r="O538" s="249"/>
      <c r="P538" s="249"/>
      <c r="Q538" s="249"/>
      <c r="R538" s="249"/>
      <c r="S538" s="249"/>
      <c r="T538" s="249"/>
      <c r="U538" s="249"/>
      <c r="V538" s="249"/>
      <c r="W538" s="249"/>
      <c r="X538" s="249"/>
      <c r="Y538" s="249"/>
      <c r="Z538" s="249"/>
      <c r="AA538" s="249"/>
      <c r="AB538" s="249"/>
      <c r="AC538" s="249"/>
      <c r="AD538" s="249"/>
      <c r="AE538" s="249"/>
      <c r="AF538" s="249"/>
      <c r="AG538" s="249"/>
      <c r="AH538" s="249"/>
      <c r="AI538" s="249"/>
      <c r="AJ538" s="249"/>
      <c r="AK538" s="249"/>
      <c r="AL538" s="249"/>
      <c r="AM538" s="249"/>
      <c r="AN538" s="249"/>
      <c r="AO538" s="249"/>
      <c r="AP538" s="249"/>
      <c r="AQ538" s="250"/>
      <c r="AR538" s="242" t="s">
        <v>139</v>
      </c>
      <c r="AS538" s="243"/>
      <c r="AT538" s="243"/>
      <c r="AU538" s="243"/>
      <c r="AV538" s="243"/>
      <c r="AW538" s="243"/>
      <c r="AX538" s="243"/>
      <c r="AY538" s="243"/>
      <c r="AZ538" s="243"/>
      <c r="BA538" s="243"/>
      <c r="BB538" s="243"/>
      <c r="BC538" s="243"/>
      <c r="BD538" s="243"/>
      <c r="BE538" s="243"/>
      <c r="BF538" s="243"/>
      <c r="BG538" s="243"/>
      <c r="BH538" s="243"/>
      <c r="BI538" s="243"/>
      <c r="BJ538" s="243"/>
      <c r="BK538" s="243"/>
      <c r="BL538" s="243"/>
      <c r="BM538" s="243"/>
      <c r="BN538" s="243"/>
      <c r="BO538" s="243"/>
      <c r="BP538" s="243"/>
      <c r="BQ538" s="243"/>
      <c r="BR538" s="243"/>
      <c r="BS538" s="243"/>
      <c r="BT538" s="243"/>
      <c r="BU538" s="243"/>
      <c r="BV538" s="243"/>
      <c r="BW538" s="243"/>
      <c r="BX538" s="243"/>
      <c r="BY538" s="243"/>
      <c r="BZ538" s="244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1"/>
      <c r="C539" s="252"/>
      <c r="D539" s="252"/>
      <c r="E539" s="252"/>
      <c r="F539" s="252"/>
      <c r="G539" s="252"/>
      <c r="H539" s="252"/>
      <c r="I539" s="252"/>
      <c r="J539" s="252"/>
      <c r="K539" s="252"/>
      <c r="L539" s="252"/>
      <c r="M539" s="252"/>
      <c r="N539" s="252"/>
      <c r="O539" s="252"/>
      <c r="P539" s="252"/>
      <c r="Q539" s="252"/>
      <c r="R539" s="252"/>
      <c r="S539" s="252"/>
      <c r="T539" s="252"/>
      <c r="U539" s="252"/>
      <c r="V539" s="252"/>
      <c r="W539" s="252"/>
      <c r="X539" s="252"/>
      <c r="Y539" s="252"/>
      <c r="Z539" s="252"/>
      <c r="AA539" s="252"/>
      <c r="AB539" s="252"/>
      <c r="AC539" s="252"/>
      <c r="AD539" s="252"/>
      <c r="AE539" s="252"/>
      <c r="AF539" s="252"/>
      <c r="AG539" s="252"/>
      <c r="AH539" s="252"/>
      <c r="AI539" s="252"/>
      <c r="AJ539" s="252"/>
      <c r="AK539" s="252"/>
      <c r="AL539" s="252"/>
      <c r="AM539" s="252"/>
      <c r="AN539" s="252"/>
      <c r="AO539" s="252"/>
      <c r="AP539" s="252"/>
      <c r="AQ539" s="253"/>
      <c r="AR539" s="245"/>
      <c r="AS539" s="246"/>
      <c r="AT539" s="246"/>
      <c r="AU539" s="246"/>
      <c r="AV539" s="246"/>
      <c r="AW539" s="246"/>
      <c r="AX539" s="246"/>
      <c r="AY539" s="246"/>
      <c r="AZ539" s="246"/>
      <c r="BA539" s="246"/>
      <c r="BB539" s="246"/>
      <c r="BC539" s="246"/>
      <c r="BD539" s="246"/>
      <c r="BE539" s="246"/>
      <c r="BF539" s="246"/>
      <c r="BG539" s="246"/>
      <c r="BH539" s="246"/>
      <c r="BI539" s="246"/>
      <c r="BJ539" s="246"/>
      <c r="BK539" s="246"/>
      <c r="BL539" s="246"/>
      <c r="BM539" s="246"/>
      <c r="BN539" s="246"/>
      <c r="BO539" s="246"/>
      <c r="BP539" s="246"/>
      <c r="BQ539" s="246"/>
      <c r="BR539" s="246"/>
      <c r="BS539" s="246"/>
      <c r="BT539" s="246"/>
      <c r="BU539" s="246"/>
      <c r="BV539" s="246"/>
      <c r="BW539" s="246"/>
      <c r="BX539" s="246"/>
      <c r="BY539" s="246"/>
      <c r="BZ539" s="247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39" t="s">
        <v>141</v>
      </c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1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34" t="s">
        <v>142</v>
      </c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6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34" t="s">
        <v>143</v>
      </c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6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34" t="s">
        <v>144</v>
      </c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6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9" t="s">
        <v>194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36" t="s">
        <v>43</v>
      </c>
      <c r="C554" s="337"/>
      <c r="D554" s="337"/>
      <c r="E554" s="337"/>
      <c r="F554" s="337"/>
      <c r="G554" s="337"/>
      <c r="H554" s="337"/>
      <c r="I554" s="337"/>
      <c r="J554" s="337"/>
      <c r="K554" s="337"/>
      <c r="L554" s="337"/>
      <c r="M554" s="337"/>
      <c r="N554" s="337"/>
      <c r="O554" s="337"/>
      <c r="P554" s="337"/>
      <c r="Q554" s="337"/>
      <c r="R554" s="337"/>
      <c r="S554" s="337"/>
      <c r="T554" s="337"/>
      <c r="U554" s="337"/>
      <c r="V554" s="337"/>
      <c r="W554" s="337"/>
      <c r="X554" s="337"/>
      <c r="Y554" s="337"/>
      <c r="Z554" s="337"/>
      <c r="AA554" s="337"/>
      <c r="AB554" s="337"/>
      <c r="AC554" s="337"/>
      <c r="AD554" s="337"/>
      <c r="AE554" s="337"/>
      <c r="AF554" s="338"/>
      <c r="AG554" s="137" t="s">
        <v>145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39"/>
      <c r="C555" s="340"/>
      <c r="D555" s="340"/>
      <c r="E555" s="340"/>
      <c r="F555" s="340"/>
      <c r="G555" s="340"/>
      <c r="H555" s="340"/>
      <c r="I555" s="340"/>
      <c r="J555" s="340"/>
      <c r="K555" s="340"/>
      <c r="L555" s="340"/>
      <c r="M555" s="340"/>
      <c r="N555" s="340"/>
      <c r="O555" s="340"/>
      <c r="P555" s="340"/>
      <c r="Q555" s="340"/>
      <c r="R555" s="340"/>
      <c r="S555" s="340"/>
      <c r="T555" s="340"/>
      <c r="U555" s="340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1"/>
      <c r="AG555" s="127" t="s">
        <v>146</v>
      </c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9" t="s">
        <v>147</v>
      </c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159" t="s">
        <v>148</v>
      </c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60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61" t="s">
        <v>44</v>
      </c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3"/>
      <c r="AG556" s="140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5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26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26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26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26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26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26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26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26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26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26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26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26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26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58"/>
      <c r="AG570" s="260"/>
      <c r="AH570" s="261"/>
      <c r="AI570" s="261"/>
      <c r="AJ570" s="261"/>
      <c r="AK570" s="261"/>
      <c r="AL570" s="261"/>
      <c r="AM570" s="261"/>
      <c r="AN570" s="261"/>
      <c r="AO570" s="261"/>
      <c r="AP570" s="261"/>
      <c r="AQ570" s="261"/>
      <c r="AR570" s="261"/>
      <c r="AS570" s="261"/>
      <c r="AT570" s="261"/>
      <c r="AU570" s="261"/>
      <c r="AV570" s="261"/>
      <c r="AW570" s="261"/>
      <c r="AX570" s="261"/>
      <c r="AY570" s="261"/>
      <c r="AZ570" s="261"/>
      <c r="BA570" s="261"/>
      <c r="BB570" s="261"/>
      <c r="BC570" s="261"/>
      <c r="BD570" s="261"/>
      <c r="BE570" s="261"/>
      <c r="BF570" s="261"/>
      <c r="BG570" s="261"/>
      <c r="BH570" s="261"/>
      <c r="BI570" s="261"/>
      <c r="BJ570" s="261"/>
      <c r="BK570" s="261"/>
      <c r="BL570" s="261"/>
      <c r="BM570" s="261"/>
      <c r="BN570" s="261"/>
      <c r="BO570" s="261"/>
      <c r="BP570" s="261"/>
      <c r="BQ570" s="261"/>
      <c r="BR570" s="261"/>
      <c r="BS570" s="261"/>
      <c r="BT570" s="261"/>
      <c r="BU570" s="261"/>
      <c r="BV570" s="261"/>
      <c r="BW570" s="261"/>
      <c r="BX570" s="261"/>
      <c r="BY570" s="261"/>
      <c r="BZ570" s="319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9" t="s">
        <v>195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9" t="s">
        <v>195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320" t="s">
        <v>100</v>
      </c>
      <c r="AL644" s="321"/>
      <c r="AM644" s="321"/>
      <c r="AN644" s="321"/>
      <c r="AO644" s="321"/>
      <c r="AP644" s="321"/>
      <c r="AQ644" s="321"/>
      <c r="AR644" s="321"/>
      <c r="AS644" s="321"/>
      <c r="AT644" s="321"/>
      <c r="AU644" s="321"/>
      <c r="AV644" s="321"/>
      <c r="AW644" s="321"/>
      <c r="AX644" s="321"/>
      <c r="AY644" s="321"/>
      <c r="AZ644" s="321"/>
      <c r="BA644" s="321"/>
      <c r="BB644" s="321"/>
      <c r="BC644" s="321"/>
      <c r="BD644" s="321"/>
      <c r="BE644" s="321"/>
      <c r="BF644" s="321"/>
      <c r="BG644" s="321"/>
      <c r="BH644" s="321"/>
      <c r="BI644" s="321"/>
      <c r="BJ644" s="321"/>
      <c r="BK644" s="321"/>
      <c r="BL644" s="321"/>
      <c r="BM644" s="321"/>
      <c r="BN644" s="321"/>
      <c r="BO644" s="321"/>
      <c r="BP644" s="321"/>
      <c r="BQ644" s="321"/>
      <c r="BR644" s="321"/>
      <c r="BS644" s="321"/>
      <c r="BT644" s="321"/>
      <c r="BU644" s="321"/>
      <c r="BV644" s="321"/>
      <c r="BW644" s="321"/>
      <c r="BX644" s="321"/>
      <c r="BY644" s="321"/>
      <c r="BZ644" s="322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8" t="s">
        <v>51</v>
      </c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AX645" s="280"/>
      <c r="AY645" s="278" t="s">
        <v>52</v>
      </c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J645" s="279"/>
      <c r="BK645" s="279"/>
      <c r="BL645" s="280"/>
      <c r="BM645" s="278" t="s">
        <v>53</v>
      </c>
      <c r="BN645" s="279"/>
      <c r="BO645" s="279"/>
      <c r="BP645" s="279"/>
      <c r="BQ645" s="279"/>
      <c r="BR645" s="279"/>
      <c r="BS645" s="279"/>
      <c r="BT645" s="279"/>
      <c r="BU645" s="279"/>
      <c r="BV645" s="279"/>
      <c r="BW645" s="279"/>
      <c r="BX645" s="279"/>
      <c r="BY645" s="279"/>
      <c r="BZ645" s="280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42">
        <f>AJ38</f>
        <v>2019</v>
      </c>
      <c r="AL646" s="343"/>
      <c r="AM646" s="343"/>
      <c r="AN646" s="343"/>
      <c r="AO646" s="343"/>
      <c r="AP646" s="343"/>
      <c r="AQ646" s="343"/>
      <c r="AR646" s="343"/>
      <c r="AS646" s="343"/>
      <c r="AT646" s="343"/>
      <c r="AU646" s="343"/>
      <c r="AV646" s="343"/>
      <c r="AW646" s="343"/>
      <c r="AX646" s="343"/>
      <c r="AY646" s="343"/>
      <c r="AZ646" s="343"/>
      <c r="BA646" s="343"/>
      <c r="BB646" s="343"/>
      <c r="BC646" s="343"/>
      <c r="BD646" s="343"/>
      <c r="BE646" s="343"/>
      <c r="BF646" s="343"/>
      <c r="BG646" s="343"/>
      <c r="BH646" s="343"/>
      <c r="BI646" s="343"/>
      <c r="BJ646" s="343"/>
      <c r="BK646" s="343"/>
      <c r="BL646" s="343"/>
      <c r="BM646" s="343"/>
      <c r="BN646" s="343"/>
      <c r="BO646" s="343"/>
      <c r="BP646" s="343"/>
      <c r="BQ646" s="343"/>
      <c r="BR646" s="343"/>
      <c r="BS646" s="343"/>
      <c r="BT646" s="343"/>
      <c r="BU646" s="343"/>
      <c r="BV646" s="343"/>
      <c r="BW646" s="343"/>
      <c r="BX646" s="343"/>
      <c r="BY646" s="343"/>
      <c r="BZ646" s="343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57" t="s">
        <v>101</v>
      </c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259"/>
      <c r="AL647" s="259"/>
      <c r="AM647" s="259"/>
      <c r="AN647" s="259"/>
      <c r="AO647" s="259"/>
      <c r="AP647" s="259"/>
      <c r="AQ647" s="259"/>
      <c r="AR647" s="259"/>
      <c r="AS647" s="259"/>
      <c r="AT647" s="259"/>
      <c r="AU647" s="259"/>
      <c r="AV647" s="259"/>
      <c r="AW647" s="259"/>
      <c r="AX647" s="259"/>
      <c r="AY647" s="259"/>
      <c r="AZ647" s="259"/>
      <c r="BA647" s="259"/>
      <c r="BB647" s="259"/>
      <c r="BC647" s="259"/>
      <c r="BD647" s="259"/>
      <c r="BE647" s="259"/>
      <c r="BF647" s="259"/>
      <c r="BG647" s="259"/>
      <c r="BH647" s="259"/>
      <c r="BI647" s="259"/>
      <c r="BJ647" s="259"/>
      <c r="BK647" s="259"/>
      <c r="BL647" s="259"/>
      <c r="BM647" s="259"/>
      <c r="BN647" s="259"/>
      <c r="BO647" s="259"/>
      <c r="BP647" s="259"/>
      <c r="BQ647" s="259"/>
      <c r="BR647" s="259"/>
      <c r="BS647" s="259"/>
      <c r="BT647" s="259"/>
      <c r="BU647" s="259"/>
      <c r="BV647" s="259"/>
      <c r="BW647" s="259"/>
      <c r="BX647" s="259"/>
      <c r="BY647" s="259"/>
      <c r="BZ647" s="277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7" t="s">
        <v>113</v>
      </c>
      <c r="C648" s="268"/>
      <c r="D648" s="268"/>
      <c r="E648" s="268"/>
      <c r="F648" s="268"/>
      <c r="G648" s="268"/>
      <c r="H648" s="268"/>
      <c r="I648" s="268"/>
      <c r="J648" s="268"/>
      <c r="K648" s="268"/>
      <c r="L648" s="268"/>
      <c r="M648" s="268"/>
      <c r="N648" s="268"/>
      <c r="O648" s="268"/>
      <c r="P648" s="268"/>
      <c r="Q648" s="268"/>
      <c r="R648" s="268"/>
      <c r="S648" s="268"/>
      <c r="T648" s="268"/>
      <c r="U648" s="268"/>
      <c r="V648" s="268"/>
      <c r="W648" s="268"/>
      <c r="X648" s="268"/>
      <c r="Y648" s="268"/>
      <c r="Z648" s="268"/>
      <c r="AA648" s="268"/>
      <c r="AB648" s="268"/>
      <c r="AC648" s="268"/>
      <c r="AD648" s="268"/>
      <c r="AE648" s="268"/>
      <c r="AF648" s="268"/>
      <c r="AG648" s="268"/>
      <c r="AH648" s="268"/>
      <c r="AI648" s="268"/>
      <c r="AJ648" s="268"/>
      <c r="AK648" s="281"/>
      <c r="AL648" s="281"/>
      <c r="AM648" s="281"/>
      <c r="AN648" s="281"/>
      <c r="AO648" s="281"/>
      <c r="AP648" s="281"/>
      <c r="AQ648" s="281"/>
      <c r="AR648" s="281"/>
      <c r="AS648" s="281"/>
      <c r="AT648" s="281"/>
      <c r="AU648" s="281"/>
      <c r="AV648" s="281"/>
      <c r="AW648" s="281"/>
      <c r="AX648" s="281"/>
      <c r="AY648" s="281"/>
      <c r="AZ648" s="281"/>
      <c r="BA648" s="281"/>
      <c r="BB648" s="281"/>
      <c r="BC648" s="281"/>
      <c r="BD648" s="281"/>
      <c r="BE648" s="281"/>
      <c r="BF648" s="281"/>
      <c r="BG648" s="281"/>
      <c r="BH648" s="281"/>
      <c r="BI648" s="281"/>
      <c r="BJ648" s="281"/>
      <c r="BK648" s="281"/>
      <c r="BL648" s="281"/>
      <c r="BM648" s="281"/>
      <c r="BN648" s="281"/>
      <c r="BO648" s="281"/>
      <c r="BP648" s="281"/>
      <c r="BQ648" s="281"/>
      <c r="BR648" s="281"/>
      <c r="BS648" s="281"/>
      <c r="BT648" s="281"/>
      <c r="BU648" s="281"/>
      <c r="BV648" s="281"/>
      <c r="BW648" s="281"/>
      <c r="BX648" s="281"/>
      <c r="BY648" s="281"/>
      <c r="BZ648" s="282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9"/>
      <c r="C649" s="270"/>
      <c r="D649" s="270"/>
      <c r="E649" s="270"/>
      <c r="F649" s="270"/>
      <c r="G649" s="270"/>
      <c r="H649" s="270"/>
      <c r="I649" s="270"/>
      <c r="J649" s="270"/>
      <c r="K649" s="270"/>
      <c r="L649" s="270"/>
      <c r="M649" s="270"/>
      <c r="N649" s="270"/>
      <c r="O649" s="270"/>
      <c r="P649" s="270"/>
      <c r="Q649" s="270"/>
      <c r="R649" s="270"/>
      <c r="S649" s="270"/>
      <c r="T649" s="270"/>
      <c r="U649" s="270"/>
      <c r="V649" s="270"/>
      <c r="W649" s="270"/>
      <c r="X649" s="270"/>
      <c r="Y649" s="270"/>
      <c r="Z649" s="270"/>
      <c r="AA649" s="270"/>
      <c r="AB649" s="270"/>
      <c r="AC649" s="270"/>
      <c r="AD649" s="270"/>
      <c r="AE649" s="270"/>
      <c r="AF649" s="270"/>
      <c r="AG649" s="270"/>
      <c r="AH649" s="270"/>
      <c r="AI649" s="270"/>
      <c r="AJ649" s="270"/>
      <c r="AK649" s="281"/>
      <c r="AL649" s="281"/>
      <c r="AM649" s="281"/>
      <c r="AN649" s="281"/>
      <c r="AO649" s="281"/>
      <c r="AP649" s="281"/>
      <c r="AQ649" s="281"/>
      <c r="AR649" s="281"/>
      <c r="AS649" s="281"/>
      <c r="AT649" s="281"/>
      <c r="AU649" s="281"/>
      <c r="AV649" s="281"/>
      <c r="AW649" s="281"/>
      <c r="AX649" s="281"/>
      <c r="AY649" s="281"/>
      <c r="AZ649" s="281"/>
      <c r="BA649" s="281"/>
      <c r="BB649" s="281"/>
      <c r="BC649" s="281"/>
      <c r="BD649" s="281"/>
      <c r="BE649" s="281"/>
      <c r="BF649" s="281"/>
      <c r="BG649" s="281"/>
      <c r="BH649" s="281"/>
      <c r="BI649" s="281"/>
      <c r="BJ649" s="281"/>
      <c r="BK649" s="281"/>
      <c r="BL649" s="281"/>
      <c r="BM649" s="281"/>
      <c r="BN649" s="281"/>
      <c r="BO649" s="281"/>
      <c r="BP649" s="281"/>
      <c r="BQ649" s="281"/>
      <c r="BR649" s="281"/>
      <c r="BS649" s="281"/>
      <c r="BT649" s="281"/>
      <c r="BU649" s="281"/>
      <c r="BV649" s="281"/>
      <c r="BW649" s="281"/>
      <c r="BX649" s="281"/>
      <c r="BY649" s="281"/>
      <c r="BZ649" s="282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1"/>
      <c r="C650" s="272"/>
      <c r="D650" s="272"/>
      <c r="E650" s="272"/>
      <c r="F650" s="272"/>
      <c r="G650" s="272"/>
      <c r="H650" s="272"/>
      <c r="I650" s="272"/>
      <c r="J650" s="272"/>
      <c r="K650" s="272"/>
      <c r="L650" s="272"/>
      <c r="M650" s="272"/>
      <c r="N650" s="272"/>
      <c r="O650" s="272"/>
      <c r="P650" s="272"/>
      <c r="Q650" s="272"/>
      <c r="R650" s="272"/>
      <c r="S650" s="272"/>
      <c r="T650" s="272"/>
      <c r="U650" s="272"/>
      <c r="V650" s="272"/>
      <c r="W650" s="272"/>
      <c r="X650" s="272"/>
      <c r="Y650" s="272"/>
      <c r="Z650" s="272"/>
      <c r="AA650" s="272"/>
      <c r="AB650" s="272"/>
      <c r="AC650" s="272"/>
      <c r="AD650" s="272"/>
      <c r="AE650" s="272"/>
      <c r="AF650" s="272"/>
      <c r="AG650" s="272"/>
      <c r="AH650" s="272"/>
      <c r="AI650" s="272"/>
      <c r="AJ650" s="272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8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3" t="s">
        <v>104</v>
      </c>
      <c r="C651" s="274"/>
      <c r="D651" s="274"/>
      <c r="E651" s="274"/>
      <c r="F651" s="274"/>
      <c r="G651" s="274"/>
      <c r="H651" s="274"/>
      <c r="I651" s="274"/>
      <c r="J651" s="274"/>
      <c r="K651" s="274"/>
      <c r="L651" s="274"/>
      <c r="M651" s="274"/>
      <c r="N651" s="274"/>
      <c r="O651" s="274"/>
      <c r="P651" s="274"/>
      <c r="Q651" s="274"/>
      <c r="R651" s="274"/>
      <c r="S651" s="274"/>
      <c r="T651" s="274"/>
      <c r="U651" s="274"/>
      <c r="V651" s="274"/>
      <c r="W651" s="274"/>
      <c r="X651" s="274"/>
      <c r="Y651" s="274"/>
      <c r="Z651" s="274"/>
      <c r="AA651" s="275" t="s">
        <v>54</v>
      </c>
      <c r="AB651" s="275"/>
      <c r="AC651" s="275"/>
      <c r="AD651" s="275"/>
      <c r="AE651" s="275"/>
      <c r="AF651" s="275"/>
      <c r="AG651" s="275"/>
      <c r="AH651" s="275"/>
      <c r="AI651" s="275"/>
      <c r="AJ651" s="276"/>
      <c r="AK651" s="235">
        <f>+SUM(AK652:AX654)</f>
        <v>0</v>
      </c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>
        <f>+SUM(AY652:BL654)</f>
        <v>0</v>
      </c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>
        <f>+SUM(BM652:BZ654)</f>
        <v>0</v>
      </c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6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5" t="s">
        <v>102</v>
      </c>
      <c r="C652" s="266"/>
      <c r="D652" s="266"/>
      <c r="E652" s="266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  <c r="AA652" s="266"/>
      <c r="AB652" s="266"/>
      <c r="AC652" s="266"/>
      <c r="AD652" s="266"/>
      <c r="AE652" s="266"/>
      <c r="AF652" s="266"/>
      <c r="AG652" s="266"/>
      <c r="AH652" s="266"/>
      <c r="AI652" s="266"/>
      <c r="AJ652" s="266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26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5" t="s">
        <v>103</v>
      </c>
      <c r="C653" s="266"/>
      <c r="D653" s="266"/>
      <c r="E653" s="266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  <c r="AA653" s="266"/>
      <c r="AB653" s="266"/>
      <c r="AC653" s="266"/>
      <c r="AD653" s="266"/>
      <c r="AE653" s="266"/>
      <c r="AF653" s="266"/>
      <c r="AG653" s="266"/>
      <c r="AH653" s="266"/>
      <c r="AI653" s="266"/>
      <c r="AJ653" s="266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26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5" t="s">
        <v>105</v>
      </c>
      <c r="C654" s="266"/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  <c r="AA654" s="266"/>
      <c r="AB654" s="266"/>
      <c r="AC654" s="266"/>
      <c r="AD654" s="266"/>
      <c r="AE654" s="266"/>
      <c r="AF654" s="266"/>
      <c r="AG654" s="266"/>
      <c r="AH654" s="266"/>
      <c r="AI654" s="266"/>
      <c r="AJ654" s="266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26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83" t="s">
        <v>107</v>
      </c>
      <c r="C655" s="284"/>
      <c r="D655" s="284"/>
      <c r="E655" s="284"/>
      <c r="F655" s="284"/>
      <c r="G655" s="284"/>
      <c r="H655" s="284"/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284"/>
      <c r="AC655" s="284"/>
      <c r="AD655" s="284"/>
      <c r="AE655" s="284"/>
      <c r="AF655" s="284"/>
      <c r="AG655" s="284"/>
      <c r="AH655" s="284"/>
      <c r="AI655" s="284"/>
      <c r="AJ655" s="284"/>
      <c r="AK655" s="285"/>
      <c r="AL655" s="286"/>
      <c r="AM655" s="286"/>
      <c r="AN655" s="286"/>
      <c r="AO655" s="286"/>
      <c r="AP655" s="286"/>
      <c r="AQ655" s="286"/>
      <c r="AR655" s="286"/>
      <c r="AS655" s="286"/>
      <c r="AT655" s="286"/>
      <c r="AU655" s="286"/>
      <c r="AV655" s="286"/>
      <c r="AW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M655" s="286"/>
      <c r="BN655" s="286"/>
      <c r="BO655" s="286"/>
      <c r="BP655" s="286"/>
      <c r="BQ655" s="286"/>
      <c r="BR655" s="286"/>
      <c r="BS655" s="286"/>
      <c r="BT655" s="286"/>
      <c r="BU655" s="286"/>
      <c r="BV655" s="286"/>
      <c r="BW655" s="286"/>
      <c r="BX655" s="286"/>
      <c r="BY655" s="286"/>
      <c r="BZ655" s="287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5" t="s">
        <v>108</v>
      </c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6"/>
      <c r="O656" s="266"/>
      <c r="P656" s="266"/>
      <c r="Q656" s="266"/>
      <c r="R656" s="266"/>
      <c r="S656" s="266"/>
      <c r="T656" s="266"/>
      <c r="U656" s="266"/>
      <c r="V656" s="266"/>
      <c r="W656" s="266"/>
      <c r="X656" s="266"/>
      <c r="Y656" s="266"/>
      <c r="Z656" s="266"/>
      <c r="AA656" s="266"/>
      <c r="AB656" s="266"/>
      <c r="AC656" s="266"/>
      <c r="AD656" s="266"/>
      <c r="AE656" s="266"/>
      <c r="AF656" s="266"/>
      <c r="AG656" s="266"/>
      <c r="AH656" s="266"/>
      <c r="AI656" s="266"/>
      <c r="AJ656" s="266"/>
      <c r="AK656" s="352"/>
      <c r="AL656" s="352"/>
      <c r="AM656" s="352"/>
      <c r="AN656" s="352"/>
      <c r="AO656" s="352"/>
      <c r="AP656" s="352"/>
      <c r="AQ656" s="352"/>
      <c r="AR656" s="352"/>
      <c r="AS656" s="352"/>
      <c r="AT656" s="352"/>
      <c r="AU656" s="352"/>
      <c r="AV656" s="352"/>
      <c r="AW656" s="352"/>
      <c r="AX656" s="352"/>
      <c r="AY656" s="352"/>
      <c r="AZ656" s="352"/>
      <c r="BA656" s="352"/>
      <c r="BB656" s="352"/>
      <c r="BC656" s="352"/>
      <c r="BD656" s="352"/>
      <c r="BE656" s="352"/>
      <c r="BF656" s="352"/>
      <c r="BG656" s="352"/>
      <c r="BH656" s="352"/>
      <c r="BI656" s="352"/>
      <c r="BJ656" s="352"/>
      <c r="BK656" s="352"/>
      <c r="BL656" s="352"/>
      <c r="BM656" s="352"/>
      <c r="BN656" s="352"/>
      <c r="BO656" s="352"/>
      <c r="BP656" s="352"/>
      <c r="BQ656" s="352"/>
      <c r="BR656" s="352"/>
      <c r="BS656" s="352"/>
      <c r="BT656" s="352"/>
      <c r="BU656" s="352"/>
      <c r="BV656" s="352"/>
      <c r="BW656" s="352"/>
      <c r="BX656" s="352"/>
      <c r="BY656" s="352"/>
      <c r="BZ656" s="353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5" t="s">
        <v>112</v>
      </c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6"/>
      <c r="O657" s="266"/>
      <c r="P657" s="266"/>
      <c r="Q657" s="266"/>
      <c r="R657" s="266"/>
      <c r="S657" s="266"/>
      <c r="T657" s="266"/>
      <c r="U657" s="266"/>
      <c r="V657" s="266"/>
      <c r="W657" s="266"/>
      <c r="X657" s="266"/>
      <c r="Y657" s="266"/>
      <c r="Z657" s="266"/>
      <c r="AA657" s="266"/>
      <c r="AB657" s="266"/>
      <c r="AC657" s="266"/>
      <c r="AD657" s="266"/>
      <c r="AE657" s="266"/>
      <c r="AF657" s="266"/>
      <c r="AG657" s="266"/>
      <c r="AH657" s="266"/>
      <c r="AI657" s="266"/>
      <c r="AJ657" s="266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26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5" t="s">
        <v>109</v>
      </c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6"/>
      <c r="O658" s="266"/>
      <c r="P658" s="266"/>
      <c r="Q658" s="266"/>
      <c r="R658" s="266"/>
      <c r="S658" s="266"/>
      <c r="T658" s="266"/>
      <c r="U658" s="266"/>
      <c r="V658" s="266"/>
      <c r="W658" s="266"/>
      <c r="X658" s="266"/>
      <c r="Y658" s="266"/>
      <c r="Z658" s="266"/>
      <c r="AA658" s="266"/>
      <c r="AB658" s="266"/>
      <c r="AC658" s="266"/>
      <c r="AD658" s="266"/>
      <c r="AE658" s="266"/>
      <c r="AF658" s="266"/>
      <c r="AG658" s="266"/>
      <c r="AH658" s="266"/>
      <c r="AI658" s="266"/>
      <c r="AJ658" s="266"/>
      <c r="AK658" s="348"/>
      <c r="AL658" s="348"/>
      <c r="AM658" s="348"/>
      <c r="AN658" s="348"/>
      <c r="AO658" s="348"/>
      <c r="AP658" s="348"/>
      <c r="AQ658" s="348"/>
      <c r="AR658" s="348"/>
      <c r="AS658" s="348"/>
      <c r="AT658" s="348"/>
      <c r="AU658" s="348"/>
      <c r="AV658" s="348"/>
      <c r="AW658" s="348"/>
      <c r="AX658" s="348"/>
      <c r="AY658" s="348"/>
      <c r="AZ658" s="348"/>
      <c r="BA658" s="348"/>
      <c r="BB658" s="348"/>
      <c r="BC658" s="348"/>
      <c r="BD658" s="348"/>
      <c r="BE658" s="348"/>
      <c r="BF658" s="348"/>
      <c r="BG658" s="348"/>
      <c r="BH658" s="348"/>
      <c r="BI658" s="348"/>
      <c r="BJ658" s="348"/>
      <c r="BK658" s="348"/>
      <c r="BL658" s="348"/>
      <c r="BM658" s="348"/>
      <c r="BN658" s="348"/>
      <c r="BO658" s="348"/>
      <c r="BP658" s="348"/>
      <c r="BQ658" s="348"/>
      <c r="BR658" s="348"/>
      <c r="BS658" s="348"/>
      <c r="BT658" s="348"/>
      <c r="BU658" s="348"/>
      <c r="BV658" s="348"/>
      <c r="BW658" s="348"/>
      <c r="BX658" s="348"/>
      <c r="BY658" s="348"/>
      <c r="BZ658" s="349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5" t="s">
        <v>110</v>
      </c>
      <c r="C659" s="266"/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66"/>
      <c r="O659" s="266"/>
      <c r="P659" s="266"/>
      <c r="Q659" s="266"/>
      <c r="R659" s="266"/>
      <c r="S659" s="266"/>
      <c r="T659" s="266"/>
      <c r="U659" s="266"/>
      <c r="V659" s="266"/>
      <c r="W659" s="266"/>
      <c r="X659" s="266"/>
      <c r="Y659" s="266"/>
      <c r="Z659" s="266"/>
      <c r="AA659" s="266"/>
      <c r="AB659" s="266"/>
      <c r="AC659" s="266"/>
      <c r="AD659" s="266"/>
      <c r="AE659" s="266"/>
      <c r="AF659" s="266"/>
      <c r="AG659" s="266"/>
      <c r="AH659" s="266"/>
      <c r="AI659" s="266"/>
      <c r="AJ659" s="266"/>
      <c r="AK659" s="348"/>
      <c r="AL659" s="348"/>
      <c r="AM659" s="348"/>
      <c r="AN659" s="348"/>
      <c r="AO659" s="348"/>
      <c r="AP659" s="348"/>
      <c r="AQ659" s="348"/>
      <c r="AR659" s="348"/>
      <c r="AS659" s="348"/>
      <c r="AT659" s="348"/>
      <c r="AU659" s="348"/>
      <c r="AV659" s="348"/>
      <c r="AW659" s="348"/>
      <c r="AX659" s="348"/>
      <c r="AY659" s="348"/>
      <c r="AZ659" s="348"/>
      <c r="BA659" s="348"/>
      <c r="BB659" s="348"/>
      <c r="BC659" s="348"/>
      <c r="BD659" s="348"/>
      <c r="BE659" s="348"/>
      <c r="BF659" s="348"/>
      <c r="BG659" s="348"/>
      <c r="BH659" s="348"/>
      <c r="BI659" s="348"/>
      <c r="BJ659" s="348"/>
      <c r="BK659" s="348"/>
      <c r="BL659" s="348"/>
      <c r="BM659" s="348"/>
      <c r="BN659" s="348"/>
      <c r="BO659" s="348"/>
      <c r="BP659" s="348"/>
      <c r="BQ659" s="348"/>
      <c r="BR659" s="348"/>
      <c r="BS659" s="348"/>
      <c r="BT659" s="348"/>
      <c r="BU659" s="348"/>
      <c r="BV659" s="348"/>
      <c r="BW659" s="348"/>
      <c r="BX659" s="348"/>
      <c r="BY659" s="348"/>
      <c r="BZ659" s="349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50" t="s">
        <v>111</v>
      </c>
      <c r="C660" s="351"/>
      <c r="D660" s="351"/>
      <c r="E660" s="351"/>
      <c r="F660" s="351"/>
      <c r="G660" s="351"/>
      <c r="H660" s="351"/>
      <c r="I660" s="351"/>
      <c r="J660" s="351"/>
      <c r="K660" s="351"/>
      <c r="L660" s="351"/>
      <c r="M660" s="351"/>
      <c r="N660" s="351"/>
      <c r="O660" s="351"/>
      <c r="P660" s="351"/>
      <c r="Q660" s="351"/>
      <c r="R660" s="351"/>
      <c r="S660" s="351"/>
      <c r="T660" s="351"/>
      <c r="U660" s="351"/>
      <c r="V660" s="351"/>
      <c r="W660" s="351"/>
      <c r="X660" s="351"/>
      <c r="Y660" s="351"/>
      <c r="Z660" s="351"/>
      <c r="AA660" s="351"/>
      <c r="AB660" s="351"/>
      <c r="AC660" s="351"/>
      <c r="AD660" s="351"/>
      <c r="AE660" s="351"/>
      <c r="AF660" s="351"/>
      <c r="AG660" s="351"/>
      <c r="AH660" s="351"/>
      <c r="AI660" s="351"/>
      <c r="AJ660" s="351"/>
      <c r="AK660" s="261"/>
      <c r="AL660" s="261"/>
      <c r="AM660" s="261"/>
      <c r="AN660" s="261"/>
      <c r="AO660" s="261"/>
      <c r="AP660" s="261"/>
      <c r="AQ660" s="261"/>
      <c r="AR660" s="261"/>
      <c r="AS660" s="261"/>
      <c r="AT660" s="261"/>
      <c r="AU660" s="261"/>
      <c r="AV660" s="261"/>
      <c r="AW660" s="261"/>
      <c r="AX660" s="261"/>
      <c r="AY660" s="261"/>
      <c r="AZ660" s="261"/>
      <c r="BA660" s="261"/>
      <c r="BB660" s="261"/>
      <c r="BC660" s="261"/>
      <c r="BD660" s="261"/>
      <c r="BE660" s="261"/>
      <c r="BF660" s="261"/>
      <c r="BG660" s="261"/>
      <c r="BH660" s="261"/>
      <c r="BI660" s="261"/>
      <c r="BJ660" s="261"/>
      <c r="BK660" s="261"/>
      <c r="BL660" s="261"/>
      <c r="BM660" s="261"/>
      <c r="BN660" s="261"/>
      <c r="BO660" s="261"/>
      <c r="BP660" s="261"/>
      <c r="BQ660" s="261"/>
      <c r="BR660" s="261"/>
      <c r="BS660" s="261"/>
      <c r="BT660" s="261"/>
      <c r="BU660" s="261"/>
      <c r="BV660" s="261"/>
      <c r="BW660" s="261"/>
      <c r="BX660" s="261"/>
      <c r="BY660" s="261"/>
      <c r="BZ660" s="319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4" t="s">
        <v>106</v>
      </c>
      <c r="C661" s="345"/>
      <c r="D661" s="345"/>
      <c r="E661" s="345"/>
      <c r="F661" s="345"/>
      <c r="G661" s="345"/>
      <c r="H661" s="345"/>
      <c r="I661" s="345"/>
      <c r="J661" s="345"/>
      <c r="K661" s="345"/>
      <c r="L661" s="345"/>
      <c r="M661" s="345"/>
      <c r="N661" s="345"/>
      <c r="O661" s="345"/>
      <c r="P661" s="345"/>
      <c r="Q661" s="345"/>
      <c r="R661" s="345"/>
      <c r="S661" s="345"/>
      <c r="T661" s="345"/>
      <c r="U661" s="345"/>
      <c r="V661" s="345"/>
      <c r="W661" s="345"/>
      <c r="X661" s="345"/>
      <c r="Y661" s="345"/>
      <c r="Z661" s="345"/>
      <c r="AA661" s="345"/>
      <c r="AB661" s="345"/>
      <c r="AC661" s="345"/>
      <c r="AD661" s="345"/>
      <c r="AE661" s="345"/>
      <c r="AF661" s="345"/>
      <c r="AG661" s="345"/>
      <c r="AH661" s="345"/>
      <c r="AI661" s="345"/>
      <c r="AJ661" s="345"/>
      <c r="AK661" s="346"/>
      <c r="AL661" s="346"/>
      <c r="AM661" s="346"/>
      <c r="AN661" s="346"/>
      <c r="AO661" s="346"/>
      <c r="AP661" s="346"/>
      <c r="AQ661" s="346"/>
      <c r="AR661" s="346"/>
      <c r="AS661" s="346"/>
      <c r="AT661" s="346"/>
      <c r="AU661" s="346"/>
      <c r="AV661" s="346"/>
      <c r="AW661" s="346"/>
      <c r="AX661" s="346"/>
      <c r="AY661" s="346"/>
      <c r="AZ661" s="346"/>
      <c r="BA661" s="346"/>
      <c r="BB661" s="346"/>
      <c r="BC661" s="346"/>
      <c r="BD661" s="346"/>
      <c r="BE661" s="346"/>
      <c r="BF661" s="346"/>
      <c r="BG661" s="346"/>
      <c r="BH661" s="346"/>
      <c r="BI661" s="346"/>
      <c r="BJ661" s="346"/>
      <c r="BK661" s="346"/>
      <c r="BL661" s="346"/>
      <c r="BM661" s="346"/>
      <c r="BN661" s="346"/>
      <c r="BO661" s="346"/>
      <c r="BP661" s="346"/>
      <c r="BQ661" s="346"/>
      <c r="BR661" s="346"/>
      <c r="BS661" s="346"/>
      <c r="BT661" s="346"/>
      <c r="BU661" s="346"/>
      <c r="BV661" s="346"/>
      <c r="BW661" s="346"/>
      <c r="BX661" s="346"/>
      <c r="BY661" s="346"/>
      <c r="BZ661" s="347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87" t="s">
        <v>190</v>
      </c>
      <c r="L665" s="87"/>
      <c r="M665" s="87"/>
      <c r="N665" s="87"/>
      <c r="O665" s="87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AM423:BF423"/>
    <mergeCell ref="AC393:BB393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49:BZ449"/>
    <mergeCell ref="B454:BZ454"/>
    <mergeCell ref="B447:BZ447"/>
    <mergeCell ref="B446:BZ446"/>
    <mergeCell ref="B448:BZ448"/>
    <mergeCell ref="BG430:BZ430"/>
    <mergeCell ref="B453:BZ453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X498:AJ498"/>
    <mergeCell ref="B498:L498"/>
    <mergeCell ref="X503:AJ503"/>
    <mergeCell ref="X502:AJ502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W502:BN502"/>
    <mergeCell ref="BO502:BZ502"/>
    <mergeCell ref="AY656:BL656"/>
    <mergeCell ref="BM656:BZ656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96:BZ96"/>
    <mergeCell ref="AB81:BC81"/>
    <mergeCell ref="AK502:AV502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79:AA79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B633:BZ633"/>
    <mergeCell ref="BF118:BP118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261:BZ261"/>
    <mergeCell ref="B440:BZ440"/>
    <mergeCell ref="B245:BZ245"/>
    <mergeCell ref="B374:BZ374"/>
    <mergeCell ref="B363:BZ363"/>
    <mergeCell ref="B369:BZ369"/>
    <mergeCell ref="B439:BZ439"/>
    <mergeCell ref="BC393:BZ393"/>
    <mergeCell ref="BG428:BZ428"/>
    <mergeCell ref="BG429:BZ429"/>
    <mergeCell ref="B399:BZ399"/>
    <mergeCell ref="B400:BZ400"/>
    <mergeCell ref="BF119:BP119"/>
    <mergeCell ref="BQ157:BZ157"/>
    <mergeCell ref="B155:AT155"/>
    <mergeCell ref="B154:AT154"/>
    <mergeCell ref="AU146:BE147"/>
    <mergeCell ref="B240:BZ240"/>
    <mergeCell ref="B162:BZ162"/>
    <mergeCell ref="B145:BZ145"/>
    <mergeCell ref="BQ149:BZ149"/>
    <mergeCell ref="AU148:BE148"/>
    <mergeCell ref="BF153:BP153"/>
    <mergeCell ref="B196:BZ196"/>
    <mergeCell ref="BQ152:BZ152"/>
    <mergeCell ref="BQ155:BZ155"/>
    <mergeCell ref="B188:BZ188"/>
    <mergeCell ref="B177:BZ177"/>
    <mergeCell ref="AU121:BE121"/>
    <mergeCell ref="B135:BZ135"/>
    <mergeCell ref="B136:BZ136"/>
    <mergeCell ref="B161:BZ161"/>
    <mergeCell ref="B125:BZ125"/>
    <mergeCell ref="B127:BZ127"/>
    <mergeCell ref="AU120:BE120"/>
    <mergeCell ref="BQ119:BZ119"/>
    <mergeCell ref="B119:AT119"/>
    <mergeCell ref="BQ153:BZ153"/>
    <mergeCell ref="B258:BZ258"/>
    <mergeCell ref="AU154:BE154"/>
    <mergeCell ref="B444:BZ44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13:AT113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F115:BP115"/>
    <mergeCell ref="B123:BZ123"/>
    <mergeCell ref="B116:AT116"/>
    <mergeCell ref="B117:AT117"/>
    <mergeCell ref="B115:AT115"/>
    <mergeCell ref="BQ116:BZ116"/>
    <mergeCell ref="AU116:BE116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0:BZ280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5:BZ575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2018-06-13T19:38:23Z</cp:lastPrinted>
  <dcterms:created xsi:type="dcterms:W3CDTF">2012-01-12T21:00:01Z</dcterms:created>
  <dcterms:modified xsi:type="dcterms:W3CDTF">2020-03-23T14:50:55Z</dcterms:modified>
</cp:coreProperties>
</file>