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6_Usek_financii\602_UF\DU\2019\DzPPO 2019\DzPPO 2019 DU\Podanie na DU\"/>
    </mc:Choice>
  </mc:AlternateContent>
  <bookViews>
    <workbookView xWindow="0" yWindow="0" windowWidth="28800" windowHeight="11700"/>
  </bookViews>
  <sheets>
    <sheet name="úvodná strana" sheetId="6" r:id="rId1"/>
    <sheet name="cast I - Aktíva" sheetId="20" r:id="rId2"/>
    <sheet name="cast I - Pasíva" sheetId="21" r:id="rId3"/>
    <sheet name="cast I - Podsúvaha" sheetId="3" r:id="rId4"/>
    <sheet name="cast I - Pohľadávky" sheetId="9" r:id="rId5"/>
    <sheet name="cast II - Náklady a výnosy" sheetId="22" r:id="rId6"/>
    <sheet name="Daň" sheetId="19" r:id="rId7"/>
    <sheet name="cast I - Aktíva (PUO)" sheetId="25" r:id="rId8"/>
    <sheet name="cast I - Pasíva (PUO)" sheetId="24" r:id="rId9"/>
    <sheet name="cast II - Náklady a výnosy (PUO" sheetId="23" r:id="rId10"/>
    <sheet name="Časť III Počet zamestnancov" sheetId="18" r:id="rId11"/>
  </sheets>
  <definedNames>
    <definedName name="_xlnm.Print_Area" localSheetId="3">'cast I - Podsúvaha'!$A$1:$D$60</definedName>
    <definedName name="_xlnm.Print_Area" localSheetId="4">'cast I - Pohľadávky'!$A$1:$G$20</definedName>
    <definedName name="_xlnm.Print_Area" localSheetId="0">'úvodná strana'!$A$1:$AB$49</definedName>
  </definedNames>
  <calcPr calcId="162913"/>
</workbook>
</file>

<file path=xl/calcChain.xml><?xml version="1.0" encoding="utf-8"?>
<calcChain xmlns="http://schemas.openxmlformats.org/spreadsheetml/2006/main">
  <c r="C49" i="23" l="1"/>
  <c r="C49" i="22" l="1"/>
  <c r="C19" i="19" l="1"/>
  <c r="B9" i="9" l="1"/>
  <c r="B10" i="9" l="1"/>
  <c r="B11" i="9" s="1"/>
  <c r="B12" i="9" s="1"/>
  <c r="B13" i="9" s="1"/>
  <c r="B9" i="3" l="1"/>
  <c r="B10" i="3" s="1"/>
  <c r="B11" i="3" s="1"/>
  <c r="B12" i="3" s="1"/>
  <c r="B13" i="3" s="1"/>
  <c r="B14" i="3" s="1"/>
</calcChain>
</file>

<file path=xl/comments1.xml><?xml version="1.0" encoding="utf-8"?>
<comments xmlns="http://schemas.openxmlformats.org/spreadsheetml/2006/main">
  <authors>
    <author>Buchová Eva</author>
  </authors>
  <commentList>
    <comment ref="E62" authorId="0" shapeId="0">
      <text>
        <r>
          <rPr>
            <b/>
            <sz val="9"/>
            <color indexed="81"/>
            <rFont val="Segoe UI"/>
            <family val="2"/>
            <charset val="238"/>
          </rPr>
          <t>Buchová Eva:</t>
        </r>
        <r>
          <rPr>
            <sz val="9"/>
            <color indexed="81"/>
            <rFont val="Segoe UI"/>
            <family val="2"/>
            <charset val="238"/>
          </rPr>
          <t xml:space="preserve">
118423
</t>
        </r>
      </text>
    </comment>
  </commentList>
</comments>
</file>

<file path=xl/comments2.xml><?xml version="1.0" encoding="utf-8"?>
<comments xmlns="http://schemas.openxmlformats.org/spreadsheetml/2006/main">
  <authors>
    <author>Buchová Eva</author>
  </authors>
  <commentList>
    <comment ref="C62" authorId="0" shapeId="0">
      <text>
        <r>
          <rPr>
            <b/>
            <sz val="9"/>
            <color indexed="81"/>
            <rFont val="Segoe UI"/>
            <family val="2"/>
            <charset val="238"/>
          </rPr>
          <t>Buchová Eva:</t>
        </r>
        <r>
          <rPr>
            <sz val="9"/>
            <color indexed="81"/>
            <rFont val="Segoe UI"/>
            <family val="2"/>
            <charset val="238"/>
          </rPr>
          <t xml:space="preserve">
123569 je výnos leasing nájom(odpis+úrok+vyrovnanie platieb)
</t>
        </r>
      </text>
    </comment>
  </commentList>
</comments>
</file>

<file path=xl/sharedStrings.xml><?xml version="1.0" encoding="utf-8"?>
<sst xmlns="http://schemas.openxmlformats.org/spreadsheetml/2006/main" count="1046" uniqueCount="410">
  <si>
    <t xml:space="preserve">a </t>
  </si>
  <si>
    <t>b</t>
  </si>
  <si>
    <t>č. r.</t>
  </si>
  <si>
    <t>Ostatné</t>
  </si>
  <si>
    <t>Pokladničné hodnoty a peňažné ekvivalenty</t>
  </si>
  <si>
    <t>z toho: Upísané základné imanie splatené</t>
  </si>
  <si>
    <t>Podiely v dcérskych spoločnostiach</t>
  </si>
  <si>
    <t>Podiely v spoločných podnikoch</t>
  </si>
  <si>
    <t>Podiely v pridružených podnikoch</t>
  </si>
  <si>
    <t>Finančné umiestnenie v mene poistených</t>
  </si>
  <si>
    <t>Pokladničné hodnoty</t>
  </si>
  <si>
    <t>Obstarávacie náklady na poistné zmluvy</t>
  </si>
  <si>
    <t>Základné imanie</t>
  </si>
  <si>
    <t>Vlastné akcie</t>
  </si>
  <si>
    <t>Emisné ážio</t>
  </si>
  <si>
    <t xml:space="preserve">Oceňovacie rozdiely </t>
  </si>
  <si>
    <t>Rezervné fondy a ostatné fondy tvorené zo zisku</t>
  </si>
  <si>
    <t>Fond vyrovnávacej rezervy</t>
  </si>
  <si>
    <t>Podriadené záväzky</t>
  </si>
  <si>
    <t>Finančné záväzky z investičných zmlúv</t>
  </si>
  <si>
    <t>Voči poisteným</t>
  </si>
  <si>
    <t>Voči sprostredkovateľom</t>
  </si>
  <si>
    <t xml:space="preserve">Účty časového rozlíšenia </t>
  </si>
  <si>
    <t>Podiely zaisťovateľov na technických rezervách</t>
  </si>
  <si>
    <t>Finančné nástroje v reálnej hodnote proti zisku a strate</t>
  </si>
  <si>
    <t>Finančné nástroje držané do splatnosti</t>
  </si>
  <si>
    <t>Technická rezerva na životné poistenie</t>
  </si>
  <si>
    <t>Softvér</t>
  </si>
  <si>
    <t>Ostatné aktíva</t>
  </si>
  <si>
    <t>Pohľadávky z poistenia a zaistenia</t>
  </si>
  <si>
    <t xml:space="preserve">Vlastné imanie </t>
  </si>
  <si>
    <t>Netechnické  rezervy</t>
  </si>
  <si>
    <t>z toho: dlhodobé zamestnanecké pôžitky</t>
  </si>
  <si>
    <t>Záväzky z poistenia a zaistenia</t>
  </si>
  <si>
    <t>Sociálna poisťovňa</t>
  </si>
  <si>
    <t>Zdravotné poisťovne</t>
  </si>
  <si>
    <t>Sociálny fond</t>
  </si>
  <si>
    <t>Z prepočtu zabezpečovacích derivátov</t>
  </si>
  <si>
    <t>Finančné zdroje poskytnuté pobočke zahraničnej poisťovne</t>
  </si>
  <si>
    <t xml:space="preserve">Daňové záväzky </t>
  </si>
  <si>
    <t xml:space="preserve">Krátkodobé zamestnanecké pôžitky </t>
  </si>
  <si>
    <t>Ostatné záväzky</t>
  </si>
  <si>
    <t xml:space="preserve">Nehmotný majetok </t>
  </si>
  <si>
    <t xml:space="preserve">Finančné nástroje na predaj </t>
  </si>
  <si>
    <t xml:space="preserve">Majetkové podiely </t>
  </si>
  <si>
    <t xml:space="preserve">             pôžičky poskytnuté  poisteným</t>
  </si>
  <si>
    <t>Daňové pohľadávky</t>
  </si>
  <si>
    <t xml:space="preserve">Voči poisteným </t>
  </si>
  <si>
    <t>Goodwill</t>
  </si>
  <si>
    <t>Poistné zmluvy nadobudnuté v rámci portfóliového prevodu</t>
  </si>
  <si>
    <t xml:space="preserve">Neobežné aktíva určené na predaj </t>
  </si>
  <si>
    <t>Finančné zdroje poskytnuté pobočkám v zahraničí</t>
  </si>
  <si>
    <t>Vlastnosti ľubovoľnej účasti</t>
  </si>
  <si>
    <t>Vklady pri pasívnom zaistení</t>
  </si>
  <si>
    <t>Rezervy na poistné zmluvy</t>
  </si>
  <si>
    <t>Rezerva na životné poistenie</t>
  </si>
  <si>
    <t xml:space="preserve">Pozemky a stavby </t>
  </si>
  <si>
    <t>Z ocenenia pozemkov a stavieb</t>
  </si>
  <si>
    <t xml:space="preserve">Nederivátové </t>
  </si>
  <si>
    <t>Kladná reálna hodnota derivátových operácii na zabezpečenie</t>
  </si>
  <si>
    <t>Záporná  reálna hodnota derivátových operácii na obchodovanie</t>
  </si>
  <si>
    <t>Záporná reálna hodnota derivátových operácii na zabezpečenie</t>
  </si>
  <si>
    <t>z toho: vydané dlhové cenné papiere</t>
  </si>
  <si>
    <t xml:space="preserve">             záväzky z finančného leasingu</t>
  </si>
  <si>
    <t>z toho: akcie, podielové listy a iné majetkové účasti</t>
  </si>
  <si>
    <t>Ostatné kapitálové fondy</t>
  </si>
  <si>
    <t>z toho: rezervné fondy</t>
  </si>
  <si>
    <t>Z ocenenia finančných nástrojov na predaj</t>
  </si>
  <si>
    <t xml:space="preserve">Derivátové </t>
  </si>
  <si>
    <t>z toho: Finančné záväzky z investičných zmlúv na krytie rizika v  mene poistených vyplývajúce z investičných zmlúv</t>
  </si>
  <si>
    <t>z toho: termínované vklady v bankách</t>
  </si>
  <si>
    <t>Zo spolupoistenia</t>
  </si>
  <si>
    <t>Termínované vklady v bankách</t>
  </si>
  <si>
    <t xml:space="preserve">             odložená daňová pohľadávka </t>
  </si>
  <si>
    <t>Bežné účty v bankách</t>
  </si>
  <si>
    <t xml:space="preserve">z toho: poskytnuté preddavky </t>
  </si>
  <si>
    <t>Hospodársky výsledok minulých rokov</t>
  </si>
  <si>
    <t>Hospodársky výsledok bežného obdobia</t>
  </si>
  <si>
    <t xml:space="preserve">             úvery od bánk</t>
  </si>
  <si>
    <t xml:space="preserve">            odložený daňový záväzok </t>
  </si>
  <si>
    <t>Záväzky voči zamestnancom zo závislej činnosti</t>
  </si>
  <si>
    <t>Zúčtovanie so Sociálnou poisťovňou a zdravotnými poisťovňami</t>
  </si>
  <si>
    <t>Označenie podsúvahovej položky</t>
  </si>
  <si>
    <t>Charakteristika podsúvahovej položky</t>
  </si>
  <si>
    <t>a</t>
  </si>
  <si>
    <t>2. Podsúvahové aktíva a pasíva</t>
  </si>
  <si>
    <t xml:space="preserve">Záväzky </t>
  </si>
  <si>
    <t xml:space="preserve">Hmotný hnuteľný majetok  </t>
  </si>
  <si>
    <t>Prijaté úvery a pôžičky</t>
  </si>
  <si>
    <t>Stav</t>
  </si>
  <si>
    <t>Hodnoty dané ako záruky</t>
  </si>
  <si>
    <t>Hodnoty odovzdané do úschovy</t>
  </si>
  <si>
    <t>Hodnoty odovzdané do správy</t>
  </si>
  <si>
    <t>Hodnoty prijaté ako záruky</t>
  </si>
  <si>
    <t>Technická rezerva na vyrovnávanie mimoriadnych rizík</t>
  </si>
  <si>
    <t xml:space="preserve">Poskytnuté úvery, vklady a iné pohľadávky </t>
  </si>
  <si>
    <t>Voči zaisťovateľom</t>
  </si>
  <si>
    <t>Hospodársky výsledok vo schvaľovacom období</t>
  </si>
  <si>
    <t>Finančné aktíva s obvyklým termínom dodania (spotové operácie)</t>
  </si>
  <si>
    <t>Hodnoty odovzdané na uloženie</t>
  </si>
  <si>
    <t>Stav (netto)</t>
  </si>
  <si>
    <t>Príloha k opatreniu č. MF/14725/2015-74</t>
  </si>
  <si>
    <t>z individuálnej účtovnej závierky podľa § 17a zákona</t>
  </si>
  <si>
    <t>v</t>
  </si>
  <si>
    <t>celých eurách</t>
  </si>
  <si>
    <t>tisícoch eur</t>
  </si>
  <si>
    <t>mesiac</t>
  </si>
  <si>
    <t>rok</t>
  </si>
  <si>
    <t>Za účtovné obdobie od</t>
  </si>
  <si>
    <t>Dátum vzniku účtovnej jednotky</t>
  </si>
  <si>
    <t>-</t>
  </si>
  <si>
    <t>riadna</t>
  </si>
  <si>
    <t>mimoriadna</t>
  </si>
  <si>
    <t>IČO</t>
  </si>
  <si>
    <t>DIČ</t>
  </si>
  <si>
    <t>Kód SK NACE</t>
  </si>
  <si>
    <t>Obchodné meno (názov) účtovnej jednotky</t>
  </si>
  <si>
    <t>Sídlo účtovnej jednotky</t>
  </si>
  <si>
    <t>Ulica a číslo</t>
  </si>
  <si>
    <t>PSČ</t>
  </si>
  <si>
    <t>Názov obce</t>
  </si>
  <si>
    <t>E-mailová adresa</t>
  </si>
  <si>
    <t>do</t>
  </si>
  <si>
    <t xml:space="preserve">- </t>
  </si>
  <si>
    <t>MF SR 2015</t>
  </si>
  <si>
    <t>.</t>
  </si>
  <si>
    <t>Telefónne číslo</t>
  </si>
  <si>
    <t>VÝKAZ VYBRANÝCH ÚDAJOV</t>
  </si>
  <si>
    <t>Za bezprostredne predchádzajúce účtovné obdobie       od</t>
  </si>
  <si>
    <t>č.r.</t>
  </si>
  <si>
    <t xml:space="preserve">Životné poistenie     </t>
  </si>
  <si>
    <t>Spolu</t>
  </si>
  <si>
    <t>B9</t>
  </si>
  <si>
    <t xml:space="preserve">ŽP </t>
  </si>
  <si>
    <t>NP</t>
  </si>
  <si>
    <t xml:space="preserve">Predpísané poistné v hrubej výške </t>
  </si>
  <si>
    <t>Podiel zaisťovateľa na predpísanom poistnom</t>
  </si>
  <si>
    <t>Zmena stavu rezervy na poistné budúcich období v hrubej výške</t>
  </si>
  <si>
    <t>Podiel zaisťovateľa na zmene stavu rezervy na poistné budúcich období</t>
  </si>
  <si>
    <t>Ostatné technické výnosy</t>
  </si>
  <si>
    <t>Náklady na poistné plnenia v hrubej výške</t>
  </si>
  <si>
    <t>Podiel zaisťovateľa na nákladoch na poistné plnenia</t>
  </si>
  <si>
    <t>Zmena stavu rezervy na poistné plnenie v hrubej výške</t>
  </si>
  <si>
    <t>Podiel zaisťovateľa na zmene stavu rezervy na poistné plnenie</t>
  </si>
  <si>
    <t>Zmena stavu ostatných rezerv</t>
  </si>
  <si>
    <t>Zmena stavu rezervy na životné poistenie v hrubej výške</t>
  </si>
  <si>
    <t>Podiel zaisťovateľa na zmene stavu rezervy na životné poistenie v hrubej výške</t>
  </si>
  <si>
    <t>Zmena stavu rezervy na poistné prémie a zľavy v hrubej výške</t>
  </si>
  <si>
    <t>Podiel zaisťovateľa na zmene stavu rezervy na poistné prémie a zľavy v hrubej výške</t>
  </si>
  <si>
    <t>Zmena stavu rezervy na úhradu záväzkov voči SKP vznikajúcich z činností podľa osobitného predpisu</t>
  </si>
  <si>
    <t>Zmena stavu ďalších rezerv v hrubej výške</t>
  </si>
  <si>
    <t>Podiel zaisťovateľa na zmene stavu ďalších rezerv</t>
  </si>
  <si>
    <t>Zmena stavu rezervy na krytie rizika z investovania finančných prostriedkov v mene poistených</t>
  </si>
  <si>
    <t>Správna réžia</t>
  </si>
  <si>
    <t xml:space="preserve">Ostatné technické náklady </t>
  </si>
  <si>
    <t>Kde riziko z investovaných prostriedkov nesie poisťovňa</t>
  </si>
  <si>
    <t>Kde riziko z investovaných prostriedkov nesie klient</t>
  </si>
  <si>
    <t>Ostatné finančné výnosy</t>
  </si>
  <si>
    <t>Ostatné finančné náklady</t>
  </si>
  <si>
    <t>Ostatné výnosy</t>
  </si>
  <si>
    <t>Ostatné náklady</t>
  </si>
  <si>
    <t>Hospodársky výsledok po zdanení</t>
  </si>
  <si>
    <t xml:space="preserve">            odpisy</t>
  </si>
  <si>
    <t>Osobitný odvod</t>
  </si>
  <si>
    <t>LEI</t>
  </si>
  <si>
    <t>miliónoch eur*)</t>
  </si>
  <si>
    <t>Účtovná závierka:*)</t>
  </si>
  <si>
    <t>*) Vyznačuje sa krížikom</t>
  </si>
  <si>
    <t>x</t>
  </si>
  <si>
    <t>Aktíva spolu</t>
  </si>
  <si>
    <t xml:space="preserve">Pasíva spolu </t>
  </si>
  <si>
    <t>AZ - NP</t>
  </si>
  <si>
    <t>Pohľadávky po lehote splatnosti</t>
  </si>
  <si>
    <t>c</t>
  </si>
  <si>
    <t>d</t>
  </si>
  <si>
    <t>e</t>
  </si>
  <si>
    <t>Bežné účtovné obdobie</t>
  </si>
  <si>
    <t>Bezprostredne predchádzajúce účtovné obdobie</t>
  </si>
  <si>
    <t>Prírastok/ Úbytok</t>
  </si>
  <si>
    <t>Pohľadávky celkom po lehote splatnosti v členení</t>
  </si>
  <si>
    <t>od 361 dní a viac dní</t>
  </si>
  <si>
    <t>Výnosy z finančného majetku a investičného majetku, ktoré nekryjú technické rezervy</t>
  </si>
  <si>
    <t>Náklady  na finančný majetok a investičný majetok, ktorý kryje technické rezervy</t>
  </si>
  <si>
    <t>Výnosy z finančného majetku a investičného majetku, ktoré kryjú technické rezervy</t>
  </si>
  <si>
    <t>Náklady  na finančný majetok a investičný majetok, ktorý nekryje technické rezervy</t>
  </si>
  <si>
    <t>z toho: bežný daňový záväzok</t>
  </si>
  <si>
    <t>priebežná</t>
  </si>
  <si>
    <t>VÚ - P 1-04</t>
  </si>
  <si>
    <t xml:space="preserve">VÚ - P   1-04 </t>
  </si>
  <si>
    <t>Príloha č. 1  k opatreniu č. MF/25918/2011-74</t>
  </si>
  <si>
    <t>Technická rezerva na úhradu záväzkov voči SKP vznikajúcich z činností podľa osobitného predpisu</t>
  </si>
  <si>
    <t>Splatná daň z príjmov</t>
  </si>
  <si>
    <t>Odložená daň z príjmov</t>
  </si>
  <si>
    <t>od 91 dní do 120 dní vrátane</t>
  </si>
  <si>
    <t>od 121 dní do 150 dní vrátane</t>
  </si>
  <si>
    <t>od 151 dní do 180 dní vrátane</t>
  </si>
  <si>
    <t>od 181 dní do 360 dní vrátane</t>
  </si>
  <si>
    <t>zostavená</t>
  </si>
  <si>
    <t>schválená</t>
  </si>
  <si>
    <t>Prehľad o počte zamstnancov</t>
  </si>
  <si>
    <t>Názov položky</t>
  </si>
  <si>
    <t>Priemerný prepočítaný stav zamestnancov</t>
  </si>
  <si>
    <t>Stav zamestnancov ku dňu, ku ktorému sa zostavuje účtovná závierka</t>
  </si>
  <si>
    <t>p</t>
  </si>
  <si>
    <t>P</t>
  </si>
  <si>
    <t>o</t>
  </si>
  <si>
    <t>š</t>
  </si>
  <si>
    <t>t</t>
  </si>
  <si>
    <t>á</t>
  </si>
  <si>
    <t>i</t>
  </si>
  <si>
    <t>s</t>
  </si>
  <si>
    <t>ť</t>
  </si>
  <si>
    <t>ň</t>
  </si>
  <si>
    <t>,</t>
  </si>
  <si>
    <t>D</t>
  </si>
  <si>
    <t>ř</t>
  </si>
  <si>
    <t>k</t>
  </si>
  <si>
    <t>n</t>
  </si>
  <si>
    <t>r</t>
  </si>
  <si>
    <t>ž</t>
  </si>
  <si>
    <t>B</t>
  </si>
  <si>
    <t>l</t>
  </si>
  <si>
    <t xml:space="preserve">Podpisový záznam štatutárneho orgánu alebo člena štatutárneho orgánu účtovnej jednotky:                                                    </t>
  </si>
  <si>
    <t>u</t>
  </si>
  <si>
    <t>h</t>
  </si>
  <si>
    <t>@</t>
  </si>
  <si>
    <t>Ing. Zuzana Adamová</t>
  </si>
  <si>
    <t>Predseda predstavenstva</t>
  </si>
  <si>
    <t>Mgr. Michal Knap</t>
  </si>
  <si>
    <t>Člen predstavenstva</t>
  </si>
  <si>
    <t>Zostavený dňa: 31.3.2020</t>
  </si>
  <si>
    <r>
      <t xml:space="preserve">zostavenej </t>
    </r>
    <r>
      <rPr>
        <b/>
        <sz val="11"/>
        <rFont val="Arial Narrow"/>
        <family val="2"/>
        <charset val="238"/>
      </rPr>
      <t xml:space="preserve"> k 31.12. 2019</t>
    </r>
  </si>
  <si>
    <t>VUP (BIL) 1-04</t>
  </si>
  <si>
    <t>Výkaz vybraných údajov z individuálnej účtovnej závierky poisťovní a SKP podľa § 17a zákona</t>
  </si>
  <si>
    <t>31405410</t>
  </si>
  <si>
    <t>Dane a odvody</t>
  </si>
  <si>
    <t>Náklady</t>
  </si>
  <si>
    <t>1</t>
  </si>
  <si>
    <t>2</t>
  </si>
  <si>
    <t>3</t>
  </si>
  <si>
    <t>Odvod časti poistného pri PZP</t>
  </si>
  <si>
    <t>4</t>
  </si>
  <si>
    <t>Odvod časti poistného z odvetví neživotného poistenia</t>
  </si>
  <si>
    <t>5</t>
  </si>
  <si>
    <t>Daň z poistenia</t>
  </si>
  <si>
    <t>6</t>
  </si>
  <si>
    <t>Miestne dane a poplatky</t>
  </si>
  <si>
    <t>7</t>
  </si>
  <si>
    <t>Daň z motorových vozidiel</t>
  </si>
  <si>
    <t>8</t>
  </si>
  <si>
    <t>9</t>
  </si>
  <si>
    <t>Daň</t>
  </si>
  <si>
    <t>Aktíva a Pasíva</t>
  </si>
  <si>
    <t>Stav brutto</t>
  </si>
  <si>
    <t>Oprávky a opravné položky</t>
  </si>
  <si>
    <t>ŽP a AZ - ŽP</t>
  </si>
  <si>
    <t>NP a AZ - NP</t>
  </si>
  <si>
    <t>AZ - ŽP</t>
  </si>
  <si>
    <t>z toho: investície v nehnuteľnostiach</t>
  </si>
  <si>
    <t xml:space="preserve">             neprevádzkové   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</si>
  <si>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</si>
  <si>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</si>
  <si>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</si>
  <si>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</si>
  <si>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</si>
  <si>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</si>
  <si>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</si>
  <si>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</si>
  <si>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</si>
  <si>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</si>
  <si>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</si>
  <si>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Vklady pri aktívnom zaistení</t>
  </si>
  <si>
    <t>21</t>
  </si>
  <si>
    <t>22</t>
  </si>
  <si>
    <t>23</t>
  </si>
  <si>
    <t>24</t>
  </si>
  <si>
    <t>25</t>
  </si>
  <si>
    <t>26</t>
  </si>
  <si>
    <t>Regresy</t>
  </si>
  <si>
    <t>27</t>
  </si>
  <si>
    <t>Ostatné pohľadávky z poistenia a zaistenia</t>
  </si>
  <si>
    <t>28</t>
  </si>
  <si>
    <t>29</t>
  </si>
  <si>
    <t>Technická rezerva na poistné budúcich období</t>
  </si>
  <si>
    <t>30</t>
  </si>
  <si>
    <t>Technická rezerva na poistné plnenia</t>
  </si>
  <si>
    <t>31</t>
  </si>
  <si>
    <t>Technická rezerva na poistné prémie a zľavy</t>
  </si>
  <si>
    <t>32</t>
  </si>
  <si>
    <t>33</t>
  </si>
  <si>
    <t>34</t>
  </si>
  <si>
    <t>35</t>
  </si>
  <si>
    <t>Ďalšie technické rezervy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</si>
  <si>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</si>
  <si>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</si>
  <si>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</si>
  <si>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</si>
  <si>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</si>
  <si>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</si>
  <si>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</si>
  <si>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</si>
  <si>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</si>
  <si>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</si>
  <si>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</si>
  <si>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</si>
  <si>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</si>
  <si>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</si>
  <si>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z toho: bežná daňová pohľadávka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</si>
  <si>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</si>
  <si>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</si>
  <si>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</si>
  <si>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</si>
  <si>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</si>
  <si>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</si>
  <si>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</si>
  <si>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</si>
  <si>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</si>
  <si>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</si>
  <si>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</si>
  <si>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</si>
  <si>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</si>
  <si>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</si>
  <si>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</si>
  <si>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</si>
  <si>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</si>
  <si>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</si>
  <si>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</si>
  <si>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</si>
  <si>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</si>
  <si>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</si>
  <si>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</si>
  <si>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</si>
  <si>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</si>
  <si>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</si>
  <si>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</si>
  <si>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</si>
  <si>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</si>
  <si>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</si>
  <si>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 xml:space="preserve">             úvery prijaté od spriaznených osôb</t>
  </si>
  <si>
    <t>80</t>
  </si>
  <si>
    <t>81</t>
  </si>
  <si>
    <t>82</t>
  </si>
  <si>
    <t>83</t>
  </si>
  <si>
    <t>84</t>
  </si>
  <si>
    <t>85</t>
  </si>
  <si>
    <t>86</t>
  </si>
  <si>
    <t>Rezerva na poistné budúcich období</t>
  </si>
  <si>
    <t>87</t>
  </si>
  <si>
    <t>Rezerva na poistné plnenia</t>
  </si>
  <si>
    <t>88</t>
  </si>
  <si>
    <t>Rezerva na poistné prémie a zľavy</t>
  </si>
  <si>
    <t>89</t>
  </si>
  <si>
    <t>Rezerva na úhradu záväzkov voči Slovenskej kancelárii poisťovateľov vznikajúcich z činností podľa osobitného predpisu</t>
  </si>
  <si>
    <t>90</t>
  </si>
  <si>
    <t>91</t>
  </si>
  <si>
    <t>Ďalšie rezervy</t>
  </si>
  <si>
    <t>92</t>
  </si>
  <si>
    <t>Rezerva na krytie rizika z investovania finančných prostriedkov v mene poistených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</si>
  <si>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</si>
  <si>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</si>
  <si>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</si>
  <si>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</si>
  <si>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</si>
  <si>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</si>
  <si>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</si>
  <si>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</si>
  <si>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</si>
  <si>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</si>
  <si>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Ostatné záväzky z poistenia a zaistenia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</si>
  <si>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</si>
  <si>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</si>
  <si>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</si>
  <si>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</si>
  <si>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</si>
  <si>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</si>
  <si>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</si>
  <si>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</si>
  <si>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</si>
  <si>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</si>
  <si>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</si>
  <si>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</si>
  <si>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</si>
  <si>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z toho: prijaté preddavky</t>
  </si>
  <si>
    <t>116</t>
  </si>
  <si>
    <t>117</t>
  </si>
  <si>
    <t xml:space="preserve">Náklady a výnosy
</t>
  </si>
  <si>
    <t>Neživotné poistenie</t>
  </si>
  <si>
    <t>Aktívne zaistenie</t>
  </si>
  <si>
    <t xml:space="preserve">Technické výnosy spolu </t>
  </si>
  <si>
    <t xml:space="preserve">Čisté zaslúžené poistné </t>
  </si>
  <si>
    <t>z toho: provízie od zaisťovateľov</t>
  </si>
  <si>
    <t xml:space="preserve">            provízie zo spolupoistenia</t>
  </si>
  <si>
    <t xml:space="preserve">            poplatky</t>
  </si>
  <si>
    <t>Technické náklady spolu</t>
  </si>
  <si>
    <t xml:space="preserve">Náklady na poistné plnenia </t>
  </si>
  <si>
    <t xml:space="preserve">Prevádzkové náklady </t>
  </si>
  <si>
    <t>z toho: provízie</t>
  </si>
  <si>
    <t xml:space="preserve">            marketing</t>
  </si>
  <si>
    <t>z toho: príspevky SKP</t>
  </si>
  <si>
    <t xml:space="preserve">            príspevky MV SR</t>
  </si>
  <si>
    <t xml:space="preserve">Technický výsledok </t>
  </si>
  <si>
    <t xml:space="preserve">Finančné výnosy spolu </t>
  </si>
  <si>
    <t xml:space="preserve">Finančné náklady spolu </t>
  </si>
  <si>
    <t xml:space="preserve">Finančný výsledok </t>
  </si>
  <si>
    <t xml:space="preserve">Hospodársky výsledok pred zdanením </t>
  </si>
  <si>
    <t>strana 1/2</t>
  </si>
  <si>
    <t>X</t>
  </si>
  <si>
    <t>F</t>
  </si>
  <si>
    <t>E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</si>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</sst>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Arial CE"/>
      <charset val="238"/>
    </font>
    <font>
      <b/>
      <sz val="12"/>
      <name val="Times New Roman"/>
      <family val="1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sz val="12"/>
      <name val="Arial Narrow"/>
      <family val="2"/>
      <charset val="238"/>
    </font>
    <font>
      <b/>
      <sz val="14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"/>
      <family val="2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13" fontId="1" fillId="0" borderId="0" applyFont="0" applyFill="0" applyProtection="0"/>
  </cellStyleXfs>
  <cellXfs count="191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Continuous"/>
    </xf>
    <xf numFmtId="0" fontId="5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0" borderId="0" xfId="0" applyFont="1"/>
    <xf numFmtId="0" fontId="3" fillId="0" borderId="0" xfId="0" applyFont="1"/>
    <xf numFmtId="0" fontId="2" fillId="0" borderId="0" xfId="0" applyFont="1" applyBorder="1" applyAlignment="1" applyProtection="1"/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0" xfId="0" applyFont="1" applyFill="1"/>
    <xf numFmtId="0" fontId="2" fillId="0" borderId="0" xfId="2" applyNumberFormat="1" applyFont="1" applyFill="1" applyAlignment="1" applyProtection="1">
      <alignment horizontal="right"/>
    </xf>
    <xf numFmtId="0" fontId="2" fillId="0" borderId="0" xfId="1" applyFont="1" applyFill="1" applyProtection="1"/>
    <xf numFmtId="0" fontId="2" fillId="0" borderId="0" xfId="1" applyFont="1" applyFill="1" applyAlignment="1" applyProtection="1">
      <alignment horizontal="center"/>
    </xf>
    <xf numFmtId="0" fontId="9" fillId="0" borderId="0" xfId="1" applyFont="1" applyFill="1" applyProtection="1"/>
    <xf numFmtId="0" fontId="9" fillId="0" borderId="0" xfId="2" applyNumberFormat="1" applyFont="1" applyFill="1" applyProtection="1"/>
    <xf numFmtId="0" fontId="2" fillId="0" borderId="0" xfId="2" applyNumberFormat="1" applyFont="1" applyFill="1" applyAlignment="1" applyProtection="1">
      <alignment horizontal="center"/>
    </xf>
    <xf numFmtId="0" fontId="10" fillId="0" borderId="0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3" fillId="0" borderId="1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17" fillId="0" borderId="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18" fillId="0" borderId="16" xfId="0" applyFont="1" applyBorder="1" applyAlignment="1">
      <alignment vertical="center" wrapText="1"/>
    </xf>
    <xf numFmtId="0" fontId="19" fillId="0" borderId="1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" fillId="0" borderId="0" xfId="2" applyNumberFormat="1" applyFont="1" applyFill="1" applyBorder="1" applyAlignment="1" applyProtection="1"/>
    <xf numFmtId="3" fontId="2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right"/>
    </xf>
    <xf numFmtId="1" fontId="0" fillId="2" borderId="22" xfId="0" applyNumberFormat="1" applyFill="1" applyBorder="1" applyAlignment="1">
      <alignment horizontal="right" vertical="center"/>
    </xf>
    <xf numFmtId="0" fontId="0" fillId="2" borderId="22" xfId="0" applyFill="1" applyBorder="1" applyAlignment="1">
      <alignment horizontal="right" vertical="center"/>
    </xf>
    <xf numFmtId="0" fontId="22" fillId="0" borderId="22" xfId="0" applyFont="1" applyBorder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2" fillId="0" borderId="22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4" borderId="22" xfId="0" applyFill="1" applyBorder="1" applyAlignment="1">
      <alignment horizontal="center" vertical="center"/>
    </xf>
    <xf numFmtId="0" fontId="0" fillId="0" borderId="22" xfId="0" applyBorder="1" applyAlignment="1">
      <alignment horizontal="left" vertical="center" indent="1"/>
    </xf>
    <xf numFmtId="0" fontId="22" fillId="0" borderId="22" xfId="0" applyFont="1" applyBorder="1" applyAlignment="1">
      <alignment vertical="center"/>
    </xf>
    <xf numFmtId="1" fontId="0" fillId="0" borderId="0" xfId="0" applyNumberFormat="1"/>
    <xf numFmtId="0" fontId="0" fillId="0" borderId="0" xfId="0" applyAlignment="1">
      <alignment horizontal="right" vertical="center"/>
    </xf>
    <xf numFmtId="3" fontId="0" fillId="0" borderId="0" xfId="0" applyNumberFormat="1"/>
    <xf numFmtId="0" fontId="0" fillId="0" borderId="22" xfId="0" applyBorder="1" applyAlignment="1">
      <alignment horizontal="center" vertical="center"/>
    </xf>
    <xf numFmtId="0" fontId="22" fillId="0" borderId="22" xfId="0" applyFont="1" applyBorder="1" applyAlignment="1">
      <alignment vertical="center" wrapText="1"/>
    </xf>
    <xf numFmtId="0" fontId="0" fillId="5" borderId="22" xfId="0" applyFill="1" applyBorder="1" applyAlignment="1">
      <alignment horizontal="right" vertical="center"/>
    </xf>
    <xf numFmtId="0" fontId="0" fillId="0" borderId="22" xfId="0" applyBorder="1" applyAlignment="1">
      <alignment horizontal="left" vertical="center" wrapText="1" indent="2"/>
    </xf>
    <xf numFmtId="4" fontId="0" fillId="0" borderId="0" xfId="0" applyNumberFormat="1"/>
    <xf numFmtId="4" fontId="25" fillId="0" borderId="0" xfId="0" applyNumberFormat="1" applyFont="1"/>
    <xf numFmtId="0" fontId="0" fillId="0" borderId="22" xfId="0" applyBorder="1" applyAlignment="1">
      <alignment horizontal="left" vertical="center" wrapText="1" indent="4"/>
    </xf>
    <xf numFmtId="0" fontId="27" fillId="0" borderId="0" xfId="0" applyFont="1"/>
    <xf numFmtId="3" fontId="25" fillId="0" borderId="0" xfId="0" applyNumberFormat="1" applyFont="1"/>
    <xf numFmtId="0" fontId="27" fillId="0" borderId="0" xfId="0" applyFont="1" applyAlignment="1">
      <alignment horizontal="right"/>
    </xf>
    <xf numFmtId="0" fontId="0" fillId="0" borderId="0" xfId="0" applyAlignment="1">
      <alignment horizontal="right"/>
    </xf>
    <xf numFmtId="1" fontId="0" fillId="0" borderId="0" xfId="0" applyNumberFormat="1" applyAlignment="1">
      <alignment horizontal="right" vertical="center"/>
    </xf>
    <xf numFmtId="1" fontId="22" fillId="0" borderId="22" xfId="0" applyNumberFormat="1" applyFont="1" applyBorder="1" applyAlignment="1">
      <alignment horizontal="center" vertical="center"/>
    </xf>
    <xf numFmtId="1" fontId="0" fillId="4" borderId="22" xfId="0" applyNumberFormat="1" applyFill="1" applyBorder="1" applyAlignment="1">
      <alignment horizontal="center" vertical="center"/>
    </xf>
    <xf numFmtId="0" fontId="22" fillId="0" borderId="22" xfId="0" applyFont="1" applyBorder="1" applyAlignment="1">
      <alignment horizontal="left" vertical="center" wrapText="1"/>
    </xf>
    <xf numFmtId="1" fontId="0" fillId="5" borderId="22" xfId="0" applyNumberFormat="1" applyFill="1" applyBorder="1" applyAlignment="1">
      <alignment horizontal="right" vertical="center"/>
    </xf>
    <xf numFmtId="0" fontId="0" fillId="0" borderId="22" xfId="0" applyBorder="1" applyAlignment="1">
      <alignment horizontal="left" vertical="center" wrapText="1" indent="6"/>
    </xf>
    <xf numFmtId="1" fontId="27" fillId="0" borderId="0" xfId="0" applyNumberFormat="1" applyFont="1"/>
    <xf numFmtId="3" fontId="0" fillId="2" borderId="22" xfId="0" applyNumberFormat="1" applyFill="1" applyBorder="1" applyAlignment="1">
      <alignment horizontal="right" vertical="center"/>
    </xf>
    <xf numFmtId="3" fontId="26" fillId="2" borderId="22" xfId="0" applyNumberFormat="1" applyFont="1" applyFill="1" applyBorder="1" applyAlignment="1">
      <alignment horizontal="right" vertical="center"/>
    </xf>
    <xf numFmtId="3" fontId="27" fillId="2" borderId="22" xfId="0" applyNumberFormat="1" applyFont="1" applyFill="1" applyBorder="1" applyAlignment="1">
      <alignment horizontal="right" vertical="center"/>
    </xf>
    <xf numFmtId="4" fontId="0" fillId="2" borderId="22" xfId="0" applyNumberFormat="1" applyFill="1" applyBorder="1" applyAlignment="1">
      <alignment horizontal="right" vertical="center"/>
    </xf>
    <xf numFmtId="0" fontId="23" fillId="4" borderId="22" xfId="0" applyFont="1" applyFill="1" applyBorder="1" applyAlignment="1">
      <alignment horizontal="center" vertical="center"/>
    </xf>
    <xf numFmtId="0" fontId="30" fillId="0" borderId="22" xfId="0" applyFont="1" applyBorder="1" applyAlignment="1">
      <alignment vertical="center" wrapText="1"/>
    </xf>
    <xf numFmtId="0" fontId="23" fillId="0" borderId="22" xfId="0" applyFont="1" applyBorder="1" applyAlignment="1">
      <alignment horizontal="left" vertical="center" wrapText="1" indent="2"/>
    </xf>
    <xf numFmtId="0" fontId="23" fillId="0" borderId="22" xfId="0" applyFont="1" applyBorder="1" applyAlignment="1">
      <alignment horizontal="left" vertical="center" wrapText="1" indent="4"/>
    </xf>
    <xf numFmtId="0" fontId="22" fillId="0" borderId="22" xfId="0" applyFont="1" applyBorder="1" applyAlignment="1">
      <alignment horizontal="center"/>
    </xf>
    <xf numFmtId="0" fontId="30" fillId="0" borderId="2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 indent="6"/>
    </xf>
    <xf numFmtId="4" fontId="27" fillId="0" borderId="0" xfId="0" applyNumberFormat="1" applyFont="1"/>
    <xf numFmtId="0" fontId="22" fillId="0" borderId="0" xfId="0" applyFont="1"/>
    <xf numFmtId="3" fontId="27" fillId="0" borderId="0" xfId="0" applyNumberFormat="1" applyFont="1"/>
    <xf numFmtId="2" fontId="0" fillId="0" borderId="0" xfId="0" applyNumberFormat="1"/>
    <xf numFmtId="0" fontId="31" fillId="0" borderId="0" xfId="0" applyFont="1" applyAlignment="1">
      <alignment horizontal="right"/>
    </xf>
    <xf numFmtId="0" fontId="31" fillId="0" borderId="0" xfId="0" applyFont="1"/>
    <xf numFmtId="3" fontId="27" fillId="0" borderId="0" xfId="0" applyNumberFormat="1" applyFont="1" applyAlignment="1">
      <alignment horizontal="right"/>
    </xf>
    <xf numFmtId="3" fontId="25" fillId="2" borderId="22" xfId="0" applyNumberFormat="1" applyFont="1" applyFill="1" applyBorder="1" applyAlignment="1">
      <alignment horizontal="right" vertical="center"/>
    </xf>
    <xf numFmtId="0" fontId="10" fillId="6" borderId="0" xfId="0" applyFont="1" applyFill="1" applyAlignment="1">
      <alignment vertical="center"/>
    </xf>
    <xf numFmtId="0" fontId="10" fillId="6" borderId="0" xfId="0" applyFont="1" applyFill="1" applyBorder="1" applyAlignment="1">
      <alignment vertical="center"/>
    </xf>
    <xf numFmtId="0" fontId="11" fillId="6" borderId="8" xfId="0" applyFont="1" applyFill="1" applyBorder="1" applyAlignment="1">
      <alignment vertical="center"/>
    </xf>
    <xf numFmtId="0" fontId="2" fillId="6" borderId="0" xfId="0" applyFont="1" applyFill="1" applyAlignment="1">
      <alignment vertical="center" wrapText="1"/>
    </xf>
    <xf numFmtId="0" fontId="10" fillId="6" borderId="0" xfId="0" applyFont="1" applyFill="1" applyAlignment="1">
      <alignment vertical="center"/>
    </xf>
    <xf numFmtId="0" fontId="11" fillId="6" borderId="0" xfId="0" applyFont="1" applyFill="1" applyBorder="1" applyAlignment="1">
      <alignment vertical="center" wrapText="1"/>
    </xf>
    <xf numFmtId="0" fontId="10" fillId="6" borderId="0" xfId="0" applyFont="1" applyFill="1" applyBorder="1" applyAlignment="1">
      <alignment horizontal="left" vertical="center"/>
    </xf>
    <xf numFmtId="0" fontId="10" fillId="6" borderId="0" xfId="0" applyFont="1" applyFill="1" applyAlignment="1">
      <alignment vertical="center" wrapText="1"/>
    </xf>
    <xf numFmtId="0" fontId="10" fillId="6" borderId="0" xfId="0" applyFont="1" applyFill="1" applyBorder="1" applyAlignment="1">
      <alignment vertical="center" wrapText="1"/>
    </xf>
    <xf numFmtId="0" fontId="10" fillId="6" borderId="0" xfId="0" applyFont="1" applyFill="1" applyBorder="1" applyAlignment="1">
      <alignment horizontal="center" vertical="center"/>
    </xf>
    <xf numFmtId="49" fontId="10" fillId="6" borderId="0" xfId="0" applyNumberFormat="1" applyFont="1" applyFill="1" applyBorder="1" applyAlignment="1">
      <alignment vertical="center" wrapText="1"/>
    </xf>
    <xf numFmtId="49" fontId="10" fillId="6" borderId="0" xfId="0" applyNumberFormat="1" applyFont="1" applyFill="1" applyAlignment="1">
      <alignment horizontal="center" vertical="center" wrapText="1"/>
    </xf>
    <xf numFmtId="0" fontId="10" fillId="6" borderId="2" xfId="0" applyFont="1" applyFill="1" applyBorder="1" applyAlignment="1">
      <alignment vertical="center"/>
    </xf>
    <xf numFmtId="0" fontId="11" fillId="6" borderId="0" xfId="0" applyFont="1" applyFill="1" applyAlignment="1">
      <alignment vertical="center"/>
    </xf>
    <xf numFmtId="0" fontId="11" fillId="6" borderId="0" xfId="0" applyFont="1" applyFill="1" applyBorder="1" applyAlignment="1">
      <alignment vertical="center"/>
    </xf>
    <xf numFmtId="0" fontId="11" fillId="6" borderId="0" xfId="0" applyFont="1" applyFill="1" applyAlignment="1">
      <alignment vertical="center" wrapText="1"/>
    </xf>
    <xf numFmtId="0" fontId="10" fillId="6" borderId="2" xfId="0" applyFont="1" applyFill="1" applyBorder="1" applyAlignment="1">
      <alignment vertical="center" wrapText="1"/>
    </xf>
    <xf numFmtId="0" fontId="11" fillId="6" borderId="0" xfId="0" applyFont="1" applyFill="1" applyAlignment="1">
      <alignment vertical="center"/>
    </xf>
    <xf numFmtId="49" fontId="10" fillId="6" borderId="0" xfId="0" applyNumberFormat="1" applyFont="1" applyFill="1" applyBorder="1" applyAlignment="1">
      <alignment horizontal="center" vertical="center"/>
    </xf>
    <xf numFmtId="0" fontId="11" fillId="6" borderId="0" xfId="0" applyFont="1" applyFill="1" applyBorder="1" applyAlignment="1">
      <alignment horizontal="center" vertical="center"/>
    </xf>
    <xf numFmtId="49" fontId="10" fillId="6" borderId="0" xfId="0" applyNumberFormat="1" applyFont="1" applyFill="1" applyBorder="1" applyAlignment="1">
      <alignment vertical="center"/>
    </xf>
    <xf numFmtId="0" fontId="11" fillId="6" borderId="0" xfId="0" applyFont="1" applyFill="1" applyAlignment="1">
      <alignment horizontal="center" vertical="center"/>
    </xf>
    <xf numFmtId="0" fontId="11" fillId="6" borderId="0" xfId="0" applyFont="1" applyFill="1" applyAlignment="1">
      <alignment vertical="center" wrapText="1"/>
    </xf>
    <xf numFmtId="0" fontId="10" fillId="6" borderId="8" xfId="0" applyFont="1" applyFill="1" applyBorder="1" applyAlignment="1">
      <alignment vertical="center"/>
    </xf>
    <xf numFmtId="0" fontId="10" fillId="6" borderId="0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vertical="center"/>
    </xf>
    <xf numFmtId="0" fontId="10" fillId="6" borderId="0" xfId="0" applyFont="1" applyFill="1" applyAlignment="1">
      <alignment horizontal="center" vertical="center"/>
    </xf>
    <xf numFmtId="0" fontId="10" fillId="6" borderId="6" xfId="0" applyFont="1" applyFill="1" applyBorder="1" applyAlignment="1">
      <alignment vertical="center"/>
    </xf>
    <xf numFmtId="0" fontId="11" fillId="6" borderId="13" xfId="0" applyFont="1" applyFill="1" applyBorder="1" applyAlignment="1">
      <alignment horizontal="left" vertical="top" wrapText="1"/>
    </xf>
    <xf numFmtId="0" fontId="11" fillId="6" borderId="0" xfId="0" applyFont="1" applyFill="1" applyBorder="1" applyAlignment="1">
      <alignment horizontal="left" vertical="top" wrapText="1"/>
    </xf>
    <xf numFmtId="0" fontId="11" fillId="6" borderId="21" xfId="0" applyFont="1" applyFill="1" applyBorder="1" applyAlignment="1">
      <alignment horizontal="left" vertical="top" wrapText="1"/>
    </xf>
    <xf numFmtId="0" fontId="4" fillId="6" borderId="13" xfId="0" applyFont="1" applyFill="1" applyBorder="1"/>
    <xf numFmtId="0" fontId="4" fillId="6" borderId="0" xfId="0" applyFont="1" applyFill="1" applyBorder="1"/>
    <xf numFmtId="0" fontId="4" fillId="6" borderId="11" xfId="0" applyFont="1" applyFill="1" applyBorder="1"/>
    <xf numFmtId="0" fontId="11" fillId="6" borderId="8" xfId="0" applyFont="1" applyFill="1" applyBorder="1" applyAlignment="1">
      <alignment horizontal="left" vertical="top" wrapText="1"/>
    </xf>
    <xf numFmtId="0" fontId="4" fillId="6" borderId="8" xfId="0" applyFont="1" applyFill="1" applyBorder="1"/>
    <xf numFmtId="0" fontId="11" fillId="6" borderId="20" xfId="0" applyFont="1" applyFill="1" applyBorder="1" applyAlignment="1">
      <alignment horizontal="left" vertical="top" wrapText="1"/>
    </xf>
    <xf numFmtId="0" fontId="13" fillId="6" borderId="0" xfId="0" applyFont="1" applyFill="1" applyAlignment="1">
      <alignment vertical="center"/>
    </xf>
    <xf numFmtId="0" fontId="10" fillId="6" borderId="0" xfId="0" applyFont="1" applyFill="1" applyAlignment="1">
      <alignment horizontal="left" vertical="center"/>
    </xf>
    <xf numFmtId="0" fontId="10" fillId="6" borderId="13" xfId="0" applyFont="1" applyFill="1" applyBorder="1" applyAlignment="1">
      <alignment vertical="center"/>
    </xf>
    <xf numFmtId="0" fontId="11" fillId="6" borderId="0" xfId="0" applyFont="1" applyFill="1" applyBorder="1" applyAlignment="1">
      <alignment vertical="top" wrapText="1"/>
    </xf>
    <xf numFmtId="0" fontId="15" fillId="6" borderId="0" xfId="0" applyFont="1" applyFill="1" applyBorder="1" applyAlignment="1">
      <alignment vertical="top" wrapText="1"/>
    </xf>
    <xf numFmtId="0" fontId="0" fillId="6" borderId="2" xfId="0" applyFill="1" applyBorder="1"/>
    <xf numFmtId="0" fontId="0" fillId="6" borderId="0" xfId="0" applyFill="1"/>
    <xf numFmtId="0" fontId="3" fillId="0" borderId="2" xfId="2" applyNumberFormat="1" applyFont="1" applyFill="1" applyBorder="1" applyAlignment="1" applyProtection="1"/>
    <xf numFmtId="0" fontId="11" fillId="0" borderId="0" xfId="0" applyFont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right" vertical="center"/>
    </xf>
    <xf numFmtId="0" fontId="11" fillId="0" borderId="7" xfId="0" applyFont="1" applyBorder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11" fillId="6" borderId="0" xfId="0" applyFont="1" applyFill="1" applyBorder="1" applyAlignment="1">
      <alignment horizontal="left" vertical="center"/>
    </xf>
    <xf numFmtId="0" fontId="11" fillId="6" borderId="0" xfId="0" applyFont="1" applyFill="1" applyAlignment="1">
      <alignment horizontal="left" vertical="center"/>
    </xf>
    <xf numFmtId="0" fontId="11" fillId="6" borderId="0" xfId="0" applyFont="1" applyFill="1" applyAlignment="1">
      <alignment horizontal="left" vertical="top" wrapText="1"/>
    </xf>
    <xf numFmtId="0" fontId="13" fillId="0" borderId="0" xfId="0" applyFont="1" applyAlignment="1">
      <alignment horizontal="center" vertical="center"/>
    </xf>
    <xf numFmtId="0" fontId="10" fillId="6" borderId="0" xfId="0" applyFont="1" applyFill="1" applyAlignment="1">
      <alignment vertical="center"/>
    </xf>
    <xf numFmtId="0" fontId="10" fillId="6" borderId="0" xfId="0" applyFont="1" applyFill="1" applyBorder="1" applyAlignment="1">
      <alignment vertical="center"/>
    </xf>
    <xf numFmtId="49" fontId="10" fillId="6" borderId="0" xfId="0" applyNumberFormat="1" applyFont="1" applyFill="1" applyBorder="1" applyAlignment="1">
      <alignment horizontal="left" vertical="center" wrapText="1"/>
    </xf>
    <xf numFmtId="0" fontId="10" fillId="6" borderId="0" xfId="0" applyFont="1" applyFill="1" applyAlignment="1">
      <alignment horizontal="left" vertical="center" wrapText="1"/>
    </xf>
    <xf numFmtId="49" fontId="16" fillId="6" borderId="0" xfId="0" applyNumberFormat="1" applyFont="1" applyFill="1" applyBorder="1" applyAlignment="1">
      <alignment horizontal="center"/>
    </xf>
    <xf numFmtId="0" fontId="11" fillId="6" borderId="2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left" vertical="top" wrapText="1"/>
    </xf>
    <xf numFmtId="0" fontId="14" fillId="6" borderId="0" xfId="0" applyFont="1" applyFill="1" applyBorder="1" applyAlignment="1">
      <alignment horizontal="left" vertical="top" wrapText="1"/>
    </xf>
    <xf numFmtId="0" fontId="10" fillId="6" borderId="9" xfId="0" applyFont="1" applyFill="1" applyBorder="1" applyAlignment="1">
      <alignment vertical="center"/>
    </xf>
    <xf numFmtId="0" fontId="11" fillId="6" borderId="0" xfId="0" applyFont="1" applyFill="1" applyBorder="1" applyAlignment="1">
      <alignment vertical="center"/>
    </xf>
    <xf numFmtId="0" fontId="11" fillId="6" borderId="0" xfId="0" applyFont="1" applyFill="1" applyAlignment="1">
      <alignment vertical="center" wrapText="1"/>
    </xf>
    <xf numFmtId="0" fontId="10" fillId="6" borderId="0" xfId="0" applyFont="1" applyFill="1" applyBorder="1" applyAlignment="1">
      <alignment vertical="center" wrapText="1"/>
    </xf>
    <xf numFmtId="49" fontId="10" fillId="6" borderId="0" xfId="0" applyNumberFormat="1" applyFont="1" applyFill="1" applyAlignment="1">
      <alignment horizontal="left" vertical="center"/>
    </xf>
    <xf numFmtId="49" fontId="10" fillId="6" borderId="0" xfId="0" applyNumberFormat="1" applyFont="1" applyFill="1" applyBorder="1" applyAlignment="1">
      <alignment horizontal="left" vertical="center"/>
    </xf>
    <xf numFmtId="0" fontId="10" fillId="6" borderId="9" xfId="0" applyFont="1" applyFill="1" applyBorder="1" applyAlignment="1">
      <alignment horizontal="left" vertical="center"/>
    </xf>
    <xf numFmtId="0" fontId="11" fillId="6" borderId="0" xfId="0" applyFont="1" applyFill="1" applyBorder="1" applyAlignment="1">
      <alignment horizontal="left" vertical="center" wrapText="1"/>
    </xf>
    <xf numFmtId="0" fontId="11" fillId="6" borderId="0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left" vertical="top" wrapText="1"/>
    </xf>
    <xf numFmtId="0" fontId="0" fillId="6" borderId="9" xfId="0" applyFill="1" applyBorder="1" applyAlignment="1">
      <alignment horizontal="left" vertical="top" wrapText="1"/>
    </xf>
    <xf numFmtId="0" fontId="0" fillId="6" borderId="19" xfId="0" applyFill="1" applyBorder="1" applyAlignment="1">
      <alignment horizontal="left" vertical="top" wrapText="1"/>
    </xf>
    <xf numFmtId="0" fontId="0" fillId="6" borderId="13" xfId="0" applyFill="1" applyBorder="1" applyAlignment="1">
      <alignment horizontal="left" vertical="top" wrapText="1"/>
    </xf>
    <xf numFmtId="0" fontId="0" fillId="6" borderId="0" xfId="0" applyFill="1" applyAlignment="1">
      <alignment horizontal="left" vertical="top" wrapText="1"/>
    </xf>
    <xf numFmtId="0" fontId="0" fillId="6" borderId="21" xfId="0" applyFill="1" applyBorder="1" applyAlignment="1">
      <alignment horizontal="left" vertical="top" wrapText="1"/>
    </xf>
    <xf numFmtId="0" fontId="0" fillId="6" borderId="0" xfId="0" applyFill="1" applyBorder="1" applyAlignment="1">
      <alignment horizontal="left" vertical="top" wrapText="1"/>
    </xf>
    <xf numFmtId="0" fontId="11" fillId="6" borderId="0" xfId="0" applyFont="1" applyFill="1" applyAlignment="1">
      <alignment vertical="center"/>
    </xf>
    <xf numFmtId="0" fontId="10" fillId="6" borderId="8" xfId="0" applyFont="1" applyFill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32" fillId="3" borderId="23" xfId="0" applyFont="1" applyFill="1" applyBorder="1"/>
    <xf numFmtId="0" fontId="32" fillId="3" borderId="24" xfId="0" applyFont="1" applyFill="1" applyBorder="1"/>
    <xf numFmtId="0" fontId="22" fillId="0" borderId="22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 wrapText="1"/>
    </xf>
    <xf numFmtId="0" fontId="2" fillId="0" borderId="1" xfId="2" applyNumberFormat="1" applyFont="1" applyFill="1" applyBorder="1" applyAlignment="1" applyProtection="1">
      <alignment horizontal="left"/>
    </xf>
    <xf numFmtId="0" fontId="2" fillId="0" borderId="5" xfId="2" applyNumberFormat="1" applyFont="1" applyFill="1" applyBorder="1" applyAlignment="1" applyProtection="1">
      <alignment horizontal="left"/>
    </xf>
    <xf numFmtId="0" fontId="3" fillId="0" borderId="1" xfId="2" applyNumberFormat="1" applyFont="1" applyFill="1" applyBorder="1" applyAlignment="1" applyProtection="1">
      <alignment horizontal="left"/>
    </xf>
    <xf numFmtId="0" fontId="3" fillId="0" borderId="5" xfId="2" applyNumberFormat="1" applyFont="1" applyFill="1" applyBorder="1" applyAlignment="1" applyProtection="1">
      <alignment horizontal="left"/>
    </xf>
    <xf numFmtId="1" fontId="22" fillId="0" borderId="22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32" fillId="3" borderId="22" xfId="0" applyFont="1" applyFill="1" applyBorder="1" applyAlignment="1">
      <alignment horizontal="left" vertical="center"/>
    </xf>
    <xf numFmtId="0" fontId="10" fillId="6" borderId="0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vertical="center"/>
    </xf>
    <xf numFmtId="0" fontId="11" fillId="6" borderId="0" xfId="0" applyFont="1" applyFill="1" applyBorder="1" applyAlignment="1">
      <alignment vertical="center" wrapText="1"/>
    </xf>
  </cellXfs>
  <cellStyles count="3">
    <cellStyle name="Normal_Sheet1" xfId="1"/>
    <cellStyle name="Normálna" xfId="0" builtinId="0"/>
    <cellStyle name="Percent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82"/>
  <sheetViews>
    <sheetView tabSelected="1" zoomScale="115" zoomScaleNormal="115" workbookViewId="0">
      <selection activeCell="Q1" sqref="Q1:AB1"/>
    </sheetView>
  </sheetViews>
  <sheetFormatPr defaultRowHeight="12.75" x14ac:dyDescent="0.2"/>
  <cols>
    <col min="1" max="29" width="3.140625" customWidth="1"/>
    <col min="30" max="63" width="3.140625" style="138" customWidth="1"/>
    <col min="64" max="67" width="9.140625" style="138"/>
  </cols>
  <sheetData>
    <row r="1" spans="1:63" ht="16.5" x14ac:dyDescent="0.2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142" t="s">
        <v>101</v>
      </c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95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</row>
    <row r="2" spans="1:63" ht="16.5" x14ac:dyDescent="0.2">
      <c r="A2" s="95"/>
      <c r="B2" s="95"/>
      <c r="C2" s="95"/>
      <c r="D2" s="95"/>
      <c r="E2" s="95"/>
      <c r="F2" s="95"/>
      <c r="G2" s="95"/>
      <c r="H2" s="95"/>
      <c r="I2" s="95"/>
      <c r="J2" s="95"/>
      <c r="K2" s="141" t="s">
        <v>189</v>
      </c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95"/>
      <c r="Y2" s="95"/>
      <c r="Z2" s="95"/>
      <c r="AA2" s="95"/>
      <c r="AB2" s="95"/>
      <c r="AC2" s="95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</row>
    <row r="3" spans="1:63" ht="17.25" thickBot="1" x14ac:dyDescent="0.25">
      <c r="A3" s="140"/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08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</row>
    <row r="4" spans="1:63" ht="17.25" customHeight="1" thickBot="1" x14ac:dyDescent="0.25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149"/>
      <c r="N4" s="149"/>
      <c r="O4" s="149"/>
      <c r="P4" s="149"/>
      <c r="Q4" s="95"/>
      <c r="R4" s="95"/>
      <c r="S4" s="95"/>
      <c r="T4" s="149"/>
      <c r="U4" s="149"/>
      <c r="V4" s="95"/>
      <c r="W4" s="143" t="s">
        <v>188</v>
      </c>
      <c r="X4" s="143"/>
      <c r="Y4" s="143"/>
      <c r="Z4" s="143"/>
      <c r="AA4" s="95"/>
      <c r="AB4" s="100"/>
      <c r="AC4" s="100"/>
      <c r="AD4" s="100"/>
      <c r="AE4" s="100"/>
      <c r="AF4" s="100"/>
      <c r="AG4" s="102"/>
      <c r="AH4" s="102"/>
      <c r="AI4" s="102"/>
      <c r="AJ4" s="102"/>
      <c r="AK4" s="102"/>
      <c r="AL4" s="102"/>
      <c r="AM4" s="102"/>
      <c r="AN4" s="188"/>
      <c r="AO4" s="188"/>
      <c r="AP4" s="188"/>
      <c r="AQ4" s="188"/>
      <c r="AR4" s="188"/>
      <c r="AS4" s="188"/>
      <c r="AT4" s="188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02"/>
    </row>
    <row r="5" spans="1:63" ht="18" x14ac:dyDescent="0.2">
      <c r="A5" s="148" t="s">
        <v>127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32"/>
      <c r="AD5" s="132"/>
      <c r="AE5" s="132"/>
      <c r="AF5" s="132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9"/>
      <c r="BK5" s="189"/>
    </row>
    <row r="6" spans="1:63" ht="16.5" x14ac:dyDescent="0.2">
      <c r="A6" s="95"/>
      <c r="B6" s="95"/>
      <c r="C6" s="141" t="s">
        <v>102</v>
      </c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95"/>
      <c r="AB6" s="95"/>
      <c r="AC6" s="95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149"/>
      <c r="BA6" s="149"/>
      <c r="BB6" s="149"/>
      <c r="BC6" s="149"/>
      <c r="BD6" s="149"/>
      <c r="BE6" s="149"/>
      <c r="BF6" s="149"/>
      <c r="BG6" s="149"/>
      <c r="BH6" s="149"/>
      <c r="BI6" s="99"/>
      <c r="BJ6" s="149"/>
      <c r="BK6" s="149"/>
    </row>
    <row r="7" spans="1:63" ht="16.5" x14ac:dyDescent="0.2">
      <c r="A7" s="95"/>
      <c r="B7" s="95"/>
      <c r="C7" s="95"/>
      <c r="D7" s="141" t="s">
        <v>231</v>
      </c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95"/>
      <c r="AB7" s="95"/>
      <c r="AC7" s="95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9"/>
      <c r="BI7" s="99"/>
      <c r="BJ7" s="149"/>
      <c r="BK7" s="149"/>
    </row>
    <row r="8" spans="1:63" ht="16.5" x14ac:dyDescent="0.2">
      <c r="A8" s="95"/>
      <c r="B8" s="95"/>
      <c r="C8" s="95"/>
      <c r="D8" s="95"/>
      <c r="E8" s="96"/>
      <c r="F8" s="96"/>
      <c r="G8" s="96"/>
      <c r="H8" s="96"/>
      <c r="I8" s="96"/>
      <c r="J8" s="96"/>
      <c r="K8" s="96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33"/>
      <c r="AD8" s="133"/>
      <c r="AE8" s="133"/>
      <c r="AF8" s="133"/>
      <c r="AG8" s="133"/>
      <c r="AH8" s="133"/>
      <c r="AI8" s="133"/>
      <c r="AJ8" s="133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</row>
    <row r="9" spans="1:63" ht="17.25" customHeight="1" x14ac:dyDescent="0.2">
      <c r="A9" s="95"/>
      <c r="B9" s="95"/>
      <c r="C9" s="95"/>
      <c r="D9" s="95" t="s">
        <v>103</v>
      </c>
      <c r="E9" s="107" t="s">
        <v>406</v>
      </c>
      <c r="F9" s="104" t="s">
        <v>110</v>
      </c>
      <c r="G9" s="150" t="s">
        <v>104</v>
      </c>
      <c r="H9" s="149"/>
      <c r="I9" s="149"/>
      <c r="J9" s="149"/>
      <c r="K9" s="149"/>
      <c r="L9" s="107"/>
      <c r="M9" s="104" t="s">
        <v>110</v>
      </c>
      <c r="N9" s="151" t="s">
        <v>105</v>
      </c>
      <c r="O9" s="151"/>
      <c r="P9" s="151"/>
      <c r="Q9" s="151"/>
      <c r="R9" s="105"/>
      <c r="S9" s="107"/>
      <c r="T9" s="106" t="s">
        <v>110</v>
      </c>
      <c r="U9" s="152" t="s">
        <v>165</v>
      </c>
      <c r="V9" s="152"/>
      <c r="W9" s="152"/>
      <c r="X9" s="152"/>
      <c r="Y9" s="152"/>
      <c r="Z9" s="102"/>
      <c r="AA9" s="102"/>
      <c r="AB9" s="103"/>
      <c r="AC9" s="103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99"/>
      <c r="AY9" s="99"/>
      <c r="AZ9" s="99"/>
      <c r="BA9" s="99"/>
      <c r="BB9" s="99"/>
      <c r="BC9" s="99"/>
      <c r="BD9" s="99"/>
      <c r="BE9" s="99"/>
      <c r="BF9" s="99"/>
      <c r="BG9" s="149"/>
      <c r="BH9" s="149"/>
      <c r="BI9" s="99"/>
      <c r="BJ9" s="149"/>
      <c r="BK9" s="149"/>
    </row>
    <row r="10" spans="1:63" ht="16.5" x14ac:dyDescent="0.2">
      <c r="A10" s="95"/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149"/>
      <c r="N10" s="149"/>
      <c r="O10" s="149"/>
      <c r="P10" s="149"/>
      <c r="Q10" s="95"/>
      <c r="R10" s="95"/>
      <c r="S10" s="95"/>
      <c r="T10" s="95"/>
      <c r="U10" s="149"/>
      <c r="V10" s="149"/>
      <c r="W10" s="149"/>
      <c r="X10" s="149"/>
      <c r="Y10" s="149"/>
      <c r="Z10" s="149"/>
      <c r="AA10" s="95"/>
      <c r="AB10" s="95"/>
      <c r="AC10" s="95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149"/>
      <c r="BH10" s="149"/>
      <c r="BI10" s="99"/>
      <c r="BJ10" s="149"/>
      <c r="BK10" s="149"/>
    </row>
    <row r="11" spans="1:63" ht="16.5" x14ac:dyDescent="0.2">
      <c r="A11" s="95"/>
      <c r="B11" s="95"/>
      <c r="C11" s="95"/>
      <c r="D11" s="95"/>
      <c r="E11" s="95"/>
      <c r="F11" s="95"/>
      <c r="G11" s="95"/>
      <c r="H11" s="95"/>
      <c r="I11" s="95"/>
      <c r="J11" s="95"/>
      <c r="K11" s="108"/>
      <c r="L11" s="144" t="s">
        <v>106</v>
      </c>
      <c r="M11" s="144"/>
      <c r="N11" s="144"/>
      <c r="O11" s="108"/>
      <c r="P11" s="145" t="s">
        <v>107</v>
      </c>
      <c r="Q11" s="145"/>
      <c r="R11" s="108"/>
      <c r="S11" s="109"/>
      <c r="T11" s="109"/>
      <c r="U11" s="96"/>
      <c r="V11" s="145" t="s">
        <v>106</v>
      </c>
      <c r="W11" s="145"/>
      <c r="X11" s="145"/>
      <c r="Y11" s="145" t="s">
        <v>107</v>
      </c>
      <c r="Z11" s="145"/>
      <c r="AA11" s="145"/>
      <c r="AB11" s="95"/>
      <c r="AC11" s="95"/>
      <c r="AD11" s="99"/>
      <c r="AE11" s="99"/>
      <c r="AF11" s="99"/>
      <c r="AG11" s="112"/>
      <c r="AH11" s="112"/>
      <c r="AI11" s="112"/>
      <c r="AJ11" s="112"/>
      <c r="AK11" s="112"/>
      <c r="AL11" s="112"/>
      <c r="AM11" s="112"/>
      <c r="AN11" s="112"/>
      <c r="AO11" s="158"/>
      <c r="AP11" s="158"/>
      <c r="AQ11" s="15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0"/>
      <c r="BG11" s="150"/>
      <c r="BH11" s="150"/>
      <c r="BI11" s="96"/>
      <c r="BJ11" s="149"/>
      <c r="BK11" s="149"/>
    </row>
    <row r="12" spans="1:63" ht="16.5" x14ac:dyDescent="0.2">
      <c r="A12" s="146" t="s">
        <v>108</v>
      </c>
      <c r="B12" s="146"/>
      <c r="C12" s="146"/>
      <c r="D12" s="146"/>
      <c r="E12" s="146"/>
      <c r="F12" s="146"/>
      <c r="G12" s="146"/>
      <c r="H12" s="108"/>
      <c r="I12" s="108"/>
      <c r="J12" s="108"/>
      <c r="K12" s="108"/>
      <c r="L12" s="107">
        <v>0</v>
      </c>
      <c r="M12" s="107">
        <v>1</v>
      </c>
      <c r="N12" s="109"/>
      <c r="O12" s="107">
        <v>2</v>
      </c>
      <c r="P12" s="107">
        <v>0</v>
      </c>
      <c r="Q12" s="107">
        <v>1</v>
      </c>
      <c r="R12" s="107">
        <v>9</v>
      </c>
      <c r="S12" s="96"/>
      <c r="T12" s="96" t="s">
        <v>122</v>
      </c>
      <c r="U12" s="96"/>
      <c r="V12" s="107">
        <v>1</v>
      </c>
      <c r="W12" s="107">
        <v>2</v>
      </c>
      <c r="X12" s="96"/>
      <c r="Y12" s="107">
        <v>2</v>
      </c>
      <c r="Z12" s="107">
        <v>0</v>
      </c>
      <c r="AA12" s="107">
        <v>1</v>
      </c>
      <c r="AB12" s="107">
        <v>9</v>
      </c>
      <c r="AC12" s="96"/>
      <c r="AD12" s="99"/>
      <c r="AE12" s="99"/>
      <c r="AF12" s="99"/>
      <c r="AG12" s="112"/>
      <c r="AH12" s="112"/>
      <c r="AI12" s="112"/>
      <c r="AJ12" s="112"/>
      <c r="AK12" s="112"/>
      <c r="AL12" s="112"/>
      <c r="AM12" s="112"/>
      <c r="AN12" s="109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96"/>
      <c r="BJ12" s="150"/>
      <c r="BK12" s="149"/>
    </row>
    <row r="13" spans="1:63" ht="8.25" customHeight="1" x14ac:dyDescent="0.2">
      <c r="A13" s="95"/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150"/>
      <c r="P13" s="150"/>
      <c r="Q13" s="95"/>
      <c r="R13" s="95"/>
      <c r="S13" s="95"/>
      <c r="T13" s="95"/>
      <c r="U13" s="150"/>
      <c r="V13" s="150"/>
      <c r="W13" s="150"/>
      <c r="X13" s="150"/>
      <c r="Y13" s="150"/>
      <c r="Z13" s="150"/>
      <c r="AA13" s="95"/>
      <c r="AB13" s="95"/>
      <c r="AC13" s="95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96"/>
      <c r="BJ13" s="149"/>
      <c r="BK13" s="149"/>
    </row>
    <row r="14" spans="1:63" ht="17.25" customHeight="1" x14ac:dyDescent="0.2">
      <c r="A14" s="147" t="s">
        <v>128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10"/>
      <c r="L14" s="110"/>
      <c r="M14" s="164" t="s">
        <v>106</v>
      </c>
      <c r="N14" s="164"/>
      <c r="O14" s="164"/>
      <c r="P14" s="165" t="s">
        <v>107</v>
      </c>
      <c r="Q14" s="165"/>
      <c r="R14" s="108"/>
      <c r="S14" s="158"/>
      <c r="T14" s="158"/>
      <c r="U14" s="96"/>
      <c r="V14" s="145" t="s">
        <v>106</v>
      </c>
      <c r="W14" s="145"/>
      <c r="X14" s="145"/>
      <c r="Y14" s="145" t="s">
        <v>107</v>
      </c>
      <c r="Z14" s="145"/>
      <c r="AA14" s="145"/>
      <c r="AB14" s="108"/>
      <c r="AC14" s="108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0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50"/>
      <c r="BG14" s="150"/>
      <c r="BH14" s="150"/>
      <c r="BI14" s="96"/>
      <c r="BJ14" s="149"/>
      <c r="BK14" s="149"/>
    </row>
    <row r="15" spans="1:63" ht="17.25" customHeight="1" x14ac:dyDescent="0.2">
      <c r="A15" s="147"/>
      <c r="B15" s="147"/>
      <c r="C15" s="147"/>
      <c r="D15" s="147"/>
      <c r="E15" s="147"/>
      <c r="F15" s="147"/>
      <c r="G15" s="147"/>
      <c r="H15" s="147"/>
      <c r="I15" s="147"/>
      <c r="J15" s="147"/>
      <c r="K15" s="110"/>
      <c r="L15" s="111">
        <v>0</v>
      </c>
      <c r="M15" s="111">
        <v>1</v>
      </c>
      <c r="N15" s="103"/>
      <c r="O15" s="107">
        <v>2</v>
      </c>
      <c r="P15" s="107">
        <v>0</v>
      </c>
      <c r="Q15" s="107">
        <v>1</v>
      </c>
      <c r="R15" s="107">
        <v>8</v>
      </c>
      <c r="S15" s="96"/>
      <c r="T15" s="96" t="s">
        <v>122</v>
      </c>
      <c r="U15" s="96"/>
      <c r="V15" s="107">
        <v>1</v>
      </c>
      <c r="W15" s="107">
        <v>2</v>
      </c>
      <c r="X15" s="96"/>
      <c r="Y15" s="107">
        <v>2</v>
      </c>
      <c r="Z15" s="107">
        <v>0</v>
      </c>
      <c r="AA15" s="107">
        <v>1</v>
      </c>
      <c r="AB15" s="107">
        <v>8</v>
      </c>
      <c r="AC15" s="109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00"/>
      <c r="AP15" s="190"/>
      <c r="AQ15" s="190"/>
      <c r="AR15" s="190"/>
      <c r="AS15" s="190"/>
      <c r="AT15" s="190"/>
      <c r="AU15" s="190"/>
      <c r="AV15" s="190"/>
      <c r="AW15" s="190"/>
      <c r="AX15" s="190"/>
      <c r="AY15" s="190"/>
      <c r="AZ15" s="190"/>
      <c r="BA15" s="190"/>
      <c r="BB15" s="190"/>
      <c r="BC15" s="190"/>
      <c r="BD15" s="190"/>
      <c r="BE15" s="190"/>
      <c r="BF15" s="150"/>
      <c r="BG15" s="150"/>
      <c r="BH15" s="150"/>
      <c r="BI15" s="96"/>
      <c r="BJ15" s="150"/>
      <c r="BK15" s="149"/>
    </row>
    <row r="16" spans="1:63" ht="16.5" x14ac:dyDescent="0.2">
      <c r="A16" s="95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49"/>
      <c r="N16" s="149"/>
      <c r="O16" s="150"/>
      <c r="P16" s="150"/>
      <c r="Q16" s="95"/>
      <c r="R16" s="95"/>
      <c r="S16" s="95"/>
      <c r="T16" s="95"/>
      <c r="U16" s="150"/>
      <c r="V16" s="150"/>
      <c r="W16" s="150"/>
      <c r="X16" s="150"/>
      <c r="Y16" s="150"/>
      <c r="Z16" s="150"/>
      <c r="AA16" s="108"/>
      <c r="AB16" s="108"/>
      <c r="AC16" s="108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2"/>
      <c r="AY16" s="112"/>
      <c r="AZ16" s="112"/>
      <c r="BA16" s="112"/>
      <c r="BB16" s="112"/>
      <c r="BC16" s="112"/>
      <c r="BD16" s="112"/>
      <c r="BE16" s="112"/>
      <c r="BF16" s="150"/>
      <c r="BG16" s="150"/>
      <c r="BH16" s="150"/>
      <c r="BI16" s="99"/>
      <c r="BJ16" s="149"/>
      <c r="BK16" s="149"/>
    </row>
    <row r="17" spans="1:63" ht="17.25" customHeight="1" x14ac:dyDescent="0.2">
      <c r="A17" s="173" t="s">
        <v>109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95"/>
      <c r="M17" s="146" t="s">
        <v>166</v>
      </c>
      <c r="N17" s="146"/>
      <c r="O17" s="146"/>
      <c r="P17" s="146"/>
      <c r="Q17" s="146"/>
      <c r="R17" s="146"/>
      <c r="S17" s="108"/>
      <c r="T17" s="108"/>
      <c r="U17" s="146" t="s">
        <v>166</v>
      </c>
      <c r="V17" s="146"/>
      <c r="W17" s="146"/>
      <c r="X17" s="146"/>
      <c r="Y17" s="146"/>
      <c r="Z17" s="146"/>
      <c r="AA17" s="108"/>
      <c r="AB17" s="108"/>
      <c r="AC17" s="108"/>
      <c r="AD17" s="112"/>
      <c r="AE17" s="112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49"/>
      <c r="BG17" s="149"/>
      <c r="BH17" s="149"/>
      <c r="BI17" s="99"/>
      <c r="BJ17" s="149"/>
      <c r="BK17" s="149"/>
    </row>
    <row r="18" spans="1:63" ht="16.5" x14ac:dyDescent="0.2">
      <c r="A18" s="107">
        <v>2</v>
      </c>
      <c r="B18" s="107">
        <v>3</v>
      </c>
      <c r="C18" s="96"/>
      <c r="D18" s="107">
        <v>1</v>
      </c>
      <c r="E18" s="107">
        <v>0</v>
      </c>
      <c r="F18" s="96"/>
      <c r="G18" s="107">
        <v>1</v>
      </c>
      <c r="H18" s="107">
        <v>9</v>
      </c>
      <c r="I18" s="107">
        <v>9</v>
      </c>
      <c r="J18" s="107">
        <v>5</v>
      </c>
      <c r="K18" s="95"/>
      <c r="L18" s="95"/>
      <c r="M18" s="107" t="s">
        <v>406</v>
      </c>
      <c r="N18" s="113" t="s">
        <v>123</v>
      </c>
      <c r="O18" s="161" t="s">
        <v>111</v>
      </c>
      <c r="P18" s="161"/>
      <c r="Q18" s="161"/>
      <c r="R18" s="96"/>
      <c r="S18" s="96"/>
      <c r="T18" s="114"/>
      <c r="U18" s="107" t="s">
        <v>406</v>
      </c>
      <c r="V18" s="113" t="s">
        <v>110</v>
      </c>
      <c r="W18" s="162" t="s">
        <v>197</v>
      </c>
      <c r="X18" s="162"/>
      <c r="Y18" s="162"/>
      <c r="Z18" s="115"/>
      <c r="AA18" s="115"/>
      <c r="AB18" s="96"/>
      <c r="AC18" s="96"/>
      <c r="AD18" s="96"/>
      <c r="AE18" s="96"/>
      <c r="AF18" s="96"/>
      <c r="AG18" s="99"/>
      <c r="AH18" s="99"/>
      <c r="AI18" s="99"/>
      <c r="AJ18" s="99"/>
      <c r="AK18" s="99"/>
      <c r="AL18" s="96"/>
      <c r="AM18" s="109"/>
      <c r="AN18" s="109"/>
      <c r="AO18" s="96"/>
      <c r="AP18" s="96"/>
      <c r="AQ18" s="96"/>
      <c r="AR18" s="96"/>
      <c r="AS18" s="96"/>
      <c r="AT18" s="96"/>
      <c r="AU18" s="119"/>
      <c r="AV18" s="119"/>
      <c r="AW18" s="119"/>
      <c r="AX18" s="119"/>
      <c r="AY18" s="119"/>
      <c r="AZ18" s="119"/>
      <c r="BA18" s="119"/>
      <c r="BB18" s="119"/>
      <c r="BC18" s="119"/>
      <c r="BD18" s="119"/>
      <c r="BE18" s="119"/>
      <c r="BF18" s="119"/>
      <c r="BG18" s="119"/>
      <c r="BH18" s="102"/>
      <c r="BI18" s="102"/>
      <c r="BJ18" s="149"/>
      <c r="BK18" s="149"/>
    </row>
    <row r="19" spans="1:63" ht="16.5" x14ac:dyDescent="0.2">
      <c r="A19" s="95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107"/>
      <c r="N19" s="113" t="s">
        <v>123</v>
      </c>
      <c r="O19" s="162" t="s">
        <v>112</v>
      </c>
      <c r="P19" s="162"/>
      <c r="Q19" s="162"/>
      <c r="R19" s="162"/>
      <c r="S19" s="96"/>
      <c r="T19" s="114"/>
      <c r="U19" s="107"/>
      <c r="V19" s="113" t="s">
        <v>110</v>
      </c>
      <c r="W19" s="162" t="s">
        <v>198</v>
      </c>
      <c r="X19" s="162"/>
      <c r="Y19" s="162"/>
      <c r="Z19" s="162"/>
      <c r="AA19" s="115"/>
      <c r="AB19" s="96"/>
      <c r="AC19" s="96"/>
      <c r="AD19" s="96"/>
      <c r="AE19" s="96"/>
      <c r="AF19" s="96"/>
      <c r="AG19" s="99"/>
      <c r="AH19" s="99"/>
      <c r="AI19" s="99"/>
      <c r="AJ19" s="99"/>
      <c r="AK19" s="99"/>
      <c r="AL19" s="96"/>
      <c r="AM19" s="109"/>
      <c r="AN19" s="109"/>
      <c r="AO19" s="96"/>
      <c r="AP19" s="96"/>
      <c r="AQ19" s="96"/>
      <c r="AR19" s="96"/>
      <c r="AS19" s="96"/>
      <c r="AT19" s="96"/>
      <c r="AU19" s="119"/>
      <c r="AV19" s="119"/>
      <c r="AW19" s="119"/>
      <c r="AX19" s="119"/>
      <c r="AY19" s="119"/>
      <c r="AZ19" s="119"/>
      <c r="BA19" s="119"/>
      <c r="BB19" s="119"/>
      <c r="BC19" s="119"/>
      <c r="BD19" s="119"/>
      <c r="BE19" s="119"/>
      <c r="BF19" s="119"/>
      <c r="BG19" s="119"/>
      <c r="BH19" s="102"/>
      <c r="BI19" s="102"/>
      <c r="BJ19" s="149"/>
      <c r="BK19" s="149"/>
    </row>
    <row r="20" spans="1:63" ht="16.5" x14ac:dyDescent="0.2">
      <c r="A20" s="95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107"/>
      <c r="N20" s="113" t="s">
        <v>123</v>
      </c>
      <c r="O20" s="162" t="s">
        <v>186</v>
      </c>
      <c r="P20" s="162"/>
      <c r="Q20" s="162"/>
      <c r="R20" s="162"/>
      <c r="S20" s="95"/>
      <c r="T20" s="116"/>
      <c r="U20" s="95"/>
      <c r="V20" s="95"/>
      <c r="W20" s="95"/>
      <c r="X20" s="95"/>
      <c r="Y20" s="95"/>
      <c r="Z20" s="95"/>
      <c r="AA20" s="95"/>
      <c r="AB20" s="95"/>
      <c r="AC20" s="95"/>
      <c r="AD20" s="99"/>
      <c r="AE20" s="99"/>
      <c r="AF20" s="99"/>
      <c r="AG20" s="99"/>
      <c r="AH20" s="99"/>
      <c r="AI20" s="99"/>
      <c r="AJ20" s="99"/>
      <c r="AK20" s="99"/>
      <c r="AL20" s="99"/>
      <c r="AM20" s="109"/>
      <c r="AN20" s="10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149"/>
      <c r="BK20" s="149"/>
    </row>
    <row r="21" spans="1:63" ht="5.25" customHeight="1" x14ac:dyDescent="0.2">
      <c r="A21" s="98"/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</row>
    <row r="22" spans="1:63" ht="16.5" x14ac:dyDescent="0.2">
      <c r="A22" s="158" t="s">
        <v>113</v>
      </c>
      <c r="B22" s="158"/>
      <c r="C22" s="95"/>
      <c r="D22" s="95"/>
      <c r="E22" s="95"/>
      <c r="F22" s="95"/>
      <c r="G22" s="95"/>
      <c r="H22" s="95"/>
      <c r="I22" s="95"/>
      <c r="J22" s="158" t="s">
        <v>114</v>
      </c>
      <c r="K22" s="158"/>
      <c r="L22" s="158"/>
      <c r="M22" s="96"/>
      <c r="N22" s="96"/>
      <c r="O22" s="96"/>
      <c r="P22" s="96"/>
      <c r="Q22" s="96"/>
      <c r="R22" s="96"/>
      <c r="S22" s="96"/>
      <c r="T22" s="96"/>
      <c r="U22" s="96"/>
      <c r="V22" s="146" t="s">
        <v>115</v>
      </c>
      <c r="W22" s="146"/>
      <c r="X22" s="146"/>
      <c r="Y22" s="146"/>
      <c r="Z22" s="146"/>
      <c r="AA22" s="146"/>
      <c r="AB22" s="97"/>
      <c r="AC22" s="108"/>
      <c r="AD22" s="150"/>
      <c r="AE22" s="150"/>
      <c r="AF22" s="112"/>
      <c r="AG22" s="96"/>
      <c r="AH22" s="99"/>
      <c r="AI22" s="99"/>
      <c r="AJ22" s="99"/>
    </row>
    <row r="23" spans="1:63" ht="16.5" x14ac:dyDescent="0.2">
      <c r="A23" s="26">
        <v>3</v>
      </c>
      <c r="B23" s="23">
        <v>1</v>
      </c>
      <c r="C23" s="23">
        <v>4</v>
      </c>
      <c r="D23" s="27">
        <v>0</v>
      </c>
      <c r="E23" s="23">
        <v>5</v>
      </c>
      <c r="F23" s="23">
        <v>4</v>
      </c>
      <c r="G23" s="27">
        <v>1</v>
      </c>
      <c r="H23" s="23">
        <v>1</v>
      </c>
      <c r="I23" s="22"/>
      <c r="J23" s="23">
        <v>2</v>
      </c>
      <c r="K23" s="24">
        <v>0</v>
      </c>
      <c r="L23" s="24">
        <v>2</v>
      </c>
      <c r="M23" s="24">
        <v>0</v>
      </c>
      <c r="N23" s="24">
        <v>8</v>
      </c>
      <c r="O23" s="27">
        <v>7</v>
      </c>
      <c r="P23" s="23">
        <v>4</v>
      </c>
      <c r="Q23" s="23">
        <v>9</v>
      </c>
      <c r="R23" s="27">
        <v>9</v>
      </c>
      <c r="S23" s="23">
        <v>9</v>
      </c>
      <c r="T23" s="22"/>
      <c r="U23" s="22"/>
      <c r="V23" s="26">
        <v>6</v>
      </c>
      <c r="W23" s="23">
        <v>5</v>
      </c>
      <c r="X23" s="22" t="s">
        <v>125</v>
      </c>
      <c r="Y23" s="23">
        <v>1</v>
      </c>
      <c r="Z23" s="23">
        <v>1</v>
      </c>
      <c r="AA23" s="22" t="s">
        <v>125</v>
      </c>
      <c r="AB23" s="23">
        <v>0</v>
      </c>
      <c r="AC23" s="96"/>
      <c r="AD23" s="96"/>
      <c r="AE23" s="96"/>
      <c r="AF23" s="109"/>
      <c r="AG23" s="96"/>
      <c r="AH23" s="99"/>
      <c r="AI23" s="99"/>
      <c r="AJ23" s="99"/>
    </row>
    <row r="24" spans="1:63" ht="16.5" customHeight="1" x14ac:dyDescent="0.2">
      <c r="A24" s="163" t="s">
        <v>164</v>
      </c>
      <c r="B24" s="163"/>
      <c r="C24" s="95"/>
      <c r="D24" s="95"/>
      <c r="E24" s="95"/>
      <c r="F24" s="95"/>
      <c r="G24" s="95"/>
      <c r="H24" s="95"/>
      <c r="I24" s="95"/>
      <c r="J24" s="150"/>
      <c r="K24" s="150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157"/>
      <c r="X24" s="150"/>
      <c r="Y24" s="157"/>
      <c r="Z24" s="95"/>
      <c r="AA24" s="95"/>
      <c r="AB24" s="95"/>
      <c r="AC24" s="95"/>
      <c r="AD24" s="96"/>
      <c r="AE24" s="96"/>
      <c r="AF24" s="99"/>
      <c r="AG24" s="99"/>
      <c r="AH24" s="99"/>
      <c r="AI24" s="99"/>
      <c r="AJ24" s="99"/>
    </row>
    <row r="25" spans="1:63" ht="16.5" customHeight="1" x14ac:dyDescent="0.2">
      <c r="A25" s="23">
        <v>0</v>
      </c>
      <c r="B25" s="23">
        <v>9</v>
      </c>
      <c r="C25" s="23">
        <v>7</v>
      </c>
      <c r="D25" s="23">
        <v>9</v>
      </c>
      <c r="E25" s="23">
        <v>0</v>
      </c>
      <c r="F25" s="23">
        <v>0</v>
      </c>
      <c r="G25" s="23" t="s">
        <v>220</v>
      </c>
      <c r="H25" s="23" t="s">
        <v>407</v>
      </c>
      <c r="I25" s="23" t="s">
        <v>408</v>
      </c>
      <c r="J25" s="23" t="s">
        <v>409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9</v>
      </c>
      <c r="R25" s="23">
        <v>9</v>
      </c>
      <c r="S25" s="23">
        <v>5</v>
      </c>
      <c r="T25" s="23">
        <v>9</v>
      </c>
      <c r="U25" s="95"/>
      <c r="V25" s="95"/>
      <c r="W25" s="96"/>
      <c r="X25" s="96"/>
      <c r="Y25" s="96"/>
      <c r="Z25" s="95"/>
      <c r="AA25" s="95"/>
      <c r="AB25" s="95"/>
      <c r="AC25" s="95"/>
      <c r="AD25" s="96"/>
      <c r="AE25" s="96"/>
      <c r="AF25" s="99"/>
      <c r="AG25" s="99"/>
      <c r="AH25" s="99"/>
      <c r="AI25" s="99"/>
      <c r="AJ25" s="99"/>
    </row>
    <row r="26" spans="1:63" ht="16.5" x14ac:dyDescent="0.2">
      <c r="A26" s="175" t="s">
        <v>116</v>
      </c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95"/>
      <c r="V26" s="95"/>
      <c r="W26" s="150"/>
      <c r="X26" s="150"/>
      <c r="Y26" s="150"/>
      <c r="Z26" s="95"/>
      <c r="AA26" s="96"/>
      <c r="AB26" s="96"/>
      <c r="AC26" s="95"/>
      <c r="AD26" s="96"/>
      <c r="AE26" s="96"/>
      <c r="AF26" s="99"/>
      <c r="AG26" s="99"/>
      <c r="AH26" s="99"/>
      <c r="AI26" s="99"/>
      <c r="AJ26" s="99"/>
    </row>
    <row r="27" spans="1:63" ht="16.5" x14ac:dyDescent="0.2">
      <c r="A27" s="29" t="s">
        <v>204</v>
      </c>
      <c r="B27" s="28" t="s">
        <v>205</v>
      </c>
      <c r="C27" s="28" t="s">
        <v>206</v>
      </c>
      <c r="D27" s="28" t="s">
        <v>207</v>
      </c>
      <c r="E27" s="28" t="s">
        <v>205</v>
      </c>
      <c r="F27" s="30" t="s">
        <v>103</v>
      </c>
      <c r="G27" s="28" t="s">
        <v>208</v>
      </c>
      <c r="H27" s="28"/>
      <c r="I27" s="25" t="s">
        <v>203</v>
      </c>
      <c r="J27" s="30" t="s">
        <v>205</v>
      </c>
      <c r="K27" s="30" t="s">
        <v>209</v>
      </c>
      <c r="L27" s="30" t="s">
        <v>210</v>
      </c>
      <c r="M27" s="28" t="s">
        <v>211</v>
      </c>
      <c r="N27" s="28" t="s">
        <v>205</v>
      </c>
      <c r="O27" s="28" t="s">
        <v>103</v>
      </c>
      <c r="P27" s="25" t="s">
        <v>212</v>
      </c>
      <c r="Q27" s="30" t="s">
        <v>84</v>
      </c>
      <c r="R27" s="30" t="s">
        <v>213</v>
      </c>
      <c r="S27" s="28" t="s">
        <v>84</v>
      </c>
      <c r="T27" s="25" t="s">
        <v>125</v>
      </c>
      <c r="U27" s="26" t="s">
        <v>210</v>
      </c>
      <c r="V27" s="23" t="s">
        <v>125</v>
      </c>
      <c r="W27" s="23"/>
      <c r="X27" s="26"/>
      <c r="Y27" s="23"/>
      <c r="Z27" s="23"/>
      <c r="AA27" s="27"/>
      <c r="AB27" s="23"/>
      <c r="AC27" s="134"/>
      <c r="AD27" s="96"/>
      <c r="AE27" s="96"/>
      <c r="AF27" s="96"/>
      <c r="AG27" s="96"/>
      <c r="AH27" s="96"/>
      <c r="AI27" s="96"/>
      <c r="AJ27" s="96"/>
    </row>
    <row r="28" spans="1:63" ht="16.5" x14ac:dyDescent="0.2">
      <c r="A28" s="23"/>
      <c r="B28" s="23"/>
      <c r="C28" s="23"/>
      <c r="D28" s="23"/>
      <c r="E28" s="26"/>
      <c r="F28" s="23"/>
      <c r="G28" s="27"/>
      <c r="H28" s="23"/>
      <c r="I28" s="23"/>
      <c r="J28" s="27"/>
      <c r="K28" s="26"/>
      <c r="L28" s="26"/>
      <c r="M28" s="26"/>
      <c r="N28" s="23"/>
      <c r="O28" s="27"/>
      <c r="P28" s="26"/>
      <c r="Q28" s="23"/>
      <c r="R28" s="23"/>
      <c r="S28" s="27"/>
      <c r="T28" s="26"/>
      <c r="U28" s="23"/>
      <c r="V28" s="27"/>
      <c r="W28" s="26"/>
      <c r="X28" s="23"/>
      <c r="Y28" s="27"/>
      <c r="Z28" s="23"/>
      <c r="AA28" s="24"/>
      <c r="AB28" s="23"/>
      <c r="AC28" s="134"/>
      <c r="AD28" s="96"/>
      <c r="AE28" s="96"/>
      <c r="AF28" s="96"/>
      <c r="AG28" s="96"/>
      <c r="AH28" s="96"/>
      <c r="AI28" s="96"/>
      <c r="AJ28" s="96"/>
    </row>
    <row r="29" spans="1:63" ht="16.5" customHeight="1" x14ac:dyDescent="0.2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96"/>
      <c r="AD29" s="96"/>
      <c r="AE29" s="96"/>
      <c r="AF29" s="99"/>
      <c r="AG29" s="99"/>
      <c r="AH29" s="99"/>
      <c r="AI29" s="99"/>
      <c r="AJ29" s="99"/>
    </row>
    <row r="30" spans="1:63" ht="16.5" customHeight="1" x14ac:dyDescent="0.2">
      <c r="A30" s="159" t="s">
        <v>117</v>
      </c>
      <c r="B30" s="159"/>
      <c r="C30" s="159"/>
      <c r="D30" s="159"/>
      <c r="E30" s="159"/>
      <c r="F30" s="159"/>
      <c r="G30" s="159"/>
      <c r="H30" s="159"/>
      <c r="I30" s="159"/>
      <c r="J30" s="149"/>
      <c r="K30" s="149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149"/>
      <c r="X30" s="149"/>
      <c r="Y30" s="149"/>
      <c r="Z30" s="95"/>
      <c r="AA30" s="95"/>
      <c r="AB30" s="95"/>
      <c r="AC30" s="95"/>
      <c r="AD30" s="99"/>
      <c r="AE30" s="99"/>
      <c r="AF30" s="99"/>
      <c r="AG30" s="99"/>
      <c r="AH30" s="99"/>
      <c r="AI30" s="99"/>
      <c r="AJ30" s="99"/>
    </row>
    <row r="31" spans="1:63" ht="16.5" x14ac:dyDescent="0.2">
      <c r="A31" s="150" t="s">
        <v>118</v>
      </c>
      <c r="B31" s="174"/>
      <c r="C31" s="174"/>
      <c r="D31" s="174"/>
      <c r="E31" s="174"/>
      <c r="F31" s="118"/>
      <c r="G31" s="118"/>
      <c r="H31" s="118"/>
      <c r="I31" s="118"/>
      <c r="J31" s="174"/>
      <c r="K31" s="174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74"/>
      <c r="X31" s="174"/>
      <c r="Y31" s="174"/>
      <c r="Z31" s="118"/>
      <c r="AA31" s="118"/>
      <c r="AB31" s="118"/>
      <c r="AC31" s="95"/>
      <c r="AD31" s="96"/>
      <c r="AE31" s="96"/>
      <c r="AF31" s="99"/>
      <c r="AG31" s="99"/>
      <c r="AH31" s="99"/>
      <c r="AI31" s="99"/>
      <c r="AJ31" s="99"/>
    </row>
    <row r="32" spans="1:63" ht="16.5" x14ac:dyDescent="0.2">
      <c r="A32" s="23" t="s">
        <v>214</v>
      </c>
      <c r="B32" s="24" t="s">
        <v>103</v>
      </c>
      <c r="C32" s="24" t="s">
        <v>205</v>
      </c>
      <c r="D32" s="27" t="s">
        <v>215</v>
      </c>
      <c r="E32" s="23" t="s">
        <v>208</v>
      </c>
      <c r="F32" s="27" t="s">
        <v>216</v>
      </c>
      <c r="G32" s="23" t="s">
        <v>205</v>
      </c>
      <c r="H32" s="23" t="s">
        <v>103</v>
      </c>
      <c r="I32" s="27" t="s">
        <v>205</v>
      </c>
      <c r="J32" s="23"/>
      <c r="K32" s="23" t="s">
        <v>217</v>
      </c>
      <c r="L32" s="23" t="s">
        <v>208</v>
      </c>
      <c r="M32" s="27" t="s">
        <v>1</v>
      </c>
      <c r="N32" s="23" t="s">
        <v>218</v>
      </c>
      <c r="O32" s="27" t="s">
        <v>175</v>
      </c>
      <c r="P32" s="23" t="s">
        <v>219</v>
      </c>
      <c r="Q32" s="27" t="s">
        <v>209</v>
      </c>
      <c r="R32" s="23" t="s">
        <v>175</v>
      </c>
      <c r="S32" s="27"/>
      <c r="T32" s="23">
        <v>4</v>
      </c>
      <c r="U32" s="23"/>
      <c r="V32" s="23"/>
      <c r="W32" s="23"/>
      <c r="X32" s="23"/>
      <c r="Y32" s="23"/>
      <c r="Z32" s="23"/>
      <c r="AA32" s="23"/>
      <c r="AB32" s="23"/>
      <c r="AC32" s="96"/>
      <c r="AD32" s="96"/>
      <c r="AE32" s="96"/>
      <c r="AF32" s="96"/>
      <c r="AG32" s="96"/>
      <c r="AH32" s="96"/>
      <c r="AI32" s="96"/>
      <c r="AJ32" s="96"/>
    </row>
    <row r="33" spans="1:36" ht="16.5" customHeight="1" x14ac:dyDescent="0.2">
      <c r="A33" s="28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31"/>
      <c r="AC33" s="95"/>
      <c r="AD33" s="150"/>
      <c r="AE33" s="150"/>
      <c r="AF33" s="99"/>
      <c r="AG33" s="99"/>
      <c r="AH33" s="99"/>
      <c r="AI33" s="99"/>
      <c r="AJ33" s="99"/>
    </row>
    <row r="34" spans="1:36" ht="16.5" x14ac:dyDescent="0.2">
      <c r="A34" s="160" t="s">
        <v>119</v>
      </c>
      <c r="B34" s="160"/>
      <c r="C34" s="160"/>
      <c r="D34" s="95"/>
      <c r="E34" s="95"/>
      <c r="F34" s="95"/>
      <c r="G34" s="160" t="s">
        <v>120</v>
      </c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95"/>
      <c r="S34" s="95"/>
      <c r="T34" s="95"/>
      <c r="U34" s="95"/>
      <c r="V34" s="95"/>
      <c r="W34" s="150"/>
      <c r="X34" s="150"/>
      <c r="Y34" s="150"/>
      <c r="Z34" s="95"/>
      <c r="AA34" s="96"/>
      <c r="AB34" s="96"/>
      <c r="AC34" s="95"/>
      <c r="AD34" s="96"/>
      <c r="AE34" s="96"/>
      <c r="AF34" s="99"/>
      <c r="AG34" s="99"/>
      <c r="AH34" s="99"/>
      <c r="AI34" s="99"/>
      <c r="AJ34" s="99"/>
    </row>
    <row r="35" spans="1:36" ht="16.5" x14ac:dyDescent="0.2">
      <c r="A35" s="107">
        <v>8</v>
      </c>
      <c r="B35" s="107">
        <v>1</v>
      </c>
      <c r="C35" s="107">
        <v>1</v>
      </c>
      <c r="D35" s="107">
        <v>0</v>
      </c>
      <c r="E35" s="107">
        <v>2</v>
      </c>
      <c r="F35" s="96"/>
      <c r="G35" s="107" t="s">
        <v>220</v>
      </c>
      <c r="H35" s="107" t="s">
        <v>218</v>
      </c>
      <c r="I35" s="107" t="s">
        <v>84</v>
      </c>
      <c r="J35" s="107" t="s">
        <v>207</v>
      </c>
      <c r="K35" s="107" t="s">
        <v>209</v>
      </c>
      <c r="L35" s="107" t="s">
        <v>210</v>
      </c>
      <c r="M35" s="107" t="s">
        <v>221</v>
      </c>
      <c r="N35" s="107" t="s">
        <v>84</v>
      </c>
      <c r="O35" s="107" t="s">
        <v>103</v>
      </c>
      <c r="P35" s="107" t="s">
        <v>84</v>
      </c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20"/>
      <c r="AB35" s="107"/>
      <c r="AC35" s="134"/>
      <c r="AD35" s="96"/>
      <c r="AE35" s="96"/>
      <c r="AF35" s="96"/>
      <c r="AG35" s="96"/>
      <c r="AH35" s="96"/>
      <c r="AI35" s="96"/>
      <c r="AJ35" s="96"/>
    </row>
    <row r="36" spans="1:36" ht="16.5" x14ac:dyDescent="0.2">
      <c r="A36" s="150" t="s">
        <v>126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9"/>
      <c r="AG36" s="99"/>
      <c r="AH36" s="99"/>
      <c r="AI36" s="99"/>
      <c r="AJ36" s="99"/>
    </row>
    <row r="37" spans="1:36" ht="16.5" x14ac:dyDescent="0.2">
      <c r="A37" s="107">
        <v>0</v>
      </c>
      <c r="B37" s="107">
        <v>2</v>
      </c>
      <c r="C37" s="107">
        <v>5</v>
      </c>
      <c r="D37" s="107">
        <v>9</v>
      </c>
      <c r="E37" s="107">
        <v>6</v>
      </c>
      <c r="F37" s="107">
        <v>0</v>
      </c>
      <c r="G37" s="107">
        <v>8</v>
      </c>
      <c r="H37" s="107">
        <v>1</v>
      </c>
      <c r="I37" s="107">
        <v>7</v>
      </c>
      <c r="J37" s="107">
        <v>4</v>
      </c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95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</row>
    <row r="38" spans="1:36" ht="6.75" customHeight="1" x14ac:dyDescent="0.2">
      <c r="A38" s="95"/>
      <c r="B38" s="95"/>
      <c r="C38" s="95"/>
      <c r="D38" s="95"/>
      <c r="E38" s="95"/>
      <c r="F38" s="95"/>
      <c r="G38" s="95"/>
      <c r="H38" s="95"/>
      <c r="I38" s="95"/>
      <c r="J38" s="150"/>
      <c r="K38" s="150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150"/>
      <c r="W38" s="150"/>
      <c r="X38" s="95"/>
      <c r="Y38" s="96"/>
      <c r="Z38" s="96"/>
      <c r="AA38" s="96"/>
      <c r="AB38" s="121"/>
      <c r="AC38" s="96"/>
      <c r="AD38" s="96"/>
      <c r="AE38" s="99"/>
      <c r="AF38" s="99"/>
      <c r="AG38" s="99"/>
      <c r="AH38" s="99"/>
      <c r="AI38" s="99"/>
      <c r="AJ38" s="99"/>
    </row>
    <row r="39" spans="1:36" ht="16.5" x14ac:dyDescent="0.2">
      <c r="A39" s="160" t="s">
        <v>121</v>
      </c>
      <c r="B39" s="160"/>
      <c r="C39" s="160"/>
      <c r="D39" s="160"/>
      <c r="E39" s="160"/>
      <c r="F39" s="160"/>
      <c r="G39" s="160"/>
      <c r="H39" s="96"/>
      <c r="I39" s="96"/>
      <c r="J39" s="150"/>
      <c r="K39" s="150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150"/>
      <c r="W39" s="150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</row>
    <row r="40" spans="1:36" ht="16.5" x14ac:dyDescent="0.2">
      <c r="A40" s="120" t="s">
        <v>175</v>
      </c>
      <c r="B40" s="107" t="s">
        <v>103</v>
      </c>
      <c r="C40" s="122" t="s">
        <v>84</v>
      </c>
      <c r="D40" s="120" t="s">
        <v>125</v>
      </c>
      <c r="E40" s="107" t="s">
        <v>1</v>
      </c>
      <c r="F40" s="122" t="s">
        <v>223</v>
      </c>
      <c r="G40" s="120" t="s">
        <v>173</v>
      </c>
      <c r="H40" s="120" t="s">
        <v>224</v>
      </c>
      <c r="I40" s="107" t="s">
        <v>205</v>
      </c>
      <c r="J40" s="122" t="s">
        <v>103</v>
      </c>
      <c r="K40" s="120" t="s">
        <v>84</v>
      </c>
      <c r="L40" s="107" t="s">
        <v>225</v>
      </c>
      <c r="M40" s="122" t="s">
        <v>203</v>
      </c>
      <c r="N40" s="120" t="s">
        <v>205</v>
      </c>
      <c r="O40" s="120" t="s">
        <v>210</v>
      </c>
      <c r="P40" s="107" t="s">
        <v>207</v>
      </c>
      <c r="Q40" s="122" t="s">
        <v>203</v>
      </c>
      <c r="R40" s="120" t="s">
        <v>205</v>
      </c>
      <c r="S40" s="107" t="s">
        <v>125</v>
      </c>
      <c r="T40" s="122" t="s">
        <v>210</v>
      </c>
      <c r="U40" s="120" t="s">
        <v>216</v>
      </c>
      <c r="V40" s="107"/>
      <c r="W40" s="122"/>
      <c r="X40" s="120"/>
      <c r="Y40" s="107"/>
      <c r="Z40" s="122"/>
      <c r="AA40" s="120"/>
      <c r="AB40" s="107"/>
      <c r="AC40" s="96"/>
      <c r="AD40" s="96"/>
      <c r="AE40" s="96"/>
      <c r="AF40" s="96"/>
      <c r="AG40" s="96"/>
      <c r="AH40" s="96"/>
      <c r="AI40" s="96"/>
      <c r="AJ40" s="96"/>
    </row>
    <row r="41" spans="1:36" ht="8.25" customHeight="1" x14ac:dyDescent="0.2">
      <c r="A41" s="95"/>
      <c r="B41" s="95"/>
      <c r="C41" s="95"/>
      <c r="D41" s="95"/>
      <c r="E41" s="95"/>
      <c r="F41" s="95"/>
      <c r="G41" s="95"/>
      <c r="H41" s="95"/>
      <c r="I41" s="95"/>
      <c r="J41" s="150"/>
      <c r="K41" s="150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150"/>
      <c r="W41" s="150"/>
      <c r="X41" s="95"/>
      <c r="Y41" s="96"/>
      <c r="Z41" s="96"/>
      <c r="AA41" s="96"/>
      <c r="AB41" s="95"/>
      <c r="AC41" s="96"/>
      <c r="AD41" s="96"/>
      <c r="AE41" s="99"/>
      <c r="AF41" s="99"/>
      <c r="AG41" s="99"/>
      <c r="AH41" s="99"/>
      <c r="AI41" s="99"/>
      <c r="AJ41" s="99"/>
    </row>
    <row r="42" spans="1:36" ht="12.75" customHeight="1" x14ac:dyDescent="0.2">
      <c r="A42" s="154" t="s">
        <v>230</v>
      </c>
      <c r="B42" s="154"/>
      <c r="C42" s="154"/>
      <c r="D42" s="154"/>
      <c r="E42" s="154"/>
      <c r="F42" s="154"/>
      <c r="G42" s="154"/>
      <c r="H42" s="154"/>
      <c r="I42" s="154"/>
      <c r="J42" s="154"/>
      <c r="K42" s="166" t="s">
        <v>222</v>
      </c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8"/>
      <c r="AC42" s="135"/>
      <c r="AD42" s="135"/>
      <c r="AE42" s="135"/>
      <c r="AF42" s="135"/>
      <c r="AG42" s="135"/>
      <c r="AH42" s="135"/>
      <c r="AI42" s="135"/>
      <c r="AJ42" s="135"/>
    </row>
    <row r="43" spans="1:36" ht="12.75" customHeight="1" x14ac:dyDescent="0.2">
      <c r="A43" s="154"/>
      <c r="B43" s="154"/>
      <c r="C43" s="154"/>
      <c r="D43" s="154"/>
      <c r="E43" s="154"/>
      <c r="F43" s="154"/>
      <c r="G43" s="154"/>
      <c r="H43" s="154"/>
      <c r="I43" s="154"/>
      <c r="J43" s="154"/>
      <c r="K43" s="169"/>
      <c r="L43" s="170"/>
      <c r="M43" s="170"/>
      <c r="N43" s="170"/>
      <c r="O43" s="170"/>
      <c r="P43" s="170"/>
      <c r="Q43" s="170"/>
      <c r="R43" s="170"/>
      <c r="S43" s="170"/>
      <c r="T43" s="170"/>
      <c r="U43" s="170"/>
      <c r="V43" s="170"/>
      <c r="W43" s="170"/>
      <c r="X43" s="170"/>
      <c r="Y43" s="170"/>
      <c r="Z43" s="170"/>
      <c r="AA43" s="170"/>
      <c r="AB43" s="171"/>
      <c r="AC43" s="135"/>
      <c r="AD43" s="135"/>
      <c r="AE43" s="135"/>
      <c r="AF43" s="135"/>
      <c r="AG43" s="135"/>
      <c r="AH43" s="135"/>
      <c r="AI43" s="135"/>
      <c r="AJ43" s="135"/>
    </row>
    <row r="44" spans="1:36" ht="12.75" customHeight="1" x14ac:dyDescent="0.2">
      <c r="A44" s="154"/>
      <c r="B44" s="154"/>
      <c r="C44" s="154"/>
      <c r="D44" s="154"/>
      <c r="E44" s="154"/>
      <c r="F44" s="154"/>
      <c r="G44" s="154"/>
      <c r="H44" s="154"/>
      <c r="I44" s="154"/>
      <c r="J44" s="154"/>
      <c r="K44" s="169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1"/>
      <c r="AC44" s="135"/>
      <c r="AD44" s="135"/>
      <c r="AE44" s="135"/>
      <c r="AF44" s="135"/>
      <c r="AG44" s="135"/>
      <c r="AH44" s="135"/>
      <c r="AI44" s="135"/>
      <c r="AJ44" s="135"/>
    </row>
    <row r="45" spans="1:36" ht="13.5" customHeight="1" x14ac:dyDescent="0.2">
      <c r="A45" s="154"/>
      <c r="B45" s="154"/>
      <c r="C45" s="154"/>
      <c r="D45" s="154"/>
      <c r="E45" s="154"/>
      <c r="F45" s="154"/>
      <c r="G45" s="154"/>
      <c r="H45" s="154"/>
      <c r="I45" s="154"/>
      <c r="J45" s="155"/>
      <c r="K45" s="123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5"/>
      <c r="AC45" s="135"/>
      <c r="AD45" s="135"/>
      <c r="AE45" s="135"/>
      <c r="AF45" s="135"/>
      <c r="AG45" s="135"/>
      <c r="AH45" s="135"/>
      <c r="AI45" s="135"/>
      <c r="AJ45" s="135"/>
    </row>
    <row r="46" spans="1:36" ht="13.5" customHeight="1" x14ac:dyDescent="0.2">
      <c r="A46" s="154"/>
      <c r="B46" s="154"/>
      <c r="C46" s="154"/>
      <c r="D46" s="154"/>
      <c r="E46" s="154"/>
      <c r="F46" s="154"/>
      <c r="G46" s="154"/>
      <c r="H46" s="154"/>
      <c r="I46" s="154"/>
      <c r="J46" s="155"/>
      <c r="K46" s="126" t="s">
        <v>226</v>
      </c>
      <c r="L46" s="124"/>
      <c r="M46" s="124"/>
      <c r="N46" s="124"/>
      <c r="O46" s="124"/>
      <c r="P46" s="124"/>
      <c r="Q46" s="124"/>
      <c r="R46" s="124"/>
      <c r="S46" s="124"/>
      <c r="T46" s="124"/>
      <c r="U46" s="127" t="s">
        <v>228</v>
      </c>
      <c r="V46" s="124"/>
      <c r="W46" s="124"/>
      <c r="X46" s="124"/>
      <c r="Y46" s="124"/>
      <c r="Z46" s="124"/>
      <c r="AA46" s="124"/>
      <c r="AB46" s="125"/>
      <c r="AC46" s="135"/>
      <c r="AD46" s="135"/>
      <c r="AE46" s="135"/>
      <c r="AF46" s="135"/>
      <c r="AG46" s="135"/>
      <c r="AH46" s="135"/>
      <c r="AI46" s="135"/>
      <c r="AJ46" s="135"/>
    </row>
    <row r="47" spans="1:36" ht="13.5" customHeight="1" x14ac:dyDescent="0.2">
      <c r="A47" s="154"/>
      <c r="B47" s="154"/>
      <c r="C47" s="154"/>
      <c r="D47" s="154"/>
      <c r="E47" s="154"/>
      <c r="F47" s="154"/>
      <c r="G47" s="154"/>
      <c r="H47" s="154"/>
      <c r="I47" s="154"/>
      <c r="J47" s="155"/>
      <c r="K47" s="128" t="s">
        <v>227</v>
      </c>
      <c r="L47" s="129"/>
      <c r="M47" s="129"/>
      <c r="N47" s="129"/>
      <c r="O47" s="129"/>
      <c r="P47" s="129"/>
      <c r="Q47" s="129"/>
      <c r="R47" s="129"/>
      <c r="S47" s="129"/>
      <c r="T47" s="129"/>
      <c r="U47" s="130" t="s">
        <v>229</v>
      </c>
      <c r="V47" s="129"/>
      <c r="W47" s="129"/>
      <c r="X47" s="129"/>
      <c r="Y47" s="129"/>
      <c r="Z47" s="129"/>
      <c r="AA47" s="129"/>
      <c r="AB47" s="131"/>
      <c r="AC47" s="135"/>
      <c r="AD47" s="135"/>
      <c r="AE47" s="135"/>
      <c r="AF47" s="135"/>
      <c r="AG47" s="135"/>
      <c r="AH47" s="135"/>
      <c r="AI47" s="135"/>
      <c r="AJ47" s="135"/>
    </row>
    <row r="48" spans="1:36" ht="12" customHeight="1" x14ac:dyDescent="0.2">
      <c r="A48" s="156" t="s">
        <v>124</v>
      </c>
      <c r="B48" s="156"/>
      <c r="C48" s="156"/>
      <c r="D48" s="156"/>
      <c r="E48" s="136"/>
      <c r="F48" s="136"/>
      <c r="G48" s="136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</row>
    <row r="49" spans="1:29" ht="9.75" customHeight="1" x14ac:dyDescent="0.2">
      <c r="A49" s="153" t="s">
        <v>167</v>
      </c>
      <c r="B49" s="153"/>
      <c r="C49" s="153"/>
      <c r="D49" s="153"/>
      <c r="E49" s="153"/>
      <c r="F49" s="153"/>
      <c r="G49" s="153"/>
      <c r="H49" s="137" t="s">
        <v>168</v>
      </c>
      <c r="I49" s="138" t="s">
        <v>125</v>
      </c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</row>
    <row r="50" spans="1:29" x14ac:dyDescent="0.2">
      <c r="A50" s="138"/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</row>
    <row r="51" spans="1:29" x14ac:dyDescent="0.2">
      <c r="A51" s="138"/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</row>
    <row r="52" spans="1:29" x14ac:dyDescent="0.2">
      <c r="A52" s="138"/>
      <c r="B52" s="138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  <c r="AC52" s="138"/>
    </row>
    <row r="53" spans="1:29" x14ac:dyDescent="0.2">
      <c r="A53" s="138"/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  <c r="AC53" s="138"/>
    </row>
    <row r="54" spans="1:29" x14ac:dyDescent="0.2">
      <c r="A54" s="138"/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</row>
    <row r="55" spans="1:29" x14ac:dyDescent="0.2">
      <c r="A55" s="138"/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</row>
    <row r="56" spans="1:29" x14ac:dyDescent="0.2">
      <c r="A56" s="138"/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</row>
    <row r="57" spans="1:29" x14ac:dyDescent="0.2">
      <c r="A57" s="138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</row>
    <row r="58" spans="1:29" x14ac:dyDescent="0.2">
      <c r="A58" s="138"/>
      <c r="B58" s="138"/>
      <c r="C58" s="138"/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</row>
    <row r="59" spans="1:29" x14ac:dyDescent="0.2">
      <c r="A59" s="138"/>
      <c r="B59" s="138"/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  <c r="AC59" s="138"/>
    </row>
    <row r="60" spans="1:29" x14ac:dyDescent="0.2">
      <c r="A60" s="138"/>
      <c r="B60" s="138"/>
      <c r="C60" s="138"/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</row>
    <row r="61" spans="1:29" x14ac:dyDescent="0.2">
      <c r="A61" s="138"/>
      <c r="B61" s="138"/>
      <c r="C61" s="138"/>
      <c r="D61" s="138"/>
      <c r="E61" s="138"/>
      <c r="F61" s="138"/>
      <c r="G61" s="138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  <c r="AC61" s="138"/>
    </row>
    <row r="62" spans="1:29" x14ac:dyDescent="0.2">
      <c r="A62" s="138"/>
      <c r="B62" s="138"/>
      <c r="C62" s="138"/>
      <c r="D62" s="138"/>
      <c r="E62" s="138"/>
      <c r="F62" s="138"/>
      <c r="G62" s="138"/>
      <c r="H62" s="138"/>
      <c r="I62" s="138"/>
      <c r="J62" s="138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  <c r="V62" s="138"/>
      <c r="W62" s="138"/>
      <c r="X62" s="138"/>
      <c r="Y62" s="138"/>
      <c r="Z62" s="138"/>
      <c r="AA62" s="138"/>
      <c r="AB62" s="138"/>
      <c r="AC62" s="138"/>
    </row>
    <row r="63" spans="1:29" x14ac:dyDescent="0.2">
      <c r="A63" s="138"/>
      <c r="B63" s="138"/>
      <c r="C63" s="138"/>
      <c r="D63" s="138"/>
      <c r="E63" s="138"/>
      <c r="F63" s="138"/>
      <c r="G63" s="138"/>
      <c r="H63" s="138"/>
      <c r="I63" s="138"/>
      <c r="J63" s="138"/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  <c r="AC63" s="138"/>
    </row>
    <row r="64" spans="1:29" x14ac:dyDescent="0.2">
      <c r="A64" s="138"/>
      <c r="B64" s="138"/>
      <c r="C64" s="138"/>
      <c r="D64" s="138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  <c r="AC64" s="138"/>
    </row>
    <row r="65" spans="1:29" x14ac:dyDescent="0.2">
      <c r="A65" s="138"/>
      <c r="B65" s="138"/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  <c r="AC65" s="138"/>
    </row>
    <row r="66" spans="1:29" x14ac:dyDescent="0.2">
      <c r="A66" s="138"/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  <c r="AC66" s="138"/>
    </row>
    <row r="67" spans="1:29" x14ac:dyDescent="0.2">
      <c r="A67" s="138"/>
      <c r="B67" s="138"/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  <c r="AA67" s="138"/>
      <c r="AB67" s="138"/>
      <c r="AC67" s="138"/>
    </row>
    <row r="68" spans="1:29" x14ac:dyDescent="0.2">
      <c r="A68" s="138"/>
      <c r="B68" s="138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8"/>
      <c r="P68" s="138"/>
      <c r="Q68" s="138"/>
      <c r="R68" s="138"/>
      <c r="S68" s="138"/>
      <c r="T68" s="138"/>
      <c r="U68" s="138"/>
      <c r="V68" s="138"/>
      <c r="W68" s="138"/>
      <c r="X68" s="138"/>
      <c r="Y68" s="138"/>
      <c r="Z68" s="138"/>
      <c r="AA68" s="138"/>
      <c r="AB68" s="138"/>
      <c r="AC68" s="138"/>
    </row>
    <row r="69" spans="1:29" x14ac:dyDescent="0.2">
      <c r="A69" s="138"/>
      <c r="B69" s="138"/>
      <c r="C69" s="138"/>
      <c r="D69" s="138"/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  <c r="AC69" s="138"/>
    </row>
    <row r="70" spans="1:29" x14ac:dyDescent="0.2">
      <c r="A70" s="138"/>
      <c r="B70" s="138"/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8"/>
      <c r="Z70" s="138"/>
      <c r="AA70" s="138"/>
      <c r="AB70" s="138"/>
      <c r="AC70" s="138"/>
    </row>
    <row r="71" spans="1:29" x14ac:dyDescent="0.2">
      <c r="A71" s="138"/>
      <c r="B71" s="138"/>
      <c r="C71" s="138"/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  <c r="AA71" s="138"/>
      <c r="AB71" s="138"/>
      <c r="AC71" s="138"/>
    </row>
    <row r="72" spans="1:29" x14ac:dyDescent="0.2">
      <c r="A72" s="138"/>
      <c r="B72" s="138"/>
      <c r="C72" s="138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138"/>
      <c r="Q72" s="138"/>
      <c r="R72" s="138"/>
      <c r="S72" s="138"/>
      <c r="T72" s="138"/>
      <c r="U72" s="138"/>
      <c r="V72" s="138"/>
      <c r="W72" s="138"/>
      <c r="X72" s="138"/>
      <c r="Y72" s="138"/>
      <c r="Z72" s="138"/>
      <c r="AA72" s="138"/>
      <c r="AB72" s="138"/>
      <c r="AC72" s="138"/>
    </row>
    <row r="73" spans="1:29" x14ac:dyDescent="0.2">
      <c r="A73" s="138"/>
      <c r="B73" s="138"/>
      <c r="C73" s="138"/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  <c r="AC73" s="138"/>
    </row>
    <row r="74" spans="1:29" x14ac:dyDescent="0.2">
      <c r="A74" s="138"/>
      <c r="B74" s="138"/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8"/>
      <c r="P74" s="138"/>
      <c r="Q74" s="138"/>
      <c r="R74" s="138"/>
      <c r="S74" s="138"/>
      <c r="T74" s="138"/>
      <c r="U74" s="138"/>
      <c r="V74" s="138"/>
      <c r="W74" s="138"/>
      <c r="X74" s="138"/>
      <c r="Y74" s="138"/>
      <c r="Z74" s="138"/>
      <c r="AA74" s="138"/>
      <c r="AB74" s="138"/>
      <c r="AC74" s="138"/>
    </row>
    <row r="75" spans="1:29" x14ac:dyDescent="0.2">
      <c r="A75" s="138"/>
      <c r="B75" s="138"/>
      <c r="C75" s="138"/>
      <c r="D75" s="138"/>
      <c r="E75" s="138"/>
      <c r="F75" s="138"/>
      <c r="G75" s="138"/>
      <c r="H75" s="138"/>
      <c r="I75" s="138"/>
      <c r="J75" s="138"/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38"/>
    </row>
    <row r="76" spans="1:29" x14ac:dyDescent="0.2">
      <c r="A76" s="138"/>
      <c r="B76" s="138"/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138"/>
    </row>
    <row r="77" spans="1:29" x14ac:dyDescent="0.2">
      <c r="A77" s="138"/>
      <c r="B77" s="138"/>
      <c r="C77" s="138"/>
      <c r="D77" s="138"/>
      <c r="E77" s="138"/>
      <c r="F77" s="138"/>
      <c r="G77" s="138"/>
      <c r="H77" s="138"/>
      <c r="I77" s="138"/>
      <c r="J77" s="138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8"/>
      <c r="X77" s="138"/>
      <c r="Y77" s="138"/>
      <c r="Z77" s="138"/>
      <c r="AA77" s="138"/>
      <c r="AB77" s="138"/>
      <c r="AC77" s="138"/>
    </row>
    <row r="78" spans="1:29" x14ac:dyDescent="0.2">
      <c r="A78" s="138"/>
      <c r="B78" s="138"/>
      <c r="C78" s="138"/>
      <c r="D78" s="138"/>
      <c r="E78" s="138"/>
      <c r="F78" s="138"/>
      <c r="G78" s="138"/>
      <c r="H78" s="138"/>
      <c r="I78" s="138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  <c r="AC78" s="138"/>
    </row>
    <row r="79" spans="1:29" x14ac:dyDescent="0.2">
      <c r="A79" s="138"/>
      <c r="B79" s="138"/>
      <c r="C79" s="138"/>
      <c r="D79" s="138"/>
      <c r="E79" s="138"/>
      <c r="F79" s="138"/>
      <c r="G79" s="138"/>
      <c r="H79" s="138"/>
      <c r="I79" s="138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  <c r="AA79" s="138"/>
      <c r="AB79" s="138"/>
      <c r="AC79" s="138"/>
    </row>
    <row r="80" spans="1:29" x14ac:dyDescent="0.2">
      <c r="A80" s="138"/>
      <c r="B80" s="138"/>
      <c r="C80" s="138"/>
      <c r="D80" s="138"/>
      <c r="E80" s="138"/>
      <c r="F80" s="138"/>
      <c r="G80" s="138"/>
      <c r="H80" s="138"/>
      <c r="I80" s="138"/>
      <c r="J80" s="138"/>
      <c r="K80" s="138"/>
      <c r="L80" s="138"/>
      <c r="M80" s="138"/>
      <c r="N80" s="138"/>
      <c r="O80" s="138"/>
      <c r="P80" s="138"/>
      <c r="Q80" s="138"/>
      <c r="R80" s="138"/>
      <c r="S80" s="138"/>
      <c r="T80" s="138"/>
      <c r="U80" s="138"/>
      <c r="V80" s="138"/>
      <c r="W80" s="138"/>
      <c r="X80" s="138"/>
      <c r="Y80" s="138"/>
      <c r="Z80" s="138"/>
      <c r="AA80" s="138"/>
      <c r="AB80" s="138"/>
      <c r="AC80" s="138"/>
    </row>
    <row r="81" spans="1:29" x14ac:dyDescent="0.2">
      <c r="A81" s="138"/>
      <c r="B81" s="138"/>
      <c r="C81" s="138"/>
      <c r="D81" s="138"/>
      <c r="E81" s="138"/>
      <c r="F81" s="138"/>
      <c r="G81" s="138"/>
      <c r="H81" s="138"/>
      <c r="I81" s="138"/>
      <c r="J81" s="138"/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  <c r="AA81" s="138"/>
      <c r="AB81" s="138"/>
      <c r="AC81" s="138"/>
    </row>
    <row r="82" spans="1:29" x14ac:dyDescent="0.2">
      <c r="A82" s="138"/>
      <c r="B82" s="138"/>
      <c r="C82" s="138"/>
      <c r="D82" s="138"/>
      <c r="E82" s="138"/>
      <c r="F82" s="138"/>
      <c r="G82" s="138"/>
      <c r="H82" s="138"/>
      <c r="I82" s="138"/>
      <c r="J82" s="138"/>
      <c r="K82" s="138"/>
      <c r="L82" s="138"/>
      <c r="M82" s="138"/>
      <c r="N82" s="138"/>
      <c r="O82" s="138"/>
      <c r="P82" s="138"/>
      <c r="Q82" s="138"/>
      <c r="R82" s="138"/>
      <c r="S82" s="138"/>
      <c r="T82" s="138"/>
      <c r="U82" s="138"/>
      <c r="V82" s="138"/>
      <c r="W82" s="138"/>
      <c r="X82" s="138"/>
      <c r="Y82" s="138"/>
      <c r="Z82" s="138"/>
      <c r="AA82" s="138"/>
      <c r="AB82" s="138"/>
      <c r="AC82" s="138"/>
    </row>
  </sheetData>
  <mergeCells count="127">
    <mergeCell ref="K42:AB44"/>
    <mergeCell ref="AD22:AE22"/>
    <mergeCell ref="M16:N16"/>
    <mergeCell ref="O16:P16"/>
    <mergeCell ref="U16:W16"/>
    <mergeCell ref="X16:Z16"/>
    <mergeCell ref="A17:K17"/>
    <mergeCell ref="O13:P13"/>
    <mergeCell ref="U13:W13"/>
    <mergeCell ref="X13:Z13"/>
    <mergeCell ref="S14:T14"/>
    <mergeCell ref="W30:Y30"/>
    <mergeCell ref="A31:E31"/>
    <mergeCell ref="J31:K31"/>
    <mergeCell ref="W31:Y31"/>
    <mergeCell ref="A26:T26"/>
    <mergeCell ref="W26:Y26"/>
    <mergeCell ref="W18:Y18"/>
    <mergeCell ref="W19:Z19"/>
    <mergeCell ref="O20:R20"/>
    <mergeCell ref="AN4:AT4"/>
    <mergeCell ref="AO13:AP13"/>
    <mergeCell ref="AP15:AQ15"/>
    <mergeCell ref="AQ13:AS13"/>
    <mergeCell ref="AP14:BA14"/>
    <mergeCell ref="AO12:AR12"/>
    <mergeCell ref="BG10:BH10"/>
    <mergeCell ref="BJ10:BK10"/>
    <mergeCell ref="AO11:AY11"/>
    <mergeCell ref="AZ11:BE11"/>
    <mergeCell ref="BF11:BH11"/>
    <mergeCell ref="BJ11:BK11"/>
    <mergeCell ref="BG9:BH9"/>
    <mergeCell ref="BJ9:BK9"/>
    <mergeCell ref="AV7:AW7"/>
    <mergeCell ref="AX7:AY7"/>
    <mergeCell ref="AZ7:BD7"/>
    <mergeCell ref="BE7:BF7"/>
    <mergeCell ref="BG7:BH7"/>
    <mergeCell ref="BJ7:BK7"/>
    <mergeCell ref="BF15:BH15"/>
    <mergeCell ref="BJ15:BK15"/>
    <mergeCell ref="AZ6:BD6"/>
    <mergeCell ref="BE6:BF6"/>
    <mergeCell ref="G34:Q34"/>
    <mergeCell ref="A24:B24"/>
    <mergeCell ref="AD33:AE33"/>
    <mergeCell ref="BJ19:BK19"/>
    <mergeCell ref="BJ20:BK20"/>
    <mergeCell ref="BF16:BH16"/>
    <mergeCell ref="BJ16:BK16"/>
    <mergeCell ref="BF17:BH17"/>
    <mergeCell ref="BG6:BH6"/>
    <mergeCell ref="BJ6:BK6"/>
    <mergeCell ref="AT13:AX13"/>
    <mergeCell ref="AY13:AZ13"/>
    <mergeCell ref="BA13:BB13"/>
    <mergeCell ref="BC13:BE13"/>
    <mergeCell ref="BF13:BH13"/>
    <mergeCell ref="BJ13:BK13"/>
    <mergeCell ref="AS12:AX12"/>
    <mergeCell ref="AY12:AZ12"/>
    <mergeCell ref="BA12:BB12"/>
    <mergeCell ref="BC12:BE12"/>
    <mergeCell ref="BF12:BH12"/>
    <mergeCell ref="BJ12:BK12"/>
    <mergeCell ref="D7:Z7"/>
    <mergeCell ref="M17:R17"/>
    <mergeCell ref="BB14:BE14"/>
    <mergeCell ref="BF14:BH14"/>
    <mergeCell ref="BJ14:BK14"/>
    <mergeCell ref="AR15:AV15"/>
    <mergeCell ref="AW15:BA15"/>
    <mergeCell ref="BB15:BC15"/>
    <mergeCell ref="BD15:BE15"/>
    <mergeCell ref="U17:Z17"/>
    <mergeCell ref="O18:Q18"/>
    <mergeCell ref="M14:O14"/>
    <mergeCell ref="P14:Q14"/>
    <mergeCell ref="BJ17:BK17"/>
    <mergeCell ref="A49:G49"/>
    <mergeCell ref="A42:J47"/>
    <mergeCell ref="A48:D48"/>
    <mergeCell ref="V22:AA22"/>
    <mergeCell ref="J24:K24"/>
    <mergeCell ref="W24:Y24"/>
    <mergeCell ref="A22:B22"/>
    <mergeCell ref="J22:L22"/>
    <mergeCell ref="A30:I30"/>
    <mergeCell ref="J30:K30"/>
    <mergeCell ref="J41:K41"/>
    <mergeCell ref="V41:W41"/>
    <mergeCell ref="A39:G39"/>
    <mergeCell ref="J39:K39"/>
    <mergeCell ref="V39:W39"/>
    <mergeCell ref="J38:K38"/>
    <mergeCell ref="V38:W38"/>
    <mergeCell ref="A36:I36"/>
    <mergeCell ref="J36:O36"/>
    <mergeCell ref="W34:Y34"/>
    <mergeCell ref="BJ18:BK18"/>
    <mergeCell ref="O19:R19"/>
    <mergeCell ref="A34:C34"/>
    <mergeCell ref="A3:AB3"/>
    <mergeCell ref="K2:W2"/>
    <mergeCell ref="Q1:AB1"/>
    <mergeCell ref="W4:Z4"/>
    <mergeCell ref="L11:N11"/>
    <mergeCell ref="V14:X14"/>
    <mergeCell ref="Y14:AA14"/>
    <mergeCell ref="V11:X11"/>
    <mergeCell ref="Y11:AA11"/>
    <mergeCell ref="A12:G12"/>
    <mergeCell ref="A14:J15"/>
    <mergeCell ref="A5:AB5"/>
    <mergeCell ref="P11:Q11"/>
    <mergeCell ref="M10:N10"/>
    <mergeCell ref="X10:Z10"/>
    <mergeCell ref="G9:K9"/>
    <mergeCell ref="M4:N4"/>
    <mergeCell ref="O4:P4"/>
    <mergeCell ref="T4:U4"/>
    <mergeCell ref="O10:P10"/>
    <mergeCell ref="U10:W10"/>
    <mergeCell ref="C6:Z6"/>
    <mergeCell ref="N9:Q9"/>
    <mergeCell ref="U9:Y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workbookViewId="0">
      <selection activeCell="B6" sqref="B6:C6"/>
    </sheetView>
  </sheetViews>
  <sheetFormatPr defaultRowHeight="12.75" x14ac:dyDescent="0.2"/>
  <cols>
    <col min="1" max="1" width="50.5703125" customWidth="1"/>
    <col min="3" max="3" width="17.7109375" customWidth="1"/>
    <col min="4" max="4" width="19.28515625" customWidth="1"/>
    <col min="5" max="5" width="17.85546875" customWidth="1"/>
    <col min="6" max="6" width="20.42578125" customWidth="1"/>
    <col min="7" max="7" width="18.140625" customWidth="1"/>
    <col min="8" max="8" width="20.28515625" customWidth="1"/>
    <col min="9" max="9" width="18.7109375" customWidth="1"/>
    <col min="12" max="12" width="12.7109375" customWidth="1"/>
    <col min="13" max="13" width="13" customWidth="1"/>
    <col min="14" max="14" width="11.28515625" customWidth="1"/>
    <col min="15" max="15" width="14.140625" customWidth="1"/>
    <col min="16" max="16" width="12.140625" customWidth="1"/>
  </cols>
  <sheetData>
    <row r="1" spans="1:15" ht="15" x14ac:dyDescent="0.2">
      <c r="A1" s="48" t="s">
        <v>232</v>
      </c>
      <c r="I1" s="56"/>
    </row>
    <row r="3" spans="1:15" ht="27" customHeight="1" x14ac:dyDescent="0.2">
      <c r="A3" s="176" t="s">
        <v>233</v>
      </c>
      <c r="B3" s="176"/>
      <c r="C3" s="176"/>
      <c r="D3" s="176"/>
      <c r="E3" s="176"/>
      <c r="F3" s="176"/>
      <c r="G3" s="176"/>
      <c r="H3" s="176"/>
      <c r="I3" s="176"/>
    </row>
    <row r="6" spans="1:15" ht="15" x14ac:dyDescent="0.25">
      <c r="A6" s="84" t="s">
        <v>113</v>
      </c>
      <c r="B6" s="177" t="s">
        <v>234</v>
      </c>
      <c r="C6" s="178"/>
    </row>
    <row r="10" spans="1:15" ht="21.75" customHeight="1" x14ac:dyDescent="0.2">
      <c r="A10" s="180" t="s">
        <v>385</v>
      </c>
      <c r="B10" s="179" t="s">
        <v>129</v>
      </c>
      <c r="C10" s="179" t="s">
        <v>131</v>
      </c>
      <c r="D10" s="179" t="s">
        <v>130</v>
      </c>
      <c r="E10" s="179"/>
      <c r="F10" s="48" t="s">
        <v>386</v>
      </c>
      <c r="G10" s="179" t="s">
        <v>387</v>
      </c>
      <c r="H10" s="179"/>
      <c r="I10" s="179"/>
    </row>
    <row r="11" spans="1:15" ht="15" customHeight="1" x14ac:dyDescent="0.2">
      <c r="A11" s="179"/>
      <c r="B11" s="179"/>
      <c r="C11" s="179"/>
      <c r="D11" s="48" t="s">
        <v>131</v>
      </c>
      <c r="E11" s="48" t="s">
        <v>132</v>
      </c>
      <c r="F11" s="48" t="s">
        <v>131</v>
      </c>
      <c r="G11" s="48" t="s">
        <v>131</v>
      </c>
      <c r="H11" s="48" t="s">
        <v>133</v>
      </c>
      <c r="I11" s="48" t="s">
        <v>134</v>
      </c>
    </row>
    <row r="12" spans="1:15" ht="15" x14ac:dyDescent="0.2">
      <c r="A12" s="48" t="s">
        <v>84</v>
      </c>
      <c r="B12" s="48" t="s">
        <v>1</v>
      </c>
      <c r="C12" s="52" t="s">
        <v>237</v>
      </c>
      <c r="D12" s="52" t="s">
        <v>238</v>
      </c>
      <c r="E12" s="52" t="s">
        <v>239</v>
      </c>
      <c r="F12" s="52" t="s">
        <v>241</v>
      </c>
      <c r="G12" s="52" t="s">
        <v>243</v>
      </c>
      <c r="H12" s="52" t="s">
        <v>245</v>
      </c>
      <c r="I12" s="52" t="s">
        <v>247</v>
      </c>
    </row>
    <row r="13" spans="1:15" x14ac:dyDescent="0.2">
      <c r="A13" s="85" t="s">
        <v>388</v>
      </c>
      <c r="B13" s="52" t="s">
        <v>237</v>
      </c>
      <c r="C13" s="76">
        <v>15375517</v>
      </c>
      <c r="D13" s="76">
        <v>13783909</v>
      </c>
      <c r="E13" s="76"/>
      <c r="F13" s="76">
        <v>1591608</v>
      </c>
      <c r="G13" s="47"/>
      <c r="H13" s="60"/>
      <c r="I13" s="60"/>
      <c r="O13" s="62"/>
    </row>
    <row r="14" spans="1:15" x14ac:dyDescent="0.2">
      <c r="A14" s="82" t="s">
        <v>389</v>
      </c>
      <c r="B14" s="52" t="s">
        <v>238</v>
      </c>
      <c r="C14" s="76">
        <v>15119651</v>
      </c>
      <c r="D14" s="76">
        <v>13706757</v>
      </c>
      <c r="E14" s="76"/>
      <c r="F14" s="76">
        <v>1412894</v>
      </c>
      <c r="G14" s="47"/>
      <c r="H14" s="47"/>
      <c r="I14" s="47"/>
      <c r="O14" s="62"/>
    </row>
    <row r="15" spans="1:15" x14ac:dyDescent="0.2">
      <c r="A15" s="83" t="s">
        <v>135</v>
      </c>
      <c r="B15" s="52" t="s">
        <v>239</v>
      </c>
      <c r="C15" s="76">
        <v>15806915</v>
      </c>
      <c r="D15" s="76">
        <v>13955482</v>
      </c>
      <c r="E15" s="76"/>
      <c r="F15" s="76">
        <v>1851433</v>
      </c>
      <c r="G15" s="47"/>
      <c r="H15" s="47"/>
      <c r="I15" s="47"/>
      <c r="O15" s="62"/>
    </row>
    <row r="16" spans="1:15" x14ac:dyDescent="0.2">
      <c r="A16" s="83" t="s">
        <v>136</v>
      </c>
      <c r="B16" s="52" t="s">
        <v>241</v>
      </c>
      <c r="C16" s="76">
        <v>676906</v>
      </c>
      <c r="D16" s="76">
        <v>238837</v>
      </c>
      <c r="E16" s="76"/>
      <c r="F16" s="76">
        <v>438069</v>
      </c>
      <c r="G16" s="47"/>
      <c r="H16" s="47"/>
      <c r="I16" s="47"/>
      <c r="O16" s="62"/>
    </row>
    <row r="17" spans="1:15" ht="25.5" x14ac:dyDescent="0.2">
      <c r="A17" s="83" t="s">
        <v>137</v>
      </c>
      <c r="B17" s="52" t="s">
        <v>243</v>
      </c>
      <c r="C17" s="76">
        <v>24260</v>
      </c>
      <c r="D17" s="76">
        <v>9726</v>
      </c>
      <c r="E17" s="76"/>
      <c r="F17" s="76">
        <v>14534</v>
      </c>
      <c r="G17" s="47"/>
      <c r="H17" s="47"/>
      <c r="I17" s="47"/>
      <c r="O17" s="62"/>
    </row>
    <row r="18" spans="1:15" ht="25.5" x14ac:dyDescent="0.2">
      <c r="A18" s="83" t="s">
        <v>138</v>
      </c>
      <c r="B18" s="52" t="s">
        <v>245</v>
      </c>
      <c r="C18" s="76">
        <v>13902</v>
      </c>
      <c r="D18" s="76">
        <v>-162</v>
      </c>
      <c r="E18" s="76">
        <v>0</v>
      </c>
      <c r="F18" s="76">
        <v>14064</v>
      </c>
      <c r="G18" s="47"/>
      <c r="H18" s="47"/>
      <c r="I18" s="47"/>
      <c r="O18" s="62"/>
    </row>
    <row r="19" spans="1:15" x14ac:dyDescent="0.2">
      <c r="A19" s="82" t="s">
        <v>139</v>
      </c>
      <c r="B19" s="52" t="s">
        <v>247</v>
      </c>
      <c r="C19" s="76">
        <v>255866</v>
      </c>
      <c r="D19" s="76">
        <v>77152</v>
      </c>
      <c r="E19" s="76"/>
      <c r="F19" s="76">
        <v>178714</v>
      </c>
      <c r="G19" s="47"/>
      <c r="H19" s="60"/>
      <c r="I19" s="60"/>
      <c r="O19" s="62"/>
    </row>
    <row r="20" spans="1:15" x14ac:dyDescent="0.2">
      <c r="A20" s="83" t="s">
        <v>390</v>
      </c>
      <c r="B20" s="52" t="s">
        <v>249</v>
      </c>
      <c r="C20" s="76">
        <v>255866</v>
      </c>
      <c r="D20" s="76">
        <v>77152</v>
      </c>
      <c r="E20" s="76"/>
      <c r="F20" s="76">
        <v>178714</v>
      </c>
      <c r="G20" s="47"/>
      <c r="H20" s="47"/>
      <c r="I20" s="47"/>
      <c r="O20" s="62"/>
    </row>
    <row r="21" spans="1:15" x14ac:dyDescent="0.2">
      <c r="A21" s="83" t="s">
        <v>391</v>
      </c>
      <c r="B21" s="52" t="s">
        <v>250</v>
      </c>
      <c r="C21" s="76"/>
      <c r="D21" s="76"/>
      <c r="E21" s="76"/>
      <c r="F21" s="76"/>
      <c r="G21" s="47"/>
      <c r="H21" s="47"/>
      <c r="I21" s="47"/>
      <c r="O21" s="62"/>
    </row>
    <row r="22" spans="1:15" x14ac:dyDescent="0.2">
      <c r="A22" s="83" t="s">
        <v>392</v>
      </c>
      <c r="B22" s="52" t="s">
        <v>260</v>
      </c>
      <c r="C22" s="76"/>
      <c r="D22" s="76"/>
      <c r="E22" s="76"/>
      <c r="F22" s="76"/>
      <c r="G22" s="47"/>
      <c r="H22" s="47"/>
      <c r="I22" s="47"/>
      <c r="O22" s="62"/>
    </row>
    <row r="23" spans="1:15" x14ac:dyDescent="0.2">
      <c r="A23" s="85" t="s">
        <v>393</v>
      </c>
      <c r="B23" s="52" t="s">
        <v>261</v>
      </c>
      <c r="C23" s="76">
        <v>12928524</v>
      </c>
      <c r="D23" s="76">
        <v>10891087</v>
      </c>
      <c r="E23" s="76"/>
      <c r="F23" s="76">
        <v>2037437</v>
      </c>
      <c r="G23" s="47"/>
      <c r="H23" s="60"/>
      <c r="I23" s="60"/>
      <c r="O23" s="62"/>
    </row>
    <row r="24" spans="1:15" x14ac:dyDescent="0.2">
      <c r="A24" s="82" t="s">
        <v>394</v>
      </c>
      <c r="B24" s="52" t="s">
        <v>262</v>
      </c>
      <c r="C24" s="76">
        <v>3800632</v>
      </c>
      <c r="D24" s="76">
        <v>3242310</v>
      </c>
      <c r="E24" s="76"/>
      <c r="F24" s="76">
        <v>558322</v>
      </c>
      <c r="G24" s="47"/>
      <c r="H24" s="47"/>
      <c r="I24" s="47"/>
      <c r="O24" s="62"/>
    </row>
    <row r="25" spans="1:15" ht="15" x14ac:dyDescent="0.25">
      <c r="A25" s="83" t="s">
        <v>140</v>
      </c>
      <c r="B25" s="52" t="s">
        <v>263</v>
      </c>
      <c r="C25" s="76">
        <v>3641609</v>
      </c>
      <c r="D25" s="77">
        <v>3073204</v>
      </c>
      <c r="E25" s="94"/>
      <c r="F25" s="77">
        <v>568405</v>
      </c>
      <c r="G25" s="47"/>
      <c r="H25" s="47"/>
      <c r="I25" s="47"/>
      <c r="J25" s="65"/>
      <c r="O25" s="62"/>
    </row>
    <row r="26" spans="1:15" ht="15" x14ac:dyDescent="0.2">
      <c r="A26" s="83" t="s">
        <v>141</v>
      </c>
      <c r="B26" s="52" t="s">
        <v>264</v>
      </c>
      <c r="C26" s="76">
        <v>162046</v>
      </c>
      <c r="D26" s="77">
        <v>96749</v>
      </c>
      <c r="E26" s="94"/>
      <c r="F26" s="77">
        <v>65297</v>
      </c>
      <c r="G26" s="47"/>
      <c r="H26" s="47"/>
      <c r="I26" s="47"/>
    </row>
    <row r="27" spans="1:15" ht="25.5" x14ac:dyDescent="0.2">
      <c r="A27" s="83" t="s">
        <v>142</v>
      </c>
      <c r="B27" s="52" t="s">
        <v>265</v>
      </c>
      <c r="C27" s="76">
        <v>308381</v>
      </c>
      <c r="D27" s="77">
        <v>271021</v>
      </c>
      <c r="E27" s="76"/>
      <c r="F27" s="77">
        <v>37360</v>
      </c>
      <c r="G27" s="47"/>
      <c r="H27" s="47"/>
      <c r="I27" s="47"/>
      <c r="L27" s="62"/>
    </row>
    <row r="28" spans="1:15" ht="25.5" x14ac:dyDescent="0.2">
      <c r="A28" s="83" t="s">
        <v>143</v>
      </c>
      <c r="B28" s="52" t="s">
        <v>266</v>
      </c>
      <c r="C28" s="76">
        <v>-12688</v>
      </c>
      <c r="D28" s="77">
        <v>5166</v>
      </c>
      <c r="E28" s="76">
        <v>0</v>
      </c>
      <c r="F28" s="76">
        <v>-17854</v>
      </c>
      <c r="G28" s="47"/>
      <c r="H28" s="47"/>
      <c r="I28" s="47"/>
      <c r="L28" s="62"/>
    </row>
    <row r="29" spans="1:15" ht="15" x14ac:dyDescent="0.2">
      <c r="A29" s="82" t="s">
        <v>144</v>
      </c>
      <c r="B29" s="52" t="s">
        <v>267</v>
      </c>
      <c r="C29" s="76">
        <v>2771100</v>
      </c>
      <c r="D29" s="77">
        <v>2771100</v>
      </c>
      <c r="E29" s="76"/>
      <c r="F29" s="76"/>
      <c r="G29" s="47"/>
      <c r="H29" s="47"/>
      <c r="I29" s="47"/>
      <c r="L29" s="62"/>
      <c r="O29" s="62"/>
    </row>
    <row r="30" spans="1:15" ht="25.5" x14ac:dyDescent="0.2">
      <c r="A30" s="83" t="s">
        <v>145</v>
      </c>
      <c r="B30" s="52" t="s">
        <v>268</v>
      </c>
      <c r="C30" s="76">
        <v>2771100</v>
      </c>
      <c r="D30" s="77">
        <v>2771100</v>
      </c>
      <c r="E30" s="76"/>
      <c r="F30" s="76"/>
      <c r="G30" s="47"/>
      <c r="H30" s="47"/>
      <c r="I30" s="47"/>
      <c r="L30" s="62"/>
      <c r="O30" s="62"/>
    </row>
    <row r="31" spans="1:15" ht="25.5" x14ac:dyDescent="0.25">
      <c r="A31" s="83" t="s">
        <v>146</v>
      </c>
      <c r="B31" s="52" t="s">
        <v>269</v>
      </c>
      <c r="C31" s="76"/>
      <c r="D31" s="76"/>
      <c r="E31" s="76"/>
      <c r="F31" s="76"/>
      <c r="G31" s="47"/>
      <c r="H31" s="47"/>
      <c r="I31" s="47"/>
      <c r="N31" s="65"/>
      <c r="O31" s="62"/>
    </row>
    <row r="32" spans="1:15" ht="25.5" x14ac:dyDescent="0.25">
      <c r="A32" s="83" t="s">
        <v>147</v>
      </c>
      <c r="B32" s="52" t="s">
        <v>270</v>
      </c>
      <c r="C32" s="76"/>
      <c r="D32" s="76"/>
      <c r="E32" s="76"/>
      <c r="F32" s="76"/>
      <c r="G32" s="47"/>
      <c r="H32" s="47"/>
      <c r="I32" s="47"/>
      <c r="L32" s="65"/>
      <c r="M32" s="55"/>
      <c r="N32" s="65"/>
      <c r="O32" s="62"/>
    </row>
    <row r="33" spans="1:16" ht="25.5" x14ac:dyDescent="0.25">
      <c r="A33" s="83" t="s">
        <v>148</v>
      </c>
      <c r="B33" s="52" t="s">
        <v>272</v>
      </c>
      <c r="C33" s="76"/>
      <c r="D33" s="76"/>
      <c r="E33" s="76"/>
      <c r="F33" s="76"/>
      <c r="G33" s="47"/>
      <c r="H33" s="47"/>
      <c r="I33" s="47"/>
      <c r="M33" s="55"/>
      <c r="N33" s="65"/>
      <c r="O33" s="62"/>
    </row>
    <row r="34" spans="1:16" ht="25.5" x14ac:dyDescent="0.2">
      <c r="A34" s="83" t="s">
        <v>149</v>
      </c>
      <c r="B34" s="52" t="s">
        <v>273</v>
      </c>
      <c r="C34" s="76"/>
      <c r="D34" s="76"/>
      <c r="E34" s="76"/>
      <c r="F34" s="76"/>
      <c r="G34" s="47"/>
      <c r="H34" s="47"/>
      <c r="I34" s="47"/>
      <c r="O34" s="62"/>
    </row>
    <row r="35" spans="1:16" x14ac:dyDescent="0.2">
      <c r="A35" s="83" t="s">
        <v>150</v>
      </c>
      <c r="B35" s="52" t="s">
        <v>274</v>
      </c>
      <c r="C35" s="76"/>
      <c r="D35" s="76"/>
      <c r="E35" s="76"/>
      <c r="F35" s="76"/>
      <c r="G35" s="47"/>
      <c r="H35" s="47"/>
      <c r="I35" s="47"/>
      <c r="O35" s="62"/>
    </row>
    <row r="36" spans="1:16" x14ac:dyDescent="0.2">
      <c r="A36" s="83" t="s">
        <v>151</v>
      </c>
      <c r="B36" s="52" t="s">
        <v>275</v>
      </c>
      <c r="C36" s="76"/>
      <c r="D36" s="76"/>
      <c r="E36" s="76"/>
      <c r="F36" s="76"/>
      <c r="G36" s="47"/>
      <c r="H36" s="47"/>
      <c r="I36" s="47"/>
      <c r="O36" s="62"/>
    </row>
    <row r="37" spans="1:16" ht="25.5" x14ac:dyDescent="0.2">
      <c r="A37" s="82" t="s">
        <v>152</v>
      </c>
      <c r="B37" s="52" t="s">
        <v>276</v>
      </c>
      <c r="C37" s="76">
        <v>7817</v>
      </c>
      <c r="D37" s="77">
        <v>7817</v>
      </c>
      <c r="E37" s="76">
        <v>0</v>
      </c>
      <c r="F37" s="76"/>
      <c r="G37" s="47"/>
      <c r="H37" s="47"/>
      <c r="I37" s="47"/>
    </row>
    <row r="38" spans="1:16" x14ac:dyDescent="0.2">
      <c r="A38" s="82" t="s">
        <v>395</v>
      </c>
      <c r="B38" s="52" t="s">
        <v>277</v>
      </c>
      <c r="C38" s="76">
        <v>6348975</v>
      </c>
      <c r="D38" s="76">
        <v>4869860</v>
      </c>
      <c r="E38" s="76"/>
      <c r="F38" s="76">
        <v>1479115</v>
      </c>
      <c r="G38" s="47"/>
      <c r="H38" s="60"/>
      <c r="I38" s="60"/>
      <c r="M38" s="62"/>
    </row>
    <row r="39" spans="1:16" x14ac:dyDescent="0.2">
      <c r="A39" s="83" t="s">
        <v>11</v>
      </c>
      <c r="B39" s="52" t="s">
        <v>279</v>
      </c>
      <c r="C39" s="76">
        <v>3236553</v>
      </c>
      <c r="D39" s="76">
        <v>2665425</v>
      </c>
      <c r="E39" s="76"/>
      <c r="F39" s="76">
        <v>571128</v>
      </c>
      <c r="G39" s="47"/>
      <c r="H39" s="60"/>
      <c r="I39" s="60"/>
      <c r="M39" s="62"/>
      <c r="P39" s="62"/>
    </row>
    <row r="40" spans="1:16" x14ac:dyDescent="0.2">
      <c r="A40" s="86" t="s">
        <v>396</v>
      </c>
      <c r="B40" s="52" t="s">
        <v>281</v>
      </c>
      <c r="C40" s="76">
        <v>1731175</v>
      </c>
      <c r="D40" s="76">
        <v>1644905</v>
      </c>
      <c r="E40" s="60"/>
      <c r="F40" s="76">
        <v>86270</v>
      </c>
      <c r="G40" s="47"/>
      <c r="H40" s="47"/>
      <c r="I40" s="47"/>
      <c r="M40" s="62"/>
      <c r="P40" s="62"/>
    </row>
    <row r="41" spans="1:16" x14ac:dyDescent="0.2">
      <c r="A41" s="86" t="s">
        <v>397</v>
      </c>
      <c r="B41" s="52" t="s">
        <v>282</v>
      </c>
      <c r="C41" s="76">
        <v>1505378</v>
      </c>
      <c r="D41" s="76">
        <v>1020520</v>
      </c>
      <c r="E41" s="47"/>
      <c r="F41" s="76">
        <v>484858</v>
      </c>
      <c r="G41" s="47"/>
      <c r="H41" s="60"/>
      <c r="I41" s="60"/>
      <c r="M41" s="62"/>
      <c r="P41" s="62"/>
    </row>
    <row r="42" spans="1:16" ht="15" x14ac:dyDescent="0.25">
      <c r="A42" s="83" t="s">
        <v>153</v>
      </c>
      <c r="B42" s="52" t="s">
        <v>284</v>
      </c>
      <c r="C42" s="76">
        <v>3112422</v>
      </c>
      <c r="D42" s="76">
        <v>2204435</v>
      </c>
      <c r="E42" s="47"/>
      <c r="F42" s="76">
        <v>907987</v>
      </c>
      <c r="G42" s="47"/>
      <c r="H42" s="60"/>
      <c r="I42" s="60"/>
      <c r="M42" s="62"/>
      <c r="O42" s="65"/>
      <c r="P42" s="62"/>
    </row>
    <row r="43" spans="1:16" ht="15" x14ac:dyDescent="0.25">
      <c r="A43" s="86" t="s">
        <v>396</v>
      </c>
      <c r="B43" s="52" t="s">
        <v>286</v>
      </c>
      <c r="C43" s="76">
        <v>728126</v>
      </c>
      <c r="D43" s="76">
        <v>619683</v>
      </c>
      <c r="E43" s="60"/>
      <c r="F43" s="76">
        <v>108443</v>
      </c>
      <c r="G43" s="47"/>
      <c r="H43" s="47"/>
      <c r="I43" s="47"/>
      <c r="M43" s="62"/>
      <c r="O43" s="65"/>
    </row>
    <row r="44" spans="1:16" x14ac:dyDescent="0.2">
      <c r="A44" s="86" t="s">
        <v>162</v>
      </c>
      <c r="B44" s="52" t="s">
        <v>288</v>
      </c>
      <c r="C44" s="76">
        <v>282381</v>
      </c>
      <c r="D44" s="76"/>
      <c r="E44" s="60"/>
      <c r="F44" s="76"/>
      <c r="G44" s="60"/>
      <c r="H44" s="60"/>
      <c r="I44" s="60"/>
      <c r="M44" s="62"/>
    </row>
    <row r="45" spans="1:16" x14ac:dyDescent="0.2">
      <c r="A45" s="82" t="s">
        <v>154</v>
      </c>
      <c r="B45" s="52" t="s">
        <v>289</v>
      </c>
      <c r="C45" s="76"/>
      <c r="D45" s="76"/>
      <c r="E45" s="47"/>
      <c r="F45" s="76"/>
      <c r="G45" s="47"/>
      <c r="H45" s="60"/>
      <c r="I45" s="60"/>
      <c r="M45" s="62"/>
    </row>
    <row r="46" spans="1:16" x14ac:dyDescent="0.2">
      <c r="A46" s="83" t="s">
        <v>398</v>
      </c>
      <c r="B46" s="52" t="s">
        <v>290</v>
      </c>
      <c r="C46" s="76"/>
      <c r="D46" s="76"/>
      <c r="E46" s="60"/>
      <c r="F46" s="76"/>
      <c r="G46" s="47"/>
      <c r="H46" s="60"/>
      <c r="I46" s="60"/>
      <c r="M46" s="62"/>
    </row>
    <row r="47" spans="1:16" x14ac:dyDescent="0.2">
      <c r="A47" s="83" t="s">
        <v>399</v>
      </c>
      <c r="B47" s="52" t="s">
        <v>291</v>
      </c>
      <c r="C47" s="76"/>
      <c r="D47" s="76"/>
      <c r="E47" s="60"/>
      <c r="F47" s="76"/>
      <c r="G47" s="47"/>
      <c r="H47" s="60"/>
      <c r="I47" s="60"/>
      <c r="M47" s="62"/>
    </row>
    <row r="48" spans="1:16" x14ac:dyDescent="0.2">
      <c r="A48" s="85" t="s">
        <v>400</v>
      </c>
      <c r="B48" s="52" t="s">
        <v>293</v>
      </c>
      <c r="C48" s="76">
        <v>2446993</v>
      </c>
      <c r="D48" s="76">
        <v>2892822</v>
      </c>
      <c r="E48" s="46"/>
      <c r="F48" s="76">
        <v>-445829</v>
      </c>
      <c r="G48" s="47"/>
      <c r="H48" s="60"/>
      <c r="I48" s="60"/>
      <c r="M48" s="62"/>
    </row>
    <row r="49" spans="1:15" x14ac:dyDescent="0.2">
      <c r="A49" s="85" t="s">
        <v>401</v>
      </c>
      <c r="B49" s="52" t="s">
        <v>294</v>
      </c>
      <c r="C49" s="46">
        <f>C50+C53</f>
        <v>577107</v>
      </c>
      <c r="D49" s="60"/>
      <c r="E49" s="47"/>
      <c r="F49" s="60"/>
      <c r="G49" s="60"/>
      <c r="H49" s="60"/>
      <c r="I49" s="60"/>
      <c r="M49" s="62"/>
    </row>
    <row r="50" spans="1:15" ht="25.5" x14ac:dyDescent="0.2">
      <c r="A50" s="82" t="s">
        <v>183</v>
      </c>
      <c r="B50" s="52" t="s">
        <v>295</v>
      </c>
      <c r="C50" s="76">
        <v>485776</v>
      </c>
      <c r="D50" s="76">
        <v>471071</v>
      </c>
      <c r="E50" s="47"/>
      <c r="F50" s="76">
        <v>14705</v>
      </c>
      <c r="G50" s="47"/>
      <c r="H50" s="60"/>
      <c r="I50" s="60"/>
      <c r="M50" s="62"/>
    </row>
    <row r="51" spans="1:15" ht="25.5" x14ac:dyDescent="0.2">
      <c r="A51" s="83" t="s">
        <v>155</v>
      </c>
      <c r="B51" s="52" t="s">
        <v>296</v>
      </c>
      <c r="C51" s="76">
        <v>485776</v>
      </c>
      <c r="D51" s="76">
        <v>471071</v>
      </c>
      <c r="E51" s="60"/>
      <c r="F51" s="76">
        <v>14705</v>
      </c>
      <c r="G51" s="47"/>
      <c r="H51" s="60"/>
      <c r="I51" s="60"/>
      <c r="M51" s="62"/>
    </row>
    <row r="52" spans="1:15" x14ac:dyDescent="0.2">
      <c r="A52" s="83" t="s">
        <v>156</v>
      </c>
      <c r="B52" s="52" t="s">
        <v>297</v>
      </c>
      <c r="C52" s="47"/>
      <c r="D52" s="47"/>
      <c r="E52" s="60"/>
      <c r="F52" s="47"/>
      <c r="G52" s="47"/>
      <c r="H52" s="60"/>
      <c r="I52" s="60"/>
    </row>
    <row r="53" spans="1:15" ht="25.5" x14ac:dyDescent="0.2">
      <c r="A53" s="82" t="s">
        <v>181</v>
      </c>
      <c r="B53" s="52" t="s">
        <v>298</v>
      </c>
      <c r="C53" s="76">
        <v>91331</v>
      </c>
      <c r="D53" s="60"/>
      <c r="E53" s="60"/>
      <c r="F53" s="60"/>
      <c r="G53" s="60"/>
      <c r="H53" s="60"/>
      <c r="I53" s="60"/>
    </row>
    <row r="54" spans="1:15" x14ac:dyDescent="0.2">
      <c r="A54" s="82" t="s">
        <v>157</v>
      </c>
      <c r="B54" s="52" t="s">
        <v>299</v>
      </c>
      <c r="C54" s="76"/>
      <c r="D54" s="60"/>
      <c r="E54" s="60"/>
      <c r="F54" s="60"/>
      <c r="G54" s="60"/>
      <c r="H54" s="60"/>
      <c r="I54" s="60"/>
    </row>
    <row r="55" spans="1:15" ht="15" x14ac:dyDescent="0.25">
      <c r="A55" s="85" t="s">
        <v>402</v>
      </c>
      <c r="B55" s="52" t="s">
        <v>300</v>
      </c>
      <c r="C55" s="76"/>
      <c r="D55" s="60"/>
      <c r="E55" s="47"/>
      <c r="F55" s="60"/>
      <c r="G55" s="60"/>
      <c r="H55" s="60"/>
      <c r="I55" s="60"/>
      <c r="M55" s="62"/>
      <c r="N55" s="62"/>
      <c r="O55" s="65"/>
    </row>
    <row r="56" spans="1:15" ht="25.5" x14ac:dyDescent="0.25">
      <c r="A56" s="82" t="s">
        <v>182</v>
      </c>
      <c r="B56" s="52" t="s">
        <v>301</v>
      </c>
      <c r="C56" s="76"/>
      <c r="D56" s="47"/>
      <c r="E56" s="47"/>
      <c r="F56" s="47"/>
      <c r="G56" s="47"/>
      <c r="H56" s="60"/>
      <c r="I56" s="60"/>
      <c r="N56" s="62"/>
      <c r="O56" s="65"/>
    </row>
    <row r="57" spans="1:15" ht="25.5" x14ac:dyDescent="0.2">
      <c r="A57" s="83" t="s">
        <v>155</v>
      </c>
      <c r="B57" s="52" t="s">
        <v>302</v>
      </c>
      <c r="C57" s="76"/>
      <c r="D57" s="47"/>
      <c r="E57" s="60"/>
      <c r="F57" s="47"/>
      <c r="G57" s="47"/>
      <c r="H57" s="60"/>
      <c r="I57" s="60"/>
      <c r="N57" s="62"/>
    </row>
    <row r="58" spans="1:15" x14ac:dyDescent="0.2">
      <c r="A58" s="83" t="s">
        <v>156</v>
      </c>
      <c r="B58" s="52" t="s">
        <v>303</v>
      </c>
      <c r="C58" s="76"/>
      <c r="D58" s="47"/>
      <c r="E58" s="60"/>
      <c r="F58" s="47"/>
      <c r="G58" s="47"/>
      <c r="H58" s="60"/>
      <c r="I58" s="60"/>
    </row>
    <row r="59" spans="1:15" ht="25.5" x14ac:dyDescent="0.2">
      <c r="A59" s="82" t="s">
        <v>184</v>
      </c>
      <c r="B59" s="52" t="s">
        <v>304</v>
      </c>
      <c r="C59" s="76"/>
      <c r="D59" s="60"/>
      <c r="E59" s="60"/>
      <c r="F59" s="60"/>
      <c r="G59" s="60"/>
      <c r="H59" s="60"/>
      <c r="I59" s="60"/>
    </row>
    <row r="60" spans="1:15" x14ac:dyDescent="0.2">
      <c r="A60" s="82" t="s">
        <v>158</v>
      </c>
      <c r="B60" s="52" t="s">
        <v>305</v>
      </c>
      <c r="C60" s="76"/>
      <c r="D60" s="60"/>
      <c r="E60" s="60"/>
      <c r="F60" s="60"/>
      <c r="G60" s="60"/>
      <c r="H60" s="60"/>
      <c r="I60" s="60"/>
    </row>
    <row r="61" spans="1:15" x14ac:dyDescent="0.2">
      <c r="A61" s="85" t="s">
        <v>403</v>
      </c>
      <c r="B61" s="52" t="s">
        <v>306</v>
      </c>
      <c r="C61" s="76">
        <v>577107</v>
      </c>
      <c r="D61" s="60"/>
      <c r="E61" s="47"/>
      <c r="F61" s="60"/>
      <c r="G61" s="60"/>
      <c r="H61" s="60"/>
      <c r="I61" s="60"/>
    </row>
    <row r="62" spans="1:15" x14ac:dyDescent="0.2">
      <c r="A62" s="85" t="s">
        <v>159</v>
      </c>
      <c r="B62" s="52" t="s">
        <v>308</v>
      </c>
      <c r="C62" s="76">
        <v>21627</v>
      </c>
      <c r="D62" s="60"/>
      <c r="E62" s="47"/>
      <c r="F62" s="60"/>
      <c r="G62" s="60"/>
      <c r="H62" s="60"/>
      <c r="I62" s="60"/>
    </row>
    <row r="63" spans="1:15" x14ac:dyDescent="0.2">
      <c r="A63" s="85" t="s">
        <v>160</v>
      </c>
      <c r="B63" s="52" t="s">
        <v>309</v>
      </c>
      <c r="C63" s="76">
        <v>94192</v>
      </c>
      <c r="D63" s="60"/>
      <c r="E63" s="47"/>
      <c r="F63" s="60"/>
      <c r="G63" s="60"/>
      <c r="H63" s="60"/>
      <c r="I63" s="60"/>
    </row>
    <row r="64" spans="1:15" x14ac:dyDescent="0.2">
      <c r="A64" s="85" t="s">
        <v>404</v>
      </c>
      <c r="B64" s="52" t="s">
        <v>310</v>
      </c>
      <c r="C64" s="76">
        <v>2951535</v>
      </c>
      <c r="D64" s="60"/>
      <c r="E64" s="47"/>
      <c r="F64" s="60"/>
      <c r="G64" s="60"/>
      <c r="H64" s="60"/>
      <c r="I64" s="60"/>
    </row>
    <row r="65" spans="1:9" x14ac:dyDescent="0.2">
      <c r="A65" s="82" t="s">
        <v>191</v>
      </c>
      <c r="B65" s="52" t="s">
        <v>311</v>
      </c>
      <c r="C65" s="76">
        <v>729981</v>
      </c>
      <c r="D65" s="60"/>
      <c r="E65" s="60"/>
      <c r="F65" s="60"/>
      <c r="G65" s="60"/>
      <c r="H65" s="60"/>
      <c r="I65" s="60"/>
    </row>
    <row r="66" spans="1:9" x14ac:dyDescent="0.2">
      <c r="A66" s="82" t="s">
        <v>192</v>
      </c>
      <c r="B66" s="52" t="s">
        <v>312</v>
      </c>
      <c r="C66" s="76">
        <v>-64561</v>
      </c>
      <c r="D66" s="60"/>
      <c r="E66" s="60"/>
      <c r="F66" s="60"/>
      <c r="G66" s="60"/>
      <c r="H66" s="60"/>
      <c r="I66" s="60"/>
    </row>
    <row r="67" spans="1:9" x14ac:dyDescent="0.2">
      <c r="A67" s="82" t="s">
        <v>163</v>
      </c>
      <c r="B67" s="52" t="s">
        <v>313</v>
      </c>
      <c r="C67" s="76"/>
      <c r="D67" s="60"/>
      <c r="E67" s="60"/>
      <c r="F67" s="60"/>
      <c r="G67" s="60"/>
      <c r="H67" s="60"/>
      <c r="I67" s="60"/>
    </row>
    <row r="68" spans="1:9" x14ac:dyDescent="0.2">
      <c r="A68" s="85" t="s">
        <v>161</v>
      </c>
      <c r="B68" s="52" t="s">
        <v>314</v>
      </c>
      <c r="C68" s="76">
        <v>2286115</v>
      </c>
      <c r="D68" s="60"/>
      <c r="E68" s="60"/>
      <c r="F68" s="60"/>
      <c r="G68" s="60"/>
      <c r="H68" s="60"/>
      <c r="I68" s="60"/>
    </row>
    <row r="69" spans="1:9" x14ac:dyDescent="0.2">
      <c r="C69" s="55"/>
    </row>
    <row r="70" spans="1:9" ht="15" x14ac:dyDescent="0.25">
      <c r="C70" s="88"/>
      <c r="D70" s="88"/>
      <c r="F70" s="65"/>
    </row>
    <row r="71" spans="1:9" ht="15" x14ac:dyDescent="0.25">
      <c r="C71" s="62"/>
      <c r="D71" s="62"/>
      <c r="F71" s="89"/>
      <c r="H71" s="87"/>
    </row>
    <row r="72" spans="1:9" ht="15" x14ac:dyDescent="0.25">
      <c r="C72" s="62"/>
      <c r="F72" s="89"/>
      <c r="H72" s="62"/>
    </row>
    <row r="73" spans="1:9" ht="15" x14ac:dyDescent="0.25">
      <c r="C73" s="62"/>
      <c r="D73" s="90"/>
      <c r="F73" s="89"/>
      <c r="H73" s="62"/>
    </row>
    <row r="74" spans="1:9" x14ac:dyDescent="0.2">
      <c r="C74" s="62"/>
    </row>
    <row r="75" spans="1:9" ht="15" x14ac:dyDescent="0.25">
      <c r="A75" s="67"/>
      <c r="C75" s="62"/>
      <c r="D75" s="87"/>
    </row>
    <row r="76" spans="1:9" ht="15" x14ac:dyDescent="0.25">
      <c r="A76" s="67"/>
      <c r="C76" s="62"/>
      <c r="D76" s="75"/>
      <c r="E76" s="90"/>
    </row>
    <row r="77" spans="1:9" ht="15" x14ac:dyDescent="0.25">
      <c r="A77" s="91"/>
      <c r="B77" s="92"/>
      <c r="C77" s="62"/>
      <c r="D77" s="65"/>
    </row>
    <row r="78" spans="1:9" ht="15" x14ac:dyDescent="0.25">
      <c r="A78" s="93"/>
      <c r="C78" s="62"/>
      <c r="I78" s="62"/>
    </row>
    <row r="79" spans="1:9" ht="15" x14ac:dyDescent="0.25">
      <c r="A79" s="67"/>
      <c r="C79" s="62"/>
      <c r="I79" s="62"/>
    </row>
    <row r="80" spans="1:9" ht="15" x14ac:dyDescent="0.25">
      <c r="A80" s="67"/>
      <c r="C80" s="62"/>
      <c r="I80" s="62"/>
    </row>
    <row r="81" spans="1:10" ht="15" x14ac:dyDescent="0.25">
      <c r="A81" s="67"/>
      <c r="C81" s="62"/>
      <c r="I81" s="62"/>
    </row>
    <row r="82" spans="1:10" ht="15" x14ac:dyDescent="0.25">
      <c r="A82" s="89"/>
      <c r="C82" s="62"/>
      <c r="I82" s="62"/>
    </row>
    <row r="83" spans="1:10" ht="15" x14ac:dyDescent="0.25">
      <c r="A83" s="67"/>
      <c r="C83" s="62"/>
    </row>
    <row r="84" spans="1:10" ht="15" x14ac:dyDescent="0.25">
      <c r="A84" s="57"/>
      <c r="C84" s="62"/>
      <c r="G84" s="65"/>
      <c r="H84" s="65"/>
    </row>
    <row r="85" spans="1:10" ht="15" x14ac:dyDescent="0.25">
      <c r="A85" s="93"/>
      <c r="B85" s="65"/>
      <c r="C85" s="62"/>
      <c r="D85" s="65"/>
      <c r="G85" s="62"/>
      <c r="H85" s="62"/>
      <c r="I85" s="62"/>
      <c r="J85" s="65"/>
    </row>
    <row r="86" spans="1:10" ht="15" x14ac:dyDescent="0.25">
      <c r="C86" s="62"/>
      <c r="G86" s="62"/>
      <c r="H86" s="62"/>
      <c r="I86" s="62"/>
      <c r="J86" s="65"/>
    </row>
  </sheetData>
  <mergeCells count="7">
    <mergeCell ref="A3:I3"/>
    <mergeCell ref="B6:C6"/>
    <mergeCell ref="A10:A11"/>
    <mergeCell ref="B10:B11"/>
    <mergeCell ref="C10:C11"/>
    <mergeCell ref="D10:E10"/>
    <mergeCell ref="G10:I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3" sqref="B3"/>
    </sheetView>
  </sheetViews>
  <sheetFormatPr defaultRowHeight="12.75" x14ac:dyDescent="0.2"/>
  <cols>
    <col min="1" max="1" width="40.42578125" customWidth="1"/>
    <col min="2" max="2" width="29.85546875" customWidth="1"/>
    <col min="3" max="3" width="34" customWidth="1"/>
  </cols>
  <sheetData>
    <row r="1" spans="1:3" x14ac:dyDescent="0.2">
      <c r="A1" s="17"/>
      <c r="B1" s="18"/>
      <c r="C1" s="15"/>
    </row>
    <row r="2" spans="1:3" ht="15.75" x14ac:dyDescent="0.25">
      <c r="A2" s="19" t="s">
        <v>187</v>
      </c>
      <c r="B2" s="18"/>
    </row>
    <row r="3" spans="1:3" ht="15.75" x14ac:dyDescent="0.25">
      <c r="A3" s="20" t="s">
        <v>113</v>
      </c>
      <c r="B3" s="139">
        <v>31405410</v>
      </c>
      <c r="C3" s="43"/>
    </row>
    <row r="4" spans="1:3" ht="15.75" x14ac:dyDescent="0.25">
      <c r="A4" s="20"/>
      <c r="B4" s="21"/>
      <c r="C4" s="15"/>
    </row>
    <row r="5" spans="1:3" ht="13.5" thickBot="1" x14ac:dyDescent="0.25">
      <c r="A5" s="9" t="s">
        <v>199</v>
      </c>
      <c r="B5" s="10"/>
      <c r="C5" s="1"/>
    </row>
    <row r="6" spans="1:3" ht="29.25" thickBot="1" x14ac:dyDescent="0.25">
      <c r="A6" s="41" t="s">
        <v>200</v>
      </c>
      <c r="B6" s="33" t="s">
        <v>176</v>
      </c>
      <c r="C6" s="35" t="s">
        <v>177</v>
      </c>
    </row>
    <row r="7" spans="1:3" ht="13.5" thickBot="1" x14ac:dyDescent="0.25">
      <c r="A7" s="42" t="s">
        <v>84</v>
      </c>
      <c r="B7" s="37">
        <v>1</v>
      </c>
      <c r="C7" s="32">
        <v>2</v>
      </c>
    </row>
    <row r="8" spans="1:3" ht="15.75" thickBot="1" x14ac:dyDescent="0.25">
      <c r="A8" s="38" t="s">
        <v>201</v>
      </c>
      <c r="B8" s="45">
        <v>47.2</v>
      </c>
      <c r="C8" s="45">
        <v>45.2</v>
      </c>
    </row>
    <row r="9" spans="1:3" ht="30.75" thickBot="1" x14ac:dyDescent="0.25">
      <c r="A9" s="39" t="s">
        <v>202</v>
      </c>
      <c r="B9" s="45">
        <v>45</v>
      </c>
      <c r="C9" s="45">
        <v>47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9"/>
  <sheetViews>
    <sheetView workbookViewId="0">
      <selection activeCell="A6" sqref="A6"/>
    </sheetView>
  </sheetViews>
  <sheetFormatPr defaultColWidth="9.140625" defaultRowHeight="12.75" x14ac:dyDescent="0.2"/>
  <cols>
    <col min="1" max="1" width="50" customWidth="1"/>
    <col min="2" max="2" width="4.5703125" customWidth="1"/>
    <col min="3" max="3" width="17.5703125" customWidth="1"/>
    <col min="4" max="4" width="19.5703125" customWidth="1"/>
    <col min="5" max="5" width="20" customWidth="1"/>
    <col min="6" max="6" width="19.42578125" customWidth="1"/>
    <col min="7" max="7" width="20" customWidth="1"/>
    <col min="8" max="8" width="19.140625" customWidth="1"/>
    <col min="9" max="9" width="19.28515625" customWidth="1"/>
    <col min="11" max="11" width="9.85546875" style="57" bestFit="1" customWidth="1"/>
    <col min="12" max="12" width="12.42578125" bestFit="1" customWidth="1"/>
    <col min="13" max="13" width="11.7109375" customWidth="1"/>
    <col min="15" max="15" width="9.85546875" bestFit="1" customWidth="1"/>
  </cols>
  <sheetData>
    <row r="1" spans="1:12" ht="28.5" customHeight="1" x14ac:dyDescent="0.2">
      <c r="A1" s="48" t="s">
        <v>232</v>
      </c>
      <c r="I1" s="56"/>
    </row>
    <row r="3" spans="1:12" ht="28.5" customHeight="1" x14ac:dyDescent="0.2">
      <c r="A3" s="176" t="s">
        <v>233</v>
      </c>
      <c r="B3" s="176"/>
      <c r="C3" s="176"/>
      <c r="D3" s="176"/>
      <c r="E3" s="176"/>
      <c r="F3" s="176"/>
      <c r="G3" s="176"/>
      <c r="H3" s="176"/>
      <c r="I3" s="176"/>
    </row>
    <row r="6" spans="1:12" ht="15" x14ac:dyDescent="0.2">
      <c r="A6" s="48" t="s">
        <v>113</v>
      </c>
      <c r="B6" s="177" t="s">
        <v>234</v>
      </c>
      <c r="C6" s="178"/>
    </row>
    <row r="8" spans="1:12" ht="18.75" customHeight="1" x14ac:dyDescent="0.2">
      <c r="A8" s="179" t="s">
        <v>252</v>
      </c>
      <c r="B8" s="179" t="s">
        <v>2</v>
      </c>
      <c r="C8" s="179" t="s">
        <v>253</v>
      </c>
      <c r="D8" s="180" t="s">
        <v>254</v>
      </c>
      <c r="E8" s="179" t="s">
        <v>100</v>
      </c>
      <c r="F8" s="179"/>
      <c r="G8" s="179"/>
      <c r="H8" s="179"/>
      <c r="I8" s="179"/>
    </row>
    <row r="9" spans="1:12" ht="25.5" customHeight="1" x14ac:dyDescent="0.2">
      <c r="A9" s="179"/>
      <c r="B9" s="179"/>
      <c r="C9" s="179"/>
      <c r="D9" s="180"/>
      <c r="E9" s="48" t="s">
        <v>131</v>
      </c>
      <c r="F9" s="48" t="s">
        <v>255</v>
      </c>
      <c r="G9" s="48" t="s">
        <v>256</v>
      </c>
      <c r="H9" s="48" t="s">
        <v>257</v>
      </c>
      <c r="I9" s="48" t="s">
        <v>171</v>
      </c>
    </row>
    <row r="10" spans="1:12" x14ac:dyDescent="0.2">
      <c r="A10" s="58" t="s">
        <v>0</v>
      </c>
      <c r="B10" s="58" t="s">
        <v>1</v>
      </c>
      <c r="C10" s="52" t="s">
        <v>237</v>
      </c>
      <c r="D10" s="52" t="s">
        <v>238</v>
      </c>
      <c r="E10" s="52" t="s">
        <v>239</v>
      </c>
      <c r="F10" s="52" t="s">
        <v>241</v>
      </c>
      <c r="G10" s="52" t="s">
        <v>243</v>
      </c>
      <c r="H10" s="52" t="s">
        <v>245</v>
      </c>
      <c r="I10" s="52" t="s">
        <v>247</v>
      </c>
    </row>
    <row r="11" spans="1:12" ht="15" x14ac:dyDescent="0.2">
      <c r="A11" s="59" t="s">
        <v>44</v>
      </c>
      <c r="B11" s="52" t="s">
        <v>237</v>
      </c>
      <c r="C11" s="47"/>
      <c r="D11" s="47"/>
      <c r="E11" s="47"/>
      <c r="F11" s="60"/>
      <c r="G11" s="60"/>
      <c r="H11" s="60"/>
      <c r="I11" s="60"/>
    </row>
    <row r="12" spans="1:12" x14ac:dyDescent="0.2">
      <c r="A12" s="61" t="s">
        <v>6</v>
      </c>
      <c r="B12" s="52" t="s">
        <v>238</v>
      </c>
      <c r="C12" s="47"/>
      <c r="D12" s="47"/>
      <c r="E12" s="47"/>
      <c r="F12" s="60"/>
      <c r="G12" s="60"/>
      <c r="H12" s="60"/>
      <c r="I12" s="60"/>
    </row>
    <row r="13" spans="1:12" x14ac:dyDescent="0.2">
      <c r="A13" s="61" t="s">
        <v>7</v>
      </c>
      <c r="B13" s="52" t="s">
        <v>239</v>
      </c>
      <c r="C13" s="47"/>
      <c r="D13" s="47"/>
      <c r="E13" s="47"/>
      <c r="F13" s="60"/>
      <c r="G13" s="60"/>
      <c r="H13" s="60"/>
      <c r="I13" s="60"/>
    </row>
    <row r="14" spans="1:12" x14ac:dyDescent="0.2">
      <c r="A14" s="61" t="s">
        <v>8</v>
      </c>
      <c r="B14" s="52" t="s">
        <v>241</v>
      </c>
      <c r="C14" s="47"/>
      <c r="D14" s="47"/>
      <c r="E14" s="47"/>
      <c r="F14" s="60"/>
      <c r="G14" s="60"/>
      <c r="H14" s="60"/>
      <c r="I14" s="60"/>
      <c r="L14" s="62"/>
    </row>
    <row r="15" spans="1:12" ht="15" x14ac:dyDescent="0.25">
      <c r="A15" s="59" t="s">
        <v>51</v>
      </c>
      <c r="B15" s="52" t="s">
        <v>243</v>
      </c>
      <c r="C15" s="47"/>
      <c r="D15" s="47"/>
      <c r="E15" s="47"/>
      <c r="F15" s="60"/>
      <c r="G15" s="60"/>
      <c r="H15" s="60"/>
      <c r="I15" s="60"/>
      <c r="L15" s="63"/>
    </row>
    <row r="16" spans="1:12" ht="15" x14ac:dyDescent="0.25">
      <c r="A16" s="59" t="s">
        <v>56</v>
      </c>
      <c r="B16" s="52" t="s">
        <v>245</v>
      </c>
      <c r="C16" s="47"/>
      <c r="D16" s="47"/>
      <c r="E16" s="47"/>
      <c r="F16" s="60"/>
      <c r="G16" s="60"/>
      <c r="H16" s="60"/>
      <c r="I16" s="60"/>
      <c r="L16" s="63"/>
    </row>
    <row r="17" spans="1:12" ht="15" x14ac:dyDescent="0.25">
      <c r="A17" s="61" t="s">
        <v>258</v>
      </c>
      <c r="B17" s="52" t="s">
        <v>247</v>
      </c>
      <c r="C17" s="47"/>
      <c r="D17" s="47"/>
      <c r="E17" s="47"/>
      <c r="F17" s="60"/>
      <c r="G17" s="60"/>
      <c r="H17" s="60"/>
      <c r="I17" s="60"/>
      <c r="L17" s="63"/>
    </row>
    <row r="18" spans="1:12" x14ac:dyDescent="0.2">
      <c r="A18" s="61" t="s">
        <v>259</v>
      </c>
      <c r="B18" s="52" t="s">
        <v>249</v>
      </c>
      <c r="C18" s="47"/>
      <c r="D18" s="47"/>
      <c r="E18" s="47"/>
      <c r="F18" s="60"/>
      <c r="G18" s="60"/>
      <c r="H18" s="60"/>
      <c r="I18" s="60"/>
      <c r="L18" s="62"/>
    </row>
    <row r="19" spans="1:12" ht="30" x14ac:dyDescent="0.2">
      <c r="A19" s="59" t="s">
        <v>24</v>
      </c>
      <c r="B19" s="52" t="s">
        <v>250</v>
      </c>
      <c r="C19" s="76">
        <v>5323597</v>
      </c>
      <c r="D19" s="76"/>
      <c r="E19" s="76">
        <v>5323597</v>
      </c>
      <c r="F19" s="60"/>
      <c r="G19" s="60"/>
      <c r="H19" s="60"/>
      <c r="I19" s="60"/>
    </row>
    <row r="20" spans="1:12" x14ac:dyDescent="0.2">
      <c r="A20" s="61" t="s">
        <v>58</v>
      </c>
      <c r="B20" s="52" t="s">
        <v>260</v>
      </c>
      <c r="C20" s="76">
        <v>5323597</v>
      </c>
      <c r="D20" s="76"/>
      <c r="E20" s="76">
        <v>5323597</v>
      </c>
      <c r="F20" s="60"/>
      <c r="G20" s="60"/>
      <c r="H20" s="60"/>
      <c r="I20" s="60"/>
    </row>
    <row r="21" spans="1:12" ht="25.5" x14ac:dyDescent="0.2">
      <c r="A21" s="64" t="s">
        <v>64</v>
      </c>
      <c r="B21" s="52" t="s">
        <v>261</v>
      </c>
      <c r="C21" s="76">
        <v>5323597</v>
      </c>
      <c r="D21" s="76"/>
      <c r="E21" s="76">
        <v>5323597</v>
      </c>
      <c r="F21" s="60"/>
      <c r="G21" s="60"/>
      <c r="H21" s="60"/>
      <c r="I21" s="60"/>
    </row>
    <row r="22" spans="1:12" x14ac:dyDescent="0.2">
      <c r="A22" s="61" t="s">
        <v>68</v>
      </c>
      <c r="B22" s="52" t="s">
        <v>262</v>
      </c>
      <c r="C22" s="76"/>
      <c r="D22" s="76"/>
      <c r="E22" s="76"/>
      <c r="F22" s="60"/>
      <c r="G22" s="60"/>
      <c r="H22" s="60"/>
      <c r="I22" s="60"/>
    </row>
    <row r="23" spans="1:12" ht="15" x14ac:dyDescent="0.2">
      <c r="A23" s="59" t="s">
        <v>43</v>
      </c>
      <c r="B23" s="52" t="s">
        <v>263</v>
      </c>
      <c r="C23" s="77">
        <v>3645967</v>
      </c>
      <c r="D23" s="77"/>
      <c r="E23" s="77">
        <v>3645967</v>
      </c>
      <c r="F23" s="60"/>
      <c r="G23" s="60"/>
      <c r="H23" s="60"/>
      <c r="I23" s="60"/>
    </row>
    <row r="24" spans="1:12" x14ac:dyDescent="0.2">
      <c r="A24" s="61" t="s">
        <v>64</v>
      </c>
      <c r="B24" s="52" t="s">
        <v>264</v>
      </c>
      <c r="C24" s="76"/>
      <c r="D24" s="76"/>
      <c r="E24" s="76"/>
      <c r="F24" s="60"/>
      <c r="G24" s="60"/>
      <c r="H24" s="60"/>
      <c r="I24" s="60"/>
    </row>
    <row r="25" spans="1:12" ht="15" x14ac:dyDescent="0.2">
      <c r="A25" s="59" t="s">
        <v>25</v>
      </c>
      <c r="B25" s="52" t="s">
        <v>265</v>
      </c>
      <c r="C25" s="76">
        <v>18304023</v>
      </c>
      <c r="D25" s="76"/>
      <c r="E25" s="76">
        <v>18304023</v>
      </c>
      <c r="F25" s="60"/>
      <c r="G25" s="60"/>
      <c r="H25" s="60"/>
      <c r="I25" s="60"/>
    </row>
    <row r="26" spans="1:12" ht="15" x14ac:dyDescent="0.2">
      <c r="A26" s="59" t="s">
        <v>9</v>
      </c>
      <c r="B26" s="52" t="s">
        <v>266</v>
      </c>
      <c r="C26" s="76">
        <v>738170</v>
      </c>
      <c r="D26" s="76"/>
      <c r="E26" s="76">
        <v>738170</v>
      </c>
      <c r="F26" s="76">
        <v>738170</v>
      </c>
      <c r="G26" s="47"/>
      <c r="H26" s="47"/>
      <c r="I26" s="47"/>
    </row>
    <row r="27" spans="1:12" ht="30" x14ac:dyDescent="0.2">
      <c r="A27" s="59" t="s">
        <v>59</v>
      </c>
      <c r="B27" s="52" t="s">
        <v>267</v>
      </c>
      <c r="C27" s="76"/>
      <c r="D27" s="76"/>
      <c r="E27" s="76"/>
      <c r="F27" s="60"/>
      <c r="G27" s="60"/>
      <c r="H27" s="60"/>
      <c r="I27" s="60"/>
    </row>
    <row r="28" spans="1:12" ht="15" x14ac:dyDescent="0.2">
      <c r="A28" s="59" t="s">
        <v>95</v>
      </c>
      <c r="B28" s="52" t="s">
        <v>268</v>
      </c>
      <c r="C28" s="76">
        <v>5837814</v>
      </c>
      <c r="D28" s="76"/>
      <c r="E28" s="76">
        <v>5837814</v>
      </c>
      <c r="F28" s="60"/>
      <c r="G28" s="60"/>
      <c r="H28" s="60"/>
      <c r="I28" s="60"/>
    </row>
    <row r="29" spans="1:12" x14ac:dyDescent="0.2">
      <c r="A29" s="61" t="s">
        <v>70</v>
      </c>
      <c r="B29" s="52" t="s">
        <v>269</v>
      </c>
      <c r="C29" s="76">
        <v>3823496</v>
      </c>
      <c r="D29" s="76"/>
      <c r="E29" s="76">
        <v>3823496</v>
      </c>
      <c r="F29" s="60"/>
      <c r="G29" s="60"/>
      <c r="H29" s="60"/>
      <c r="I29" s="60"/>
    </row>
    <row r="30" spans="1:12" x14ac:dyDescent="0.2">
      <c r="A30" s="61" t="s">
        <v>45</v>
      </c>
      <c r="B30" s="52" t="s">
        <v>270</v>
      </c>
      <c r="C30" s="47"/>
      <c r="D30" s="47"/>
      <c r="E30" s="47"/>
      <c r="F30" s="60"/>
      <c r="G30" s="60"/>
      <c r="H30" s="60"/>
      <c r="I30" s="60"/>
    </row>
    <row r="31" spans="1:12" ht="15" x14ac:dyDescent="0.2">
      <c r="A31" s="59" t="s">
        <v>271</v>
      </c>
      <c r="B31" s="52" t="s">
        <v>272</v>
      </c>
      <c r="C31" s="47"/>
      <c r="D31" s="47"/>
      <c r="E31" s="47"/>
      <c r="F31" s="47"/>
      <c r="G31" s="47"/>
      <c r="H31" s="47"/>
      <c r="I31" s="47"/>
    </row>
    <row r="32" spans="1:12" ht="15" x14ac:dyDescent="0.2">
      <c r="A32" s="59" t="s">
        <v>29</v>
      </c>
      <c r="B32" s="52" t="s">
        <v>273</v>
      </c>
      <c r="C32" s="76">
        <v>1122239</v>
      </c>
      <c r="D32" s="76">
        <v>312203</v>
      </c>
      <c r="E32" s="76">
        <v>810036</v>
      </c>
      <c r="F32" s="76">
        <v>628935</v>
      </c>
      <c r="G32" s="76">
        <v>181101</v>
      </c>
      <c r="H32" s="47"/>
      <c r="I32" s="47"/>
    </row>
    <row r="33" spans="1:9" x14ac:dyDescent="0.2">
      <c r="A33" s="61" t="s">
        <v>47</v>
      </c>
      <c r="B33" s="52" t="s">
        <v>274</v>
      </c>
      <c r="C33" s="76">
        <v>1014828</v>
      </c>
      <c r="D33" s="76">
        <v>287266</v>
      </c>
      <c r="E33" s="76">
        <v>727562</v>
      </c>
      <c r="F33" s="76">
        <v>628935</v>
      </c>
      <c r="G33" s="76">
        <v>98627</v>
      </c>
      <c r="H33" s="47"/>
      <c r="I33" s="47"/>
    </row>
    <row r="34" spans="1:9" x14ac:dyDescent="0.2">
      <c r="A34" s="61" t="s">
        <v>71</v>
      </c>
      <c r="B34" s="52" t="s">
        <v>275</v>
      </c>
      <c r="C34" s="76"/>
      <c r="D34" s="76"/>
      <c r="E34" s="76"/>
      <c r="F34" s="76"/>
      <c r="G34" s="76"/>
      <c r="H34" s="47"/>
      <c r="I34" s="47"/>
    </row>
    <row r="35" spans="1:9" x14ac:dyDescent="0.2">
      <c r="A35" s="61" t="s">
        <v>21</v>
      </c>
      <c r="B35" s="52" t="s">
        <v>276</v>
      </c>
      <c r="C35" s="76">
        <v>4378</v>
      </c>
      <c r="D35" s="76">
        <v>4274</v>
      </c>
      <c r="E35" s="76">
        <v>104</v>
      </c>
      <c r="F35" s="76"/>
      <c r="G35" s="76">
        <v>104</v>
      </c>
      <c r="H35" s="47"/>
      <c r="I35" s="47"/>
    </row>
    <row r="36" spans="1:9" x14ac:dyDescent="0.2">
      <c r="A36" s="61" t="s">
        <v>96</v>
      </c>
      <c r="B36" s="52" t="s">
        <v>277</v>
      </c>
      <c r="C36" s="76">
        <v>80074</v>
      </c>
      <c r="D36" s="76"/>
      <c r="E36" s="76">
        <v>80074</v>
      </c>
      <c r="F36" s="76">
        <v>0</v>
      </c>
      <c r="G36" s="76">
        <v>80074</v>
      </c>
      <c r="H36" s="47"/>
      <c r="I36" s="47"/>
    </row>
    <row r="37" spans="1:9" x14ac:dyDescent="0.2">
      <c r="A37" s="61" t="s">
        <v>278</v>
      </c>
      <c r="B37" s="52" t="s">
        <v>279</v>
      </c>
      <c r="C37" s="76">
        <v>22959</v>
      </c>
      <c r="D37" s="76">
        <v>20663</v>
      </c>
      <c r="E37" s="76">
        <v>2296</v>
      </c>
      <c r="F37" s="76"/>
      <c r="G37" s="76">
        <v>2296</v>
      </c>
      <c r="H37" s="47"/>
      <c r="I37" s="47"/>
    </row>
    <row r="38" spans="1:9" x14ac:dyDescent="0.2">
      <c r="A38" s="61" t="s">
        <v>280</v>
      </c>
      <c r="B38" s="52" t="s">
        <v>281</v>
      </c>
      <c r="C38" s="76"/>
      <c r="D38" s="76"/>
      <c r="E38" s="76"/>
      <c r="F38" s="76"/>
      <c r="G38" s="76"/>
      <c r="H38" s="47"/>
      <c r="I38" s="47"/>
    </row>
    <row r="39" spans="1:9" ht="15" x14ac:dyDescent="0.2">
      <c r="A39" s="59" t="s">
        <v>23</v>
      </c>
      <c r="B39" s="52" t="s">
        <v>282</v>
      </c>
      <c r="C39" s="76">
        <v>362560</v>
      </c>
      <c r="D39" s="76"/>
      <c r="E39" s="76">
        <v>362560</v>
      </c>
      <c r="F39" s="76">
        <v>12883</v>
      </c>
      <c r="G39" s="76">
        <v>349677</v>
      </c>
      <c r="H39" s="47"/>
      <c r="I39" s="47"/>
    </row>
    <row r="40" spans="1:9" x14ac:dyDescent="0.2">
      <c r="A40" s="61" t="s">
        <v>283</v>
      </c>
      <c r="B40" s="52" t="s">
        <v>284</v>
      </c>
      <c r="C40" s="76">
        <v>167067</v>
      </c>
      <c r="D40" s="76"/>
      <c r="E40" s="76">
        <v>167067</v>
      </c>
      <c r="F40" s="76">
        <v>956</v>
      </c>
      <c r="G40" s="76">
        <v>166111</v>
      </c>
      <c r="H40" s="47"/>
      <c r="I40" s="47"/>
    </row>
    <row r="41" spans="1:9" x14ac:dyDescent="0.2">
      <c r="A41" s="61" t="s">
        <v>285</v>
      </c>
      <c r="B41" s="52" t="s">
        <v>286</v>
      </c>
      <c r="C41" s="76">
        <v>195493</v>
      </c>
      <c r="D41" s="76"/>
      <c r="E41" s="76">
        <v>195493</v>
      </c>
      <c r="F41" s="76">
        <v>11927</v>
      </c>
      <c r="G41" s="76">
        <v>183566</v>
      </c>
      <c r="H41" s="47"/>
      <c r="I41" s="47"/>
    </row>
    <row r="42" spans="1:9" x14ac:dyDescent="0.2">
      <c r="A42" s="61" t="s">
        <v>287</v>
      </c>
      <c r="B42" s="52" t="s">
        <v>288</v>
      </c>
      <c r="C42" s="47"/>
      <c r="D42" s="47"/>
      <c r="E42" s="47"/>
      <c r="F42" s="47"/>
      <c r="G42" s="47"/>
      <c r="H42" s="47"/>
      <c r="I42" s="47"/>
    </row>
    <row r="43" spans="1:9" ht="26.25" customHeight="1" x14ac:dyDescent="0.2">
      <c r="A43" s="61" t="s">
        <v>190</v>
      </c>
      <c r="B43" s="52" t="s">
        <v>289</v>
      </c>
      <c r="C43" s="47"/>
      <c r="D43" s="47"/>
      <c r="E43" s="47"/>
      <c r="F43" s="47"/>
      <c r="G43" s="47"/>
      <c r="H43" s="47"/>
      <c r="I43" s="47"/>
    </row>
    <row r="44" spans="1:9" x14ac:dyDescent="0.2">
      <c r="A44" s="61" t="s">
        <v>26</v>
      </c>
      <c r="B44" s="52" t="s">
        <v>290</v>
      </c>
      <c r="C44" s="47"/>
      <c r="D44" s="47"/>
      <c r="E44" s="47"/>
      <c r="F44" s="47"/>
      <c r="G44" s="47"/>
      <c r="H44" s="47"/>
      <c r="I44" s="47"/>
    </row>
    <row r="45" spans="1:9" x14ac:dyDescent="0.2">
      <c r="A45" s="61" t="s">
        <v>94</v>
      </c>
      <c r="B45" s="52" t="s">
        <v>291</v>
      </c>
      <c r="C45" s="47"/>
      <c r="D45" s="47"/>
      <c r="E45" s="47"/>
      <c r="F45" s="47"/>
      <c r="G45" s="47"/>
      <c r="H45" s="47"/>
      <c r="I45" s="47"/>
    </row>
    <row r="46" spans="1:9" x14ac:dyDescent="0.2">
      <c r="A46" s="61" t="s">
        <v>292</v>
      </c>
      <c r="B46" s="52" t="s">
        <v>293</v>
      </c>
      <c r="C46" s="47"/>
      <c r="D46" s="47"/>
      <c r="E46" s="47"/>
      <c r="F46" s="47"/>
      <c r="G46" s="47"/>
      <c r="H46" s="47"/>
      <c r="I46" s="47"/>
    </row>
    <row r="47" spans="1:9" ht="15" x14ac:dyDescent="0.2">
      <c r="A47" s="59" t="s">
        <v>4</v>
      </c>
      <c r="B47" s="52" t="s">
        <v>294</v>
      </c>
      <c r="C47" s="76">
        <v>5577575</v>
      </c>
      <c r="D47" s="76"/>
      <c r="E47" s="76">
        <v>5577575</v>
      </c>
      <c r="F47" s="60"/>
      <c r="G47" s="60"/>
      <c r="H47" s="60"/>
      <c r="I47" s="60"/>
    </row>
    <row r="48" spans="1:9" x14ac:dyDescent="0.2">
      <c r="A48" s="61" t="s">
        <v>10</v>
      </c>
      <c r="B48" s="52" t="s">
        <v>295</v>
      </c>
      <c r="C48" s="76">
        <v>780</v>
      </c>
      <c r="D48" s="76"/>
      <c r="E48" s="76">
        <v>780</v>
      </c>
      <c r="F48" s="60"/>
      <c r="G48" s="60"/>
      <c r="H48" s="60"/>
      <c r="I48" s="60"/>
    </row>
    <row r="49" spans="1:13" x14ac:dyDescent="0.2">
      <c r="A49" s="61" t="s">
        <v>74</v>
      </c>
      <c r="B49" s="52" t="s">
        <v>296</v>
      </c>
      <c r="C49" s="76">
        <v>5576795</v>
      </c>
      <c r="D49" s="76"/>
      <c r="E49" s="76">
        <v>5576795</v>
      </c>
      <c r="F49" s="60"/>
      <c r="G49" s="60"/>
      <c r="H49" s="60"/>
      <c r="I49" s="60"/>
    </row>
    <row r="50" spans="1:13" x14ac:dyDescent="0.2">
      <c r="A50" s="61" t="s">
        <v>72</v>
      </c>
      <c r="B50" s="52" t="s">
        <v>297</v>
      </c>
      <c r="C50" s="76"/>
      <c r="D50" s="76"/>
      <c r="E50" s="76"/>
      <c r="F50" s="60"/>
      <c r="G50" s="60"/>
      <c r="H50" s="60"/>
      <c r="I50" s="60"/>
    </row>
    <row r="51" spans="1:13" x14ac:dyDescent="0.2">
      <c r="A51" s="61" t="s">
        <v>3</v>
      </c>
      <c r="B51" s="52" t="s">
        <v>298</v>
      </c>
      <c r="C51" s="76"/>
      <c r="D51" s="76"/>
      <c r="E51" s="76"/>
      <c r="F51" s="60"/>
      <c r="G51" s="60"/>
      <c r="H51" s="60"/>
      <c r="I51" s="60"/>
    </row>
    <row r="52" spans="1:13" ht="15" x14ac:dyDescent="0.2">
      <c r="A52" s="59" t="s">
        <v>87</v>
      </c>
      <c r="B52" s="52" t="s">
        <v>299</v>
      </c>
      <c r="C52" s="76">
        <v>1680589</v>
      </c>
      <c r="D52" s="76">
        <v>787393</v>
      </c>
      <c r="E52" s="76">
        <v>893196</v>
      </c>
      <c r="F52" s="60"/>
      <c r="G52" s="60"/>
      <c r="H52" s="60"/>
      <c r="I52" s="60"/>
    </row>
    <row r="53" spans="1:13" ht="15" x14ac:dyDescent="0.2">
      <c r="A53" s="59" t="s">
        <v>42</v>
      </c>
      <c r="B53" s="52" t="s">
        <v>300</v>
      </c>
      <c r="C53" s="76">
        <v>1963930</v>
      </c>
      <c r="D53" s="76">
        <v>1099608</v>
      </c>
      <c r="E53" s="76">
        <v>864322</v>
      </c>
      <c r="F53" s="60"/>
      <c r="G53" s="60"/>
      <c r="H53" s="60"/>
      <c r="I53" s="60"/>
    </row>
    <row r="54" spans="1:13" x14ac:dyDescent="0.2">
      <c r="A54" s="61" t="s">
        <v>11</v>
      </c>
      <c r="B54" s="52" t="s">
        <v>301</v>
      </c>
      <c r="C54" s="76">
        <v>487129</v>
      </c>
      <c r="D54" s="76"/>
      <c r="E54" s="76">
        <v>487129</v>
      </c>
      <c r="F54" s="76">
        <v>471243</v>
      </c>
      <c r="G54" s="76">
        <v>15886</v>
      </c>
      <c r="H54" s="47"/>
      <c r="I54" s="47"/>
    </row>
    <row r="55" spans="1:13" ht="25.5" x14ac:dyDescent="0.2">
      <c r="A55" s="61" t="s">
        <v>49</v>
      </c>
      <c r="B55" s="52" t="s">
        <v>302</v>
      </c>
      <c r="C55" s="76"/>
      <c r="D55" s="76"/>
      <c r="E55" s="76"/>
      <c r="F55" s="47"/>
      <c r="G55" s="47"/>
      <c r="H55" s="47"/>
      <c r="I55" s="47"/>
    </row>
    <row r="56" spans="1:13" x14ac:dyDescent="0.2">
      <c r="A56" s="61" t="s">
        <v>27</v>
      </c>
      <c r="B56" s="52" t="s">
        <v>303</v>
      </c>
      <c r="C56" s="76">
        <v>1476801</v>
      </c>
      <c r="D56" s="76">
        <v>1099608</v>
      </c>
      <c r="E56" s="76">
        <v>377193</v>
      </c>
      <c r="F56" s="60"/>
      <c r="G56" s="60"/>
      <c r="H56" s="60"/>
      <c r="I56" s="60"/>
    </row>
    <row r="57" spans="1:13" x14ac:dyDescent="0.2">
      <c r="A57" s="61" t="s">
        <v>48</v>
      </c>
      <c r="B57" s="52" t="s">
        <v>304</v>
      </c>
      <c r="C57" s="76"/>
      <c r="D57" s="76"/>
      <c r="E57" s="76"/>
      <c r="F57" s="60"/>
      <c r="G57" s="60"/>
      <c r="H57" s="60"/>
      <c r="I57" s="60"/>
    </row>
    <row r="58" spans="1:13" x14ac:dyDescent="0.2">
      <c r="A58" s="61" t="s">
        <v>3</v>
      </c>
      <c r="B58" s="52" t="s">
        <v>305</v>
      </c>
      <c r="C58" s="76"/>
      <c r="D58" s="76"/>
      <c r="E58" s="76"/>
      <c r="F58" s="60"/>
      <c r="G58" s="60"/>
      <c r="H58" s="60"/>
      <c r="I58" s="60"/>
    </row>
    <row r="59" spans="1:13" ht="15" x14ac:dyDescent="0.25">
      <c r="A59" s="59" t="s">
        <v>46</v>
      </c>
      <c r="B59" s="52" t="s">
        <v>306</v>
      </c>
      <c r="C59" s="76">
        <v>272040</v>
      </c>
      <c r="D59" s="76"/>
      <c r="E59" s="76">
        <v>272040</v>
      </c>
      <c r="F59" s="60"/>
      <c r="G59" s="60"/>
      <c r="H59" s="60"/>
      <c r="I59" s="60"/>
      <c r="M59" s="65"/>
    </row>
    <row r="60" spans="1:13" x14ac:dyDescent="0.2">
      <c r="A60" s="61" t="s">
        <v>307</v>
      </c>
      <c r="B60" s="52" t="s">
        <v>308</v>
      </c>
      <c r="C60" s="76">
        <v>0</v>
      </c>
      <c r="D60" s="76"/>
      <c r="E60" s="76"/>
      <c r="F60" s="60"/>
      <c r="G60" s="60"/>
      <c r="H60" s="60"/>
      <c r="I60" s="60"/>
    </row>
    <row r="61" spans="1:13" x14ac:dyDescent="0.2">
      <c r="A61" s="61" t="s">
        <v>73</v>
      </c>
      <c r="B61" s="52" t="s">
        <v>309</v>
      </c>
      <c r="C61" s="76">
        <v>272040</v>
      </c>
      <c r="D61" s="76"/>
      <c r="E61" s="76">
        <v>272040</v>
      </c>
      <c r="F61" s="60"/>
      <c r="G61" s="60"/>
      <c r="H61" s="60"/>
      <c r="I61" s="60"/>
    </row>
    <row r="62" spans="1:13" ht="15" x14ac:dyDescent="0.2">
      <c r="A62" s="59" t="s">
        <v>22</v>
      </c>
      <c r="B62" s="52" t="s">
        <v>310</v>
      </c>
      <c r="C62" s="76">
        <v>122657</v>
      </c>
      <c r="D62" s="76"/>
      <c r="E62" s="76">
        <v>122657</v>
      </c>
      <c r="F62" s="60"/>
      <c r="G62" s="60"/>
      <c r="H62" s="60"/>
      <c r="I62" s="60"/>
    </row>
    <row r="63" spans="1:13" ht="15" x14ac:dyDescent="0.2">
      <c r="A63" s="59" t="s">
        <v>50</v>
      </c>
      <c r="B63" s="52" t="s">
        <v>311</v>
      </c>
      <c r="C63" s="76">
        <v>0</v>
      </c>
      <c r="D63" s="76"/>
      <c r="E63" s="76"/>
      <c r="F63" s="60"/>
      <c r="G63" s="60"/>
      <c r="H63" s="60"/>
      <c r="I63" s="60"/>
    </row>
    <row r="64" spans="1:13" ht="15" x14ac:dyDescent="0.2">
      <c r="A64" s="59" t="s">
        <v>28</v>
      </c>
      <c r="B64" s="52" t="s">
        <v>312</v>
      </c>
      <c r="C64" s="76">
        <v>674181</v>
      </c>
      <c r="D64" s="76">
        <v>584501</v>
      </c>
      <c r="E64" s="76">
        <v>89680</v>
      </c>
      <c r="F64" s="60"/>
      <c r="G64" s="60"/>
      <c r="H64" s="60"/>
      <c r="I64" s="60"/>
    </row>
    <row r="65" spans="1:13" ht="15" x14ac:dyDescent="0.25">
      <c r="A65" s="61" t="s">
        <v>75</v>
      </c>
      <c r="B65" s="52" t="s">
        <v>313</v>
      </c>
      <c r="C65" s="76">
        <v>8176</v>
      </c>
      <c r="D65" s="76"/>
      <c r="E65" s="76">
        <v>8176</v>
      </c>
      <c r="F65" s="60"/>
      <c r="G65" s="60"/>
      <c r="H65" s="60"/>
      <c r="I65" s="60"/>
      <c r="M65" s="65"/>
    </row>
    <row r="66" spans="1:13" ht="15" x14ac:dyDescent="0.2">
      <c r="A66" s="59" t="s">
        <v>169</v>
      </c>
      <c r="B66" s="52" t="s">
        <v>314</v>
      </c>
      <c r="C66" s="76">
        <v>45625342</v>
      </c>
      <c r="D66" s="76">
        <v>2783705</v>
      </c>
      <c r="E66" s="76">
        <v>42841637</v>
      </c>
      <c r="F66" s="60"/>
      <c r="G66" s="60"/>
      <c r="H66" s="60"/>
      <c r="I66" s="60"/>
    </row>
    <row r="67" spans="1:13" x14ac:dyDescent="0.2">
      <c r="E67" s="55"/>
    </row>
    <row r="68" spans="1:13" x14ac:dyDescent="0.2">
      <c r="E68" s="55"/>
    </row>
    <row r="69" spans="1:13" x14ac:dyDescent="0.2">
      <c r="E69" s="55"/>
    </row>
  </sheetData>
  <mergeCells count="7">
    <mergeCell ref="A3:I3"/>
    <mergeCell ref="B6:C6"/>
    <mergeCell ref="A8:A9"/>
    <mergeCell ref="B8:B9"/>
    <mergeCell ref="C8:C9"/>
    <mergeCell ref="D8:D9"/>
    <mergeCell ref="E8:I8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workbookViewId="0">
      <selection activeCell="A6" sqref="A6"/>
    </sheetView>
  </sheetViews>
  <sheetFormatPr defaultColWidth="9.140625" defaultRowHeight="12.75" x14ac:dyDescent="0.2"/>
  <cols>
    <col min="1" max="1" width="50" customWidth="1"/>
    <col min="2" max="2" width="4.5703125" customWidth="1"/>
    <col min="3" max="3" width="17.5703125" customWidth="1"/>
    <col min="4" max="4" width="19.5703125" customWidth="1"/>
    <col min="5" max="5" width="20" customWidth="1"/>
    <col min="6" max="6" width="19.42578125" customWidth="1"/>
    <col min="7" max="7" width="20" customWidth="1"/>
    <col min="8" max="8" width="19.140625" customWidth="1"/>
    <col min="9" max="9" width="19.28515625" customWidth="1"/>
    <col min="11" max="11" width="9.85546875" style="57" bestFit="1" customWidth="1"/>
    <col min="12" max="12" width="12.42578125" bestFit="1" customWidth="1"/>
    <col min="13" max="13" width="11.7109375" customWidth="1"/>
    <col min="15" max="15" width="9.85546875" bestFit="1" customWidth="1"/>
  </cols>
  <sheetData>
    <row r="1" spans="1:13" ht="28.5" customHeight="1" x14ac:dyDescent="0.2">
      <c r="A1" s="48" t="s">
        <v>232</v>
      </c>
      <c r="I1" s="56"/>
    </row>
    <row r="3" spans="1:13" ht="28.5" customHeight="1" x14ac:dyDescent="0.2">
      <c r="A3" s="176" t="s">
        <v>233</v>
      </c>
      <c r="B3" s="176"/>
      <c r="C3" s="176"/>
      <c r="D3" s="176"/>
      <c r="E3" s="176"/>
      <c r="F3" s="176"/>
      <c r="G3" s="176"/>
      <c r="H3" s="176"/>
      <c r="I3" s="176"/>
    </row>
    <row r="6" spans="1:13" ht="15" x14ac:dyDescent="0.2">
      <c r="A6" s="48" t="s">
        <v>113</v>
      </c>
      <c r="B6" s="177" t="s">
        <v>234</v>
      </c>
      <c r="C6" s="178"/>
    </row>
    <row r="8" spans="1:13" ht="18.75" customHeight="1" x14ac:dyDescent="0.2">
      <c r="A8" s="179" t="s">
        <v>252</v>
      </c>
      <c r="B8" s="179" t="s">
        <v>2</v>
      </c>
      <c r="C8" s="179" t="s">
        <v>253</v>
      </c>
      <c r="D8" s="180" t="s">
        <v>254</v>
      </c>
      <c r="E8" s="179" t="s">
        <v>100</v>
      </c>
      <c r="F8" s="179"/>
      <c r="G8" s="179"/>
      <c r="H8" s="179"/>
      <c r="I8" s="179"/>
    </row>
    <row r="9" spans="1:13" ht="25.5" customHeight="1" x14ac:dyDescent="0.2">
      <c r="A9" s="179"/>
      <c r="B9" s="179"/>
      <c r="C9" s="179"/>
      <c r="D9" s="180"/>
      <c r="E9" s="48" t="s">
        <v>131</v>
      </c>
      <c r="F9" s="48" t="s">
        <v>255</v>
      </c>
      <c r="G9" s="48" t="s">
        <v>256</v>
      </c>
      <c r="H9" s="48" t="s">
        <v>257</v>
      </c>
      <c r="I9" s="48" t="s">
        <v>171</v>
      </c>
    </row>
    <row r="10" spans="1:13" x14ac:dyDescent="0.2">
      <c r="A10" s="58" t="s">
        <v>0</v>
      </c>
      <c r="B10" s="58" t="s">
        <v>1</v>
      </c>
      <c r="C10" s="52" t="s">
        <v>237</v>
      </c>
      <c r="D10" s="52" t="s">
        <v>238</v>
      </c>
      <c r="E10" s="52" t="s">
        <v>239</v>
      </c>
      <c r="F10" s="52" t="s">
        <v>241</v>
      </c>
      <c r="G10" s="52" t="s">
        <v>243</v>
      </c>
      <c r="H10" s="52" t="s">
        <v>245</v>
      </c>
      <c r="I10" s="52" t="s">
        <v>247</v>
      </c>
    </row>
    <row r="11" spans="1:13" ht="15" x14ac:dyDescent="0.2">
      <c r="A11" s="59" t="s">
        <v>30</v>
      </c>
      <c r="B11" s="52" t="s">
        <v>315</v>
      </c>
      <c r="C11" s="60"/>
      <c r="D11" s="60"/>
      <c r="E11" s="76">
        <v>17118290</v>
      </c>
      <c r="F11" s="60"/>
      <c r="G11" s="60"/>
      <c r="H11" s="60"/>
      <c r="I11" s="60"/>
    </row>
    <row r="12" spans="1:13" x14ac:dyDescent="0.2">
      <c r="A12" s="61" t="s">
        <v>12</v>
      </c>
      <c r="B12" s="52" t="s">
        <v>316</v>
      </c>
      <c r="C12" s="60"/>
      <c r="D12" s="60"/>
      <c r="E12" s="76">
        <v>11560077</v>
      </c>
      <c r="F12" s="60"/>
      <c r="G12" s="60"/>
      <c r="H12" s="60"/>
      <c r="I12" s="60"/>
      <c r="M12" s="57"/>
    </row>
    <row r="13" spans="1:13" x14ac:dyDescent="0.2">
      <c r="A13" s="64" t="s">
        <v>5</v>
      </c>
      <c r="B13" s="52" t="s">
        <v>317</v>
      </c>
      <c r="C13" s="60"/>
      <c r="D13" s="60"/>
      <c r="E13" s="76">
        <v>11560077</v>
      </c>
      <c r="F13" s="60"/>
      <c r="G13" s="60"/>
      <c r="H13" s="60"/>
      <c r="I13" s="60"/>
    </row>
    <row r="14" spans="1:13" x14ac:dyDescent="0.2">
      <c r="A14" s="61" t="s">
        <v>13</v>
      </c>
      <c r="B14" s="52" t="s">
        <v>318</v>
      </c>
      <c r="C14" s="60"/>
      <c r="D14" s="60"/>
      <c r="E14" s="76"/>
      <c r="F14" s="60"/>
      <c r="G14" s="60"/>
      <c r="H14" s="60"/>
      <c r="I14" s="60"/>
      <c r="M14" s="57"/>
    </row>
    <row r="15" spans="1:13" x14ac:dyDescent="0.2">
      <c r="A15" s="61" t="s">
        <v>14</v>
      </c>
      <c r="B15" s="52" t="s">
        <v>319</v>
      </c>
      <c r="C15" s="60"/>
      <c r="D15" s="60"/>
      <c r="E15" s="76"/>
      <c r="F15" s="60"/>
      <c r="G15" s="60"/>
      <c r="H15" s="60"/>
      <c r="I15" s="60"/>
    </row>
    <row r="16" spans="1:13" ht="25.5" x14ac:dyDescent="0.2">
      <c r="A16" s="61" t="s">
        <v>38</v>
      </c>
      <c r="B16" s="52" t="s">
        <v>320</v>
      </c>
      <c r="C16" s="60"/>
      <c r="D16" s="60"/>
      <c r="E16" s="76"/>
      <c r="F16" s="60"/>
      <c r="G16" s="60"/>
      <c r="H16" s="60"/>
      <c r="I16" s="60"/>
    </row>
    <row r="17" spans="1:9" x14ac:dyDescent="0.2">
      <c r="A17" s="61" t="s">
        <v>16</v>
      </c>
      <c r="B17" s="52" t="s">
        <v>321</v>
      </c>
      <c r="C17" s="60"/>
      <c r="D17" s="60"/>
      <c r="E17" s="76">
        <v>1660353</v>
      </c>
      <c r="F17" s="60"/>
      <c r="G17" s="60"/>
      <c r="H17" s="60"/>
      <c r="I17" s="60"/>
    </row>
    <row r="18" spans="1:9" x14ac:dyDescent="0.2">
      <c r="A18" s="64" t="s">
        <v>66</v>
      </c>
      <c r="B18" s="52" t="s">
        <v>322</v>
      </c>
      <c r="C18" s="60"/>
      <c r="D18" s="60"/>
      <c r="E18" s="76">
        <v>1660353</v>
      </c>
      <c r="F18" s="60"/>
      <c r="G18" s="60"/>
      <c r="H18" s="60"/>
      <c r="I18" s="60"/>
    </row>
    <row r="19" spans="1:9" x14ac:dyDescent="0.2">
      <c r="A19" s="61" t="s">
        <v>17</v>
      </c>
      <c r="B19" s="52" t="s">
        <v>323</v>
      </c>
      <c r="C19" s="60"/>
      <c r="D19" s="60"/>
      <c r="E19" s="76"/>
      <c r="F19" s="60"/>
      <c r="G19" s="60"/>
      <c r="H19" s="60"/>
      <c r="I19" s="60"/>
    </row>
    <row r="20" spans="1:9" x14ac:dyDescent="0.2">
      <c r="A20" s="61" t="s">
        <v>65</v>
      </c>
      <c r="B20" s="52" t="s">
        <v>324</v>
      </c>
      <c r="C20" s="60"/>
      <c r="D20" s="60"/>
      <c r="E20" s="76">
        <v>25626</v>
      </c>
      <c r="F20" s="60"/>
      <c r="G20" s="60"/>
      <c r="H20" s="60"/>
      <c r="I20" s="60"/>
    </row>
    <row r="21" spans="1:9" x14ac:dyDescent="0.2">
      <c r="A21" s="61" t="s">
        <v>15</v>
      </c>
      <c r="B21" s="52" t="s">
        <v>325</v>
      </c>
      <c r="C21" s="60"/>
      <c r="D21" s="60"/>
      <c r="E21" s="76">
        <v>531283</v>
      </c>
      <c r="F21" s="60"/>
      <c r="G21" s="60"/>
      <c r="H21" s="60"/>
      <c r="I21" s="60"/>
    </row>
    <row r="22" spans="1:9" x14ac:dyDescent="0.2">
      <c r="A22" s="64" t="s">
        <v>37</v>
      </c>
      <c r="B22" s="52" t="s">
        <v>326</v>
      </c>
      <c r="C22" s="60"/>
      <c r="D22" s="60"/>
      <c r="E22" s="76"/>
      <c r="F22" s="60"/>
      <c r="G22" s="60"/>
      <c r="H22" s="60"/>
      <c r="I22" s="60"/>
    </row>
    <row r="23" spans="1:9" x14ac:dyDescent="0.2">
      <c r="A23" s="64" t="s">
        <v>67</v>
      </c>
      <c r="B23" s="52" t="s">
        <v>327</v>
      </c>
      <c r="C23" s="60"/>
      <c r="D23" s="60"/>
      <c r="E23" s="76">
        <v>531283</v>
      </c>
      <c r="F23" s="60"/>
      <c r="G23" s="60"/>
      <c r="H23" s="60"/>
      <c r="I23" s="60"/>
    </row>
    <row r="24" spans="1:9" x14ac:dyDescent="0.2">
      <c r="A24" s="64" t="s">
        <v>57</v>
      </c>
      <c r="B24" s="52" t="s">
        <v>328</v>
      </c>
      <c r="C24" s="60"/>
      <c r="D24" s="60"/>
      <c r="E24" s="76"/>
      <c r="F24" s="60"/>
      <c r="G24" s="60"/>
      <c r="H24" s="60"/>
      <c r="I24" s="60"/>
    </row>
    <row r="25" spans="1:9" x14ac:dyDescent="0.2">
      <c r="A25" s="64" t="s">
        <v>3</v>
      </c>
      <c r="B25" s="52" t="s">
        <v>329</v>
      </c>
      <c r="C25" s="60"/>
      <c r="D25" s="60"/>
      <c r="E25" s="76"/>
      <c r="F25" s="60"/>
      <c r="G25" s="60"/>
      <c r="H25" s="60"/>
      <c r="I25" s="60"/>
    </row>
    <row r="26" spans="1:9" x14ac:dyDescent="0.2">
      <c r="A26" s="61" t="s">
        <v>52</v>
      </c>
      <c r="B26" s="52" t="s">
        <v>330</v>
      </c>
      <c r="C26" s="60"/>
      <c r="D26" s="60"/>
      <c r="E26" s="76"/>
      <c r="F26" s="60"/>
      <c r="G26" s="60"/>
      <c r="H26" s="60"/>
      <c r="I26" s="60"/>
    </row>
    <row r="27" spans="1:9" x14ac:dyDescent="0.2">
      <c r="A27" s="61" t="s">
        <v>76</v>
      </c>
      <c r="B27" s="52" t="s">
        <v>331</v>
      </c>
      <c r="C27" s="60"/>
      <c r="D27" s="60"/>
      <c r="E27" s="76"/>
      <c r="F27" s="60"/>
      <c r="G27" s="60"/>
      <c r="H27" s="60"/>
      <c r="I27" s="60"/>
    </row>
    <row r="28" spans="1:9" x14ac:dyDescent="0.2">
      <c r="A28" s="61" t="s">
        <v>97</v>
      </c>
      <c r="B28" s="52" t="s">
        <v>332</v>
      </c>
      <c r="C28" s="60"/>
      <c r="D28" s="60"/>
      <c r="E28" s="76"/>
      <c r="F28" s="60"/>
      <c r="G28" s="60"/>
      <c r="H28" s="60"/>
      <c r="I28" s="60"/>
    </row>
    <row r="29" spans="1:9" x14ac:dyDescent="0.2">
      <c r="A29" s="61" t="s">
        <v>77</v>
      </c>
      <c r="B29" s="52" t="s">
        <v>333</v>
      </c>
      <c r="C29" s="60"/>
      <c r="D29" s="60"/>
      <c r="E29" s="76">
        <v>3340951</v>
      </c>
      <c r="F29" s="60"/>
      <c r="G29" s="60"/>
      <c r="H29" s="60"/>
      <c r="I29" s="60"/>
    </row>
    <row r="30" spans="1:9" ht="15" x14ac:dyDescent="0.2">
      <c r="A30" s="59" t="s">
        <v>86</v>
      </c>
      <c r="B30" s="52" t="s">
        <v>334</v>
      </c>
      <c r="C30" s="60"/>
      <c r="D30" s="60"/>
      <c r="E30" s="76">
        <v>25723347</v>
      </c>
      <c r="F30" s="60"/>
      <c r="G30" s="60"/>
      <c r="H30" s="60"/>
      <c r="I30" s="60"/>
    </row>
    <row r="31" spans="1:9" ht="15" x14ac:dyDescent="0.2">
      <c r="A31" s="59" t="s">
        <v>18</v>
      </c>
      <c r="B31" s="52" t="s">
        <v>335</v>
      </c>
      <c r="C31" s="60"/>
      <c r="D31" s="60"/>
      <c r="E31" s="76"/>
      <c r="F31" s="60"/>
      <c r="G31" s="60"/>
      <c r="H31" s="60"/>
      <c r="I31" s="60"/>
    </row>
    <row r="32" spans="1:9" ht="15" x14ac:dyDescent="0.2">
      <c r="A32" s="59" t="s">
        <v>88</v>
      </c>
      <c r="B32" s="52" t="s">
        <v>336</v>
      </c>
      <c r="C32" s="60"/>
      <c r="D32" s="60"/>
      <c r="E32" s="47"/>
      <c r="F32" s="60"/>
      <c r="G32" s="60"/>
      <c r="H32" s="60"/>
      <c r="I32" s="60"/>
    </row>
    <row r="33" spans="1:13" x14ac:dyDescent="0.2">
      <c r="A33" s="61" t="s">
        <v>62</v>
      </c>
      <c r="B33" s="52" t="s">
        <v>337</v>
      </c>
      <c r="C33" s="60"/>
      <c r="D33" s="60"/>
      <c r="E33" s="47"/>
      <c r="F33" s="60"/>
      <c r="G33" s="60"/>
      <c r="H33" s="60"/>
      <c r="I33" s="60"/>
    </row>
    <row r="34" spans="1:13" x14ac:dyDescent="0.2">
      <c r="A34" s="61" t="s">
        <v>338</v>
      </c>
      <c r="B34" s="52" t="s">
        <v>339</v>
      </c>
      <c r="C34" s="60"/>
      <c r="D34" s="60"/>
      <c r="E34" s="47"/>
      <c r="F34" s="60"/>
      <c r="G34" s="60"/>
      <c r="H34" s="60"/>
      <c r="I34" s="60"/>
    </row>
    <row r="35" spans="1:13" x14ac:dyDescent="0.2">
      <c r="A35" s="61" t="s">
        <v>78</v>
      </c>
      <c r="B35" s="52" t="s">
        <v>340</v>
      </c>
      <c r="C35" s="60"/>
      <c r="D35" s="60"/>
      <c r="E35" s="47"/>
      <c r="F35" s="60"/>
      <c r="G35" s="60"/>
      <c r="H35" s="60"/>
      <c r="I35" s="60"/>
    </row>
    <row r="36" spans="1:13" x14ac:dyDescent="0.2">
      <c r="A36" s="61" t="s">
        <v>63</v>
      </c>
      <c r="B36" s="52" t="s">
        <v>341</v>
      </c>
      <c r="C36" s="60"/>
      <c r="D36" s="60"/>
      <c r="E36" s="47"/>
      <c r="F36" s="60"/>
      <c r="G36" s="60"/>
      <c r="H36" s="60"/>
      <c r="I36" s="60"/>
    </row>
    <row r="37" spans="1:13" ht="15" x14ac:dyDescent="0.2">
      <c r="A37" s="59" t="s">
        <v>53</v>
      </c>
      <c r="B37" s="52" t="s">
        <v>342</v>
      </c>
      <c r="C37" s="60"/>
      <c r="D37" s="60"/>
      <c r="E37" s="47"/>
      <c r="F37" s="47"/>
      <c r="G37" s="47"/>
      <c r="H37" s="47"/>
      <c r="I37" s="47"/>
    </row>
    <row r="38" spans="1:13" ht="30" x14ac:dyDescent="0.2">
      <c r="A38" s="59" t="s">
        <v>60</v>
      </c>
      <c r="B38" s="52" t="s">
        <v>343</v>
      </c>
      <c r="C38" s="60"/>
      <c r="D38" s="60"/>
      <c r="E38" s="47"/>
      <c r="F38" s="60"/>
      <c r="G38" s="60"/>
      <c r="H38" s="60"/>
      <c r="I38" s="60"/>
    </row>
    <row r="39" spans="1:13" ht="30" x14ac:dyDescent="0.2">
      <c r="A39" s="59" t="s">
        <v>61</v>
      </c>
      <c r="B39" s="52" t="s">
        <v>344</v>
      </c>
      <c r="C39" s="60"/>
      <c r="D39" s="60"/>
      <c r="E39" s="47"/>
      <c r="F39" s="60"/>
      <c r="G39" s="60"/>
      <c r="H39" s="60"/>
      <c r="I39" s="60"/>
    </row>
    <row r="40" spans="1:13" ht="15" x14ac:dyDescent="0.2">
      <c r="A40" s="59" t="s">
        <v>54</v>
      </c>
      <c r="B40" s="52" t="s">
        <v>345</v>
      </c>
      <c r="C40" s="60"/>
      <c r="D40" s="60"/>
      <c r="E40" s="79">
        <v>21989566</v>
      </c>
      <c r="F40" s="79">
        <v>21100488</v>
      </c>
      <c r="G40" s="79">
        <v>889078</v>
      </c>
      <c r="H40" s="47"/>
      <c r="I40" s="47"/>
    </row>
    <row r="41" spans="1:13" ht="15" x14ac:dyDescent="0.25">
      <c r="A41" s="61" t="s">
        <v>346</v>
      </c>
      <c r="B41" s="52" t="s">
        <v>347</v>
      </c>
      <c r="C41" s="60"/>
      <c r="D41" s="60"/>
      <c r="E41" s="79">
        <v>532642</v>
      </c>
      <c r="F41" s="79">
        <v>202423</v>
      </c>
      <c r="G41" s="79">
        <v>330219</v>
      </c>
      <c r="H41" s="47"/>
      <c r="I41" s="47"/>
      <c r="M41" s="65"/>
    </row>
    <row r="42" spans="1:13" x14ac:dyDescent="0.2">
      <c r="A42" s="61" t="s">
        <v>348</v>
      </c>
      <c r="B42" s="52" t="s">
        <v>349</v>
      </c>
      <c r="C42" s="60"/>
      <c r="D42" s="60"/>
      <c r="E42" s="79">
        <v>1473375</v>
      </c>
      <c r="F42" s="79">
        <v>914516</v>
      </c>
      <c r="G42" s="79">
        <v>558859</v>
      </c>
      <c r="H42" s="47"/>
      <c r="I42" s="47"/>
    </row>
    <row r="43" spans="1:13" ht="15" x14ac:dyDescent="0.25">
      <c r="A43" s="61" t="s">
        <v>350</v>
      </c>
      <c r="B43" s="52" t="s">
        <v>351</v>
      </c>
      <c r="C43" s="60"/>
      <c r="D43" s="60"/>
      <c r="E43" s="79"/>
      <c r="F43" s="79"/>
      <c r="G43" s="79"/>
      <c r="H43" s="47"/>
      <c r="I43" s="47"/>
      <c r="M43" s="65"/>
    </row>
    <row r="44" spans="1:13" ht="41.25" customHeight="1" x14ac:dyDescent="0.2">
      <c r="A44" s="61" t="s">
        <v>352</v>
      </c>
      <c r="B44" s="52" t="s">
        <v>353</v>
      </c>
      <c r="C44" s="60"/>
      <c r="D44" s="60"/>
      <c r="E44" s="79"/>
      <c r="F44" s="79"/>
      <c r="G44" s="79"/>
      <c r="H44" s="47"/>
      <c r="I44" s="47"/>
    </row>
    <row r="45" spans="1:13" x14ac:dyDescent="0.2">
      <c r="A45" s="61" t="s">
        <v>55</v>
      </c>
      <c r="B45" s="52" t="s">
        <v>354</v>
      </c>
      <c r="C45" s="60"/>
      <c r="D45" s="60"/>
      <c r="E45" s="79">
        <v>19983549</v>
      </c>
      <c r="F45" s="79">
        <v>19983549</v>
      </c>
      <c r="G45" s="79"/>
      <c r="H45" s="47"/>
      <c r="I45" s="47"/>
    </row>
    <row r="46" spans="1:13" x14ac:dyDescent="0.2">
      <c r="A46" s="61" t="s">
        <v>355</v>
      </c>
      <c r="B46" s="52" t="s">
        <v>356</v>
      </c>
      <c r="C46" s="60"/>
      <c r="D46" s="60"/>
      <c r="E46" s="79"/>
      <c r="F46" s="79"/>
      <c r="G46" s="79"/>
      <c r="H46" s="47"/>
      <c r="I46" s="47"/>
    </row>
    <row r="47" spans="1:13" ht="30" x14ac:dyDescent="0.2">
      <c r="A47" s="59" t="s">
        <v>357</v>
      </c>
      <c r="B47" s="52" t="s">
        <v>358</v>
      </c>
      <c r="C47" s="60"/>
      <c r="D47" s="60"/>
      <c r="E47" s="79">
        <v>738170</v>
      </c>
      <c r="F47" s="79">
        <v>738170</v>
      </c>
      <c r="G47" s="79"/>
      <c r="H47" s="47"/>
      <c r="I47" s="47"/>
    </row>
    <row r="48" spans="1:13" ht="15" x14ac:dyDescent="0.2">
      <c r="A48" s="59" t="s">
        <v>19</v>
      </c>
      <c r="B48" s="52" t="s">
        <v>359</v>
      </c>
      <c r="C48" s="60"/>
      <c r="D48" s="60"/>
      <c r="E48" s="79"/>
      <c r="F48" s="79"/>
      <c r="G48" s="79"/>
      <c r="H48" s="47"/>
      <c r="I48" s="47"/>
    </row>
    <row r="49" spans="1:16" ht="38.25" x14ac:dyDescent="0.2">
      <c r="A49" s="61" t="s">
        <v>69</v>
      </c>
      <c r="B49" s="52" t="s">
        <v>360</v>
      </c>
      <c r="C49" s="60"/>
      <c r="D49" s="60"/>
      <c r="E49" s="79"/>
      <c r="F49" s="79"/>
      <c r="G49" s="79"/>
      <c r="H49" s="47"/>
      <c r="I49" s="47"/>
    </row>
    <row r="50" spans="1:16" ht="15" x14ac:dyDescent="0.25">
      <c r="A50" s="59" t="s">
        <v>31</v>
      </c>
      <c r="B50" s="52" t="s">
        <v>361</v>
      </c>
      <c r="C50" s="60"/>
      <c r="D50" s="60"/>
      <c r="E50" s="77">
        <v>90196</v>
      </c>
      <c r="F50" s="60"/>
      <c r="G50" s="60"/>
      <c r="H50" s="60"/>
      <c r="I50" s="60"/>
      <c r="K50" s="66"/>
      <c r="O50" s="57"/>
      <c r="P50" s="67"/>
    </row>
    <row r="51" spans="1:16" ht="15" x14ac:dyDescent="0.2">
      <c r="A51" s="61" t="s">
        <v>32</v>
      </c>
      <c r="B51" s="52" t="s">
        <v>362</v>
      </c>
      <c r="C51" s="60"/>
      <c r="D51" s="60"/>
      <c r="E51" s="77">
        <v>2102</v>
      </c>
      <c r="F51" s="60"/>
      <c r="G51" s="60"/>
      <c r="H51" s="60"/>
      <c r="I51" s="60"/>
      <c r="P51" s="68"/>
    </row>
    <row r="52" spans="1:16" ht="15" x14ac:dyDescent="0.2">
      <c r="A52" s="59" t="s">
        <v>33</v>
      </c>
      <c r="B52" s="52" t="s">
        <v>363</v>
      </c>
      <c r="C52" s="60"/>
      <c r="D52" s="60"/>
      <c r="E52" s="77">
        <v>224514</v>
      </c>
      <c r="F52" s="76">
        <v>152528</v>
      </c>
      <c r="G52" s="76">
        <v>71986</v>
      </c>
      <c r="H52" s="47"/>
      <c r="I52" s="47"/>
      <c r="P52" s="68"/>
    </row>
    <row r="53" spans="1:16" ht="15" x14ac:dyDescent="0.2">
      <c r="A53" s="61" t="s">
        <v>20</v>
      </c>
      <c r="B53" s="52" t="s">
        <v>364</v>
      </c>
      <c r="C53" s="60"/>
      <c r="D53" s="60"/>
      <c r="E53" s="77">
        <v>67741</v>
      </c>
      <c r="F53" s="76">
        <v>58098</v>
      </c>
      <c r="G53" s="76">
        <v>9643</v>
      </c>
      <c r="H53" s="47"/>
      <c r="I53" s="47"/>
      <c r="P53" s="68"/>
    </row>
    <row r="54" spans="1:16" ht="15" x14ac:dyDescent="0.2">
      <c r="A54" s="61" t="s">
        <v>71</v>
      </c>
      <c r="B54" s="52" t="s">
        <v>365</v>
      </c>
      <c r="C54" s="60"/>
      <c r="D54" s="60"/>
      <c r="E54" s="77">
        <v>0</v>
      </c>
      <c r="F54" s="76"/>
      <c r="G54" s="76"/>
      <c r="H54" s="47"/>
      <c r="I54" s="47"/>
      <c r="P54" s="68"/>
    </row>
    <row r="55" spans="1:16" ht="15" x14ac:dyDescent="0.2">
      <c r="A55" s="61" t="s">
        <v>21</v>
      </c>
      <c r="B55" s="52" t="s">
        <v>366</v>
      </c>
      <c r="C55" s="60"/>
      <c r="D55" s="60"/>
      <c r="E55" s="77">
        <v>71920</v>
      </c>
      <c r="F55" s="76">
        <v>48946</v>
      </c>
      <c r="G55" s="76">
        <v>22974</v>
      </c>
      <c r="H55" s="47"/>
      <c r="I55" s="47"/>
      <c r="P55" s="68"/>
    </row>
    <row r="56" spans="1:16" ht="15" x14ac:dyDescent="0.2">
      <c r="A56" s="61" t="s">
        <v>96</v>
      </c>
      <c r="B56" s="52" t="s">
        <v>367</v>
      </c>
      <c r="C56" s="60"/>
      <c r="D56" s="60"/>
      <c r="E56" s="77">
        <v>84739</v>
      </c>
      <c r="F56" s="76">
        <v>45370</v>
      </c>
      <c r="G56" s="76">
        <v>39369</v>
      </c>
      <c r="H56" s="47"/>
      <c r="I56" s="47"/>
      <c r="P56" s="68"/>
    </row>
    <row r="57" spans="1:16" ht="15" x14ac:dyDescent="0.25">
      <c r="A57" s="61" t="s">
        <v>368</v>
      </c>
      <c r="B57" s="52" t="s">
        <v>369</v>
      </c>
      <c r="C57" s="60"/>
      <c r="D57" s="60"/>
      <c r="E57" s="77">
        <v>114</v>
      </c>
      <c r="F57" s="76">
        <v>114</v>
      </c>
      <c r="G57" s="76">
        <v>0</v>
      </c>
      <c r="H57" s="47"/>
      <c r="I57" s="47"/>
      <c r="K57" s="66"/>
      <c r="P57" s="68"/>
    </row>
    <row r="58" spans="1:16" ht="15" x14ac:dyDescent="0.2">
      <c r="A58" s="59" t="s">
        <v>40</v>
      </c>
      <c r="B58" s="52" t="s">
        <v>370</v>
      </c>
      <c r="C58" s="60"/>
      <c r="D58" s="60"/>
      <c r="E58" s="77">
        <v>376751</v>
      </c>
      <c r="F58" s="60"/>
      <c r="G58" s="60"/>
      <c r="H58" s="60"/>
      <c r="I58" s="60"/>
      <c r="P58" s="68"/>
    </row>
    <row r="59" spans="1:16" ht="15" x14ac:dyDescent="0.2">
      <c r="A59" s="61" t="s">
        <v>80</v>
      </c>
      <c r="B59" s="52" t="s">
        <v>371</v>
      </c>
      <c r="C59" s="60"/>
      <c r="D59" s="60"/>
      <c r="E59" s="77">
        <v>317166</v>
      </c>
      <c r="F59" s="60"/>
      <c r="G59" s="60"/>
      <c r="H59" s="60"/>
      <c r="I59" s="60"/>
      <c r="P59" s="68"/>
    </row>
    <row r="60" spans="1:16" ht="25.5" x14ac:dyDescent="0.2">
      <c r="A60" s="61" t="s">
        <v>81</v>
      </c>
      <c r="B60" s="52" t="s">
        <v>372</v>
      </c>
      <c r="C60" s="60"/>
      <c r="D60" s="60"/>
      <c r="E60" s="77">
        <v>58084</v>
      </c>
      <c r="F60" s="60"/>
      <c r="G60" s="60"/>
      <c r="H60" s="60"/>
      <c r="I60" s="60"/>
      <c r="P60" s="68"/>
    </row>
    <row r="61" spans="1:16" ht="15" x14ac:dyDescent="0.2">
      <c r="A61" s="61" t="s">
        <v>34</v>
      </c>
      <c r="B61" s="52" t="s">
        <v>373</v>
      </c>
      <c r="C61" s="60"/>
      <c r="D61" s="60"/>
      <c r="E61" s="77">
        <v>39388</v>
      </c>
      <c r="F61" s="60"/>
      <c r="G61" s="60"/>
      <c r="H61" s="60"/>
      <c r="I61" s="60"/>
      <c r="P61" s="68"/>
    </row>
    <row r="62" spans="1:16" ht="15" x14ac:dyDescent="0.2">
      <c r="A62" s="61" t="s">
        <v>35</v>
      </c>
      <c r="B62" s="52" t="s">
        <v>374</v>
      </c>
      <c r="C62" s="60"/>
      <c r="D62" s="60"/>
      <c r="E62" s="77">
        <v>18696</v>
      </c>
      <c r="F62" s="60"/>
      <c r="G62" s="60"/>
      <c r="H62" s="60"/>
      <c r="I62" s="60"/>
      <c r="P62" s="68"/>
    </row>
    <row r="63" spans="1:16" ht="15" x14ac:dyDescent="0.25">
      <c r="A63" s="61" t="s">
        <v>36</v>
      </c>
      <c r="B63" s="52" t="s">
        <v>375</v>
      </c>
      <c r="C63" s="60"/>
      <c r="D63" s="60"/>
      <c r="E63" s="77">
        <v>1501</v>
      </c>
      <c r="F63" s="60"/>
      <c r="G63" s="60"/>
      <c r="H63" s="60"/>
      <c r="I63" s="60"/>
      <c r="O63" s="57"/>
      <c r="P63" s="67"/>
    </row>
    <row r="64" spans="1:16" ht="15" x14ac:dyDescent="0.2">
      <c r="A64" s="61" t="s">
        <v>3</v>
      </c>
      <c r="B64" s="52" t="s">
        <v>376</v>
      </c>
      <c r="C64" s="60"/>
      <c r="D64" s="60"/>
      <c r="E64" s="77"/>
      <c r="F64" s="60"/>
      <c r="G64" s="60"/>
      <c r="H64" s="60"/>
      <c r="I64" s="60"/>
      <c r="O64" s="57"/>
      <c r="P64" s="68"/>
    </row>
    <row r="65" spans="1:16" ht="15" x14ac:dyDescent="0.25">
      <c r="A65" s="59" t="s">
        <v>39</v>
      </c>
      <c r="B65" s="52" t="s">
        <v>377</v>
      </c>
      <c r="C65" s="60"/>
      <c r="D65" s="60"/>
      <c r="E65" s="77">
        <v>662368</v>
      </c>
      <c r="F65" s="60"/>
      <c r="G65" s="60"/>
      <c r="H65" s="60"/>
      <c r="I65" s="60"/>
      <c r="L65" s="65"/>
      <c r="O65" s="57"/>
      <c r="P65" s="67"/>
    </row>
    <row r="66" spans="1:16" ht="15" x14ac:dyDescent="0.2">
      <c r="A66" s="61" t="s">
        <v>185</v>
      </c>
      <c r="B66" s="52" t="s">
        <v>378</v>
      </c>
      <c r="C66" s="60"/>
      <c r="D66" s="60"/>
      <c r="E66" s="77">
        <v>516518</v>
      </c>
      <c r="F66" s="60"/>
      <c r="G66" s="60"/>
      <c r="H66" s="60"/>
      <c r="I66" s="60"/>
    </row>
    <row r="67" spans="1:16" ht="15" x14ac:dyDescent="0.2">
      <c r="A67" s="61" t="s">
        <v>79</v>
      </c>
      <c r="B67" s="52" t="s">
        <v>379</v>
      </c>
      <c r="C67" s="60"/>
      <c r="D67" s="60"/>
      <c r="E67" s="77">
        <v>145850</v>
      </c>
      <c r="F67" s="60"/>
      <c r="G67" s="60"/>
      <c r="H67" s="60"/>
      <c r="I67" s="60"/>
    </row>
    <row r="68" spans="1:16" ht="15" x14ac:dyDescent="0.2">
      <c r="A68" s="59" t="s">
        <v>22</v>
      </c>
      <c r="B68" s="52" t="s">
        <v>380</v>
      </c>
      <c r="C68" s="60"/>
      <c r="D68" s="60"/>
      <c r="E68" s="77">
        <v>724093</v>
      </c>
      <c r="F68" s="60"/>
      <c r="G68" s="60"/>
      <c r="H68" s="60"/>
      <c r="I68" s="60"/>
    </row>
    <row r="69" spans="1:16" ht="15" x14ac:dyDescent="0.2">
      <c r="A69" s="59" t="s">
        <v>41</v>
      </c>
      <c r="B69" s="52" t="s">
        <v>381</v>
      </c>
      <c r="C69" s="60"/>
      <c r="D69" s="60"/>
      <c r="E69" s="77">
        <v>917689</v>
      </c>
      <c r="F69" s="60"/>
      <c r="G69" s="60"/>
      <c r="H69" s="60"/>
      <c r="I69" s="60"/>
    </row>
    <row r="70" spans="1:16" ht="15" x14ac:dyDescent="0.2">
      <c r="A70" s="61" t="s">
        <v>382</v>
      </c>
      <c r="B70" s="52" t="s">
        <v>383</v>
      </c>
      <c r="C70" s="60"/>
      <c r="D70" s="60"/>
      <c r="E70" s="78">
        <v>330655</v>
      </c>
      <c r="F70" s="60"/>
      <c r="G70" s="60"/>
      <c r="H70" s="60"/>
      <c r="I70" s="60"/>
    </row>
    <row r="71" spans="1:16" ht="15" x14ac:dyDescent="0.2">
      <c r="A71" s="59" t="s">
        <v>170</v>
      </c>
      <c r="B71" s="52" t="s">
        <v>384</v>
      </c>
      <c r="C71" s="60"/>
      <c r="D71" s="60"/>
      <c r="E71" s="78">
        <v>42841637</v>
      </c>
      <c r="F71" s="60"/>
      <c r="G71" s="60"/>
      <c r="H71" s="60"/>
      <c r="I71" s="60"/>
    </row>
    <row r="74" spans="1:16" x14ac:dyDescent="0.2">
      <c r="E74" s="55"/>
    </row>
    <row r="75" spans="1:16" x14ac:dyDescent="0.2">
      <c r="E75" s="55"/>
    </row>
    <row r="76" spans="1:16" x14ac:dyDescent="0.2">
      <c r="E76" s="55"/>
    </row>
  </sheetData>
  <mergeCells count="7">
    <mergeCell ref="D8:D9"/>
    <mergeCell ref="E8:I8"/>
    <mergeCell ref="A3:I3"/>
    <mergeCell ref="B6:C6"/>
    <mergeCell ref="A8:A9"/>
    <mergeCell ref="B8:B9"/>
    <mergeCell ref="C8:C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view="pageBreakPreview" zoomScale="93" zoomScaleNormal="100" zoomScaleSheetLayoutView="93" workbookViewId="0">
      <selection activeCell="A28" sqref="A28:D31"/>
    </sheetView>
  </sheetViews>
  <sheetFormatPr defaultRowHeight="12.75" x14ac:dyDescent="0.2"/>
  <cols>
    <col min="1" max="1" width="40" style="1" bestFit="1" customWidth="1"/>
    <col min="2" max="2" width="4.85546875" style="1" customWidth="1"/>
    <col min="3" max="3" width="16" style="1" customWidth="1"/>
    <col min="4" max="4" width="32.5703125" style="1" bestFit="1" customWidth="1"/>
    <col min="5" max="9" width="9.140625" style="1"/>
    <col min="10" max="10" width="13.7109375" style="1" bestFit="1" customWidth="1"/>
    <col min="11" max="16384" width="9.140625" style="1"/>
  </cols>
  <sheetData>
    <row r="1" spans="1:7" x14ac:dyDescent="0.2">
      <c r="A1" s="17"/>
      <c r="B1" s="18"/>
      <c r="C1" s="15"/>
      <c r="D1" s="16"/>
      <c r="E1" s="2"/>
      <c r="F1" s="2"/>
    </row>
    <row r="2" spans="1:7" s="2" customFormat="1" ht="15.75" x14ac:dyDescent="0.25">
      <c r="A2" s="19" t="s">
        <v>187</v>
      </c>
      <c r="B2" s="18"/>
      <c r="C2"/>
      <c r="D2" s="15"/>
      <c r="E2" s="15"/>
      <c r="F2" s="3"/>
      <c r="G2" s="3"/>
    </row>
    <row r="3" spans="1:7" s="3" customFormat="1" ht="15.75" x14ac:dyDescent="0.25">
      <c r="A3" s="20" t="s">
        <v>113</v>
      </c>
      <c r="B3" s="181">
        <v>31405410</v>
      </c>
      <c r="C3" s="182"/>
      <c r="D3" s="15"/>
      <c r="E3" s="15"/>
      <c r="F3" s="4"/>
      <c r="G3" s="4"/>
    </row>
    <row r="4" spans="1:7" s="3" customFormat="1" ht="15.75" x14ac:dyDescent="0.25">
      <c r="A4" s="20"/>
      <c r="B4" s="21"/>
      <c r="C4" s="15"/>
      <c r="D4" s="15"/>
      <c r="E4" s="15"/>
      <c r="F4" s="4"/>
      <c r="G4" s="4"/>
    </row>
    <row r="5" spans="1:7" x14ac:dyDescent="0.2">
      <c r="A5" s="8" t="s">
        <v>85</v>
      </c>
      <c r="B5" s="10"/>
      <c r="D5" s="11"/>
    </row>
    <row r="6" spans="1:7" x14ac:dyDescent="0.2">
      <c r="A6" s="12" t="s">
        <v>82</v>
      </c>
      <c r="B6" s="6" t="s">
        <v>2</v>
      </c>
      <c r="C6" s="12" t="s">
        <v>89</v>
      </c>
      <c r="D6" s="12" t="s">
        <v>83</v>
      </c>
    </row>
    <row r="7" spans="1:7" x14ac:dyDescent="0.2">
      <c r="A7" s="12" t="s">
        <v>84</v>
      </c>
      <c r="B7" s="5" t="s">
        <v>1</v>
      </c>
      <c r="C7" s="12">
        <v>1</v>
      </c>
      <c r="D7" s="12">
        <v>2</v>
      </c>
    </row>
    <row r="8" spans="1:7" ht="25.5" x14ac:dyDescent="0.2">
      <c r="A8" s="14" t="s">
        <v>98</v>
      </c>
      <c r="B8" s="12">
        <v>1</v>
      </c>
      <c r="C8" s="12"/>
      <c r="D8" s="12"/>
    </row>
    <row r="9" spans="1:7" x14ac:dyDescent="0.2">
      <c r="A9" s="13" t="s">
        <v>90</v>
      </c>
      <c r="B9" s="12">
        <f t="shared" ref="B9:B14" si="0">B8+1</f>
        <v>2</v>
      </c>
      <c r="C9" s="7"/>
      <c r="D9" s="7"/>
    </row>
    <row r="10" spans="1:7" x14ac:dyDescent="0.2">
      <c r="A10" s="13" t="s">
        <v>91</v>
      </c>
      <c r="B10" s="12">
        <f t="shared" si="0"/>
        <v>3</v>
      </c>
      <c r="C10" s="7"/>
      <c r="D10" s="7"/>
    </row>
    <row r="11" spans="1:7" x14ac:dyDescent="0.2">
      <c r="A11" s="13" t="s">
        <v>92</v>
      </c>
      <c r="B11" s="12">
        <f t="shared" si="0"/>
        <v>4</v>
      </c>
      <c r="C11" s="7"/>
      <c r="D11" s="7"/>
    </row>
    <row r="12" spans="1:7" x14ac:dyDescent="0.2">
      <c r="A12" s="13" t="s">
        <v>99</v>
      </c>
      <c r="B12" s="12">
        <f t="shared" si="0"/>
        <v>5</v>
      </c>
      <c r="C12" s="7"/>
      <c r="D12" s="7"/>
    </row>
    <row r="13" spans="1:7" x14ac:dyDescent="0.2">
      <c r="A13" s="13" t="s">
        <v>93</v>
      </c>
      <c r="B13" s="12">
        <f t="shared" si="0"/>
        <v>6</v>
      </c>
      <c r="C13" s="7"/>
      <c r="D13" s="7"/>
    </row>
    <row r="14" spans="1:7" x14ac:dyDescent="0.2">
      <c r="A14" s="13" t="s">
        <v>3</v>
      </c>
      <c r="B14" s="12">
        <f t="shared" si="0"/>
        <v>7</v>
      </c>
      <c r="C14" s="7"/>
      <c r="D14" s="7"/>
    </row>
  </sheetData>
  <mergeCells count="1">
    <mergeCell ref="B3:C3"/>
  </mergeCells>
  <phoneticPr fontId="4" type="noConversion"/>
  <pageMargins left="0.55118110236220474" right="0.35433070866141736" top="0.59055118110236227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workbookViewId="0">
      <selection activeCell="M18" sqref="M18"/>
    </sheetView>
  </sheetViews>
  <sheetFormatPr defaultRowHeight="12.75" x14ac:dyDescent="0.2"/>
  <cols>
    <col min="1" max="1" width="31.42578125" customWidth="1"/>
    <col min="2" max="2" width="8.7109375" customWidth="1"/>
    <col min="3" max="4" width="24.28515625" customWidth="1"/>
    <col min="5" max="5" width="20.42578125" customWidth="1"/>
  </cols>
  <sheetData>
    <row r="1" spans="1:5" x14ac:dyDescent="0.2">
      <c r="A1" s="17"/>
      <c r="B1" s="18"/>
      <c r="C1" s="15"/>
      <c r="D1" s="16"/>
    </row>
    <row r="2" spans="1:5" ht="15.75" x14ac:dyDescent="0.25">
      <c r="A2" s="19" t="s">
        <v>187</v>
      </c>
      <c r="B2" s="18"/>
      <c r="D2" s="15"/>
    </row>
    <row r="3" spans="1:5" ht="15.75" x14ac:dyDescent="0.25">
      <c r="A3" s="20" t="s">
        <v>113</v>
      </c>
      <c r="B3" s="183">
        <v>31405410</v>
      </c>
      <c r="C3" s="184"/>
      <c r="D3" s="15"/>
    </row>
    <row r="4" spans="1:5" ht="15.75" x14ac:dyDescent="0.25">
      <c r="A4" s="20"/>
      <c r="B4" s="21"/>
      <c r="C4" s="15"/>
      <c r="D4" s="15"/>
    </row>
    <row r="5" spans="1:5" ht="13.5" thickBot="1" x14ac:dyDescent="0.25">
      <c r="A5" s="9" t="s">
        <v>172</v>
      </c>
      <c r="B5" s="10"/>
      <c r="C5" s="1"/>
      <c r="D5" s="11"/>
      <c r="E5" s="1"/>
    </row>
    <row r="6" spans="1:5" ht="43.5" thickBot="1" x14ac:dyDescent="0.25">
      <c r="A6" s="41" t="s">
        <v>172</v>
      </c>
      <c r="B6" s="33" t="s">
        <v>2</v>
      </c>
      <c r="C6" s="35" t="s">
        <v>176</v>
      </c>
      <c r="D6" s="35" t="s">
        <v>177</v>
      </c>
      <c r="E6" s="36" t="s">
        <v>178</v>
      </c>
    </row>
    <row r="7" spans="1:5" ht="13.5" thickBot="1" x14ac:dyDescent="0.25">
      <c r="A7" s="42" t="s">
        <v>84</v>
      </c>
      <c r="B7" s="37" t="s">
        <v>1</v>
      </c>
      <c r="C7" s="32" t="s">
        <v>173</v>
      </c>
      <c r="D7" s="34" t="s">
        <v>174</v>
      </c>
      <c r="E7" s="34" t="s">
        <v>175</v>
      </c>
    </row>
    <row r="8" spans="1:5" ht="30.75" thickBot="1" x14ac:dyDescent="0.25">
      <c r="A8" s="38" t="s">
        <v>179</v>
      </c>
      <c r="B8" s="40">
        <v>1</v>
      </c>
      <c r="C8" s="44">
        <v>1170505.5</v>
      </c>
      <c r="D8" s="44">
        <v>1123498.57</v>
      </c>
      <c r="E8" s="44">
        <v>47006.929999999935</v>
      </c>
    </row>
    <row r="9" spans="1:5" ht="25.7" customHeight="1" thickBot="1" x14ac:dyDescent="0.25">
      <c r="A9" s="39" t="s">
        <v>193</v>
      </c>
      <c r="B9" s="40">
        <f>1+1</f>
        <v>2</v>
      </c>
      <c r="C9" s="44">
        <v>7690.0900000000011</v>
      </c>
      <c r="D9" s="44">
        <v>14488.489999999978</v>
      </c>
      <c r="E9" s="44">
        <v>-6798.3999999999769</v>
      </c>
    </row>
    <row r="10" spans="1:5" ht="25.7" customHeight="1" thickBot="1" x14ac:dyDescent="0.25">
      <c r="A10" s="39" t="s">
        <v>194</v>
      </c>
      <c r="B10" s="40">
        <f t="shared" ref="B10:B13" si="0">B9+1</f>
        <v>3</v>
      </c>
      <c r="C10" s="44">
        <v>9458.9199999999983</v>
      </c>
      <c r="D10" s="44">
        <v>13293.420000000011</v>
      </c>
      <c r="E10" s="44">
        <v>-3834.5000000000127</v>
      </c>
    </row>
    <row r="11" spans="1:5" ht="25.7" customHeight="1" thickBot="1" x14ac:dyDescent="0.25">
      <c r="A11" s="39" t="s">
        <v>195</v>
      </c>
      <c r="B11" s="40">
        <f t="shared" si="0"/>
        <v>4</v>
      </c>
      <c r="C11" s="44">
        <v>6197.4100000000008</v>
      </c>
      <c r="D11" s="44">
        <v>12733.250000000005</v>
      </c>
      <c r="E11" s="44">
        <v>-6535.8400000000047</v>
      </c>
    </row>
    <row r="12" spans="1:5" ht="25.7" customHeight="1" thickBot="1" x14ac:dyDescent="0.25">
      <c r="A12" s="39" t="s">
        <v>196</v>
      </c>
      <c r="B12" s="40">
        <f t="shared" si="0"/>
        <v>5</v>
      </c>
      <c r="C12" s="44">
        <v>30938.929999999964</v>
      </c>
      <c r="D12" s="44">
        <v>58126.479999999967</v>
      </c>
      <c r="E12" s="44">
        <v>-27187.550000000003</v>
      </c>
    </row>
    <row r="13" spans="1:5" ht="25.7" customHeight="1" thickBot="1" x14ac:dyDescent="0.25">
      <c r="A13" s="39" t="s">
        <v>180</v>
      </c>
      <c r="B13" s="40">
        <f t="shared" si="0"/>
        <v>6</v>
      </c>
      <c r="C13" s="44">
        <v>906813.66999999899</v>
      </c>
      <c r="D13" s="44">
        <v>854865.70000000077</v>
      </c>
      <c r="E13" s="44">
        <v>51947.969999998226</v>
      </c>
    </row>
    <row r="14" spans="1:5" x14ac:dyDescent="0.2">
      <c r="A14" s="1"/>
      <c r="B14" s="1"/>
      <c r="C14" s="1"/>
      <c r="D14" s="1"/>
    </row>
    <row r="15" spans="1:5" x14ac:dyDescent="0.2">
      <c r="A15" s="1"/>
      <c r="B15" s="1"/>
      <c r="C15" s="1"/>
      <c r="D15" s="1"/>
    </row>
    <row r="16" spans="1:5" x14ac:dyDescent="0.2">
      <c r="A16" s="1"/>
      <c r="B16" s="1"/>
      <c r="C16" s="1"/>
      <c r="D16" s="1"/>
    </row>
    <row r="17" spans="1:4" x14ac:dyDescent="0.2">
      <c r="A17" s="1"/>
      <c r="B17" s="1"/>
      <c r="C17" s="1"/>
      <c r="D17" s="1"/>
    </row>
    <row r="18" spans="1:4" x14ac:dyDescent="0.2">
      <c r="A18" s="1"/>
      <c r="B18" s="1"/>
      <c r="C18" s="1"/>
      <c r="D18" s="1"/>
    </row>
    <row r="19" spans="1:4" x14ac:dyDescent="0.2">
      <c r="A19" s="1"/>
      <c r="B19" s="1"/>
      <c r="C19" s="1"/>
      <c r="D19" s="1"/>
    </row>
    <row r="20" spans="1:4" x14ac:dyDescent="0.2">
      <c r="A20" s="1"/>
      <c r="B20" s="1"/>
      <c r="C20" s="1"/>
      <c r="D20" s="1"/>
    </row>
    <row r="21" spans="1:4" x14ac:dyDescent="0.2">
      <c r="A21" s="1"/>
      <c r="B21" s="1"/>
      <c r="C21" s="1"/>
      <c r="D21" s="1"/>
    </row>
    <row r="22" spans="1:4" x14ac:dyDescent="0.2">
      <c r="A22" s="1"/>
      <c r="B22" s="1"/>
      <c r="C22" s="1"/>
      <c r="D22" s="1"/>
    </row>
    <row r="23" spans="1:4" x14ac:dyDescent="0.2">
      <c r="A23" s="1"/>
      <c r="B23" s="1"/>
      <c r="C23" s="1"/>
      <c r="D23" s="1"/>
    </row>
    <row r="24" spans="1:4" x14ac:dyDescent="0.2">
      <c r="A24" s="1"/>
      <c r="B24" s="1"/>
      <c r="C24" s="1"/>
      <c r="D24" s="1"/>
    </row>
    <row r="25" spans="1:4" x14ac:dyDescent="0.2">
      <c r="A25" s="1"/>
      <c r="B25" s="1"/>
      <c r="C25" s="1"/>
      <c r="D25" s="1"/>
    </row>
    <row r="26" spans="1:4" x14ac:dyDescent="0.2">
      <c r="A26" s="1"/>
      <c r="B26" s="1"/>
      <c r="C26" s="1"/>
      <c r="D26" s="1"/>
    </row>
    <row r="27" spans="1:4" x14ac:dyDescent="0.2">
      <c r="A27" s="1"/>
      <c r="B27" s="1"/>
      <c r="C27" s="1"/>
      <c r="D27" s="1"/>
    </row>
    <row r="28" spans="1:4" x14ac:dyDescent="0.2">
      <c r="A28" s="1"/>
      <c r="B28" s="1"/>
      <c r="C28" s="1"/>
      <c r="D28" s="1"/>
    </row>
    <row r="29" spans="1:4" x14ac:dyDescent="0.2">
      <c r="A29" s="1"/>
      <c r="B29" s="1"/>
      <c r="C29" s="1"/>
      <c r="D29" s="1"/>
    </row>
    <row r="30" spans="1:4" x14ac:dyDescent="0.2">
      <c r="A30" s="1"/>
      <c r="B30" s="1"/>
      <c r="C30" s="1"/>
      <c r="D30" s="1"/>
    </row>
    <row r="31" spans="1:4" x14ac:dyDescent="0.2">
      <c r="A31" s="1"/>
      <c r="B31" s="1"/>
      <c r="C31" s="1"/>
      <c r="D31" s="1"/>
    </row>
    <row r="32" spans="1:4" x14ac:dyDescent="0.2">
      <c r="A32" s="1"/>
      <c r="B32" s="1"/>
      <c r="C32" s="1"/>
      <c r="D32" s="1"/>
    </row>
    <row r="33" spans="1:4" x14ac:dyDescent="0.2">
      <c r="A33" s="1"/>
      <c r="B33" s="1"/>
      <c r="C33" s="1"/>
      <c r="D33" s="1"/>
    </row>
    <row r="34" spans="1:4" x14ac:dyDescent="0.2">
      <c r="A34" s="1"/>
      <c r="B34" s="1"/>
      <c r="C34" s="1"/>
      <c r="D34" s="1"/>
    </row>
    <row r="35" spans="1:4" x14ac:dyDescent="0.2">
      <c r="A35" s="1"/>
      <c r="B35" s="1"/>
      <c r="C35" s="1"/>
      <c r="D35" s="1"/>
    </row>
    <row r="36" spans="1:4" x14ac:dyDescent="0.2">
      <c r="A36" s="1"/>
      <c r="B36" s="1"/>
      <c r="C36" s="1"/>
      <c r="D36" s="1"/>
    </row>
    <row r="37" spans="1:4" x14ac:dyDescent="0.2">
      <c r="A37" s="1"/>
      <c r="B37" s="1"/>
      <c r="C37" s="1"/>
      <c r="D37" s="1"/>
    </row>
    <row r="38" spans="1:4" x14ac:dyDescent="0.2">
      <c r="A38" s="1"/>
      <c r="B38" s="1"/>
      <c r="C38" s="1"/>
      <c r="D38" s="1"/>
    </row>
    <row r="39" spans="1:4" x14ac:dyDescent="0.2">
      <c r="A39" s="1"/>
      <c r="B39" s="1"/>
      <c r="C39" s="1"/>
      <c r="D39" s="1"/>
    </row>
    <row r="40" spans="1:4" x14ac:dyDescent="0.2">
      <c r="A40" s="1"/>
      <c r="B40" s="1"/>
      <c r="C40" s="1"/>
      <c r="D40" s="1"/>
    </row>
    <row r="41" spans="1:4" x14ac:dyDescent="0.2">
      <c r="A41" s="1"/>
      <c r="B41" s="1"/>
      <c r="C41" s="1"/>
      <c r="D41" s="1"/>
    </row>
    <row r="42" spans="1:4" x14ac:dyDescent="0.2">
      <c r="A42" s="1"/>
      <c r="B42" s="1"/>
      <c r="C42" s="1"/>
      <c r="D42" s="1"/>
    </row>
    <row r="43" spans="1:4" x14ac:dyDescent="0.2">
      <c r="A43" s="1"/>
      <c r="B43" s="1"/>
      <c r="C43" s="1"/>
      <c r="D43" s="1"/>
    </row>
    <row r="44" spans="1:4" x14ac:dyDescent="0.2">
      <c r="A44" s="1"/>
      <c r="B44" s="1"/>
      <c r="C44" s="1"/>
      <c r="D44" s="1"/>
    </row>
    <row r="45" spans="1:4" x14ac:dyDescent="0.2">
      <c r="A45" s="1"/>
      <c r="B45" s="1"/>
      <c r="C45" s="1"/>
      <c r="D45" s="1"/>
    </row>
    <row r="46" spans="1:4" x14ac:dyDescent="0.2">
      <c r="A46" s="1"/>
      <c r="B46" s="1"/>
      <c r="C46" s="1"/>
      <c r="D46" s="1"/>
    </row>
    <row r="47" spans="1:4" x14ac:dyDescent="0.2">
      <c r="A47" s="1"/>
      <c r="B47" s="1"/>
      <c r="C47" s="1"/>
      <c r="D47" s="1"/>
    </row>
    <row r="48" spans="1:4" x14ac:dyDescent="0.2">
      <c r="A48" s="1"/>
      <c r="B48" s="1"/>
      <c r="C48" s="1"/>
      <c r="D48" s="1"/>
    </row>
    <row r="49" spans="1:4" x14ac:dyDescent="0.2">
      <c r="A49" s="1"/>
      <c r="B49" s="1"/>
      <c r="C49" s="1"/>
      <c r="D49" s="1"/>
    </row>
    <row r="50" spans="1:4" x14ac:dyDescent="0.2">
      <c r="A50" s="1"/>
      <c r="B50" s="1"/>
      <c r="C50" s="1"/>
      <c r="D50" s="1"/>
    </row>
    <row r="51" spans="1:4" x14ac:dyDescent="0.2">
      <c r="A51" s="1"/>
      <c r="B51" s="1"/>
      <c r="C51" s="1"/>
      <c r="D51" s="1"/>
    </row>
    <row r="52" spans="1:4" x14ac:dyDescent="0.2">
      <c r="A52" s="1"/>
      <c r="B52" s="1"/>
      <c r="C52" s="1"/>
      <c r="D52" s="1"/>
    </row>
    <row r="53" spans="1:4" x14ac:dyDescent="0.2">
      <c r="A53" s="1"/>
      <c r="B53" s="1"/>
      <c r="C53" s="1"/>
      <c r="D53" s="1"/>
    </row>
    <row r="54" spans="1:4" x14ac:dyDescent="0.2">
      <c r="A54" s="1"/>
      <c r="B54" s="1"/>
      <c r="C54" s="1"/>
      <c r="D54" s="1"/>
    </row>
    <row r="55" spans="1:4" x14ac:dyDescent="0.2">
      <c r="A55" s="1"/>
      <c r="B55" s="1"/>
      <c r="C55" s="1"/>
      <c r="D55" s="1"/>
    </row>
    <row r="56" spans="1:4" x14ac:dyDescent="0.2">
      <c r="A56" s="1"/>
      <c r="B56" s="1"/>
      <c r="C56" s="1"/>
      <c r="D56" s="1"/>
    </row>
    <row r="57" spans="1:4" x14ac:dyDescent="0.2">
      <c r="A57" s="1"/>
      <c r="B57" s="1"/>
      <c r="C57" s="1"/>
      <c r="D57" s="1"/>
    </row>
    <row r="58" spans="1:4" x14ac:dyDescent="0.2">
      <c r="A58" s="1"/>
      <c r="B58" s="1"/>
      <c r="C58" s="1"/>
      <c r="D58" s="1"/>
    </row>
    <row r="59" spans="1:4" x14ac:dyDescent="0.2">
      <c r="A59" s="1"/>
      <c r="B59" s="1"/>
      <c r="C59" s="1"/>
      <c r="D59" s="1"/>
    </row>
  </sheetData>
  <mergeCells count="1">
    <mergeCell ref="B3:C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68"/>
  <sheetViews>
    <sheetView workbookViewId="0">
      <selection activeCell="A6" sqref="A6"/>
    </sheetView>
  </sheetViews>
  <sheetFormatPr defaultRowHeight="12.75" x14ac:dyDescent="0.2"/>
  <cols>
    <col min="1" max="1" width="50.5703125" customWidth="1"/>
    <col min="2" max="2" width="5.5703125" customWidth="1"/>
    <col min="3" max="3" width="17.7109375" style="55" customWidth="1"/>
    <col min="4" max="4" width="19.28515625" style="55" customWidth="1"/>
    <col min="5" max="5" width="17.85546875" style="55" customWidth="1"/>
    <col min="6" max="6" width="20.42578125" style="55" customWidth="1"/>
    <col min="7" max="7" width="18.140625" style="55" customWidth="1"/>
    <col min="8" max="8" width="20.28515625" style="55" customWidth="1"/>
    <col min="9" max="9" width="18.7109375" style="55" customWidth="1"/>
    <col min="14" max="14" width="12.42578125" style="62" bestFit="1" customWidth="1"/>
  </cols>
  <sheetData>
    <row r="1" spans="1:9" ht="28.5" customHeight="1" x14ac:dyDescent="0.2">
      <c r="A1" s="48" t="s">
        <v>232</v>
      </c>
      <c r="I1" s="69"/>
    </row>
    <row r="3" spans="1:9" ht="27" customHeight="1" x14ac:dyDescent="0.2">
      <c r="A3" s="176" t="s">
        <v>233</v>
      </c>
      <c r="B3" s="176"/>
      <c r="C3" s="176"/>
      <c r="D3" s="176"/>
      <c r="E3" s="176"/>
      <c r="F3" s="176"/>
      <c r="G3" s="176"/>
      <c r="H3" s="176"/>
      <c r="I3" s="176"/>
    </row>
    <row r="6" spans="1:9" ht="15" x14ac:dyDescent="0.2">
      <c r="A6" s="48" t="s">
        <v>113</v>
      </c>
      <c r="B6" s="177" t="s">
        <v>234</v>
      </c>
      <c r="C6" s="178"/>
    </row>
    <row r="10" spans="1:9" ht="21.75" customHeight="1" x14ac:dyDescent="0.2">
      <c r="A10" s="180" t="s">
        <v>385</v>
      </c>
      <c r="B10" s="179" t="s">
        <v>2</v>
      </c>
      <c r="C10" s="185" t="s">
        <v>131</v>
      </c>
      <c r="D10" s="185" t="s">
        <v>130</v>
      </c>
      <c r="E10" s="185"/>
      <c r="F10" s="70" t="s">
        <v>386</v>
      </c>
      <c r="G10" s="185" t="s">
        <v>387</v>
      </c>
      <c r="H10" s="185"/>
      <c r="I10" s="185"/>
    </row>
    <row r="11" spans="1:9" ht="23.25" customHeight="1" x14ac:dyDescent="0.2">
      <c r="A11" s="179"/>
      <c r="B11" s="179"/>
      <c r="C11" s="185"/>
      <c r="D11" s="70" t="s">
        <v>131</v>
      </c>
      <c r="E11" s="70" t="s">
        <v>132</v>
      </c>
      <c r="F11" s="70" t="s">
        <v>131</v>
      </c>
      <c r="G11" s="70" t="s">
        <v>131</v>
      </c>
      <c r="H11" s="70" t="s">
        <v>133</v>
      </c>
      <c r="I11" s="70" t="s">
        <v>134</v>
      </c>
    </row>
    <row r="12" spans="1:9" ht="15" x14ac:dyDescent="0.2">
      <c r="A12" s="48" t="s">
        <v>84</v>
      </c>
      <c r="B12" s="48" t="s">
        <v>1</v>
      </c>
      <c r="C12" s="71" t="s">
        <v>237</v>
      </c>
      <c r="D12" s="71" t="s">
        <v>238</v>
      </c>
      <c r="E12" s="71" t="s">
        <v>239</v>
      </c>
      <c r="F12" s="71" t="s">
        <v>241</v>
      </c>
      <c r="G12" s="71" t="s">
        <v>243</v>
      </c>
      <c r="H12" s="71" t="s">
        <v>245</v>
      </c>
      <c r="I12" s="71" t="s">
        <v>247</v>
      </c>
    </row>
    <row r="13" spans="1:9" ht="15" x14ac:dyDescent="0.2">
      <c r="A13" s="72" t="s">
        <v>388</v>
      </c>
      <c r="B13" s="52" t="s">
        <v>237</v>
      </c>
      <c r="C13" s="76">
        <v>16558073</v>
      </c>
      <c r="D13" s="76">
        <v>15017296</v>
      </c>
      <c r="E13" s="76"/>
      <c r="F13" s="76">
        <v>1540777</v>
      </c>
      <c r="G13" s="46"/>
      <c r="H13" s="73"/>
      <c r="I13" s="73"/>
    </row>
    <row r="14" spans="1:9" ht="15" x14ac:dyDescent="0.2">
      <c r="A14" s="61" t="s">
        <v>389</v>
      </c>
      <c r="B14" s="52" t="s">
        <v>238</v>
      </c>
      <c r="C14" s="77">
        <v>16201941</v>
      </c>
      <c r="D14" s="76">
        <v>14837487</v>
      </c>
      <c r="E14" s="76"/>
      <c r="F14" s="76">
        <v>1364454</v>
      </c>
      <c r="G14" s="46"/>
      <c r="H14" s="46"/>
      <c r="I14" s="46"/>
    </row>
    <row r="15" spans="1:9" x14ac:dyDescent="0.2">
      <c r="A15" s="64" t="s">
        <v>135</v>
      </c>
      <c r="B15" s="52" t="s">
        <v>239</v>
      </c>
      <c r="C15" s="76">
        <v>16954465</v>
      </c>
      <c r="D15" s="76">
        <v>15155429</v>
      </c>
      <c r="E15" s="76"/>
      <c r="F15" s="76">
        <v>1799036</v>
      </c>
      <c r="G15" s="46"/>
      <c r="H15" s="46"/>
      <c r="I15" s="46"/>
    </row>
    <row r="16" spans="1:9" x14ac:dyDescent="0.2">
      <c r="A16" s="64" t="s">
        <v>136</v>
      </c>
      <c r="B16" s="52" t="s">
        <v>241</v>
      </c>
      <c r="C16" s="76">
        <v>758479</v>
      </c>
      <c r="D16" s="76">
        <v>305143</v>
      </c>
      <c r="E16" s="76"/>
      <c r="F16" s="76">
        <v>453336</v>
      </c>
      <c r="G16" s="46"/>
      <c r="H16" s="46"/>
      <c r="I16" s="46"/>
    </row>
    <row r="17" spans="1:14" ht="25.5" x14ac:dyDescent="0.2">
      <c r="A17" s="64" t="s">
        <v>137</v>
      </c>
      <c r="B17" s="52" t="s">
        <v>243</v>
      </c>
      <c r="C17" s="76">
        <v>-12652</v>
      </c>
      <c r="D17" s="76">
        <v>12678</v>
      </c>
      <c r="E17" s="76"/>
      <c r="F17" s="76">
        <v>-25330</v>
      </c>
      <c r="G17" s="46"/>
      <c r="H17" s="46"/>
      <c r="I17" s="46"/>
    </row>
    <row r="18" spans="1:14" ht="25.5" x14ac:dyDescent="0.2">
      <c r="A18" s="64" t="s">
        <v>138</v>
      </c>
      <c r="B18" s="52" t="s">
        <v>245</v>
      </c>
      <c r="C18" s="76">
        <v>-6697</v>
      </c>
      <c r="D18" s="76">
        <v>-121</v>
      </c>
      <c r="E18" s="76">
        <v>0</v>
      </c>
      <c r="F18" s="76">
        <v>-6576</v>
      </c>
      <c r="G18" s="46"/>
      <c r="H18" s="46"/>
      <c r="I18" s="46"/>
    </row>
    <row r="19" spans="1:14" x14ac:dyDescent="0.2">
      <c r="A19" s="61" t="s">
        <v>139</v>
      </c>
      <c r="B19" s="52" t="s">
        <v>247</v>
      </c>
      <c r="C19" s="76">
        <v>356132</v>
      </c>
      <c r="D19" s="76">
        <v>179809</v>
      </c>
      <c r="E19" s="76"/>
      <c r="F19" s="76">
        <v>176323</v>
      </c>
      <c r="G19" s="46"/>
      <c r="H19" s="73"/>
      <c r="I19" s="73"/>
    </row>
    <row r="20" spans="1:14" x14ac:dyDescent="0.2">
      <c r="A20" s="64" t="s">
        <v>390</v>
      </c>
      <c r="B20" s="52" t="s">
        <v>249</v>
      </c>
      <c r="C20" s="76">
        <v>356132</v>
      </c>
      <c r="D20" s="76">
        <v>179809</v>
      </c>
      <c r="E20" s="76"/>
      <c r="F20" s="76">
        <v>176323</v>
      </c>
      <c r="G20" s="46"/>
      <c r="H20" s="46"/>
      <c r="I20" s="46"/>
    </row>
    <row r="21" spans="1:14" x14ac:dyDescent="0.2">
      <c r="A21" s="64" t="s">
        <v>391</v>
      </c>
      <c r="B21" s="52" t="s">
        <v>250</v>
      </c>
      <c r="C21" s="76">
        <v>0</v>
      </c>
      <c r="D21" s="76"/>
      <c r="E21" s="76"/>
      <c r="F21" s="76"/>
      <c r="G21" s="46"/>
      <c r="H21" s="46"/>
      <c r="I21" s="46"/>
    </row>
    <row r="22" spans="1:14" x14ac:dyDescent="0.2">
      <c r="A22" s="64" t="s">
        <v>392</v>
      </c>
      <c r="B22" s="52" t="s">
        <v>260</v>
      </c>
      <c r="C22" s="76">
        <v>0</v>
      </c>
      <c r="D22" s="76"/>
      <c r="E22" s="76"/>
      <c r="F22" s="76"/>
      <c r="G22" s="46"/>
      <c r="H22" s="46"/>
      <c r="I22" s="46"/>
    </row>
    <row r="23" spans="1:14" ht="15" x14ac:dyDescent="0.2">
      <c r="A23" s="72" t="s">
        <v>393</v>
      </c>
      <c r="B23" s="52" t="s">
        <v>261</v>
      </c>
      <c r="C23" s="76">
        <v>13003682</v>
      </c>
      <c r="D23" s="76">
        <v>11186114</v>
      </c>
      <c r="E23" s="76"/>
      <c r="F23" s="76">
        <v>1817568</v>
      </c>
      <c r="G23" s="46"/>
      <c r="H23" s="73"/>
      <c r="I23" s="73"/>
    </row>
    <row r="24" spans="1:14" x14ac:dyDescent="0.2">
      <c r="A24" s="61" t="s">
        <v>394</v>
      </c>
      <c r="B24" s="52" t="s">
        <v>262</v>
      </c>
      <c r="C24" s="76">
        <v>3926985</v>
      </c>
      <c r="D24" s="76">
        <v>3541507</v>
      </c>
      <c r="E24" s="76"/>
      <c r="F24" s="76">
        <v>385478</v>
      </c>
      <c r="G24" s="46"/>
      <c r="H24" s="46"/>
      <c r="I24" s="46"/>
    </row>
    <row r="25" spans="1:14" ht="15" x14ac:dyDescent="0.25">
      <c r="A25" s="64" t="s">
        <v>140</v>
      </c>
      <c r="B25" s="52" t="s">
        <v>263</v>
      </c>
      <c r="C25" s="76">
        <v>4021380</v>
      </c>
      <c r="D25" s="76">
        <v>3571929</v>
      </c>
      <c r="E25" s="76"/>
      <c r="F25" s="76">
        <v>449451</v>
      </c>
      <c r="G25" s="46"/>
      <c r="H25" s="46"/>
      <c r="I25" s="46"/>
      <c r="N25" s="63"/>
    </row>
    <row r="26" spans="1:14" ht="25.5" x14ac:dyDescent="0.2">
      <c r="A26" s="64" t="s">
        <v>141</v>
      </c>
      <c r="B26" s="52" t="s">
        <v>264</v>
      </c>
      <c r="C26" s="76">
        <v>100076</v>
      </c>
      <c r="D26" s="76">
        <v>69537</v>
      </c>
      <c r="E26" s="76"/>
      <c r="F26" s="76">
        <v>30539</v>
      </c>
      <c r="G26" s="46"/>
      <c r="H26" s="46"/>
      <c r="I26" s="46"/>
    </row>
    <row r="27" spans="1:14" ht="25.5" x14ac:dyDescent="0.2">
      <c r="A27" s="64" t="s">
        <v>142</v>
      </c>
      <c r="B27" s="52" t="s">
        <v>265</v>
      </c>
      <c r="C27" s="76">
        <v>-105704</v>
      </c>
      <c r="D27" s="76">
        <v>6588</v>
      </c>
      <c r="E27" s="76"/>
      <c r="F27" s="76">
        <v>-112292</v>
      </c>
      <c r="G27" s="46"/>
      <c r="H27" s="46"/>
      <c r="I27" s="46"/>
    </row>
    <row r="28" spans="1:14" ht="25.5" x14ac:dyDescent="0.2">
      <c r="A28" s="64" t="s">
        <v>143</v>
      </c>
      <c r="B28" s="52" t="s">
        <v>266</v>
      </c>
      <c r="C28" s="76">
        <v>-111385</v>
      </c>
      <c r="D28" s="76">
        <v>-32527</v>
      </c>
      <c r="E28" s="76">
        <v>0</v>
      </c>
      <c r="F28" s="76">
        <v>-78858</v>
      </c>
      <c r="G28" s="46"/>
      <c r="H28" s="46"/>
      <c r="I28" s="46"/>
    </row>
    <row r="29" spans="1:14" x14ac:dyDescent="0.2">
      <c r="A29" s="61" t="s">
        <v>144</v>
      </c>
      <c r="B29" s="52" t="s">
        <v>267</v>
      </c>
      <c r="C29" s="76">
        <v>2711067</v>
      </c>
      <c r="D29" s="76">
        <v>2711067</v>
      </c>
      <c r="E29" s="76"/>
      <c r="F29" s="76"/>
      <c r="G29" s="46"/>
      <c r="H29" s="46"/>
      <c r="I29" s="46"/>
    </row>
    <row r="30" spans="1:14" ht="25.5" x14ac:dyDescent="0.2">
      <c r="A30" s="64" t="s">
        <v>145</v>
      </c>
      <c r="B30" s="52" t="s">
        <v>268</v>
      </c>
      <c r="C30" s="76">
        <v>2711067</v>
      </c>
      <c r="D30" s="76">
        <v>2711067</v>
      </c>
      <c r="E30" s="76"/>
      <c r="F30" s="76"/>
      <c r="G30" s="46"/>
      <c r="H30" s="46"/>
      <c r="I30" s="46"/>
    </row>
    <row r="31" spans="1:14" ht="25.5" x14ac:dyDescent="0.2">
      <c r="A31" s="64" t="s">
        <v>146</v>
      </c>
      <c r="B31" s="52" t="s">
        <v>269</v>
      </c>
      <c r="C31" s="76"/>
      <c r="D31" s="76"/>
      <c r="E31" s="76"/>
      <c r="F31" s="76"/>
      <c r="G31" s="46"/>
      <c r="H31" s="46"/>
      <c r="I31" s="46"/>
    </row>
    <row r="32" spans="1:14" ht="25.5" x14ac:dyDescent="0.2">
      <c r="A32" s="64" t="s">
        <v>147</v>
      </c>
      <c r="B32" s="52" t="s">
        <v>270</v>
      </c>
      <c r="C32" s="76"/>
      <c r="D32" s="76"/>
      <c r="E32" s="76"/>
      <c r="F32" s="76"/>
      <c r="G32" s="46"/>
      <c r="H32" s="46"/>
      <c r="I32" s="46"/>
    </row>
    <row r="33" spans="1:9" ht="25.5" x14ac:dyDescent="0.2">
      <c r="A33" s="64" t="s">
        <v>148</v>
      </c>
      <c r="B33" s="52" t="s">
        <v>272</v>
      </c>
      <c r="C33" s="76"/>
      <c r="D33" s="76"/>
      <c r="E33" s="76"/>
      <c r="F33" s="76"/>
      <c r="G33" s="46"/>
      <c r="H33" s="46"/>
      <c r="I33" s="46"/>
    </row>
    <row r="34" spans="1:9" ht="38.25" x14ac:dyDescent="0.2">
      <c r="A34" s="64" t="s">
        <v>149</v>
      </c>
      <c r="B34" s="52" t="s">
        <v>273</v>
      </c>
      <c r="C34" s="76"/>
      <c r="D34" s="76"/>
      <c r="E34" s="76"/>
      <c r="F34" s="76"/>
      <c r="G34" s="46"/>
      <c r="H34" s="46"/>
      <c r="I34" s="46"/>
    </row>
    <row r="35" spans="1:9" x14ac:dyDescent="0.2">
      <c r="A35" s="64" t="s">
        <v>150</v>
      </c>
      <c r="B35" s="52" t="s">
        <v>274</v>
      </c>
      <c r="C35" s="76"/>
      <c r="D35" s="76"/>
      <c r="E35" s="76"/>
      <c r="F35" s="76"/>
      <c r="G35" s="46"/>
      <c r="H35" s="46"/>
      <c r="I35" s="46"/>
    </row>
    <row r="36" spans="1:9" x14ac:dyDescent="0.2">
      <c r="A36" s="64" t="s">
        <v>151</v>
      </c>
      <c r="B36" s="52" t="s">
        <v>275</v>
      </c>
      <c r="C36" s="76"/>
      <c r="D36" s="76"/>
      <c r="E36" s="76"/>
      <c r="F36" s="76"/>
      <c r="G36" s="46"/>
      <c r="H36" s="46"/>
      <c r="I36" s="46"/>
    </row>
    <row r="37" spans="1:9" ht="25.5" x14ac:dyDescent="0.2">
      <c r="A37" s="61" t="s">
        <v>152</v>
      </c>
      <c r="B37" s="52" t="s">
        <v>276</v>
      </c>
      <c r="C37" s="76">
        <v>107344</v>
      </c>
      <c r="D37" s="76">
        <v>107344</v>
      </c>
      <c r="E37" s="76">
        <v>0</v>
      </c>
      <c r="F37" s="76"/>
      <c r="G37" s="46"/>
      <c r="H37" s="46"/>
      <c r="I37" s="46"/>
    </row>
    <row r="38" spans="1:9" x14ac:dyDescent="0.2">
      <c r="A38" s="61" t="s">
        <v>395</v>
      </c>
      <c r="B38" s="52" t="s">
        <v>277</v>
      </c>
      <c r="C38" s="76">
        <v>6258286</v>
      </c>
      <c r="D38" s="76">
        <v>4826196</v>
      </c>
      <c r="E38" s="76"/>
      <c r="F38" s="76">
        <v>1432090</v>
      </c>
      <c r="G38" s="46"/>
      <c r="H38" s="73"/>
      <c r="I38" s="73"/>
    </row>
    <row r="39" spans="1:9" x14ac:dyDescent="0.2">
      <c r="A39" s="64" t="s">
        <v>11</v>
      </c>
      <c r="B39" s="52" t="s">
        <v>279</v>
      </c>
      <c r="C39" s="76">
        <v>2984331</v>
      </c>
      <c r="D39" s="76">
        <v>2445133</v>
      </c>
      <c r="E39" s="76"/>
      <c r="F39" s="76">
        <v>539198</v>
      </c>
      <c r="G39" s="46"/>
      <c r="H39" s="73"/>
      <c r="I39" s="73"/>
    </row>
    <row r="40" spans="1:9" x14ac:dyDescent="0.2">
      <c r="A40" s="74" t="s">
        <v>396</v>
      </c>
      <c r="B40" s="52" t="s">
        <v>281</v>
      </c>
      <c r="C40" s="76">
        <v>1613756</v>
      </c>
      <c r="D40" s="76">
        <v>1530493</v>
      </c>
      <c r="E40" s="73"/>
      <c r="F40" s="76">
        <v>83263</v>
      </c>
      <c r="G40" s="46"/>
      <c r="H40" s="46"/>
      <c r="I40" s="46"/>
    </row>
    <row r="41" spans="1:9" x14ac:dyDescent="0.2">
      <c r="A41" s="74" t="s">
        <v>397</v>
      </c>
      <c r="B41" s="52" t="s">
        <v>282</v>
      </c>
      <c r="C41" s="76">
        <v>1370575</v>
      </c>
      <c r="D41" s="76">
        <v>914640</v>
      </c>
      <c r="E41" s="46"/>
      <c r="F41" s="76">
        <v>455935</v>
      </c>
      <c r="G41" s="46"/>
      <c r="H41" s="73"/>
      <c r="I41" s="73"/>
    </row>
    <row r="42" spans="1:9" x14ac:dyDescent="0.2">
      <c r="A42" s="64" t="s">
        <v>153</v>
      </c>
      <c r="B42" s="52" t="s">
        <v>284</v>
      </c>
      <c r="C42" s="76">
        <v>3273955</v>
      </c>
      <c r="D42" s="76">
        <v>2381063</v>
      </c>
      <c r="E42" s="46"/>
      <c r="F42" s="76">
        <v>892892</v>
      </c>
      <c r="G42" s="46"/>
      <c r="H42" s="73"/>
      <c r="I42" s="73"/>
    </row>
    <row r="43" spans="1:9" x14ac:dyDescent="0.2">
      <c r="A43" s="74" t="s">
        <v>396</v>
      </c>
      <c r="B43" s="52" t="s">
        <v>286</v>
      </c>
      <c r="C43" s="76">
        <v>962482</v>
      </c>
      <c r="D43" s="76">
        <v>844714</v>
      </c>
      <c r="E43" s="73"/>
      <c r="F43" s="76">
        <v>117768</v>
      </c>
      <c r="G43" s="46"/>
      <c r="H43" s="46"/>
      <c r="I43" s="46"/>
    </row>
    <row r="44" spans="1:9" x14ac:dyDescent="0.2">
      <c r="A44" s="74" t="s">
        <v>162</v>
      </c>
      <c r="B44" s="52" t="s">
        <v>288</v>
      </c>
      <c r="C44" s="76">
        <v>204705</v>
      </c>
      <c r="D44" s="76"/>
      <c r="E44" s="73"/>
      <c r="F44" s="76"/>
      <c r="G44" s="73"/>
      <c r="H44" s="73"/>
      <c r="I44" s="73"/>
    </row>
    <row r="45" spans="1:9" x14ac:dyDescent="0.2">
      <c r="A45" s="61" t="s">
        <v>154</v>
      </c>
      <c r="B45" s="52" t="s">
        <v>289</v>
      </c>
      <c r="C45" s="76"/>
      <c r="D45" s="76"/>
      <c r="E45" s="46"/>
      <c r="F45" s="76"/>
      <c r="G45" s="46"/>
      <c r="H45" s="73"/>
      <c r="I45" s="73"/>
    </row>
    <row r="46" spans="1:9" x14ac:dyDescent="0.2">
      <c r="A46" s="64" t="s">
        <v>398</v>
      </c>
      <c r="B46" s="52" t="s">
        <v>290</v>
      </c>
      <c r="C46" s="76"/>
      <c r="D46" s="76"/>
      <c r="E46" s="73"/>
      <c r="F46" s="76"/>
      <c r="G46" s="46"/>
      <c r="H46" s="73"/>
      <c r="I46" s="73"/>
    </row>
    <row r="47" spans="1:9" x14ac:dyDescent="0.2">
      <c r="A47" s="64" t="s">
        <v>399</v>
      </c>
      <c r="B47" s="52" t="s">
        <v>291</v>
      </c>
      <c r="C47" s="76"/>
      <c r="D47" s="76"/>
      <c r="E47" s="73"/>
      <c r="F47" s="76"/>
      <c r="G47" s="46"/>
      <c r="H47" s="73"/>
      <c r="I47" s="73"/>
    </row>
    <row r="48" spans="1:9" ht="15" x14ac:dyDescent="0.2">
      <c r="A48" s="72" t="s">
        <v>400</v>
      </c>
      <c r="B48" s="52" t="s">
        <v>293</v>
      </c>
      <c r="C48" s="76">
        <v>3554391</v>
      </c>
      <c r="D48" s="76">
        <v>3831182</v>
      </c>
      <c r="E48" s="46"/>
      <c r="F48" s="76">
        <v>-276791</v>
      </c>
      <c r="G48" s="46"/>
      <c r="H48" s="73"/>
      <c r="I48" s="73"/>
    </row>
    <row r="49" spans="1:9" ht="15" x14ac:dyDescent="0.2">
      <c r="A49" s="72" t="s">
        <v>401</v>
      </c>
      <c r="B49" s="52" t="s">
        <v>294</v>
      </c>
      <c r="C49" s="46">
        <f>C50+C53</f>
        <v>841090</v>
      </c>
      <c r="D49" s="73"/>
      <c r="E49" s="46"/>
      <c r="F49" s="73"/>
      <c r="G49" s="73"/>
      <c r="H49" s="73"/>
      <c r="I49" s="73"/>
    </row>
    <row r="50" spans="1:9" ht="25.5" x14ac:dyDescent="0.2">
      <c r="A50" s="61" t="s">
        <v>183</v>
      </c>
      <c r="B50" s="52" t="s">
        <v>295</v>
      </c>
      <c r="C50" s="76">
        <v>593063</v>
      </c>
      <c r="D50" s="76">
        <v>553056</v>
      </c>
      <c r="E50" s="46"/>
      <c r="F50" s="76">
        <v>40007</v>
      </c>
      <c r="G50" s="46"/>
      <c r="H50" s="73"/>
      <c r="I50" s="73"/>
    </row>
    <row r="51" spans="1:9" ht="25.5" x14ac:dyDescent="0.2">
      <c r="A51" s="64" t="s">
        <v>155</v>
      </c>
      <c r="B51" s="52" t="s">
        <v>296</v>
      </c>
      <c r="C51" s="76">
        <v>593063</v>
      </c>
      <c r="D51" s="76">
        <v>553056</v>
      </c>
      <c r="E51" s="73"/>
      <c r="F51" s="76">
        <v>40007</v>
      </c>
      <c r="G51" s="46"/>
      <c r="H51" s="73"/>
      <c r="I51" s="73"/>
    </row>
    <row r="52" spans="1:9" ht="25.5" x14ac:dyDescent="0.2">
      <c r="A52" s="64" t="s">
        <v>156</v>
      </c>
      <c r="B52" s="52" t="s">
        <v>297</v>
      </c>
      <c r="C52" s="76"/>
      <c r="D52" s="76"/>
      <c r="E52" s="73"/>
      <c r="F52" s="46"/>
      <c r="G52" s="46"/>
      <c r="H52" s="73"/>
      <c r="I52" s="73"/>
    </row>
    <row r="53" spans="1:9" ht="25.5" x14ac:dyDescent="0.2">
      <c r="A53" s="61" t="s">
        <v>181</v>
      </c>
      <c r="B53" s="52" t="s">
        <v>298</v>
      </c>
      <c r="C53" s="76">
        <v>248027</v>
      </c>
      <c r="D53" s="73"/>
      <c r="E53" s="73"/>
      <c r="F53" s="73"/>
      <c r="G53" s="73"/>
      <c r="H53" s="73"/>
      <c r="I53" s="73"/>
    </row>
    <row r="54" spans="1:9" x14ac:dyDescent="0.2">
      <c r="A54" s="61" t="s">
        <v>157</v>
      </c>
      <c r="B54" s="52" t="s">
        <v>299</v>
      </c>
      <c r="C54" s="76"/>
      <c r="D54" s="73"/>
      <c r="E54" s="73"/>
      <c r="F54" s="73"/>
      <c r="G54" s="73"/>
      <c r="H54" s="73"/>
      <c r="I54" s="73"/>
    </row>
    <row r="55" spans="1:9" ht="15" x14ac:dyDescent="0.2">
      <c r="A55" s="72" t="s">
        <v>402</v>
      </c>
      <c r="B55" s="52" t="s">
        <v>300</v>
      </c>
      <c r="C55" s="76"/>
      <c r="D55" s="73"/>
      <c r="E55" s="46"/>
      <c r="F55" s="73"/>
      <c r="G55" s="73"/>
      <c r="H55" s="73"/>
      <c r="I55" s="73"/>
    </row>
    <row r="56" spans="1:9" ht="25.5" x14ac:dyDescent="0.2">
      <c r="A56" s="61" t="s">
        <v>182</v>
      </c>
      <c r="B56" s="52" t="s">
        <v>301</v>
      </c>
      <c r="C56" s="76"/>
      <c r="D56" s="46"/>
      <c r="E56" s="46"/>
      <c r="F56" s="46"/>
      <c r="G56" s="46"/>
      <c r="H56" s="73"/>
      <c r="I56" s="73"/>
    </row>
    <row r="57" spans="1:9" ht="25.5" x14ac:dyDescent="0.2">
      <c r="A57" s="64" t="s">
        <v>155</v>
      </c>
      <c r="B57" s="52" t="s">
        <v>302</v>
      </c>
      <c r="C57" s="76"/>
      <c r="D57" s="46"/>
      <c r="E57" s="73"/>
      <c r="F57" s="46"/>
      <c r="G57" s="46"/>
      <c r="H57" s="73"/>
      <c r="I57" s="73"/>
    </row>
    <row r="58" spans="1:9" ht="25.5" x14ac:dyDescent="0.2">
      <c r="A58" s="64" t="s">
        <v>156</v>
      </c>
      <c r="B58" s="52" t="s">
        <v>303</v>
      </c>
      <c r="C58" s="76"/>
      <c r="D58" s="46"/>
      <c r="E58" s="73"/>
      <c r="F58" s="46"/>
      <c r="G58" s="46"/>
      <c r="H58" s="73"/>
      <c r="I58" s="73"/>
    </row>
    <row r="59" spans="1:9" ht="25.5" x14ac:dyDescent="0.2">
      <c r="A59" s="61" t="s">
        <v>184</v>
      </c>
      <c r="B59" s="52" t="s">
        <v>304</v>
      </c>
      <c r="C59" s="76"/>
      <c r="D59" s="73"/>
      <c r="E59" s="73"/>
      <c r="F59" s="73"/>
      <c r="G59" s="73"/>
      <c r="H59" s="73"/>
      <c r="I59" s="73"/>
    </row>
    <row r="60" spans="1:9" x14ac:dyDescent="0.2">
      <c r="A60" s="61" t="s">
        <v>158</v>
      </c>
      <c r="B60" s="52" t="s">
        <v>305</v>
      </c>
      <c r="C60" s="76"/>
      <c r="D60" s="73"/>
      <c r="E60" s="73"/>
      <c r="F60" s="73"/>
      <c r="G60" s="73"/>
      <c r="H60" s="73"/>
      <c r="I60" s="73"/>
    </row>
    <row r="61" spans="1:9" ht="15" x14ac:dyDescent="0.2">
      <c r="A61" s="72" t="s">
        <v>403</v>
      </c>
      <c r="B61" s="52" t="s">
        <v>306</v>
      </c>
      <c r="C61" s="76">
        <v>841090</v>
      </c>
      <c r="D61" s="73"/>
      <c r="E61" s="46"/>
      <c r="F61" s="73"/>
      <c r="G61" s="73"/>
      <c r="H61" s="73"/>
      <c r="I61" s="73"/>
    </row>
    <row r="62" spans="1:9" ht="15" x14ac:dyDescent="0.2">
      <c r="A62" s="72" t="s">
        <v>159</v>
      </c>
      <c r="B62" s="52" t="s">
        <v>308</v>
      </c>
      <c r="C62" s="76">
        <v>158043</v>
      </c>
      <c r="D62" s="73"/>
      <c r="E62" s="46"/>
      <c r="F62" s="73"/>
      <c r="G62" s="73"/>
      <c r="H62" s="73"/>
      <c r="I62" s="73"/>
    </row>
    <row r="63" spans="1:9" ht="15" x14ac:dyDescent="0.2">
      <c r="A63" s="72" t="s">
        <v>160</v>
      </c>
      <c r="B63" s="52" t="s">
        <v>309</v>
      </c>
      <c r="C63" s="76">
        <v>47767.200000000004</v>
      </c>
      <c r="D63" s="73"/>
      <c r="E63" s="46"/>
      <c r="F63" s="73"/>
      <c r="G63" s="73"/>
      <c r="H63" s="73"/>
      <c r="I63" s="73"/>
    </row>
    <row r="64" spans="1:9" ht="15" x14ac:dyDescent="0.2">
      <c r="A64" s="72" t="s">
        <v>404</v>
      </c>
      <c r="B64" s="52" t="s">
        <v>310</v>
      </c>
      <c r="C64" s="76">
        <v>4505756.8</v>
      </c>
      <c r="D64" s="73"/>
      <c r="E64" s="46"/>
      <c r="F64" s="73"/>
      <c r="G64" s="73"/>
      <c r="H64" s="73"/>
      <c r="I64" s="73"/>
    </row>
    <row r="65" spans="1:9" x14ac:dyDescent="0.2">
      <c r="A65" s="61" t="s">
        <v>191</v>
      </c>
      <c r="B65" s="52" t="s">
        <v>311</v>
      </c>
      <c r="C65" s="76">
        <v>871902</v>
      </c>
      <c r="D65" s="73"/>
      <c r="E65" s="73"/>
      <c r="F65" s="73"/>
      <c r="G65" s="73"/>
      <c r="H65" s="73"/>
      <c r="I65" s="73"/>
    </row>
    <row r="66" spans="1:9" x14ac:dyDescent="0.2">
      <c r="A66" s="61" t="s">
        <v>192</v>
      </c>
      <c r="B66" s="52" t="s">
        <v>312</v>
      </c>
      <c r="C66" s="76">
        <v>16316</v>
      </c>
      <c r="D66" s="73"/>
      <c r="E66" s="73"/>
      <c r="F66" s="73"/>
      <c r="G66" s="73"/>
      <c r="H66" s="73"/>
      <c r="I66" s="73"/>
    </row>
    <row r="67" spans="1:9" x14ac:dyDescent="0.2">
      <c r="A67" s="61" t="s">
        <v>163</v>
      </c>
      <c r="B67" s="52" t="s">
        <v>313</v>
      </c>
      <c r="C67" s="76">
        <v>276588</v>
      </c>
      <c r="D67" s="73"/>
      <c r="E67" s="73"/>
      <c r="F67" s="73"/>
      <c r="G67" s="73"/>
      <c r="H67" s="73"/>
      <c r="I67" s="73"/>
    </row>
    <row r="68" spans="1:9" ht="15" x14ac:dyDescent="0.2">
      <c r="A68" s="72" t="s">
        <v>161</v>
      </c>
      <c r="B68" s="52" t="s">
        <v>314</v>
      </c>
      <c r="C68" s="76">
        <v>3340950.8</v>
      </c>
      <c r="D68" s="73"/>
      <c r="E68" s="73"/>
      <c r="F68" s="73"/>
      <c r="G68" s="73"/>
      <c r="H68" s="73"/>
      <c r="I68" s="73"/>
    </row>
  </sheetData>
  <mergeCells count="7">
    <mergeCell ref="A3:I3"/>
    <mergeCell ref="B6:C6"/>
    <mergeCell ref="A10:A11"/>
    <mergeCell ref="B10:B11"/>
    <mergeCell ref="C10:C11"/>
    <mergeCell ref="D10:E10"/>
    <mergeCell ref="G10:I10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B6" sqref="B6:C6"/>
    </sheetView>
  </sheetViews>
  <sheetFormatPr defaultRowHeight="12.75" x14ac:dyDescent="0.2"/>
  <cols>
    <col min="1" max="1" width="48.5703125" customWidth="1"/>
    <col min="2" max="2" width="5.85546875" customWidth="1"/>
    <col min="3" max="3" width="20.42578125" customWidth="1"/>
  </cols>
  <sheetData>
    <row r="1" spans="1:5" ht="15" x14ac:dyDescent="0.2">
      <c r="A1" s="48" t="s">
        <v>232</v>
      </c>
      <c r="C1" s="49"/>
    </row>
    <row r="3" spans="1:5" ht="18.75" x14ac:dyDescent="0.2">
      <c r="A3" s="186" t="s">
        <v>233</v>
      </c>
      <c r="B3" s="186"/>
      <c r="C3" s="186"/>
    </row>
    <row r="6" spans="1:5" ht="15" x14ac:dyDescent="0.2">
      <c r="A6" s="50" t="s">
        <v>113</v>
      </c>
      <c r="B6" s="187" t="s">
        <v>234</v>
      </c>
      <c r="C6" s="187"/>
    </row>
    <row r="7" spans="1:5" x14ac:dyDescent="0.2">
      <c r="A7" s="51"/>
      <c r="B7" s="51"/>
      <c r="C7" s="51"/>
    </row>
    <row r="8" spans="1:5" x14ac:dyDescent="0.2">
      <c r="A8" s="51"/>
      <c r="B8" s="51"/>
      <c r="C8" s="51"/>
    </row>
    <row r="9" spans="1:5" ht="15" x14ac:dyDescent="0.2">
      <c r="A9" s="48" t="s">
        <v>235</v>
      </c>
      <c r="B9" s="48" t="s">
        <v>2</v>
      </c>
      <c r="C9" s="48" t="s">
        <v>236</v>
      </c>
    </row>
    <row r="10" spans="1:5" ht="15" x14ac:dyDescent="0.2">
      <c r="A10" s="48" t="s">
        <v>84</v>
      </c>
      <c r="B10" s="48" t="s">
        <v>1</v>
      </c>
      <c r="C10" s="52" t="s">
        <v>237</v>
      </c>
    </row>
    <row r="11" spans="1:5" x14ac:dyDescent="0.2">
      <c r="A11" s="53" t="s">
        <v>191</v>
      </c>
      <c r="B11" s="52" t="s">
        <v>237</v>
      </c>
      <c r="C11" s="46">
        <v>871902</v>
      </c>
      <c r="E11" s="55"/>
    </row>
    <row r="12" spans="1:5" x14ac:dyDescent="0.2">
      <c r="A12" s="53" t="s">
        <v>192</v>
      </c>
      <c r="B12" s="52" t="s">
        <v>238</v>
      </c>
      <c r="C12" s="46">
        <v>16316</v>
      </c>
    </row>
    <row r="13" spans="1:5" x14ac:dyDescent="0.2">
      <c r="A13" s="53" t="s">
        <v>163</v>
      </c>
      <c r="B13" s="52" t="s">
        <v>239</v>
      </c>
      <c r="C13" s="47">
        <v>276588</v>
      </c>
    </row>
    <row r="14" spans="1:5" x14ac:dyDescent="0.2">
      <c r="A14" s="53" t="s">
        <v>240</v>
      </c>
      <c r="B14" s="52" t="s">
        <v>241</v>
      </c>
      <c r="C14" s="47"/>
    </row>
    <row r="15" spans="1:5" x14ac:dyDescent="0.2">
      <c r="A15" s="53" t="s">
        <v>242</v>
      </c>
      <c r="B15" s="52" t="s">
        <v>243</v>
      </c>
      <c r="C15" s="46">
        <v>146</v>
      </c>
    </row>
    <row r="16" spans="1:5" x14ac:dyDescent="0.2">
      <c r="A16" s="53" t="s">
        <v>244</v>
      </c>
      <c r="B16" s="52" t="s">
        <v>245</v>
      </c>
      <c r="C16" s="46">
        <v>128357.35999999623</v>
      </c>
    </row>
    <row r="17" spans="1:7" x14ac:dyDescent="0.2">
      <c r="A17" s="53" t="s">
        <v>246</v>
      </c>
      <c r="B17" s="52" t="s">
        <v>247</v>
      </c>
      <c r="C17" s="47"/>
    </row>
    <row r="18" spans="1:7" x14ac:dyDescent="0.2">
      <c r="A18" s="53" t="s">
        <v>248</v>
      </c>
      <c r="B18" s="52" t="s">
        <v>249</v>
      </c>
      <c r="C18" s="47">
        <v>477</v>
      </c>
    </row>
    <row r="19" spans="1:7" ht="15" x14ac:dyDescent="0.2">
      <c r="A19" s="54" t="s">
        <v>131</v>
      </c>
      <c r="B19" s="52" t="s">
        <v>250</v>
      </c>
      <c r="C19" s="46">
        <f>C11+C12+C13+C15+C16+C18</f>
        <v>1293786.3599999961</v>
      </c>
    </row>
    <row r="25" spans="1:7" x14ac:dyDescent="0.2">
      <c r="G25" t="s">
        <v>251</v>
      </c>
    </row>
  </sheetData>
  <mergeCells count="2">
    <mergeCell ref="A3:C3"/>
    <mergeCell ref="B6:C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workbookViewId="0">
      <selection activeCell="B6" sqref="B6:C6"/>
    </sheetView>
  </sheetViews>
  <sheetFormatPr defaultRowHeight="12.75" x14ac:dyDescent="0.2"/>
  <cols>
    <col min="1" max="1" width="50" customWidth="1"/>
    <col min="3" max="3" width="17.5703125" customWidth="1"/>
    <col min="4" max="4" width="19.5703125" customWidth="1"/>
    <col min="5" max="5" width="20" customWidth="1"/>
    <col min="6" max="6" width="19.42578125" customWidth="1"/>
    <col min="7" max="7" width="20" customWidth="1"/>
    <col min="8" max="8" width="19.140625" customWidth="1"/>
    <col min="9" max="9" width="19.28515625" customWidth="1"/>
    <col min="11" max="11" width="14.42578125" customWidth="1"/>
  </cols>
  <sheetData>
    <row r="1" spans="1:9" ht="15" x14ac:dyDescent="0.2">
      <c r="A1" s="48" t="s">
        <v>232</v>
      </c>
      <c r="I1" s="56" t="s">
        <v>405</v>
      </c>
    </row>
    <row r="3" spans="1:9" ht="28.5" customHeight="1" x14ac:dyDescent="0.2">
      <c r="A3" s="176" t="s">
        <v>233</v>
      </c>
      <c r="B3" s="176"/>
      <c r="C3" s="176"/>
      <c r="D3" s="176"/>
      <c r="E3" s="176"/>
      <c r="F3" s="176"/>
      <c r="G3" s="176"/>
      <c r="H3" s="176"/>
      <c r="I3" s="176"/>
    </row>
    <row r="6" spans="1:9" ht="15" x14ac:dyDescent="0.2">
      <c r="A6" s="48" t="s">
        <v>113</v>
      </c>
      <c r="B6" s="177" t="s">
        <v>234</v>
      </c>
      <c r="C6" s="178"/>
    </row>
    <row r="8" spans="1:9" ht="18.75" customHeight="1" x14ac:dyDescent="0.2">
      <c r="A8" s="179" t="s">
        <v>252</v>
      </c>
      <c r="B8" s="179" t="s">
        <v>2</v>
      </c>
      <c r="C8" s="179" t="s">
        <v>253</v>
      </c>
      <c r="D8" s="180" t="s">
        <v>254</v>
      </c>
      <c r="E8" s="179" t="s">
        <v>100</v>
      </c>
      <c r="F8" s="179"/>
      <c r="G8" s="179"/>
      <c r="H8" s="179"/>
      <c r="I8" s="179"/>
    </row>
    <row r="9" spans="1:9" ht="18" customHeight="1" x14ac:dyDescent="0.2">
      <c r="A9" s="179"/>
      <c r="B9" s="179"/>
      <c r="C9" s="179"/>
      <c r="D9" s="180"/>
      <c r="E9" s="48" t="s">
        <v>131</v>
      </c>
      <c r="F9" s="48" t="s">
        <v>255</v>
      </c>
      <c r="G9" s="48" t="s">
        <v>256</v>
      </c>
      <c r="H9" s="48" t="s">
        <v>257</v>
      </c>
      <c r="I9" s="48" t="s">
        <v>171</v>
      </c>
    </row>
    <row r="10" spans="1:9" x14ac:dyDescent="0.2">
      <c r="A10" s="58" t="s">
        <v>0</v>
      </c>
      <c r="B10" s="58" t="s">
        <v>1</v>
      </c>
      <c r="C10" s="80" t="s">
        <v>237</v>
      </c>
      <c r="D10" s="80" t="s">
        <v>238</v>
      </c>
      <c r="E10" s="80" t="s">
        <v>239</v>
      </c>
      <c r="F10" s="80" t="s">
        <v>241</v>
      </c>
      <c r="G10" s="80" t="s">
        <v>243</v>
      </c>
      <c r="H10" s="80" t="s">
        <v>245</v>
      </c>
      <c r="I10" s="80" t="s">
        <v>247</v>
      </c>
    </row>
    <row r="11" spans="1:9" x14ac:dyDescent="0.2">
      <c r="A11" s="81" t="s">
        <v>44</v>
      </c>
      <c r="B11" s="80" t="s">
        <v>237</v>
      </c>
      <c r="C11" s="47"/>
      <c r="D11" s="47"/>
      <c r="E11" s="47"/>
      <c r="F11" s="60"/>
      <c r="G11" s="60"/>
      <c r="H11" s="60"/>
      <c r="I11" s="60"/>
    </row>
    <row r="12" spans="1:9" x14ac:dyDescent="0.2">
      <c r="A12" s="82" t="s">
        <v>6</v>
      </c>
      <c r="B12" s="80" t="s">
        <v>238</v>
      </c>
      <c r="C12" s="47"/>
      <c r="D12" s="47"/>
      <c r="E12" s="47"/>
      <c r="F12" s="60"/>
      <c r="G12" s="60"/>
      <c r="H12" s="60"/>
      <c r="I12" s="60"/>
    </row>
    <row r="13" spans="1:9" x14ac:dyDescent="0.2">
      <c r="A13" s="82" t="s">
        <v>7</v>
      </c>
      <c r="B13" s="80" t="s">
        <v>239</v>
      </c>
      <c r="C13" s="47"/>
      <c r="D13" s="47"/>
      <c r="E13" s="47"/>
      <c r="F13" s="60"/>
      <c r="G13" s="60"/>
      <c r="H13" s="60"/>
      <c r="I13" s="60"/>
    </row>
    <row r="14" spans="1:9" x14ac:dyDescent="0.2">
      <c r="A14" s="82" t="s">
        <v>8</v>
      </c>
      <c r="B14" s="80" t="s">
        <v>241</v>
      </c>
      <c r="C14" s="47"/>
      <c r="D14" s="47"/>
      <c r="E14" s="47"/>
      <c r="F14" s="60"/>
      <c r="G14" s="60"/>
      <c r="H14" s="60"/>
      <c r="I14" s="60"/>
    </row>
    <row r="15" spans="1:9" x14ac:dyDescent="0.2">
      <c r="A15" s="81" t="s">
        <v>51</v>
      </c>
      <c r="B15" s="80" t="s">
        <v>243</v>
      </c>
      <c r="C15" s="47"/>
      <c r="D15" s="47"/>
      <c r="E15" s="47"/>
      <c r="F15" s="60"/>
      <c r="G15" s="60"/>
      <c r="H15" s="60"/>
      <c r="I15" s="60"/>
    </row>
    <row r="16" spans="1:9" x14ac:dyDescent="0.2">
      <c r="A16" s="81" t="s">
        <v>56</v>
      </c>
      <c r="B16" s="80" t="s">
        <v>245</v>
      </c>
      <c r="C16" s="47"/>
      <c r="D16" s="47"/>
      <c r="E16" s="47"/>
      <c r="F16" s="60"/>
      <c r="G16" s="60"/>
      <c r="H16" s="60"/>
      <c r="I16" s="60"/>
    </row>
    <row r="17" spans="1:9" x14ac:dyDescent="0.2">
      <c r="A17" s="82" t="s">
        <v>258</v>
      </c>
      <c r="B17" s="80" t="s">
        <v>247</v>
      </c>
      <c r="C17" s="47"/>
      <c r="D17" s="47"/>
      <c r="E17" s="47"/>
      <c r="F17" s="60"/>
      <c r="G17" s="60"/>
      <c r="H17" s="60"/>
      <c r="I17" s="60"/>
    </row>
    <row r="18" spans="1:9" x14ac:dyDescent="0.2">
      <c r="A18" s="82" t="s">
        <v>259</v>
      </c>
      <c r="B18" s="80" t="s">
        <v>249</v>
      </c>
      <c r="C18" s="47"/>
      <c r="D18" s="47"/>
      <c r="E18" s="47"/>
      <c r="F18" s="60"/>
      <c r="G18" s="60"/>
      <c r="H18" s="60"/>
      <c r="I18" s="60"/>
    </row>
    <row r="19" spans="1:9" x14ac:dyDescent="0.2">
      <c r="A19" s="81" t="s">
        <v>24</v>
      </c>
      <c r="B19" s="80" t="s">
        <v>250</v>
      </c>
      <c r="C19" s="76">
        <v>1284401</v>
      </c>
      <c r="D19" s="76"/>
      <c r="E19" s="76">
        <v>1284401</v>
      </c>
      <c r="F19" s="60"/>
      <c r="G19" s="60"/>
      <c r="H19" s="60"/>
      <c r="I19" s="60"/>
    </row>
    <row r="20" spans="1:9" x14ac:dyDescent="0.2">
      <c r="A20" s="82" t="s">
        <v>58</v>
      </c>
      <c r="B20" s="80" t="s">
        <v>260</v>
      </c>
      <c r="C20" s="76">
        <v>1284401</v>
      </c>
      <c r="D20" s="76"/>
      <c r="E20" s="76">
        <v>1284401</v>
      </c>
      <c r="F20" s="60"/>
      <c r="G20" s="60"/>
      <c r="H20" s="60"/>
      <c r="I20" s="60"/>
    </row>
    <row r="21" spans="1:9" x14ac:dyDescent="0.2">
      <c r="A21" s="83" t="s">
        <v>64</v>
      </c>
      <c r="B21" s="80" t="s">
        <v>261</v>
      </c>
      <c r="C21" s="76">
        <v>1284401</v>
      </c>
      <c r="D21" s="76"/>
      <c r="E21" s="76">
        <v>1284401</v>
      </c>
      <c r="F21" s="60"/>
      <c r="G21" s="60"/>
      <c r="H21" s="60"/>
      <c r="I21" s="60"/>
    </row>
    <row r="22" spans="1:9" x14ac:dyDescent="0.2">
      <c r="A22" s="82" t="s">
        <v>68</v>
      </c>
      <c r="B22" s="80" t="s">
        <v>262</v>
      </c>
      <c r="C22" s="76"/>
      <c r="D22" s="76"/>
      <c r="E22" s="76"/>
      <c r="F22" s="60"/>
      <c r="G22" s="60"/>
      <c r="H22" s="60"/>
      <c r="I22" s="60"/>
    </row>
    <row r="23" spans="1:9" x14ac:dyDescent="0.2">
      <c r="A23" s="81" t="s">
        <v>43</v>
      </c>
      <c r="B23" s="80" t="s">
        <v>263</v>
      </c>
      <c r="C23" s="76">
        <v>6296337</v>
      </c>
      <c r="D23" s="76"/>
      <c r="E23" s="76">
        <v>6296337</v>
      </c>
      <c r="F23" s="60"/>
      <c r="G23" s="60"/>
      <c r="H23" s="60"/>
      <c r="I23" s="60"/>
    </row>
    <row r="24" spans="1:9" x14ac:dyDescent="0.2">
      <c r="A24" s="82" t="s">
        <v>64</v>
      </c>
      <c r="B24" s="80" t="s">
        <v>264</v>
      </c>
      <c r="C24" s="76"/>
      <c r="D24" s="76"/>
      <c r="E24" s="76"/>
      <c r="F24" s="60"/>
      <c r="G24" s="60"/>
      <c r="H24" s="60"/>
      <c r="I24" s="60"/>
    </row>
    <row r="25" spans="1:9" x14ac:dyDescent="0.2">
      <c r="A25" s="81" t="s">
        <v>25</v>
      </c>
      <c r="B25" s="80" t="s">
        <v>265</v>
      </c>
      <c r="C25" s="76">
        <v>15682897</v>
      </c>
      <c r="D25" s="76"/>
      <c r="E25" s="76">
        <v>15682897</v>
      </c>
      <c r="F25" s="60"/>
      <c r="G25" s="60"/>
      <c r="H25" s="60"/>
      <c r="I25" s="60"/>
    </row>
    <row r="26" spans="1:9" x14ac:dyDescent="0.2">
      <c r="A26" s="81" t="s">
        <v>9</v>
      </c>
      <c r="B26" s="80" t="s">
        <v>266</v>
      </c>
      <c r="C26" s="76">
        <v>630826</v>
      </c>
      <c r="D26" s="76"/>
      <c r="E26" s="76">
        <v>630826</v>
      </c>
      <c r="F26" s="76">
        <v>630826</v>
      </c>
      <c r="G26" s="47"/>
      <c r="H26" s="47"/>
      <c r="I26" s="47"/>
    </row>
    <row r="27" spans="1:9" x14ac:dyDescent="0.2">
      <c r="A27" s="81" t="s">
        <v>59</v>
      </c>
      <c r="B27" s="80" t="s">
        <v>267</v>
      </c>
      <c r="C27" s="76"/>
      <c r="D27" s="76"/>
      <c r="E27" s="76"/>
      <c r="F27" s="60"/>
      <c r="G27" s="60"/>
      <c r="H27" s="60"/>
      <c r="I27" s="60"/>
    </row>
    <row r="28" spans="1:9" x14ac:dyDescent="0.2">
      <c r="A28" s="81" t="s">
        <v>95</v>
      </c>
      <c r="B28" s="80" t="s">
        <v>268</v>
      </c>
      <c r="C28" s="76">
        <v>7938687</v>
      </c>
      <c r="D28" s="76"/>
      <c r="E28" s="76">
        <v>7938687</v>
      </c>
      <c r="F28" s="60"/>
      <c r="G28" s="60"/>
      <c r="H28" s="60"/>
      <c r="I28" s="60"/>
    </row>
    <row r="29" spans="1:9" x14ac:dyDescent="0.2">
      <c r="A29" s="82" t="s">
        <v>70</v>
      </c>
      <c r="B29" s="80" t="s">
        <v>269</v>
      </c>
      <c r="C29" s="76">
        <v>7938687</v>
      </c>
      <c r="D29" s="76"/>
      <c r="E29" s="76">
        <v>7938687</v>
      </c>
      <c r="F29" s="60"/>
      <c r="G29" s="60"/>
      <c r="H29" s="60"/>
      <c r="I29" s="60"/>
    </row>
    <row r="30" spans="1:9" x14ac:dyDescent="0.2">
      <c r="A30" s="82" t="s">
        <v>45</v>
      </c>
      <c r="B30" s="80" t="s">
        <v>270</v>
      </c>
      <c r="C30" s="76"/>
      <c r="D30" s="76"/>
      <c r="E30" s="76"/>
      <c r="F30" s="60"/>
      <c r="G30" s="60"/>
      <c r="H30" s="60"/>
      <c r="I30" s="60"/>
    </row>
    <row r="31" spans="1:9" x14ac:dyDescent="0.2">
      <c r="A31" s="81" t="s">
        <v>271</v>
      </c>
      <c r="B31" s="80" t="s">
        <v>272</v>
      </c>
      <c r="C31" s="76"/>
      <c r="D31" s="76"/>
      <c r="E31" s="76"/>
      <c r="F31" s="47"/>
      <c r="G31" s="47"/>
      <c r="H31" s="47"/>
      <c r="I31" s="47"/>
    </row>
    <row r="32" spans="1:9" x14ac:dyDescent="0.2">
      <c r="A32" s="81" t="s">
        <v>29</v>
      </c>
      <c r="B32" s="80" t="s">
        <v>273</v>
      </c>
      <c r="C32" s="76">
        <v>1085968</v>
      </c>
      <c r="D32" s="76">
        <v>377001</v>
      </c>
      <c r="E32" s="76">
        <v>708967</v>
      </c>
      <c r="F32" s="76">
        <v>615968</v>
      </c>
      <c r="G32" s="76">
        <v>92999</v>
      </c>
      <c r="H32" s="47"/>
      <c r="I32" s="47"/>
    </row>
    <row r="33" spans="1:9" x14ac:dyDescent="0.2">
      <c r="A33" s="82" t="s">
        <v>47</v>
      </c>
      <c r="B33" s="80" t="s">
        <v>274</v>
      </c>
      <c r="C33" s="76">
        <v>1031297</v>
      </c>
      <c r="D33" s="76">
        <v>358541</v>
      </c>
      <c r="E33" s="76">
        <v>672756</v>
      </c>
      <c r="F33" s="76">
        <v>581437</v>
      </c>
      <c r="G33" s="76">
        <v>91319</v>
      </c>
      <c r="H33" s="47"/>
      <c r="I33" s="47"/>
    </row>
    <row r="34" spans="1:9" x14ac:dyDescent="0.2">
      <c r="A34" s="82" t="s">
        <v>71</v>
      </c>
      <c r="B34" s="80" t="s">
        <v>275</v>
      </c>
      <c r="C34" s="76"/>
      <c r="D34" s="76"/>
      <c r="E34" s="76"/>
      <c r="F34" s="76"/>
      <c r="G34" s="76"/>
      <c r="H34" s="47"/>
      <c r="I34" s="47"/>
    </row>
    <row r="35" spans="1:9" x14ac:dyDescent="0.2">
      <c r="A35" s="82" t="s">
        <v>21</v>
      </c>
      <c r="B35" s="80" t="s">
        <v>276</v>
      </c>
      <c r="C35" s="76">
        <v>4378</v>
      </c>
      <c r="D35" s="76">
        <v>4274</v>
      </c>
      <c r="E35" s="76">
        <v>104</v>
      </c>
      <c r="F35" s="76"/>
      <c r="G35" s="76">
        <v>104</v>
      </c>
      <c r="H35" s="47"/>
      <c r="I35" s="47"/>
    </row>
    <row r="36" spans="1:9" x14ac:dyDescent="0.2">
      <c r="A36" s="82" t="s">
        <v>96</v>
      </c>
      <c r="B36" s="80" t="s">
        <v>277</v>
      </c>
      <c r="C36" s="76">
        <v>34531</v>
      </c>
      <c r="D36" s="76"/>
      <c r="E36" s="76">
        <v>34531</v>
      </c>
      <c r="F36" s="76">
        <v>34531</v>
      </c>
      <c r="G36" s="76">
        <v>0</v>
      </c>
      <c r="H36" s="47"/>
      <c r="I36" s="47"/>
    </row>
    <row r="37" spans="1:9" x14ac:dyDescent="0.2">
      <c r="A37" s="82" t="s">
        <v>278</v>
      </c>
      <c r="B37" s="80" t="s">
        <v>279</v>
      </c>
      <c r="C37" s="76">
        <v>15762</v>
      </c>
      <c r="D37" s="76">
        <v>14186</v>
      </c>
      <c r="E37" s="76">
        <v>1576</v>
      </c>
      <c r="F37" s="76"/>
      <c r="G37" s="76">
        <v>1576</v>
      </c>
      <c r="H37" s="47"/>
      <c r="I37" s="47"/>
    </row>
    <row r="38" spans="1:9" x14ac:dyDescent="0.2">
      <c r="A38" s="82" t="s">
        <v>280</v>
      </c>
      <c r="B38" s="80" t="s">
        <v>281</v>
      </c>
      <c r="C38" s="76"/>
      <c r="D38" s="76"/>
      <c r="E38" s="76"/>
      <c r="F38" s="76"/>
      <c r="G38" s="76"/>
      <c r="H38" s="47"/>
      <c r="I38" s="47"/>
    </row>
    <row r="39" spans="1:9" x14ac:dyDescent="0.2">
      <c r="A39" s="81" t="s">
        <v>23</v>
      </c>
      <c r="B39" s="80" t="s">
        <v>282</v>
      </c>
      <c r="C39" s="76">
        <v>480641</v>
      </c>
      <c r="D39" s="76"/>
      <c r="E39" s="76">
        <v>480641</v>
      </c>
      <c r="F39" s="76">
        <v>45530</v>
      </c>
      <c r="G39" s="76">
        <v>435111</v>
      </c>
      <c r="H39" s="47"/>
      <c r="I39" s="47"/>
    </row>
    <row r="40" spans="1:9" x14ac:dyDescent="0.2">
      <c r="A40" s="82" t="s">
        <v>283</v>
      </c>
      <c r="B40" s="80" t="s">
        <v>284</v>
      </c>
      <c r="C40" s="76">
        <v>173763</v>
      </c>
      <c r="D40" s="76"/>
      <c r="E40" s="76">
        <v>173763</v>
      </c>
      <c r="F40" s="76">
        <v>1076</v>
      </c>
      <c r="G40" s="76">
        <v>172687</v>
      </c>
      <c r="H40" s="47"/>
      <c r="I40" s="47"/>
    </row>
    <row r="41" spans="1:9" x14ac:dyDescent="0.2">
      <c r="A41" s="82" t="s">
        <v>285</v>
      </c>
      <c r="B41" s="80" t="s">
        <v>286</v>
      </c>
      <c r="C41" s="76">
        <v>306878</v>
      </c>
      <c r="D41" s="76"/>
      <c r="E41" s="76">
        <v>306878</v>
      </c>
      <c r="F41" s="76">
        <v>44454</v>
      </c>
      <c r="G41" s="76">
        <v>262424</v>
      </c>
      <c r="H41" s="47"/>
      <c r="I41" s="47"/>
    </row>
    <row r="42" spans="1:9" x14ac:dyDescent="0.2">
      <c r="A42" s="82" t="s">
        <v>287</v>
      </c>
      <c r="B42" s="80" t="s">
        <v>288</v>
      </c>
      <c r="C42" s="76"/>
      <c r="D42" s="76"/>
      <c r="E42" s="76"/>
      <c r="F42" s="47"/>
      <c r="G42" s="47"/>
      <c r="H42" s="47"/>
      <c r="I42" s="47"/>
    </row>
    <row r="43" spans="1:9" ht="26.25" customHeight="1" x14ac:dyDescent="0.2">
      <c r="A43" s="82" t="s">
        <v>190</v>
      </c>
      <c r="B43" s="80" t="s">
        <v>289</v>
      </c>
      <c r="C43" s="76"/>
      <c r="D43" s="76"/>
      <c r="E43" s="76"/>
      <c r="F43" s="47"/>
      <c r="G43" s="47"/>
      <c r="H43" s="47"/>
      <c r="I43" s="47"/>
    </row>
    <row r="44" spans="1:9" x14ac:dyDescent="0.2">
      <c r="A44" s="82" t="s">
        <v>26</v>
      </c>
      <c r="B44" s="80" t="s">
        <v>290</v>
      </c>
      <c r="C44" s="76"/>
      <c r="D44" s="76"/>
      <c r="E44" s="76"/>
      <c r="F44" s="47"/>
      <c r="G44" s="47"/>
      <c r="H44" s="47"/>
      <c r="I44" s="47"/>
    </row>
    <row r="45" spans="1:9" x14ac:dyDescent="0.2">
      <c r="A45" s="82" t="s">
        <v>94</v>
      </c>
      <c r="B45" s="80" t="s">
        <v>291</v>
      </c>
      <c r="C45" s="76"/>
      <c r="D45" s="76"/>
      <c r="E45" s="76"/>
      <c r="F45" s="47"/>
      <c r="G45" s="47"/>
      <c r="H45" s="47"/>
      <c r="I45" s="47"/>
    </row>
    <row r="46" spans="1:9" x14ac:dyDescent="0.2">
      <c r="A46" s="82" t="s">
        <v>292</v>
      </c>
      <c r="B46" s="80" t="s">
        <v>293</v>
      </c>
      <c r="C46" s="76"/>
      <c r="D46" s="76"/>
      <c r="E46" s="76"/>
      <c r="F46" s="47"/>
      <c r="G46" s="47"/>
      <c r="H46" s="47"/>
      <c r="I46" s="47"/>
    </row>
    <row r="47" spans="1:9" x14ac:dyDescent="0.2">
      <c r="A47" s="81" t="s">
        <v>4</v>
      </c>
      <c r="B47" s="80" t="s">
        <v>294</v>
      </c>
      <c r="C47" s="76">
        <v>3367710</v>
      </c>
      <c r="D47" s="76"/>
      <c r="E47" s="76">
        <v>3367710</v>
      </c>
      <c r="F47" s="60"/>
      <c r="G47" s="60"/>
      <c r="H47" s="60"/>
      <c r="I47" s="60"/>
    </row>
    <row r="48" spans="1:9" x14ac:dyDescent="0.2">
      <c r="A48" s="82" t="s">
        <v>10</v>
      </c>
      <c r="B48" s="80" t="s">
        <v>295</v>
      </c>
      <c r="C48" s="76">
        <v>1150</v>
      </c>
      <c r="D48" s="76"/>
      <c r="E48" s="76">
        <v>1150</v>
      </c>
      <c r="F48" s="60"/>
      <c r="G48" s="60"/>
      <c r="H48" s="60"/>
      <c r="I48" s="60"/>
    </row>
    <row r="49" spans="1:9" x14ac:dyDescent="0.2">
      <c r="A49" s="82" t="s">
        <v>74</v>
      </c>
      <c r="B49" s="80" t="s">
        <v>296</v>
      </c>
      <c r="C49" s="76">
        <v>3366560</v>
      </c>
      <c r="D49" s="76"/>
      <c r="E49" s="76">
        <v>3366560</v>
      </c>
      <c r="F49" s="60"/>
      <c r="G49" s="60"/>
      <c r="H49" s="60"/>
      <c r="I49" s="60"/>
    </row>
    <row r="50" spans="1:9" x14ac:dyDescent="0.2">
      <c r="A50" s="82" t="s">
        <v>72</v>
      </c>
      <c r="B50" s="80" t="s">
        <v>297</v>
      </c>
      <c r="C50" s="76"/>
      <c r="D50" s="76"/>
      <c r="E50" s="76"/>
      <c r="F50" s="60"/>
      <c r="G50" s="60"/>
      <c r="H50" s="60"/>
      <c r="I50" s="60"/>
    </row>
    <row r="51" spans="1:9" x14ac:dyDescent="0.2">
      <c r="A51" s="82" t="s">
        <v>3</v>
      </c>
      <c r="B51" s="80" t="s">
        <v>298</v>
      </c>
      <c r="C51" s="76"/>
      <c r="D51" s="76"/>
      <c r="E51" s="76"/>
      <c r="F51" s="60"/>
      <c r="G51" s="60"/>
      <c r="H51" s="60"/>
      <c r="I51" s="60"/>
    </row>
    <row r="52" spans="1:9" x14ac:dyDescent="0.2">
      <c r="A52" s="81" t="s">
        <v>87</v>
      </c>
      <c r="B52" s="80" t="s">
        <v>299</v>
      </c>
      <c r="C52" s="76">
        <v>733271</v>
      </c>
      <c r="D52" s="76">
        <v>611942</v>
      </c>
      <c r="E52" s="76">
        <v>121329</v>
      </c>
      <c r="F52" s="60"/>
      <c r="G52" s="60"/>
      <c r="H52" s="60"/>
      <c r="I52" s="60"/>
    </row>
    <row r="53" spans="1:9" x14ac:dyDescent="0.2">
      <c r="A53" s="81" t="s">
        <v>42</v>
      </c>
      <c r="B53" s="80" t="s">
        <v>300</v>
      </c>
      <c r="C53" s="76">
        <v>1980767</v>
      </c>
      <c r="D53" s="76">
        <v>976531</v>
      </c>
      <c r="E53" s="76">
        <v>1004236</v>
      </c>
      <c r="F53" s="60"/>
      <c r="G53" s="60"/>
      <c r="H53" s="60"/>
      <c r="I53" s="60"/>
    </row>
    <row r="54" spans="1:9" x14ac:dyDescent="0.2">
      <c r="A54" s="82" t="s">
        <v>11</v>
      </c>
      <c r="B54" s="80" t="s">
        <v>301</v>
      </c>
      <c r="C54" s="76">
        <v>613594</v>
      </c>
      <c r="D54" s="76"/>
      <c r="E54" s="76">
        <v>613594</v>
      </c>
      <c r="F54" s="76">
        <v>600621</v>
      </c>
      <c r="G54" s="76">
        <v>12973</v>
      </c>
      <c r="H54" s="47"/>
      <c r="I54" s="47"/>
    </row>
    <row r="55" spans="1:9" ht="25.5" x14ac:dyDescent="0.2">
      <c r="A55" s="82" t="s">
        <v>49</v>
      </c>
      <c r="B55" s="80" t="s">
        <v>302</v>
      </c>
      <c r="C55" s="76"/>
      <c r="D55" s="76"/>
      <c r="E55" s="76"/>
      <c r="F55" s="47"/>
      <c r="G55" s="47"/>
      <c r="H55" s="47"/>
      <c r="I55" s="47"/>
    </row>
    <row r="56" spans="1:9" x14ac:dyDescent="0.2">
      <c r="A56" s="82" t="s">
        <v>27</v>
      </c>
      <c r="B56" s="80" t="s">
        <v>303</v>
      </c>
      <c r="C56" s="76">
        <v>1367173</v>
      </c>
      <c r="D56" s="76">
        <v>976531</v>
      </c>
      <c r="E56" s="76">
        <v>390642</v>
      </c>
      <c r="F56" s="60"/>
      <c r="G56" s="60"/>
      <c r="H56" s="60"/>
      <c r="I56" s="60"/>
    </row>
    <row r="57" spans="1:9" x14ac:dyDescent="0.2">
      <c r="A57" s="82" t="s">
        <v>48</v>
      </c>
      <c r="B57" s="80" t="s">
        <v>304</v>
      </c>
      <c r="C57" s="76"/>
      <c r="D57" s="76"/>
      <c r="E57" s="76"/>
      <c r="F57" s="60"/>
      <c r="G57" s="60"/>
      <c r="H57" s="60"/>
      <c r="I57" s="60"/>
    </row>
    <row r="58" spans="1:9" x14ac:dyDescent="0.2">
      <c r="A58" s="82" t="s">
        <v>3</v>
      </c>
      <c r="B58" s="80" t="s">
        <v>305</v>
      </c>
      <c r="C58" s="76"/>
      <c r="D58" s="76"/>
      <c r="E58" s="76"/>
      <c r="F58" s="60"/>
      <c r="G58" s="60"/>
      <c r="H58" s="60"/>
      <c r="I58" s="60"/>
    </row>
    <row r="59" spans="1:9" x14ac:dyDescent="0.2">
      <c r="A59" s="81" t="s">
        <v>46</v>
      </c>
      <c r="B59" s="80" t="s">
        <v>306</v>
      </c>
      <c r="C59" s="76">
        <v>295664</v>
      </c>
      <c r="D59" s="76"/>
      <c r="E59" s="76">
        <v>295664</v>
      </c>
      <c r="F59" s="60"/>
      <c r="G59" s="60"/>
      <c r="H59" s="60"/>
      <c r="I59" s="60"/>
    </row>
    <row r="60" spans="1:9" x14ac:dyDescent="0.2">
      <c r="A60" s="82" t="s">
        <v>307</v>
      </c>
      <c r="B60" s="80" t="s">
        <v>308</v>
      </c>
      <c r="C60" s="76">
        <v>172</v>
      </c>
      <c r="D60" s="76"/>
      <c r="E60" s="76">
        <v>172</v>
      </c>
      <c r="F60" s="60"/>
      <c r="G60" s="60"/>
      <c r="H60" s="60"/>
      <c r="I60" s="60"/>
    </row>
    <row r="61" spans="1:9" x14ac:dyDescent="0.2">
      <c r="A61" s="82" t="s">
        <v>73</v>
      </c>
      <c r="B61" s="80" t="s">
        <v>309</v>
      </c>
      <c r="C61" s="76">
        <v>295492</v>
      </c>
      <c r="D61" s="76"/>
      <c r="E61" s="76">
        <v>295492</v>
      </c>
      <c r="F61" s="60"/>
      <c r="G61" s="60"/>
      <c r="H61" s="60"/>
      <c r="I61" s="60"/>
    </row>
    <row r="62" spans="1:9" x14ac:dyDescent="0.2">
      <c r="A62" s="81" t="s">
        <v>22</v>
      </c>
      <c r="B62" s="80" t="s">
        <v>310</v>
      </c>
      <c r="C62" s="76">
        <v>116756</v>
      </c>
      <c r="D62" s="76"/>
      <c r="E62" s="76">
        <v>116756</v>
      </c>
      <c r="F62" s="60"/>
      <c r="G62" s="60"/>
      <c r="H62" s="60"/>
      <c r="I62" s="60"/>
    </row>
    <row r="63" spans="1:9" x14ac:dyDescent="0.2">
      <c r="A63" s="81" t="s">
        <v>50</v>
      </c>
      <c r="B63" s="80" t="s">
        <v>311</v>
      </c>
      <c r="C63" s="76"/>
      <c r="D63" s="76"/>
      <c r="E63" s="76"/>
      <c r="F63" s="60"/>
      <c r="G63" s="60"/>
      <c r="H63" s="60"/>
      <c r="I63" s="60"/>
    </row>
    <row r="64" spans="1:9" x14ac:dyDescent="0.2">
      <c r="A64" s="81" t="s">
        <v>28</v>
      </c>
      <c r="B64" s="80" t="s">
        <v>312</v>
      </c>
      <c r="C64" s="76">
        <v>684214</v>
      </c>
      <c r="D64" s="76">
        <v>584501</v>
      </c>
      <c r="E64" s="76">
        <v>99713</v>
      </c>
      <c r="F64" s="60"/>
      <c r="G64" s="60"/>
      <c r="H64" s="60"/>
      <c r="I64" s="60"/>
    </row>
    <row r="65" spans="1:13" ht="15" x14ac:dyDescent="0.25">
      <c r="A65" s="82" t="s">
        <v>75</v>
      </c>
      <c r="B65" s="80" t="s">
        <v>313</v>
      </c>
      <c r="C65" s="76">
        <v>12597</v>
      </c>
      <c r="D65" s="76"/>
      <c r="E65" s="76">
        <v>12597</v>
      </c>
      <c r="F65" s="60"/>
      <c r="G65" s="60"/>
      <c r="H65" s="60"/>
      <c r="I65" s="60"/>
      <c r="K65" s="57"/>
      <c r="M65" s="65"/>
    </row>
    <row r="66" spans="1:13" x14ac:dyDescent="0.2">
      <c r="A66" s="81" t="s">
        <v>169</v>
      </c>
      <c r="B66" s="80" t="s">
        <v>314</v>
      </c>
      <c r="C66" s="76">
        <v>40578139</v>
      </c>
      <c r="D66" s="76">
        <v>2549975</v>
      </c>
      <c r="E66" s="76">
        <v>38028164</v>
      </c>
      <c r="F66" s="60"/>
      <c r="G66" s="60"/>
      <c r="H66" s="60"/>
      <c r="I66" s="60"/>
    </row>
    <row r="68" spans="1:13" x14ac:dyDescent="0.2">
      <c r="E68" s="55"/>
    </row>
    <row r="69" spans="1:13" x14ac:dyDescent="0.2">
      <c r="E69" s="55"/>
    </row>
    <row r="70" spans="1:13" x14ac:dyDescent="0.2">
      <c r="E70" s="55"/>
    </row>
    <row r="71" spans="1:13" x14ac:dyDescent="0.2">
      <c r="E71" s="55"/>
    </row>
    <row r="72" spans="1:13" x14ac:dyDescent="0.2">
      <c r="E72" s="55"/>
    </row>
  </sheetData>
  <mergeCells count="7">
    <mergeCell ref="A3:I3"/>
    <mergeCell ref="B6:C6"/>
    <mergeCell ref="A8:A9"/>
    <mergeCell ref="B8:B9"/>
    <mergeCell ref="C8:C9"/>
    <mergeCell ref="D8:D9"/>
    <mergeCell ref="E8:I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workbookViewId="0">
      <selection activeCell="B6" sqref="B6:C6"/>
    </sheetView>
  </sheetViews>
  <sheetFormatPr defaultRowHeight="12.75" x14ac:dyDescent="0.2"/>
  <cols>
    <col min="1" max="1" width="50" customWidth="1"/>
    <col min="3" max="3" width="17.5703125" customWidth="1"/>
    <col min="4" max="4" width="19.5703125" customWidth="1"/>
    <col min="5" max="5" width="20" customWidth="1"/>
    <col min="6" max="6" width="19.42578125" customWidth="1"/>
    <col min="7" max="7" width="20" customWidth="1"/>
    <col min="8" max="8" width="19.140625" customWidth="1"/>
    <col min="9" max="9" width="19.28515625" customWidth="1"/>
    <col min="11" max="11" width="14.42578125" customWidth="1"/>
  </cols>
  <sheetData>
    <row r="1" spans="1:9" ht="15" x14ac:dyDescent="0.2">
      <c r="A1" s="48" t="s">
        <v>232</v>
      </c>
      <c r="I1" s="56" t="s">
        <v>405</v>
      </c>
    </row>
    <row r="3" spans="1:9" ht="28.5" customHeight="1" x14ac:dyDescent="0.2">
      <c r="A3" s="176" t="s">
        <v>233</v>
      </c>
      <c r="B3" s="176"/>
      <c r="C3" s="176"/>
      <c r="D3" s="176"/>
      <c r="E3" s="176"/>
      <c r="F3" s="176"/>
      <c r="G3" s="176"/>
      <c r="H3" s="176"/>
      <c r="I3" s="176"/>
    </row>
    <row r="6" spans="1:9" ht="15" x14ac:dyDescent="0.2">
      <c r="A6" s="48" t="s">
        <v>113</v>
      </c>
      <c r="B6" s="177" t="s">
        <v>234</v>
      </c>
      <c r="C6" s="178"/>
    </row>
    <row r="8" spans="1:9" ht="18.75" customHeight="1" x14ac:dyDescent="0.2">
      <c r="A8" s="179" t="s">
        <v>252</v>
      </c>
      <c r="B8" s="179" t="s">
        <v>2</v>
      </c>
      <c r="C8" s="179" t="s">
        <v>253</v>
      </c>
      <c r="D8" s="180" t="s">
        <v>254</v>
      </c>
      <c r="E8" s="179" t="s">
        <v>100</v>
      </c>
      <c r="F8" s="179"/>
      <c r="G8" s="179"/>
      <c r="H8" s="179"/>
      <c r="I8" s="179"/>
    </row>
    <row r="9" spans="1:9" ht="18" customHeight="1" x14ac:dyDescent="0.2">
      <c r="A9" s="179"/>
      <c r="B9" s="179"/>
      <c r="C9" s="179"/>
      <c r="D9" s="180"/>
      <c r="E9" s="48" t="s">
        <v>131</v>
      </c>
      <c r="F9" s="48" t="s">
        <v>255</v>
      </c>
      <c r="G9" s="48" t="s">
        <v>256</v>
      </c>
      <c r="H9" s="48" t="s">
        <v>257</v>
      </c>
      <c r="I9" s="48" t="s">
        <v>171</v>
      </c>
    </row>
    <row r="10" spans="1:9" x14ac:dyDescent="0.2">
      <c r="A10" s="58" t="s">
        <v>0</v>
      </c>
      <c r="B10" s="58" t="s">
        <v>1</v>
      </c>
      <c r="C10" s="80" t="s">
        <v>237</v>
      </c>
      <c r="D10" s="80" t="s">
        <v>238</v>
      </c>
      <c r="E10" s="80" t="s">
        <v>239</v>
      </c>
      <c r="F10" s="80" t="s">
        <v>241</v>
      </c>
      <c r="G10" s="80" t="s">
        <v>243</v>
      </c>
      <c r="H10" s="80" t="s">
        <v>245</v>
      </c>
      <c r="I10" s="80" t="s">
        <v>247</v>
      </c>
    </row>
    <row r="11" spans="1:9" x14ac:dyDescent="0.2">
      <c r="A11" s="81" t="s">
        <v>30</v>
      </c>
      <c r="B11" s="80" t="s">
        <v>315</v>
      </c>
      <c r="C11" s="60"/>
      <c r="D11" s="60"/>
      <c r="E11" s="76">
        <v>15936386</v>
      </c>
      <c r="F11" s="60"/>
      <c r="G11" s="60"/>
      <c r="H11" s="60"/>
      <c r="I11" s="60"/>
    </row>
    <row r="12" spans="1:9" x14ac:dyDescent="0.2">
      <c r="A12" s="82" t="s">
        <v>12</v>
      </c>
      <c r="B12" s="80" t="s">
        <v>316</v>
      </c>
      <c r="C12" s="60"/>
      <c r="D12" s="60"/>
      <c r="E12" s="76">
        <v>11560077</v>
      </c>
      <c r="F12" s="60"/>
      <c r="G12" s="60"/>
      <c r="H12" s="60"/>
      <c r="I12" s="60"/>
    </row>
    <row r="13" spans="1:9" x14ac:dyDescent="0.2">
      <c r="A13" s="83" t="s">
        <v>5</v>
      </c>
      <c r="B13" s="80" t="s">
        <v>317</v>
      </c>
      <c r="C13" s="60"/>
      <c r="D13" s="60"/>
      <c r="E13" s="76">
        <v>11560077</v>
      </c>
      <c r="F13" s="60"/>
      <c r="G13" s="60"/>
      <c r="H13" s="60"/>
      <c r="I13" s="60"/>
    </row>
    <row r="14" spans="1:9" x14ac:dyDescent="0.2">
      <c r="A14" s="82" t="s">
        <v>13</v>
      </c>
      <c r="B14" s="80" t="s">
        <v>318</v>
      </c>
      <c r="C14" s="60"/>
      <c r="D14" s="60"/>
      <c r="E14" s="76"/>
      <c r="F14" s="60"/>
      <c r="G14" s="60"/>
      <c r="H14" s="60"/>
      <c r="I14" s="60"/>
    </row>
    <row r="15" spans="1:9" x14ac:dyDescent="0.2">
      <c r="A15" s="82" t="s">
        <v>14</v>
      </c>
      <c r="B15" s="80" t="s">
        <v>319</v>
      </c>
      <c r="C15" s="60"/>
      <c r="D15" s="60"/>
      <c r="E15" s="76"/>
      <c r="F15" s="60"/>
      <c r="G15" s="60"/>
      <c r="H15" s="60"/>
      <c r="I15" s="60"/>
    </row>
    <row r="16" spans="1:9" ht="25.5" x14ac:dyDescent="0.2">
      <c r="A16" s="82" t="s">
        <v>38</v>
      </c>
      <c r="B16" s="80" t="s">
        <v>320</v>
      </c>
      <c r="C16" s="60"/>
      <c r="D16" s="60"/>
      <c r="E16" s="76"/>
      <c r="F16" s="60"/>
      <c r="G16" s="60"/>
      <c r="H16" s="60"/>
      <c r="I16" s="60"/>
    </row>
    <row r="17" spans="1:9" x14ac:dyDescent="0.2">
      <c r="A17" s="82" t="s">
        <v>16</v>
      </c>
      <c r="B17" s="80" t="s">
        <v>321</v>
      </c>
      <c r="C17" s="60"/>
      <c r="D17" s="60"/>
      <c r="E17" s="76">
        <v>1431741</v>
      </c>
      <c r="F17" s="60"/>
      <c r="G17" s="60"/>
      <c r="H17" s="60"/>
      <c r="I17" s="60"/>
    </row>
    <row r="18" spans="1:9" x14ac:dyDescent="0.2">
      <c r="A18" s="83" t="s">
        <v>66</v>
      </c>
      <c r="B18" s="80" t="s">
        <v>322</v>
      </c>
      <c r="C18" s="60"/>
      <c r="D18" s="60"/>
      <c r="E18" s="76">
        <v>1431741</v>
      </c>
      <c r="F18" s="60"/>
      <c r="G18" s="60"/>
      <c r="H18" s="60"/>
      <c r="I18" s="60"/>
    </row>
    <row r="19" spans="1:9" x14ac:dyDescent="0.2">
      <c r="A19" s="82" t="s">
        <v>17</v>
      </c>
      <c r="B19" s="80" t="s">
        <v>323</v>
      </c>
      <c r="C19" s="60"/>
      <c r="D19" s="60"/>
      <c r="E19" s="76"/>
      <c r="F19" s="60"/>
      <c r="G19" s="60"/>
      <c r="H19" s="60"/>
      <c r="I19" s="60"/>
    </row>
    <row r="20" spans="1:9" x14ac:dyDescent="0.2">
      <c r="A20" s="82" t="s">
        <v>65</v>
      </c>
      <c r="B20" s="80" t="s">
        <v>324</v>
      </c>
      <c r="C20" s="60"/>
      <c r="D20" s="60"/>
      <c r="E20" s="76">
        <v>25626</v>
      </c>
      <c r="F20" s="60"/>
      <c r="G20" s="60"/>
      <c r="H20" s="60"/>
      <c r="I20" s="60"/>
    </row>
    <row r="21" spans="1:9" x14ac:dyDescent="0.2">
      <c r="A21" s="82" t="s">
        <v>15</v>
      </c>
      <c r="B21" s="80" t="s">
        <v>325</v>
      </c>
      <c r="C21" s="60"/>
      <c r="D21" s="60"/>
      <c r="E21" s="76">
        <v>632827</v>
      </c>
      <c r="F21" s="60"/>
      <c r="G21" s="60"/>
      <c r="H21" s="60"/>
      <c r="I21" s="60"/>
    </row>
    <row r="22" spans="1:9" x14ac:dyDescent="0.2">
      <c r="A22" s="83" t="s">
        <v>37</v>
      </c>
      <c r="B22" s="80" t="s">
        <v>326</v>
      </c>
      <c r="C22" s="60"/>
      <c r="D22" s="60"/>
      <c r="E22" s="76"/>
      <c r="F22" s="60"/>
      <c r="G22" s="60"/>
      <c r="H22" s="60"/>
      <c r="I22" s="60"/>
    </row>
    <row r="23" spans="1:9" x14ac:dyDescent="0.2">
      <c r="A23" s="83" t="s">
        <v>67</v>
      </c>
      <c r="B23" s="80" t="s">
        <v>327</v>
      </c>
      <c r="C23" s="60"/>
      <c r="D23" s="60"/>
      <c r="E23" s="76">
        <v>632827</v>
      </c>
      <c r="F23" s="60"/>
      <c r="G23" s="60"/>
      <c r="H23" s="60"/>
      <c r="I23" s="60"/>
    </row>
    <row r="24" spans="1:9" x14ac:dyDescent="0.2">
      <c r="A24" s="83" t="s">
        <v>57</v>
      </c>
      <c r="B24" s="80" t="s">
        <v>328</v>
      </c>
      <c r="C24" s="60"/>
      <c r="D24" s="60"/>
      <c r="E24" s="76"/>
      <c r="F24" s="60"/>
      <c r="G24" s="60"/>
      <c r="H24" s="60"/>
      <c r="I24" s="60"/>
    </row>
    <row r="25" spans="1:9" x14ac:dyDescent="0.2">
      <c r="A25" s="83" t="s">
        <v>3</v>
      </c>
      <c r="B25" s="80" t="s">
        <v>329</v>
      </c>
      <c r="C25" s="60"/>
      <c r="D25" s="60"/>
      <c r="E25" s="76"/>
      <c r="F25" s="60"/>
      <c r="G25" s="60"/>
      <c r="H25" s="60"/>
      <c r="I25" s="60"/>
    </row>
    <row r="26" spans="1:9" x14ac:dyDescent="0.2">
      <c r="A26" s="82" t="s">
        <v>52</v>
      </c>
      <c r="B26" s="80" t="s">
        <v>330</v>
      </c>
      <c r="C26" s="60"/>
      <c r="D26" s="60"/>
      <c r="E26" s="76"/>
      <c r="F26" s="60"/>
      <c r="G26" s="60"/>
      <c r="H26" s="60"/>
      <c r="I26" s="60"/>
    </row>
    <row r="27" spans="1:9" x14ac:dyDescent="0.2">
      <c r="A27" s="82" t="s">
        <v>76</v>
      </c>
      <c r="B27" s="80" t="s">
        <v>331</v>
      </c>
      <c r="C27" s="60"/>
      <c r="D27" s="60"/>
      <c r="E27" s="76"/>
      <c r="F27" s="60"/>
      <c r="G27" s="60"/>
      <c r="H27" s="60"/>
      <c r="I27" s="60"/>
    </row>
    <row r="28" spans="1:9" x14ac:dyDescent="0.2">
      <c r="A28" s="82" t="s">
        <v>97</v>
      </c>
      <c r="B28" s="80" t="s">
        <v>332</v>
      </c>
      <c r="C28" s="60"/>
      <c r="D28" s="60"/>
      <c r="E28" s="76"/>
      <c r="F28" s="60"/>
      <c r="G28" s="60"/>
      <c r="H28" s="60"/>
      <c r="I28" s="60"/>
    </row>
    <row r="29" spans="1:9" x14ac:dyDescent="0.2">
      <c r="A29" s="82" t="s">
        <v>77</v>
      </c>
      <c r="B29" s="80" t="s">
        <v>333</v>
      </c>
      <c r="C29" s="60"/>
      <c r="D29" s="60"/>
      <c r="E29" s="76">
        <v>2286115</v>
      </c>
      <c r="F29" s="60"/>
      <c r="G29" s="60"/>
      <c r="H29" s="60"/>
      <c r="I29" s="60"/>
    </row>
    <row r="30" spans="1:9" x14ac:dyDescent="0.2">
      <c r="A30" s="81" t="s">
        <v>86</v>
      </c>
      <c r="B30" s="80" t="s">
        <v>334</v>
      </c>
      <c r="C30" s="60"/>
      <c r="D30" s="60"/>
      <c r="E30" s="76">
        <v>22091778</v>
      </c>
      <c r="F30" s="60"/>
      <c r="G30" s="60"/>
      <c r="H30" s="60"/>
      <c r="I30" s="60"/>
    </row>
    <row r="31" spans="1:9" x14ac:dyDescent="0.2">
      <c r="A31" s="81" t="s">
        <v>18</v>
      </c>
      <c r="B31" s="80" t="s">
        <v>335</v>
      </c>
      <c r="C31" s="60"/>
      <c r="D31" s="60"/>
      <c r="E31" s="76"/>
      <c r="F31" s="60"/>
      <c r="G31" s="60"/>
      <c r="H31" s="60"/>
      <c r="I31" s="60"/>
    </row>
    <row r="32" spans="1:9" x14ac:dyDescent="0.2">
      <c r="A32" s="81" t="s">
        <v>88</v>
      </c>
      <c r="B32" s="80" t="s">
        <v>336</v>
      </c>
      <c r="C32" s="60"/>
      <c r="D32" s="60"/>
      <c r="E32" s="76"/>
      <c r="F32" s="60"/>
      <c r="G32" s="60"/>
      <c r="H32" s="60"/>
      <c r="I32" s="60"/>
    </row>
    <row r="33" spans="1:11" x14ac:dyDescent="0.2">
      <c r="A33" s="82" t="s">
        <v>62</v>
      </c>
      <c r="B33" s="80" t="s">
        <v>337</v>
      </c>
      <c r="C33" s="60"/>
      <c r="D33" s="60"/>
      <c r="E33" s="76"/>
      <c r="F33" s="60"/>
      <c r="G33" s="60"/>
      <c r="H33" s="60"/>
      <c r="I33" s="60"/>
    </row>
    <row r="34" spans="1:11" x14ac:dyDescent="0.2">
      <c r="A34" s="82" t="s">
        <v>338</v>
      </c>
      <c r="B34" s="80" t="s">
        <v>339</v>
      </c>
      <c r="C34" s="60"/>
      <c r="D34" s="60"/>
      <c r="E34" s="76"/>
      <c r="F34" s="60"/>
      <c r="G34" s="60"/>
      <c r="H34" s="60"/>
      <c r="I34" s="60"/>
    </row>
    <row r="35" spans="1:11" x14ac:dyDescent="0.2">
      <c r="A35" s="82" t="s">
        <v>78</v>
      </c>
      <c r="B35" s="80" t="s">
        <v>340</v>
      </c>
      <c r="C35" s="60"/>
      <c r="D35" s="60"/>
      <c r="E35" s="76"/>
      <c r="F35" s="60"/>
      <c r="G35" s="60"/>
      <c r="H35" s="60"/>
      <c r="I35" s="60"/>
    </row>
    <row r="36" spans="1:11" x14ac:dyDescent="0.2">
      <c r="A36" s="82" t="s">
        <v>63</v>
      </c>
      <c r="B36" s="80" t="s">
        <v>341</v>
      </c>
      <c r="C36" s="60"/>
      <c r="D36" s="60"/>
      <c r="E36" s="76"/>
      <c r="F36" s="60"/>
      <c r="G36" s="60"/>
      <c r="H36" s="60"/>
      <c r="I36" s="60"/>
    </row>
    <row r="37" spans="1:11" x14ac:dyDescent="0.2">
      <c r="A37" s="81" t="s">
        <v>53</v>
      </c>
      <c r="B37" s="80" t="s">
        <v>342</v>
      </c>
      <c r="C37" s="60"/>
      <c r="D37" s="60"/>
      <c r="E37" s="76"/>
      <c r="F37" s="47"/>
      <c r="G37" s="47"/>
      <c r="H37" s="47"/>
      <c r="I37" s="47"/>
    </row>
    <row r="38" spans="1:11" ht="25.5" x14ac:dyDescent="0.2">
      <c r="A38" s="81" t="s">
        <v>60</v>
      </c>
      <c r="B38" s="80" t="s">
        <v>343</v>
      </c>
      <c r="C38" s="60"/>
      <c r="D38" s="60"/>
      <c r="E38" s="76"/>
      <c r="F38" s="60"/>
      <c r="G38" s="60"/>
      <c r="H38" s="60"/>
      <c r="I38" s="60"/>
    </row>
    <row r="39" spans="1:11" ht="25.5" x14ac:dyDescent="0.2">
      <c r="A39" s="81" t="s">
        <v>61</v>
      </c>
      <c r="B39" s="80" t="s">
        <v>344</v>
      </c>
      <c r="C39" s="60"/>
      <c r="D39" s="60"/>
      <c r="E39" s="76"/>
      <c r="F39" s="60"/>
      <c r="G39" s="60"/>
      <c r="H39" s="60"/>
      <c r="I39" s="60"/>
    </row>
    <row r="40" spans="1:11" x14ac:dyDescent="0.2">
      <c r="A40" s="81" t="s">
        <v>54</v>
      </c>
      <c r="B40" s="80" t="s">
        <v>345</v>
      </c>
      <c r="C40" s="60"/>
      <c r="D40" s="60"/>
      <c r="E40" s="76">
        <v>19396855</v>
      </c>
      <c r="F40" s="76">
        <v>18370155</v>
      </c>
      <c r="G40" s="76">
        <v>1026700</v>
      </c>
      <c r="H40" s="47"/>
      <c r="I40" s="47"/>
      <c r="K40" s="55"/>
    </row>
    <row r="41" spans="1:11" x14ac:dyDescent="0.2">
      <c r="A41" s="82" t="s">
        <v>346</v>
      </c>
      <c r="B41" s="80" t="s">
        <v>347</v>
      </c>
      <c r="C41" s="60"/>
      <c r="D41" s="60"/>
      <c r="E41" s="76">
        <v>545294</v>
      </c>
      <c r="F41" s="76">
        <v>189745</v>
      </c>
      <c r="G41" s="76">
        <v>355549</v>
      </c>
      <c r="H41" s="47"/>
      <c r="I41" s="47"/>
      <c r="K41" s="55"/>
    </row>
    <row r="42" spans="1:11" x14ac:dyDescent="0.2">
      <c r="A42" s="82" t="s">
        <v>348</v>
      </c>
      <c r="B42" s="80" t="s">
        <v>349</v>
      </c>
      <c r="C42" s="60"/>
      <c r="D42" s="60"/>
      <c r="E42" s="76">
        <v>1579079</v>
      </c>
      <c r="F42" s="76">
        <v>907928</v>
      </c>
      <c r="G42" s="76">
        <v>671151</v>
      </c>
      <c r="H42" s="47"/>
      <c r="I42" s="47"/>
    </row>
    <row r="43" spans="1:11" x14ac:dyDescent="0.2">
      <c r="A43" s="82" t="s">
        <v>350</v>
      </c>
      <c r="B43" s="80" t="s">
        <v>351</v>
      </c>
      <c r="C43" s="60"/>
      <c r="D43" s="60"/>
      <c r="E43" s="76"/>
      <c r="F43" s="76"/>
      <c r="G43" s="76"/>
      <c r="H43" s="47"/>
      <c r="I43" s="47"/>
    </row>
    <row r="44" spans="1:11" ht="30" customHeight="1" x14ac:dyDescent="0.2">
      <c r="A44" s="82" t="s">
        <v>352</v>
      </c>
      <c r="B44" s="80" t="s">
        <v>353</v>
      </c>
      <c r="C44" s="60"/>
      <c r="D44" s="60"/>
      <c r="E44" s="76"/>
      <c r="F44" s="76"/>
      <c r="G44" s="76"/>
      <c r="H44" s="47"/>
      <c r="I44" s="47"/>
    </row>
    <row r="45" spans="1:11" x14ac:dyDescent="0.2">
      <c r="A45" s="82" t="s">
        <v>55</v>
      </c>
      <c r="B45" s="80" t="s">
        <v>354</v>
      </c>
      <c r="C45" s="60"/>
      <c r="D45" s="60"/>
      <c r="E45" s="76">
        <v>17272482</v>
      </c>
      <c r="F45" s="76">
        <v>17272482</v>
      </c>
      <c r="G45" s="76"/>
      <c r="H45" s="47"/>
      <c r="I45" s="47"/>
    </row>
    <row r="46" spans="1:11" x14ac:dyDescent="0.2">
      <c r="A46" s="82" t="s">
        <v>355</v>
      </c>
      <c r="B46" s="80" t="s">
        <v>356</v>
      </c>
      <c r="C46" s="60"/>
      <c r="D46" s="60"/>
      <c r="E46" s="76"/>
      <c r="F46" s="76"/>
      <c r="G46" s="76"/>
      <c r="H46" s="47"/>
      <c r="I46" s="47"/>
    </row>
    <row r="47" spans="1:11" ht="25.5" x14ac:dyDescent="0.2">
      <c r="A47" s="81" t="s">
        <v>357</v>
      </c>
      <c r="B47" s="80" t="s">
        <v>358</v>
      </c>
      <c r="C47" s="60"/>
      <c r="D47" s="60"/>
      <c r="E47" s="76">
        <v>630826</v>
      </c>
      <c r="F47" s="76">
        <v>630826</v>
      </c>
      <c r="G47" s="76"/>
      <c r="H47" s="47"/>
      <c r="I47" s="47"/>
    </row>
    <row r="48" spans="1:11" x14ac:dyDescent="0.2">
      <c r="A48" s="81" t="s">
        <v>19</v>
      </c>
      <c r="B48" s="80" t="s">
        <v>359</v>
      </c>
      <c r="C48" s="60"/>
      <c r="D48" s="60"/>
      <c r="E48" s="76"/>
      <c r="F48" s="47"/>
      <c r="G48" s="47"/>
      <c r="H48" s="47"/>
      <c r="I48" s="47"/>
    </row>
    <row r="49" spans="1:9" ht="38.25" x14ac:dyDescent="0.2">
      <c r="A49" s="82" t="s">
        <v>69</v>
      </c>
      <c r="B49" s="80" t="s">
        <v>360</v>
      </c>
      <c r="C49" s="60"/>
      <c r="D49" s="60"/>
      <c r="E49" s="76"/>
      <c r="F49" s="47"/>
      <c r="G49" s="47"/>
      <c r="H49" s="47"/>
      <c r="I49" s="47"/>
    </row>
    <row r="50" spans="1:9" x14ac:dyDescent="0.2">
      <c r="A50" s="81" t="s">
        <v>31</v>
      </c>
      <c r="B50" s="80" t="s">
        <v>361</v>
      </c>
      <c r="C50" s="60"/>
      <c r="D50" s="60"/>
      <c r="E50" s="76">
        <v>152089</v>
      </c>
      <c r="F50" s="60"/>
      <c r="G50" s="60"/>
      <c r="H50" s="60"/>
      <c r="I50" s="60"/>
    </row>
    <row r="51" spans="1:9" x14ac:dyDescent="0.2">
      <c r="A51" s="82" t="s">
        <v>32</v>
      </c>
      <c r="B51" s="80" t="s">
        <v>362</v>
      </c>
      <c r="C51" s="60"/>
      <c r="D51" s="60"/>
      <c r="E51" s="76">
        <v>2165</v>
      </c>
      <c r="F51" s="60"/>
      <c r="G51" s="60"/>
      <c r="H51" s="60"/>
      <c r="I51" s="60"/>
    </row>
    <row r="52" spans="1:9" x14ac:dyDescent="0.2">
      <c r="A52" s="81" t="s">
        <v>33</v>
      </c>
      <c r="B52" s="80" t="s">
        <v>363</v>
      </c>
      <c r="C52" s="60"/>
      <c r="D52" s="60"/>
      <c r="E52" s="76">
        <v>253891</v>
      </c>
      <c r="F52" s="76">
        <v>200377</v>
      </c>
      <c r="G52" s="76">
        <v>53514</v>
      </c>
      <c r="H52" s="47"/>
      <c r="I52" s="47"/>
    </row>
    <row r="53" spans="1:9" x14ac:dyDescent="0.2">
      <c r="A53" s="82" t="s">
        <v>20</v>
      </c>
      <c r="B53" s="80" t="s">
        <v>364</v>
      </c>
      <c r="C53" s="60"/>
      <c r="D53" s="60"/>
      <c r="E53" s="76">
        <v>69495</v>
      </c>
      <c r="F53" s="76">
        <v>54538</v>
      </c>
      <c r="G53" s="76">
        <v>14957</v>
      </c>
      <c r="H53" s="47"/>
      <c r="I53" s="47"/>
    </row>
    <row r="54" spans="1:9" x14ac:dyDescent="0.2">
      <c r="A54" s="82" t="s">
        <v>71</v>
      </c>
      <c r="B54" s="80" t="s">
        <v>365</v>
      </c>
      <c r="C54" s="60"/>
      <c r="D54" s="60"/>
      <c r="E54" s="76">
        <v>0</v>
      </c>
      <c r="F54" s="76"/>
      <c r="G54" s="76"/>
      <c r="H54" s="47"/>
      <c r="I54" s="47"/>
    </row>
    <row r="55" spans="1:9" x14ac:dyDescent="0.2">
      <c r="A55" s="82" t="s">
        <v>21</v>
      </c>
      <c r="B55" s="80" t="s">
        <v>366</v>
      </c>
      <c r="C55" s="60"/>
      <c r="D55" s="60"/>
      <c r="E55" s="76">
        <v>115244</v>
      </c>
      <c r="F55" s="76">
        <v>109325</v>
      </c>
      <c r="G55" s="76">
        <v>5919</v>
      </c>
      <c r="H55" s="47"/>
      <c r="I55" s="47"/>
    </row>
    <row r="56" spans="1:9" x14ac:dyDescent="0.2">
      <c r="A56" s="82" t="s">
        <v>96</v>
      </c>
      <c r="B56" s="80" t="s">
        <v>367</v>
      </c>
      <c r="C56" s="60"/>
      <c r="D56" s="60"/>
      <c r="E56" s="76">
        <v>68669</v>
      </c>
      <c r="F56" s="76">
        <v>36031</v>
      </c>
      <c r="G56" s="76">
        <v>32638</v>
      </c>
      <c r="H56" s="47"/>
      <c r="I56" s="47"/>
    </row>
    <row r="57" spans="1:9" x14ac:dyDescent="0.2">
      <c r="A57" s="82" t="s">
        <v>368</v>
      </c>
      <c r="B57" s="80" t="s">
        <v>369</v>
      </c>
      <c r="C57" s="60"/>
      <c r="D57" s="60"/>
      <c r="E57" s="76">
        <v>483</v>
      </c>
      <c r="F57" s="76">
        <v>483</v>
      </c>
      <c r="G57" s="76">
        <v>0</v>
      </c>
      <c r="H57" s="47"/>
      <c r="I57" s="47"/>
    </row>
    <row r="58" spans="1:9" x14ac:dyDescent="0.2">
      <c r="A58" s="81" t="s">
        <v>40</v>
      </c>
      <c r="B58" s="80" t="s">
        <v>370</v>
      </c>
      <c r="C58" s="60"/>
      <c r="D58" s="60"/>
      <c r="E58" s="76">
        <v>362043</v>
      </c>
      <c r="F58" s="60"/>
      <c r="G58" s="60"/>
      <c r="H58" s="60"/>
      <c r="I58" s="60"/>
    </row>
    <row r="59" spans="1:9" x14ac:dyDescent="0.2">
      <c r="A59" s="82" t="s">
        <v>80</v>
      </c>
      <c r="B59" s="80" t="s">
        <v>371</v>
      </c>
      <c r="C59" s="60"/>
      <c r="D59" s="60"/>
      <c r="E59" s="76">
        <v>299855</v>
      </c>
      <c r="F59" s="60"/>
      <c r="G59" s="60"/>
      <c r="H59" s="60"/>
      <c r="I59" s="60"/>
    </row>
    <row r="60" spans="1:9" ht="25.5" x14ac:dyDescent="0.2">
      <c r="A60" s="82" t="s">
        <v>81</v>
      </c>
      <c r="B60" s="80" t="s">
        <v>372</v>
      </c>
      <c r="C60" s="60"/>
      <c r="D60" s="60"/>
      <c r="E60" s="76">
        <v>54273</v>
      </c>
      <c r="F60" s="60"/>
      <c r="G60" s="60"/>
      <c r="H60" s="60"/>
      <c r="I60" s="60"/>
    </row>
    <row r="61" spans="1:9" x14ac:dyDescent="0.2">
      <c r="A61" s="82" t="s">
        <v>34</v>
      </c>
      <c r="B61" s="80" t="s">
        <v>373</v>
      </c>
      <c r="C61" s="60"/>
      <c r="D61" s="60"/>
      <c r="E61" s="76">
        <v>38568</v>
      </c>
      <c r="F61" s="60"/>
      <c r="G61" s="60"/>
      <c r="H61" s="60"/>
      <c r="I61" s="60"/>
    </row>
    <row r="62" spans="1:9" x14ac:dyDescent="0.2">
      <c r="A62" s="82" t="s">
        <v>35</v>
      </c>
      <c r="B62" s="80" t="s">
        <v>374</v>
      </c>
      <c r="C62" s="60"/>
      <c r="D62" s="60"/>
      <c r="E62" s="76">
        <v>15705</v>
      </c>
      <c r="F62" s="60"/>
      <c r="G62" s="60"/>
      <c r="H62" s="60"/>
      <c r="I62" s="60"/>
    </row>
    <row r="63" spans="1:9" x14ac:dyDescent="0.2">
      <c r="A63" s="82" t="s">
        <v>36</v>
      </c>
      <c r="B63" s="80" t="s">
        <v>375</v>
      </c>
      <c r="C63" s="60"/>
      <c r="D63" s="60"/>
      <c r="E63" s="76">
        <v>7915</v>
      </c>
      <c r="F63" s="60"/>
      <c r="G63" s="60"/>
      <c r="H63" s="60"/>
      <c r="I63" s="60"/>
    </row>
    <row r="64" spans="1:9" x14ac:dyDescent="0.2">
      <c r="A64" s="82" t="s">
        <v>3</v>
      </c>
      <c r="B64" s="80" t="s">
        <v>376</v>
      </c>
      <c r="C64" s="60"/>
      <c r="D64" s="60"/>
      <c r="E64" s="76"/>
      <c r="F64" s="60"/>
      <c r="G64" s="60"/>
      <c r="H64" s="60"/>
      <c r="I64" s="60"/>
    </row>
    <row r="65" spans="1:11" x14ac:dyDescent="0.2">
      <c r="A65" s="81" t="s">
        <v>39</v>
      </c>
      <c r="B65" s="80" t="s">
        <v>377</v>
      </c>
      <c r="C65" s="60"/>
      <c r="D65" s="60"/>
      <c r="E65" s="76">
        <v>260189</v>
      </c>
      <c r="F65" s="60"/>
      <c r="G65" s="60"/>
      <c r="H65" s="60"/>
      <c r="I65" s="60"/>
    </row>
    <row r="66" spans="1:11" x14ac:dyDescent="0.2">
      <c r="A66" s="82" t="s">
        <v>185</v>
      </c>
      <c r="B66" s="80" t="s">
        <v>378</v>
      </c>
      <c r="C66" s="60"/>
      <c r="D66" s="60"/>
      <c r="E66" s="76">
        <v>76405</v>
      </c>
      <c r="F66" s="60"/>
      <c r="G66" s="60"/>
      <c r="H66" s="60"/>
      <c r="I66" s="60"/>
    </row>
    <row r="67" spans="1:11" x14ac:dyDescent="0.2">
      <c r="A67" s="82" t="s">
        <v>79</v>
      </c>
      <c r="B67" s="80" t="s">
        <v>379</v>
      </c>
      <c r="C67" s="60"/>
      <c r="D67" s="60"/>
      <c r="E67" s="76">
        <v>183784</v>
      </c>
      <c r="F67" s="60"/>
      <c r="G67" s="60"/>
      <c r="H67" s="60"/>
      <c r="I67" s="60"/>
    </row>
    <row r="68" spans="1:11" x14ac:dyDescent="0.2">
      <c r="A68" s="81" t="s">
        <v>22</v>
      </c>
      <c r="B68" s="80" t="s">
        <v>380</v>
      </c>
      <c r="C68" s="60"/>
      <c r="D68" s="60"/>
      <c r="E68" s="76">
        <v>190862</v>
      </c>
      <c r="F68" s="60"/>
      <c r="G68" s="60"/>
      <c r="H68" s="60"/>
      <c r="I68" s="60"/>
    </row>
    <row r="69" spans="1:11" x14ac:dyDescent="0.2">
      <c r="A69" s="81" t="s">
        <v>41</v>
      </c>
      <c r="B69" s="80" t="s">
        <v>381</v>
      </c>
      <c r="C69" s="60"/>
      <c r="D69" s="60"/>
      <c r="E69" s="76">
        <v>845023</v>
      </c>
      <c r="F69" s="60"/>
      <c r="G69" s="60"/>
      <c r="H69" s="60"/>
      <c r="I69" s="60"/>
    </row>
    <row r="70" spans="1:11" x14ac:dyDescent="0.2">
      <c r="A70" s="82" t="s">
        <v>382</v>
      </c>
      <c r="B70" s="80" t="s">
        <v>383</v>
      </c>
      <c r="C70" s="60"/>
      <c r="D70" s="60"/>
      <c r="E70" s="76">
        <v>307130</v>
      </c>
      <c r="F70" s="60"/>
      <c r="G70" s="60"/>
      <c r="H70" s="60"/>
      <c r="I70" s="60"/>
    </row>
    <row r="71" spans="1:11" x14ac:dyDescent="0.2">
      <c r="A71" s="81" t="s">
        <v>170</v>
      </c>
      <c r="B71" s="80" t="s">
        <v>384</v>
      </c>
      <c r="C71" s="60"/>
      <c r="D71" s="60"/>
      <c r="E71" s="76">
        <v>38028164</v>
      </c>
      <c r="F71" s="60"/>
      <c r="G71" s="60"/>
      <c r="H71" s="60"/>
      <c r="I71" s="60"/>
      <c r="K71" s="57"/>
    </row>
    <row r="73" spans="1:11" x14ac:dyDescent="0.2">
      <c r="E73" s="55"/>
    </row>
    <row r="74" spans="1:11" x14ac:dyDescent="0.2">
      <c r="E74" s="55"/>
    </row>
    <row r="75" spans="1:11" x14ac:dyDescent="0.2">
      <c r="E75" s="55"/>
    </row>
    <row r="76" spans="1:11" x14ac:dyDescent="0.2">
      <c r="E76" s="55"/>
    </row>
    <row r="77" spans="1:11" x14ac:dyDescent="0.2">
      <c r="E77" s="55"/>
    </row>
  </sheetData>
  <mergeCells count="7">
    <mergeCell ref="A3:I3"/>
    <mergeCell ref="B6:C6"/>
    <mergeCell ref="A8:A9"/>
    <mergeCell ref="B8:B9"/>
    <mergeCell ref="C8:C9"/>
    <mergeCell ref="D8:D9"/>
    <mergeCell ref="E8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3</vt:i4>
      </vt:variant>
    </vt:vector>
  </HeadingPairs>
  <TitlesOfParts>
    <vt:vector size="14" baseType="lpstr">
      <vt:lpstr>úvodná strana</vt:lpstr>
      <vt:lpstr>cast I - Aktíva</vt:lpstr>
      <vt:lpstr>cast I - Pasíva</vt:lpstr>
      <vt:lpstr>cast I - Podsúvaha</vt:lpstr>
      <vt:lpstr>cast I - Pohľadávky</vt:lpstr>
      <vt:lpstr>cast II - Náklady a výnosy</vt:lpstr>
      <vt:lpstr>Daň</vt:lpstr>
      <vt:lpstr>cast I - Aktíva (PUO)</vt:lpstr>
      <vt:lpstr>cast I - Pasíva (PUO)</vt:lpstr>
      <vt:lpstr>cast II - Náklady a výnosy (PUO</vt:lpstr>
      <vt:lpstr>Časť III Počet zamestnancov</vt:lpstr>
      <vt:lpstr>'cast I - Podsúvaha'!Oblasť_tlače</vt:lpstr>
      <vt:lpstr>'cast I - Pohľadávky'!Oblasť_tlače</vt:lpstr>
      <vt:lpstr>'úvodná strana'!Oblasť_tlače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palus</dc:creator>
  <cp:lastModifiedBy>Buchová Eva</cp:lastModifiedBy>
  <cp:lastPrinted>2019-05-22T11:00:13Z</cp:lastPrinted>
  <dcterms:created xsi:type="dcterms:W3CDTF">2005-10-25T12:11:11Z</dcterms:created>
  <dcterms:modified xsi:type="dcterms:W3CDTF">2020-06-11T11:55:01Z</dcterms:modified>
</cp:coreProperties>
</file>