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1" windowHeight="10455"/>
  </bookViews>
  <sheets>
    <sheet name="Cash Flow" sheetId="1" r:id="rId1"/>
  </sheets>
  <externalReferences>
    <externalReference r:id="rId2"/>
  </externalReferences>
  <definedNames>
    <definedName name="_Fill" hidden="1">#REF!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_xlnm.Print_Area" localSheetId="0">'Cash Flow'!$A$1:$G$96</definedName>
    <definedName name="_xlnm.Print_Area">#REF!</definedName>
    <definedName name="Print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YearEnd">[1]Sheet2!$I$2</definedName>
  </definedNames>
  <calcPr calcId="144525"/>
</workbook>
</file>

<file path=xl/sharedStrings.xml><?xml version="1.0" encoding="utf-8"?>
<sst xmlns="http://schemas.openxmlformats.org/spreadsheetml/2006/main" count="172">
  <si>
    <t>Prehľad o peňažných tokoch</t>
  </si>
  <si>
    <t>za rok končiaci: 31.12.2019</t>
  </si>
  <si>
    <t>(v EUR)</t>
  </si>
  <si>
    <t>DANUBIUS spol. s r.o.</t>
  </si>
  <si>
    <t>Označe-nie</t>
  </si>
  <si>
    <t>Text</t>
  </si>
  <si>
    <t>Účtovné obdobie</t>
  </si>
  <si>
    <t>bežné</t>
  </si>
  <si>
    <t>predchádzajúce</t>
  </si>
  <si>
    <t>a</t>
  </si>
  <si>
    <t>b</t>
  </si>
  <si>
    <t>c</t>
  </si>
  <si>
    <t>Z/S</t>
  </si>
  <si>
    <t>Výsledok hospodárenia z bežnej činnosti pred zdanením daňou z príjmov</t>
  </si>
  <si>
    <t>A.1.</t>
  </si>
  <si>
    <t>Nepeňažné operácie ovplyvňujúce hospodársky výsledok z bežnej činnosti</t>
  </si>
  <si>
    <t>A.1.1.</t>
  </si>
  <si>
    <t>Odpisy dlhodobého nehmotného majetku a dlhodobého hmotného majetku</t>
  </si>
  <si>
    <t>A.1.2.</t>
  </si>
  <si>
    <t>Zostatková hodnota dlhodobého nehmotného a hmotného majetku účtovaná pri vyradení (s výnimkou predaja)</t>
  </si>
  <si>
    <t>A.1.3.</t>
  </si>
  <si>
    <t>Odpis opravnej položky k nadobutnutému majetku</t>
  </si>
  <si>
    <t>A.1.4.</t>
  </si>
  <si>
    <t>Zmena stavu dlhodobých rezerv</t>
  </si>
  <si>
    <t>A.1.5.</t>
  </si>
  <si>
    <t>Zmena stavu opravných položiek</t>
  </si>
  <si>
    <t>A.1.6.</t>
  </si>
  <si>
    <t>Zmena stavu položiek časového rozlíšenia nákladov a výnosov</t>
  </si>
  <si>
    <t>A.1.7.</t>
  </si>
  <si>
    <t>Dividendy a iné podiely na zisku účtované do výnosov</t>
  </si>
  <si>
    <t>A.1.8.</t>
  </si>
  <si>
    <t>Úroky účtované do nákladov</t>
  </si>
  <si>
    <t>A.1.9.</t>
  </si>
  <si>
    <t>Úroky účtované do výnosov</t>
  </si>
  <si>
    <t>A.1.10.</t>
  </si>
  <si>
    <t>Kurzový zisk vyčíslený k peňažným prostriedkom a peňažným ekvivalentom ku dňu účt. závierky</t>
  </si>
  <si>
    <t>A.1.11.</t>
  </si>
  <si>
    <t>Kurzová strata vyčíslená k peňažným prostriedkom a peňažným ekvivalentom ku dňu účt. závierky</t>
  </si>
  <si>
    <t>A.1.12.</t>
  </si>
  <si>
    <t>Výsledok z predaja dlhodobého majetku s výnimkou majetku, ktorý sa považuje za peňažný ekvivalent</t>
  </si>
  <si>
    <t>A.1.13.</t>
  </si>
  <si>
    <t>Ostatné položky nepeňažného charakteru</t>
  </si>
  <si>
    <t>A.2.</t>
  </si>
  <si>
    <t>Vplyv zmien stavu pracovného kapitálu</t>
  </si>
  <si>
    <t>A.2.1.</t>
  </si>
  <si>
    <t>Zmena stavu pohľadávok z prevádzkovej činnosti</t>
  </si>
  <si>
    <t>A.2.2.</t>
  </si>
  <si>
    <t>Zmena stavu záväzkov z prevádzkovej činnosti</t>
  </si>
  <si>
    <t>A.2.3.</t>
  </si>
  <si>
    <t>Zmena stavu zásob</t>
  </si>
  <si>
    <t>A.2.4.</t>
  </si>
  <si>
    <t>Zmena stavu krátkodobého finančného majetku s výnimkou majetku, ktorý je súčasťou peň. prostriedkov</t>
  </si>
  <si>
    <t>A.3.</t>
  </si>
  <si>
    <t>Prijaté úroky, s výnimkou tých, ktoré sa začleňujú do investičných činností</t>
  </si>
  <si>
    <t>A.4.</t>
  </si>
  <si>
    <t>Výdavky na zaplatené úroky, s výnimkou tých, ktoré sa začleňujú do finančných činností</t>
  </si>
  <si>
    <t>A.5.</t>
  </si>
  <si>
    <t>Príjmy z dividend a iných podielov na zisku, s výnimkou tých, ktoré sa začleňujú do investičných činností</t>
  </si>
  <si>
    <t>A.6.</t>
  </si>
  <si>
    <t>Výdavky na vyplatené dividendy a iné podiely na zisku, s výnimkou tých, ktoré sa začleňujú do fin.činností</t>
  </si>
  <si>
    <t>A.7.</t>
  </si>
  <si>
    <t>Výdavky na daň z príjmov účtovnej jednotky, s výnimkou tých, ktoré sa začleňujú do inv.alebo fin.činností</t>
  </si>
  <si>
    <t>A.8.</t>
  </si>
  <si>
    <t>Príjmy mimoriadneho charakteru vzťahujúce sa na prevádzkovú činnosť</t>
  </si>
  <si>
    <t>A.9.</t>
  </si>
  <si>
    <t>Výdavky mimoriadneho charakteru vzťahujúce sa na prevádzkovú činnosť</t>
  </si>
  <si>
    <t>A.</t>
  </si>
  <si>
    <t>Čisté peňažné toky z prevádzkovej činnosti</t>
  </si>
  <si>
    <t>B.1.</t>
  </si>
  <si>
    <t>Výdavky na obstaranie dlhodobého nehmotného majetku</t>
  </si>
  <si>
    <t>B.2.</t>
  </si>
  <si>
    <t>Výdavky na obstaranie dlhodobého hmotného majetku</t>
  </si>
  <si>
    <t>B.3.</t>
  </si>
  <si>
    <t>Výdavky na obstaranie dlhodobých cenných papierov a podielov v iných účtovných jednotkách</t>
  </si>
  <si>
    <t>B.4.</t>
  </si>
  <si>
    <t>Príjmy z predaja dlhodobého nehmotného majetku</t>
  </si>
  <si>
    <t>B.5.</t>
  </si>
  <si>
    <t>Príjmy z predaja dlhodobého hmotného majetku</t>
  </si>
  <si>
    <t>B.6.</t>
  </si>
  <si>
    <t>Príjmy z predaja dlhodobých cenných papierov a podielov v iných účtovných jednotkách</t>
  </si>
  <si>
    <t>B.7.</t>
  </si>
  <si>
    <t>Výdavky na dlhodobé pôžičky poskytnuté účtovnou jednotkou inej účtovnej jednotke v skupine</t>
  </si>
  <si>
    <t xml:space="preserve">B.8. </t>
  </si>
  <si>
    <t>Príjmy zo splácania dlhodobých pôžičiek poskytnutých účtovnou jednotkou inej účtovnej jednotke v skupine</t>
  </si>
  <si>
    <t>B.9.</t>
  </si>
  <si>
    <t>Výdavky na dlhodobé pôžičky poskytnuté účtovnou jednotkou tretím osobám</t>
  </si>
  <si>
    <t>B.10.</t>
  </si>
  <si>
    <t>Príjmy zo splácania dlhodobých pôžičiek poskytnutých účtovnou jednotkou tretím osobám</t>
  </si>
  <si>
    <t>B.11</t>
  </si>
  <si>
    <t>Prijaté úroky, s výnimkou tých, ktoré sa začleňujú do prevádzkových činností</t>
  </si>
  <si>
    <t>B.12.</t>
  </si>
  <si>
    <t>Príjmy z dividend a iných podielov na zisku, s výnimkou tých, ktoré sa začleňujú do prevádzkových činností</t>
  </si>
  <si>
    <t>B.13.</t>
  </si>
  <si>
    <t>Výdavky súvisiace s derivátmi s výnimkou, ak sú určené na predaj alebo na obchodovanie</t>
  </si>
  <si>
    <t>B.14.</t>
  </si>
  <si>
    <t>Príjmy súvisiace s derivátmi s výnimkou, ak sú určené na predaj alebo na obchodovanie</t>
  </si>
  <si>
    <t>B.15.</t>
  </si>
  <si>
    <r>
      <rPr>
        <sz val="14"/>
        <rFont val="Arial CE"/>
        <charset val="238"/>
      </rPr>
      <t>Výdavky na daň z príjmov účtovnej jednotky, ak je ju</t>
    </r>
    <r>
      <rPr>
        <sz val="14"/>
        <color indexed="12"/>
        <rFont val="Arial CE"/>
        <charset val="238"/>
      </rPr>
      <t xml:space="preserve"> </t>
    </r>
    <r>
      <rPr>
        <sz val="14"/>
        <rFont val="Arial CE"/>
        <charset val="238"/>
      </rPr>
      <t>možné začleniť do investičných činností</t>
    </r>
  </si>
  <si>
    <t>B.16.</t>
  </si>
  <si>
    <t>Príjmy mimoriadneho charakteru vzťahujúce sa na investičnú činnosť</t>
  </si>
  <si>
    <t>B.17.</t>
  </si>
  <si>
    <t>Výdavky mimoriadneho charakteru vzťahujúce sa na investičnú činnosť</t>
  </si>
  <si>
    <t>B.18.</t>
  </si>
  <si>
    <t>Ostatné príjmy vzťahujúce sa na investičnú činnosť</t>
  </si>
  <si>
    <t>B.19.</t>
  </si>
  <si>
    <t>Ostatné výdavky vzťahujúce sa na investičnú činnosť</t>
  </si>
  <si>
    <t>B.</t>
  </si>
  <si>
    <t>Čisté peňažné toky z investičnej činnosti</t>
  </si>
  <si>
    <t>C.1.</t>
  </si>
  <si>
    <t>Peňažné toky vo vlastnom imaní</t>
  </si>
  <si>
    <t>C.1.1.</t>
  </si>
  <si>
    <t>Príjmy z upísaných akcií a obchodných podielov</t>
  </si>
  <si>
    <t>C.1.2.</t>
  </si>
  <si>
    <t>Príjmy z ďalších vkladov do vlastného imania spoločníkmi alebo fyzickou osobou</t>
  </si>
  <si>
    <t>C.1.3.</t>
  </si>
  <si>
    <t>Prijaté peňažné dary</t>
  </si>
  <si>
    <t>C.1.4.</t>
  </si>
  <si>
    <t>Príjmy z úhrady straty spoločníkmi</t>
  </si>
  <si>
    <t>C.1.5</t>
  </si>
  <si>
    <t>Výdavky na obstaranie alebo spätné odkúpenie vlastných akcií a vlastných podielov</t>
  </si>
  <si>
    <t>C.1.6.</t>
  </si>
  <si>
    <t>Výdavky spojené so znížením fondov vytvorených účtovnou jednotkou</t>
  </si>
  <si>
    <t>C.1.7.</t>
  </si>
  <si>
    <t>Výdavky na vyplatenie podielu na vlastnom imaní spoločníkmi účtovnej jednotky a fyzickou osobou</t>
  </si>
  <si>
    <t>C.1.8.</t>
  </si>
  <si>
    <t>Výdavky z iných dôvodov, ktoré súvisia so znížením vlastného imania</t>
  </si>
  <si>
    <t>C.2.</t>
  </si>
  <si>
    <t>Peňažné toky vznikajúce z dlhodobých záväzkov a krátkodobých záväzkov z finančnej činnosti</t>
  </si>
  <si>
    <t>C.2.1.</t>
  </si>
  <si>
    <t>Príjmy z emisie dlhodobých cenných papierov</t>
  </si>
  <si>
    <t>C.2.2.</t>
  </si>
  <si>
    <t>Výdavky na úhradu záväzkov z dlhodobých cenných papierov</t>
  </si>
  <si>
    <t>C.2.3.</t>
  </si>
  <si>
    <t>Príjmy z úverov, ktoré účtovnej jednotke poskytla banka s výnimkou úverov poskytnutých na hlavnú činnosť</t>
  </si>
  <si>
    <t>C.2.4.</t>
  </si>
  <si>
    <t>Výdavky na splácanie úverov s výnimkou úverov poskytnutých na hlavnú činnosť</t>
  </si>
  <si>
    <t>C.2.5.</t>
  </si>
  <si>
    <t>Príjmy z prijatých pôžičiek</t>
  </si>
  <si>
    <t>C.2.6.</t>
  </si>
  <si>
    <t>Výdavky na splácanie pôžičiek</t>
  </si>
  <si>
    <t>C.2.7.</t>
  </si>
  <si>
    <t>Výdavky na úhradu záväzkov z používania majetku, ktorý je predmetom zmluvy o kúpe prenajatej veci</t>
  </si>
  <si>
    <t>C.2.8.</t>
  </si>
  <si>
    <t>Príjmy z ostatných dlhodobých a krátkodobých záväzkov vyplývajúcich z finančnej činnosti</t>
  </si>
  <si>
    <t>C.2.9.</t>
  </si>
  <si>
    <t>Výdavky na splácanie ostatných dlhodobých a krátkodobých záväzkov z finančnej činnosti</t>
  </si>
  <si>
    <t>C.3.</t>
  </si>
  <si>
    <t>Výdavky na zaplatené úroky, s výnimkou tých, ktoré sa začleňujú do prevádzkových činností</t>
  </si>
  <si>
    <t>C.4.</t>
  </si>
  <si>
    <t>Výdavky na vyplatené dividendy a iné podiely na zisku, s výnimkou tých, ktoré sa začleňujú do prev.činností</t>
  </si>
  <si>
    <t>C.5.</t>
  </si>
  <si>
    <t>Výdavky súvisiace s derivátmi s výnimkou, ak sú určené na predaj alebo na obchodovanie alebo na inv.činnosť</t>
  </si>
  <si>
    <t>C.6.</t>
  </si>
  <si>
    <t>Príjmy súvisiace s derivátmi s výnimkou, ak sú určené na predaj alebo na obchodovanie alebo na inv.činnosť</t>
  </si>
  <si>
    <t>C.7.</t>
  </si>
  <si>
    <t>Výdavky na daň z príjmov účtovnej jednotky, ak ich možno začleniť do finančných činností</t>
  </si>
  <si>
    <t>C.8.</t>
  </si>
  <si>
    <t>Príjmy mimoriadneho charakteru vzťahujúce sa na finančnú činnosť</t>
  </si>
  <si>
    <t>C.9.</t>
  </si>
  <si>
    <t>Výdavky mimoriadneho charakteru vzťahujúce sa na finančnú činnosť</t>
  </si>
  <si>
    <t>C.</t>
  </si>
  <si>
    <t>Čisté peňažné toky z finančnej činnosti</t>
  </si>
  <si>
    <t>D.</t>
  </si>
  <si>
    <t>Čisté zvýšenie alebo čisté zníženie peňažných prostriedkov</t>
  </si>
  <si>
    <t>E.</t>
  </si>
  <si>
    <t>Stav peňažných prostriedkov a peňažných ekvivalentov na začiatku účtovného obdobia</t>
  </si>
  <si>
    <t>F.</t>
  </si>
  <si>
    <t>Stav peňažných prostriedkov a peňažných ekvivalentov na konci účtovného obdobia</t>
  </si>
  <si>
    <t>G.</t>
  </si>
  <si>
    <t>Kurzové rozdiely vyčíslené k peňažným prostriedkom a peňažným ekvivalentom ku dňu účtovnej závierke</t>
  </si>
  <si>
    <t>H.</t>
  </si>
  <si>
    <t>Zostatok peňažných prostriedkov a peňažných ekvivalentov na konci účtovného obdobia</t>
  </si>
</sst>
</file>

<file path=xl/styles.xml><?xml version="1.0" encoding="utf-8"?>
<styleSheet xmlns="http://schemas.openxmlformats.org/spreadsheetml/2006/main">
  <numFmts count="5">
    <numFmt numFmtId="176" formatCode="#,##0;\-#,##0;&quot;&quot;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39">
    <font>
      <sz val="11"/>
      <color theme="1"/>
      <name val="Calibri"/>
      <charset val="238"/>
      <scheme val="minor"/>
    </font>
    <font>
      <sz val="11"/>
      <name val="Arial CE"/>
      <charset val="238"/>
    </font>
    <font>
      <b/>
      <sz val="11"/>
      <name val="Arial CE"/>
      <charset val="238"/>
    </font>
    <font>
      <sz val="10"/>
      <name val="Arial CE"/>
      <charset val="238"/>
    </font>
    <font>
      <sz val="14"/>
      <name val="Arial CE"/>
      <charset val="238"/>
    </font>
    <font>
      <sz val="12"/>
      <name val="Arial CE"/>
      <charset val="238"/>
    </font>
    <font>
      <b/>
      <sz val="26"/>
      <name val="Arial CE"/>
      <charset val="238"/>
    </font>
    <font>
      <b/>
      <sz val="2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20"/>
      <color indexed="10"/>
      <name val="Arial CE"/>
      <charset val="238"/>
    </font>
    <font>
      <b/>
      <i/>
      <sz val="18"/>
      <name val="Arial CE"/>
      <charset val="238"/>
    </font>
    <font>
      <b/>
      <i/>
      <sz val="14"/>
      <name val="Arial CE"/>
      <charset val="238"/>
    </font>
    <font>
      <sz val="13"/>
      <name val="Arial CE"/>
      <charset val="238"/>
    </font>
    <font>
      <i/>
      <sz val="11"/>
      <name val="Arial CE"/>
      <charset val="238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2"/>
      <name val="Times New Roman"/>
      <charset val="238"/>
    </font>
    <font>
      <sz val="12"/>
      <name val="Times New Roman"/>
      <charset val="134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0"/>
      <name val="Arial"/>
      <charset val="238"/>
    </font>
    <font>
      <sz val="14"/>
      <color indexed="12"/>
      <name val="Arial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0" fontId="15" fillId="2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1" fillId="27" borderId="2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15" borderId="21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10" borderId="23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0" borderId="21" applyNumberFormat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33" fillId="0" borderId="0"/>
    <xf numFmtId="0" fontId="18" fillId="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7" fillId="0" borderId="0"/>
    <xf numFmtId="0" fontId="16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93">
    <xf numFmtId="0" fontId="0" fillId="0" borderId="0" xfId="0"/>
    <xf numFmtId="0" fontId="1" fillId="0" borderId="0" xfId="30" applyFont="1"/>
    <xf numFmtId="0" fontId="2" fillId="0" borderId="0" xfId="30" applyFont="1" applyFill="1"/>
    <xf numFmtId="0" fontId="3" fillId="0" borderId="0" xfId="30" applyFont="1" applyAlignment="1">
      <alignment horizontal="left"/>
    </xf>
    <xf numFmtId="0" fontId="3" fillId="0" borderId="0" xfId="30" applyFont="1"/>
    <xf numFmtId="0" fontId="4" fillId="0" borderId="0" xfId="30" applyFont="1"/>
    <xf numFmtId="0" fontId="4" fillId="0" borderId="0" xfId="30" applyNumberFormat="1" applyFont="1"/>
    <xf numFmtId="0" fontId="5" fillId="0" borderId="0" xfId="30" applyFont="1"/>
    <xf numFmtId="0" fontId="6" fillId="0" borderId="0" xfId="17" applyFont="1" applyFill="1" applyAlignment="1">
      <alignment horizontal="center"/>
    </xf>
    <xf numFmtId="0" fontId="7" fillId="0" borderId="0" xfId="30" applyFont="1" applyAlignment="1">
      <alignment horizontal="center"/>
    </xf>
    <xf numFmtId="0" fontId="8" fillId="0" borderId="0" xfId="30" applyFont="1" applyAlignment="1">
      <alignment horizontal="center"/>
    </xf>
    <xf numFmtId="0" fontId="9" fillId="0" borderId="0" xfId="30" applyFont="1" applyAlignment="1">
      <alignment horizontal="left"/>
    </xf>
    <xf numFmtId="0" fontId="9" fillId="0" borderId="0" xfId="30" applyFont="1" applyAlignment="1">
      <alignment horizontal="center"/>
    </xf>
    <xf numFmtId="0" fontId="4" fillId="0" borderId="0" xfId="30" applyFont="1" applyAlignment="1">
      <alignment horizontal="center"/>
    </xf>
    <xf numFmtId="0" fontId="10" fillId="0" borderId="0" xfId="30" applyFont="1"/>
    <xf numFmtId="0" fontId="11" fillId="0" borderId="0" xfId="30" applyFont="1" applyBorder="1" applyAlignment="1">
      <alignment horizontal="center"/>
    </xf>
    <xf numFmtId="0" fontId="12" fillId="0" borderId="0" xfId="30" applyFont="1" applyAlignment="1">
      <alignment horizontal="left"/>
    </xf>
    <xf numFmtId="0" fontId="9" fillId="0" borderId="0" xfId="30" applyFont="1" applyBorder="1" applyAlignment="1">
      <alignment horizontal="center"/>
    </xf>
    <xf numFmtId="0" fontId="9" fillId="0" borderId="0" xfId="30" applyFont="1" applyBorder="1" applyAlignment="1">
      <alignment horizontal="left"/>
    </xf>
    <xf numFmtId="0" fontId="5" fillId="2" borderId="1" xfId="30" applyFont="1" applyFill="1" applyBorder="1" applyAlignment="1">
      <alignment horizontal="center" vertical="center" wrapText="1"/>
    </xf>
    <xf numFmtId="0" fontId="4" fillId="2" borderId="2" xfId="30" applyFont="1" applyFill="1" applyBorder="1" applyAlignment="1">
      <alignment horizontal="center" vertical="center" wrapText="1"/>
    </xf>
    <xf numFmtId="0" fontId="5" fillId="2" borderId="2" xfId="30" applyFont="1" applyFill="1" applyBorder="1" applyAlignment="1">
      <alignment horizontal="center" vertical="center" wrapText="1"/>
    </xf>
    <xf numFmtId="0" fontId="4" fillId="2" borderId="2" xfId="30" applyFont="1" applyFill="1" applyBorder="1" applyAlignment="1">
      <alignment horizontal="center" vertical="center"/>
    </xf>
    <xf numFmtId="0" fontId="4" fillId="2" borderId="3" xfId="30" applyFont="1" applyFill="1" applyBorder="1" applyAlignment="1">
      <alignment horizontal="center" vertical="center"/>
    </xf>
    <xf numFmtId="0" fontId="2" fillId="0" borderId="0" xfId="30" applyFont="1" applyBorder="1" applyAlignment="1">
      <alignment horizontal="center" wrapText="1"/>
    </xf>
    <xf numFmtId="0" fontId="2" fillId="0" borderId="4" xfId="30" applyFont="1" applyBorder="1" applyAlignment="1">
      <alignment horizontal="center" wrapText="1"/>
    </xf>
    <xf numFmtId="0" fontId="4" fillId="2" borderId="5" xfId="30" applyFont="1" applyFill="1" applyBorder="1" applyAlignment="1">
      <alignment horizontal="center" wrapText="1"/>
    </xf>
    <xf numFmtId="0" fontId="4" fillId="2" borderId="6" xfId="30" applyFont="1" applyFill="1" applyBorder="1" applyAlignment="1">
      <alignment horizontal="center" wrapText="1"/>
    </xf>
    <xf numFmtId="0" fontId="4" fillId="2" borderId="6" xfId="30" applyFont="1" applyFill="1" applyBorder="1" applyAlignment="1">
      <alignment horizontal="center" vertical="center"/>
    </xf>
    <xf numFmtId="0" fontId="4" fillId="2" borderId="7" xfId="30" applyFont="1" applyFill="1" applyBorder="1" applyAlignment="1">
      <alignment horizontal="center" vertical="center"/>
    </xf>
    <xf numFmtId="0" fontId="4" fillId="2" borderId="8" xfId="30" applyFont="1" applyFill="1" applyBorder="1" applyAlignment="1">
      <alignment horizontal="center" wrapText="1"/>
    </xf>
    <xf numFmtId="0" fontId="4" fillId="2" borderId="9" xfId="30" applyFont="1" applyFill="1" applyBorder="1" applyAlignment="1">
      <alignment horizontal="center" wrapText="1"/>
    </xf>
    <xf numFmtId="0" fontId="4" fillId="2" borderId="9" xfId="30" applyFont="1" applyFill="1" applyBorder="1" applyAlignment="1">
      <alignment horizontal="center" vertical="center"/>
    </xf>
    <xf numFmtId="0" fontId="4" fillId="2" borderId="10" xfId="30" applyFont="1" applyFill="1" applyBorder="1" applyAlignment="1">
      <alignment horizontal="center" vertical="center"/>
    </xf>
    <xf numFmtId="0" fontId="2" fillId="0" borderId="11" xfId="30" applyFont="1" applyBorder="1" applyAlignment="1">
      <alignment horizontal="center" wrapText="1"/>
    </xf>
    <xf numFmtId="0" fontId="4" fillId="0" borderId="12" xfId="30" applyFont="1" applyFill="1" applyBorder="1" applyAlignment="1">
      <alignment horizontal="left"/>
    </xf>
    <xf numFmtId="0" fontId="4" fillId="0" borderId="13" xfId="30" applyFont="1" applyFill="1" applyBorder="1" applyAlignment="1">
      <alignment horizontal="left"/>
    </xf>
    <xf numFmtId="0" fontId="4" fillId="0" borderId="13" xfId="30" applyFont="1" applyFill="1" applyBorder="1" applyAlignment="1">
      <alignment horizontal="center"/>
    </xf>
    <xf numFmtId="176" fontId="4" fillId="0" borderId="13" xfId="30" applyNumberFormat="1" applyFont="1" applyFill="1" applyBorder="1" applyAlignment="1">
      <alignment horizontal="right"/>
    </xf>
    <xf numFmtId="176" fontId="4" fillId="0" borderId="14" xfId="30" applyNumberFormat="1" applyFont="1" applyFill="1" applyBorder="1" applyAlignment="1">
      <alignment horizontal="right"/>
    </xf>
    <xf numFmtId="0" fontId="1" fillId="0" borderId="0" xfId="30" applyFont="1" applyFill="1" applyBorder="1" applyAlignment="1">
      <alignment horizontal="left"/>
    </xf>
    <xf numFmtId="0" fontId="1" fillId="0" borderId="15" xfId="30" applyFont="1" applyFill="1" applyBorder="1" applyAlignment="1">
      <alignment horizontal="left"/>
    </xf>
    <xf numFmtId="0" fontId="8" fillId="0" borderId="5" xfId="30" applyFont="1" applyFill="1" applyBorder="1" applyAlignment="1">
      <alignment horizontal="left" vertical="center"/>
    </xf>
    <xf numFmtId="0" fontId="8" fillId="0" borderId="6" xfId="30" applyFont="1" applyFill="1" applyBorder="1" applyAlignment="1">
      <alignment horizontal="left" vertical="center"/>
    </xf>
    <xf numFmtId="0" fontId="8" fillId="0" borderId="6" xfId="30" applyFont="1" applyFill="1" applyBorder="1" applyAlignment="1">
      <alignment horizontal="center" vertical="center"/>
    </xf>
    <xf numFmtId="176" fontId="8" fillId="2" borderId="6" xfId="30" applyNumberFormat="1" applyFont="1" applyFill="1" applyBorder="1" applyAlignment="1">
      <alignment horizontal="right" vertical="center"/>
    </xf>
    <xf numFmtId="176" fontId="8" fillId="2" borderId="7" xfId="30" applyNumberFormat="1" applyFont="1" applyFill="1" applyBorder="1" applyAlignment="1">
      <alignment horizontal="right" vertical="center"/>
    </xf>
    <xf numFmtId="0" fontId="4" fillId="0" borderId="5" xfId="30" applyFont="1" applyFill="1" applyBorder="1" applyAlignment="1">
      <alignment horizontal="left"/>
    </xf>
    <xf numFmtId="0" fontId="4" fillId="0" borderId="6" xfId="30" applyFont="1" applyFill="1" applyBorder="1" applyAlignment="1">
      <alignment horizontal="left"/>
    </xf>
    <xf numFmtId="0" fontId="4" fillId="0" borderId="6" xfId="30" applyFont="1" applyFill="1" applyBorder="1" applyAlignment="1">
      <alignment horizontal="center"/>
    </xf>
    <xf numFmtId="176" fontId="4" fillId="0" borderId="6" xfId="30" applyNumberFormat="1" applyFont="1" applyFill="1" applyBorder="1" applyAlignment="1">
      <alignment horizontal="right"/>
    </xf>
    <xf numFmtId="176" fontId="4" fillId="0" borderId="7" xfId="30" applyNumberFormat="1" applyFont="1" applyFill="1" applyBorder="1" applyAlignment="1">
      <alignment horizontal="right"/>
    </xf>
    <xf numFmtId="0" fontId="4" fillId="0" borderId="5" xfId="30" applyFont="1" applyBorder="1" applyAlignment="1">
      <alignment horizontal="left"/>
    </xf>
    <xf numFmtId="0" fontId="4" fillId="0" borderId="6" xfId="30" applyFont="1" applyBorder="1" applyAlignment="1">
      <alignment horizontal="left"/>
    </xf>
    <xf numFmtId="0" fontId="4" fillId="0" borderId="6" xfId="30" applyFont="1" applyBorder="1" applyAlignment="1">
      <alignment horizontal="center"/>
    </xf>
    <xf numFmtId="176" fontId="4" fillId="0" borderId="6" xfId="36" applyNumberFormat="1" applyFont="1" applyFill="1" applyBorder="1" applyAlignment="1">
      <alignment horizontal="right" vertical="center"/>
    </xf>
    <xf numFmtId="176" fontId="4" fillId="0" borderId="7" xfId="36" applyNumberFormat="1" applyFont="1" applyFill="1" applyBorder="1" applyAlignment="1">
      <alignment horizontal="right" vertical="center"/>
    </xf>
    <xf numFmtId="0" fontId="1" fillId="0" borderId="0" xfId="30" applyFont="1" applyBorder="1" applyAlignment="1">
      <alignment horizontal="left"/>
    </xf>
    <xf numFmtId="0" fontId="1" fillId="0" borderId="15" xfId="30" applyFont="1" applyBorder="1" applyAlignment="1">
      <alignment horizontal="left"/>
    </xf>
    <xf numFmtId="176" fontId="4" fillId="0" borderId="6" xfId="30" applyNumberFormat="1" applyFont="1" applyBorder="1" applyAlignment="1">
      <alignment horizontal="right"/>
    </xf>
    <xf numFmtId="176" fontId="4" fillId="0" borderId="7" xfId="30" applyNumberFormat="1" applyFont="1" applyBorder="1" applyAlignment="1">
      <alignment horizontal="right"/>
    </xf>
    <xf numFmtId="0" fontId="4" fillId="0" borderId="0" xfId="30" applyNumberFormat="1" applyFont="1" applyFill="1"/>
    <xf numFmtId="176" fontId="8" fillId="2" borderId="6" xfId="36" applyNumberFormat="1" applyFont="1" applyFill="1" applyBorder="1" applyAlignment="1">
      <alignment horizontal="right" vertical="center"/>
    </xf>
    <xf numFmtId="176" fontId="8" fillId="2" borderId="7" xfId="36" applyNumberFormat="1" applyFont="1" applyFill="1" applyBorder="1" applyAlignment="1">
      <alignment horizontal="right" vertical="center"/>
    </xf>
    <xf numFmtId="0" fontId="2" fillId="0" borderId="0" xfId="30" applyFont="1" applyFill="1" applyBorder="1" applyAlignment="1">
      <alignment horizontal="left"/>
    </xf>
    <xf numFmtId="0" fontId="2" fillId="0" borderId="15" xfId="30" applyFont="1" applyFill="1" applyBorder="1" applyAlignment="1">
      <alignment horizontal="left"/>
    </xf>
    <xf numFmtId="0" fontId="8" fillId="0" borderId="0" xfId="30" applyNumberFormat="1" applyFont="1" applyFill="1"/>
    <xf numFmtId="176" fontId="4" fillId="3" borderId="6" xfId="36" applyNumberFormat="1" applyFont="1" applyFill="1" applyBorder="1" applyAlignment="1">
      <alignment horizontal="right" vertical="center"/>
    </xf>
    <xf numFmtId="176" fontId="4" fillId="3" borderId="7" xfId="36" applyNumberFormat="1" applyFont="1" applyFill="1" applyBorder="1" applyAlignment="1">
      <alignment horizontal="right" vertical="center"/>
    </xf>
    <xf numFmtId="0" fontId="13" fillId="0" borderId="0" xfId="30" applyFont="1"/>
    <xf numFmtId="3" fontId="1" fillId="0" borderId="0" xfId="30" applyNumberFormat="1" applyFont="1"/>
    <xf numFmtId="0" fontId="2" fillId="0" borderId="16" xfId="30" applyFont="1" applyFill="1" applyBorder="1" applyAlignment="1">
      <alignment horizontal="left"/>
    </xf>
    <xf numFmtId="3" fontId="8" fillId="0" borderId="6" xfId="30" applyNumberFormat="1" applyFont="1" applyFill="1" applyBorder="1" applyAlignment="1">
      <alignment vertical="center"/>
    </xf>
    <xf numFmtId="176" fontId="8" fillId="0" borderId="6" xfId="30" applyNumberFormat="1" applyFont="1" applyFill="1" applyBorder="1" applyAlignment="1">
      <alignment horizontal="right" vertical="center"/>
    </xf>
    <xf numFmtId="176" fontId="8" fillId="0" borderId="7" xfId="30" applyNumberFormat="1" applyFont="1" applyFill="1" applyBorder="1" applyAlignment="1">
      <alignment horizontal="right" vertical="center"/>
    </xf>
    <xf numFmtId="0" fontId="8" fillId="0" borderId="17" xfId="30" applyFont="1" applyFill="1" applyBorder="1" applyAlignment="1">
      <alignment horizontal="left" vertical="center"/>
    </xf>
    <xf numFmtId="3" fontId="8" fillId="0" borderId="18" xfId="30" applyNumberFormat="1" applyFont="1" applyFill="1" applyBorder="1" applyAlignment="1">
      <alignment vertical="center"/>
    </xf>
    <xf numFmtId="0" fontId="8" fillId="0" borderId="18" xfId="30" applyFont="1" applyFill="1" applyBorder="1" applyAlignment="1">
      <alignment horizontal="center" vertical="center"/>
    </xf>
    <xf numFmtId="176" fontId="8" fillId="2" borderId="18" xfId="36" applyNumberFormat="1" applyFont="1" applyFill="1" applyBorder="1" applyAlignment="1">
      <alignment horizontal="right" vertical="center"/>
    </xf>
    <xf numFmtId="176" fontId="8" fillId="2" borderId="19" xfId="36" applyNumberFormat="1" applyFont="1" applyFill="1" applyBorder="1" applyAlignment="1">
      <alignment horizontal="right" vertical="center"/>
    </xf>
    <xf numFmtId="0" fontId="2" fillId="0" borderId="0" xfId="30" applyFont="1" applyFill="1" applyAlignment="1">
      <alignment horizontal="left"/>
    </xf>
    <xf numFmtId="3" fontId="1" fillId="0" borderId="0" xfId="30" applyNumberFormat="1" applyFont="1" applyFill="1" applyBorder="1"/>
    <xf numFmtId="49" fontId="1" fillId="0" borderId="0" xfId="30" applyNumberFormat="1" applyFont="1" applyBorder="1" applyAlignment="1">
      <alignment horizontal="center"/>
    </xf>
    <xf numFmtId="3" fontId="4" fillId="0" borderId="0" xfId="30" applyNumberFormat="1" applyFont="1" applyFill="1" applyBorder="1"/>
    <xf numFmtId="0" fontId="4" fillId="0" borderId="0" xfId="30" applyFont="1" applyFill="1" applyBorder="1"/>
    <xf numFmtId="0" fontId="1" fillId="0" borderId="0" xfId="30" applyFont="1" applyFill="1" applyAlignment="1">
      <alignment horizontal="left"/>
    </xf>
    <xf numFmtId="0" fontId="1" fillId="0" borderId="0" xfId="30" applyFont="1" applyFill="1"/>
    <xf numFmtId="3" fontId="4" fillId="0" borderId="0" xfId="30" applyNumberFormat="1" applyFont="1" applyFill="1"/>
    <xf numFmtId="0" fontId="4" fillId="0" borderId="0" xfId="30" applyFont="1" applyFill="1"/>
    <xf numFmtId="3" fontId="14" fillId="0" borderId="0" xfId="30" applyNumberFormat="1" applyFont="1" applyFill="1" applyAlignment="1">
      <alignment horizontal="center"/>
    </xf>
    <xf numFmtId="0" fontId="3" fillId="0" borderId="0" xfId="30" applyFont="1" applyFill="1" applyAlignment="1">
      <alignment horizontal="left"/>
    </xf>
    <xf numFmtId="0" fontId="3" fillId="0" borderId="0" xfId="30" applyFont="1" applyFill="1"/>
    <xf numFmtId="0" fontId="3" fillId="0" borderId="0" xfId="30" applyFont="1" applyFill="1" applyBorder="1" applyAlignment="1">
      <alignment horizontal="left"/>
    </xf>
  </cellXfs>
  <cellStyles count="52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Normal_Notes to FS1234" xfId="17"/>
    <cellStyle name="CExplanatory Text" xfId="18" builtinId="53"/>
    <cellStyle name="Heading 1" xfId="19" builtinId="16"/>
    <cellStyle name="Heading 3" xfId="20" builtinId="18"/>
    <cellStyle name="Heading 4" xfId="21" builtinId="19"/>
    <cellStyle name="Input" xfId="22" builtinId="20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Normal_Slovak statutory FS2004(Slovak)" xfId="30"/>
    <cellStyle name="Bad" xfId="31" builtinId="27"/>
    <cellStyle name="Neutral" xfId="32" builtinId="28"/>
    <cellStyle name="Accent1" xfId="33" builtinId="29"/>
    <cellStyle name="20% - Accent5" xfId="34" builtinId="46"/>
    <cellStyle name="60% - Accent1" xfId="35" builtinId="32"/>
    <cellStyle name="Normal_FS Conoco Slovakia final 2001-rounding" xfId="36"/>
    <cellStyle name="Accent2" xfId="37" builtinId="33"/>
    <cellStyle name="20% - Accent2" xfId="38" builtinId="34"/>
    <cellStyle name="20% - Accent6" xfId="39" builtinId="50"/>
    <cellStyle name="60% - Accent2" xfId="40" builtinId="36"/>
    <cellStyle name="Accent3" xfId="41" builtinId="37"/>
    <cellStyle name="20% - Accent3" xfId="42" builtinId="38"/>
    <cellStyle name="Accent4" xfId="43" builtinId="41"/>
    <cellStyle name="20% - Accent4" xfId="44" builtinId="42"/>
    <cellStyle name="40% - Accent4" xfId="45" builtinId="43"/>
    <cellStyle name="Accent5" xfId="46" builtinId="45"/>
    <cellStyle name="40% - Accent5" xfId="47" builtinId="47"/>
    <cellStyle name="60% - Accent5" xfId="48" builtinId="48"/>
    <cellStyle name="Accent6" xfId="49" builtinId="49"/>
    <cellStyle name="40% - Accent6" xfId="50" builtinId="51"/>
    <cellStyle name="60% - Accent6" xfId="51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mrnkp\LOCALS~1\Temp\notes42C9D0\smigi\testi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testik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I200"/>
  <sheetViews>
    <sheetView showGridLines="0" tabSelected="1" zoomScale="50" zoomScaleNormal="50" topLeftCell="A50" workbookViewId="0">
      <selection activeCell="E93" sqref="E93"/>
    </sheetView>
  </sheetViews>
  <sheetFormatPr defaultColWidth="10.3362831858407" defaultRowHeight="17.5"/>
  <cols>
    <col min="1" max="1" width="10.4424778761062" style="3" customWidth="1"/>
    <col min="2" max="2" width="140.442477876106" style="4" customWidth="1"/>
    <col min="3" max="3" width="4.33628318584071" style="4" customWidth="1"/>
    <col min="4" max="4" width="19.4424778761062" style="5" customWidth="1"/>
    <col min="5" max="5" width="19.6637168141593" style="5" customWidth="1"/>
    <col min="6" max="6" width="3" style="3" customWidth="1"/>
    <col min="7" max="7" width="57.1061946902655" style="3" hidden="1" customWidth="1"/>
    <col min="8" max="8" width="11.5575221238938" style="6" customWidth="1"/>
    <col min="9" max="9" width="11.5575221238938" style="7" customWidth="1"/>
    <col min="10" max="16384" width="10.3362831858407" style="7"/>
  </cols>
  <sheetData>
    <row r="2" ht="32.55" spans="2:9">
      <c r="B2" s="8" t="s">
        <v>0</v>
      </c>
      <c r="I2" s="14"/>
    </row>
    <row r="3" ht="24" customHeight="1" spans="2:7">
      <c r="B3" s="9" t="s">
        <v>1</v>
      </c>
      <c r="C3" s="9"/>
      <c r="D3" s="10"/>
      <c r="F3" s="11"/>
      <c r="G3" s="12"/>
    </row>
    <row r="4" ht="24" customHeight="1" spans="2:9">
      <c r="B4" s="13" t="s">
        <v>2</v>
      </c>
      <c r="C4" s="9"/>
      <c r="D4" s="10"/>
      <c r="F4" s="11"/>
      <c r="G4" s="12"/>
      <c r="H4" s="14"/>
      <c r="I4" s="14"/>
    </row>
    <row r="5" ht="24" customHeight="1" spans="2:9">
      <c r="B5" s="13"/>
      <c r="C5" s="9"/>
      <c r="D5" s="10"/>
      <c r="F5" s="11"/>
      <c r="G5" s="12"/>
      <c r="H5" s="14"/>
      <c r="I5" s="14"/>
    </row>
    <row r="6" ht="24" customHeight="1" spans="2:9">
      <c r="B6" s="15" t="s">
        <v>3</v>
      </c>
      <c r="C6" s="9"/>
      <c r="D6" s="10"/>
      <c r="F6" s="11"/>
      <c r="G6" s="12"/>
      <c r="H6" s="14"/>
      <c r="I6" s="14"/>
    </row>
    <row r="7" ht="20.1" customHeight="1" spans="1:7">
      <c r="A7" s="16"/>
      <c r="B7" s="17"/>
      <c r="F7" s="18"/>
      <c r="G7" s="17"/>
    </row>
    <row r="8" s="1" customFormat="1" ht="40.5" customHeight="1" spans="1:8">
      <c r="A8" s="19" t="s">
        <v>4</v>
      </c>
      <c r="B8" s="20" t="s">
        <v>5</v>
      </c>
      <c r="C8" s="21"/>
      <c r="D8" s="22" t="s">
        <v>6</v>
      </c>
      <c r="E8" s="23"/>
      <c r="F8" s="24"/>
      <c r="G8" s="25"/>
      <c r="H8" s="6"/>
    </row>
    <row r="9" s="1" customFormat="1" spans="1:8">
      <c r="A9" s="26"/>
      <c r="B9" s="27"/>
      <c r="C9" s="27"/>
      <c r="D9" s="28" t="s">
        <v>7</v>
      </c>
      <c r="E9" s="29" t="s">
        <v>8</v>
      </c>
      <c r="F9" s="24"/>
      <c r="G9" s="25"/>
      <c r="H9" s="6"/>
    </row>
    <row r="10" s="1" customFormat="1" ht="17.55" spans="1:8">
      <c r="A10" s="26" t="s">
        <v>9</v>
      </c>
      <c r="B10" s="27" t="s">
        <v>10</v>
      </c>
      <c r="C10" s="27" t="s">
        <v>11</v>
      </c>
      <c r="D10" s="28"/>
      <c r="E10" s="29"/>
      <c r="F10" s="24"/>
      <c r="G10" s="25"/>
      <c r="H10" s="6"/>
    </row>
    <row r="11" s="1" customFormat="1" ht="23.25" customHeight="1" spans="1:8">
      <c r="A11" s="30"/>
      <c r="B11" s="31"/>
      <c r="C11" s="31"/>
      <c r="D11" s="32"/>
      <c r="E11" s="33"/>
      <c r="F11" s="24"/>
      <c r="G11" s="34"/>
      <c r="H11" s="6"/>
    </row>
    <row r="12" s="1" customFormat="1" ht="20.25" customHeight="1" spans="1:8">
      <c r="A12" s="35"/>
      <c r="B12" s="36"/>
      <c r="C12" s="37"/>
      <c r="D12" s="38"/>
      <c r="E12" s="39"/>
      <c r="F12" s="40"/>
      <c r="G12" s="41"/>
      <c r="H12" s="6"/>
    </row>
    <row r="13" s="1" customFormat="1" ht="27.9" customHeight="1" spans="1:8">
      <c r="A13" s="42" t="s">
        <v>12</v>
      </c>
      <c r="B13" s="43" t="s">
        <v>13</v>
      </c>
      <c r="C13" s="44"/>
      <c r="D13" s="45">
        <v>21739.3599999991</v>
      </c>
      <c r="E13" s="46">
        <v>28756</v>
      </c>
      <c r="F13" s="40"/>
      <c r="G13" s="41"/>
      <c r="H13" s="6"/>
    </row>
    <row r="14" s="1" customFormat="1" ht="21.9" customHeight="1" spans="1:8">
      <c r="A14" s="47"/>
      <c r="B14" s="48"/>
      <c r="C14" s="49"/>
      <c r="D14" s="50"/>
      <c r="E14" s="51"/>
      <c r="F14" s="40"/>
      <c r="G14" s="41"/>
      <c r="H14" s="6"/>
    </row>
    <row r="15" s="1" customFormat="1" ht="21.9" customHeight="1" spans="1:8">
      <c r="A15" s="52" t="s">
        <v>14</v>
      </c>
      <c r="B15" s="53" t="s">
        <v>15</v>
      </c>
      <c r="C15" s="54"/>
      <c r="D15" s="55">
        <f>SUM(D16:D28)</f>
        <v>287497.5</v>
      </c>
      <c r="E15" s="56">
        <v>131354</v>
      </c>
      <c r="F15" s="57"/>
      <c r="G15" s="58"/>
      <c r="H15" s="6"/>
    </row>
    <row r="16" s="1" customFormat="1" ht="21.9" customHeight="1" spans="1:8">
      <c r="A16" s="52" t="s">
        <v>16</v>
      </c>
      <c r="B16" s="53" t="s">
        <v>17</v>
      </c>
      <c r="C16" s="54"/>
      <c r="D16" s="59">
        <v>131082.33</v>
      </c>
      <c r="E16" s="60">
        <v>124822</v>
      </c>
      <c r="F16" s="57"/>
      <c r="G16" s="58"/>
      <c r="H16" s="6"/>
    </row>
    <row r="17" s="1" customFormat="1" ht="21.9" customHeight="1" spans="1:8">
      <c r="A17" s="52" t="s">
        <v>18</v>
      </c>
      <c r="B17" s="53" t="s">
        <v>19</v>
      </c>
      <c r="C17" s="54"/>
      <c r="D17" s="59">
        <v>0</v>
      </c>
      <c r="E17" s="60"/>
      <c r="F17" s="57"/>
      <c r="G17" s="58"/>
      <c r="H17" s="6"/>
    </row>
    <row r="18" s="1" customFormat="1" ht="21.9" customHeight="1" spans="1:9">
      <c r="A18" s="52" t="s">
        <v>20</v>
      </c>
      <c r="B18" s="53" t="s">
        <v>21</v>
      </c>
      <c r="C18" s="54"/>
      <c r="D18" s="59">
        <v>0</v>
      </c>
      <c r="E18" s="60"/>
      <c r="F18" s="57"/>
      <c r="G18" s="58"/>
      <c r="H18" s="6"/>
      <c r="I18" s="69"/>
    </row>
    <row r="19" s="1" customFormat="1" ht="21.9" customHeight="1" spans="1:9">
      <c r="A19" s="52" t="s">
        <v>22</v>
      </c>
      <c r="B19" s="53" t="s">
        <v>23</v>
      </c>
      <c r="C19" s="54"/>
      <c r="D19" s="59">
        <v>0</v>
      </c>
      <c r="E19" s="60"/>
      <c r="F19" s="57"/>
      <c r="G19" s="58"/>
      <c r="H19" s="6"/>
      <c r="I19" s="69"/>
    </row>
    <row r="20" s="1" customFormat="1" ht="21.9" customHeight="1" spans="1:9">
      <c r="A20" s="52" t="s">
        <v>24</v>
      </c>
      <c r="B20" s="53" t="s">
        <v>25</v>
      </c>
      <c r="C20" s="54"/>
      <c r="D20" s="59">
        <v>10000</v>
      </c>
      <c r="E20" s="60"/>
      <c r="F20" s="57"/>
      <c r="G20" s="58"/>
      <c r="H20" s="6"/>
      <c r="I20" s="69"/>
    </row>
    <row r="21" s="1" customFormat="1" ht="21.9" customHeight="1" spans="1:9">
      <c r="A21" s="52" t="s">
        <v>26</v>
      </c>
      <c r="B21" s="53" t="s">
        <v>27</v>
      </c>
      <c r="C21" s="54"/>
      <c r="D21" s="59">
        <v>133929.7</v>
      </c>
      <c r="E21" s="60">
        <v>-10480</v>
      </c>
      <c r="F21" s="57"/>
      <c r="G21" s="58"/>
      <c r="H21" s="6"/>
      <c r="I21" s="69"/>
    </row>
    <row r="22" s="1" customFormat="1" ht="21.9" customHeight="1" spans="1:9">
      <c r="A22" s="52" t="s">
        <v>28</v>
      </c>
      <c r="B22" s="53" t="s">
        <v>29</v>
      </c>
      <c r="C22" s="54"/>
      <c r="D22" s="59">
        <v>0</v>
      </c>
      <c r="E22" s="60"/>
      <c r="F22" s="57"/>
      <c r="G22" s="58"/>
      <c r="H22" s="6"/>
      <c r="I22" s="69"/>
    </row>
    <row r="23" s="1" customFormat="1" ht="21.9" customHeight="1" spans="1:9">
      <c r="A23" s="52" t="s">
        <v>30</v>
      </c>
      <c r="B23" s="53" t="s">
        <v>31</v>
      </c>
      <c r="C23" s="54"/>
      <c r="D23" s="59">
        <v>13120.41</v>
      </c>
      <c r="E23" s="60">
        <v>16014</v>
      </c>
      <c r="F23" s="57"/>
      <c r="G23" s="58"/>
      <c r="H23" s="6"/>
      <c r="I23" s="69"/>
    </row>
    <row r="24" s="1" customFormat="1" ht="21.9" customHeight="1" spans="1:9">
      <c r="A24" s="52" t="s">
        <v>32</v>
      </c>
      <c r="B24" s="53" t="s">
        <v>33</v>
      </c>
      <c r="C24" s="54"/>
      <c r="D24" s="59">
        <v>-1.23</v>
      </c>
      <c r="E24" s="60">
        <v>-1</v>
      </c>
      <c r="F24" s="57"/>
      <c r="G24" s="58"/>
      <c r="H24" s="6"/>
      <c r="I24" s="69"/>
    </row>
    <row r="25" s="1" customFormat="1" ht="21.9" customHeight="1" spans="1:9">
      <c r="A25" s="52" t="s">
        <v>34</v>
      </c>
      <c r="B25" s="53" t="s">
        <v>35</v>
      </c>
      <c r="C25" s="54"/>
      <c r="D25" s="59">
        <v>0</v>
      </c>
      <c r="E25" s="60"/>
      <c r="F25" s="57"/>
      <c r="G25" s="58"/>
      <c r="H25" s="6"/>
      <c r="I25" s="69"/>
    </row>
    <row r="26" s="1" customFormat="1" ht="21.9" customHeight="1" spans="1:9">
      <c r="A26" s="52" t="s">
        <v>36</v>
      </c>
      <c r="B26" s="53" t="s">
        <v>37</v>
      </c>
      <c r="C26" s="54"/>
      <c r="D26" s="59">
        <v>0</v>
      </c>
      <c r="E26" s="60"/>
      <c r="F26" s="57"/>
      <c r="G26" s="58"/>
      <c r="H26" s="6"/>
      <c r="I26" s="69"/>
    </row>
    <row r="27" s="1" customFormat="1" ht="21.9" customHeight="1" spans="1:9">
      <c r="A27" s="52" t="s">
        <v>38</v>
      </c>
      <c r="B27" s="53" t="s">
        <v>39</v>
      </c>
      <c r="C27" s="54"/>
      <c r="D27" s="59">
        <v>-633.710000000001</v>
      </c>
      <c r="E27" s="60">
        <v>999</v>
      </c>
      <c r="F27" s="57"/>
      <c r="G27" s="58"/>
      <c r="H27" s="6"/>
      <c r="I27" s="69"/>
    </row>
    <row r="28" s="1" customFormat="1" ht="21.9" customHeight="1" spans="1:9">
      <c r="A28" s="52" t="s">
        <v>40</v>
      </c>
      <c r="B28" s="53" t="s">
        <v>41</v>
      </c>
      <c r="C28" s="54"/>
      <c r="D28" s="59">
        <v>0</v>
      </c>
      <c r="E28" s="60"/>
      <c r="F28" s="57"/>
      <c r="G28" s="58"/>
      <c r="H28" s="6"/>
      <c r="I28" s="69"/>
    </row>
    <row r="29" s="1" customFormat="1" ht="21.9" customHeight="1" spans="1:8">
      <c r="A29" s="52" t="s">
        <v>42</v>
      </c>
      <c r="B29" s="53" t="s">
        <v>43</v>
      </c>
      <c r="C29" s="54"/>
      <c r="D29" s="55">
        <f>SUM(D30:D33)</f>
        <v>62433.7600000001</v>
      </c>
      <c r="E29" s="56">
        <v>-117876</v>
      </c>
      <c r="F29" s="40"/>
      <c r="G29" s="41"/>
      <c r="H29" s="61"/>
    </row>
    <row r="30" s="1" customFormat="1" ht="21.9" customHeight="1" spans="1:9">
      <c r="A30" s="52" t="s">
        <v>44</v>
      </c>
      <c r="B30" s="53" t="s">
        <v>45</v>
      </c>
      <c r="C30" s="54"/>
      <c r="D30" s="59">
        <v>-29108.97</v>
      </c>
      <c r="E30" s="60">
        <v>-11357</v>
      </c>
      <c r="F30" s="40"/>
      <c r="G30" s="41"/>
      <c r="H30" s="61"/>
      <c r="I30" s="70"/>
    </row>
    <row r="31" s="1" customFormat="1" ht="21.9" customHeight="1" spans="1:8">
      <c r="A31" s="52" t="s">
        <v>46</v>
      </c>
      <c r="B31" s="53" t="s">
        <v>47</v>
      </c>
      <c r="C31" s="54"/>
      <c r="D31" s="59">
        <v>86340.7300000001</v>
      </c>
      <c r="E31" s="60">
        <v>-126431</v>
      </c>
      <c r="F31" s="40"/>
      <c r="G31" s="41"/>
      <c r="H31" s="61"/>
    </row>
    <row r="32" s="1" customFormat="1" ht="21.9" customHeight="1" spans="1:8">
      <c r="A32" s="52" t="s">
        <v>48</v>
      </c>
      <c r="B32" s="53" t="s">
        <v>49</v>
      </c>
      <c r="C32" s="54"/>
      <c r="D32" s="59">
        <v>5202</v>
      </c>
      <c r="E32" s="60">
        <v>19912</v>
      </c>
      <c r="F32" s="40"/>
      <c r="G32" s="41"/>
      <c r="H32" s="61"/>
    </row>
    <row r="33" s="1" customFormat="1" ht="21.9" customHeight="1" spans="1:8">
      <c r="A33" s="52" t="s">
        <v>50</v>
      </c>
      <c r="B33" s="53" t="s">
        <v>51</v>
      </c>
      <c r="C33" s="54"/>
      <c r="D33" s="59">
        <v>0</v>
      </c>
      <c r="E33" s="60"/>
      <c r="F33" s="40"/>
      <c r="G33" s="41"/>
      <c r="H33" s="61"/>
    </row>
    <row r="34" s="1" customFormat="1" ht="21.9" customHeight="1" spans="1:8">
      <c r="A34" s="52" t="s">
        <v>52</v>
      </c>
      <c r="B34" s="53" t="s">
        <v>53</v>
      </c>
      <c r="C34" s="54"/>
      <c r="D34" s="59">
        <v>1.23</v>
      </c>
      <c r="E34" s="60">
        <v>1</v>
      </c>
      <c r="F34" s="40"/>
      <c r="G34" s="41"/>
      <c r="H34" s="61"/>
    </row>
    <row r="35" s="1" customFormat="1" ht="21.9" customHeight="1" spans="1:8">
      <c r="A35" s="52" t="s">
        <v>54</v>
      </c>
      <c r="B35" s="53" t="s">
        <v>55</v>
      </c>
      <c r="C35" s="54"/>
      <c r="D35" s="59">
        <v>-13120.41</v>
      </c>
      <c r="E35" s="60">
        <v>-16014</v>
      </c>
      <c r="F35" s="40"/>
      <c r="G35" s="41"/>
      <c r="H35" s="61"/>
    </row>
    <row r="36" s="1" customFormat="1" ht="21.9" customHeight="1" spans="1:8">
      <c r="A36" s="52" t="s">
        <v>56</v>
      </c>
      <c r="B36" s="53" t="s">
        <v>57</v>
      </c>
      <c r="C36" s="54"/>
      <c r="D36" s="59">
        <v>0</v>
      </c>
      <c r="E36" s="60"/>
      <c r="F36" s="40"/>
      <c r="G36" s="41"/>
      <c r="H36" s="61"/>
    </row>
    <row r="37" s="1" customFormat="1" ht="21.9" customHeight="1" spans="1:8">
      <c r="A37" s="52" t="s">
        <v>58</v>
      </c>
      <c r="B37" s="53" t="s">
        <v>59</v>
      </c>
      <c r="C37" s="54"/>
      <c r="D37" s="59">
        <v>0</v>
      </c>
      <c r="E37" s="60"/>
      <c r="F37" s="40"/>
      <c r="G37" s="41"/>
      <c r="H37" s="61"/>
    </row>
    <row r="38" s="1" customFormat="1" ht="21.9" customHeight="1" spans="1:8">
      <c r="A38" s="52" t="s">
        <v>60</v>
      </c>
      <c r="B38" s="48" t="s">
        <v>61</v>
      </c>
      <c r="C38" s="54"/>
      <c r="D38" s="59">
        <v>0</v>
      </c>
      <c r="E38" s="60">
        <v>-2880</v>
      </c>
      <c r="F38" s="40"/>
      <c r="G38" s="41"/>
      <c r="H38" s="61"/>
    </row>
    <row r="39" s="1" customFormat="1" ht="21.9" customHeight="1" spans="1:8">
      <c r="A39" s="52" t="s">
        <v>62</v>
      </c>
      <c r="B39" s="48" t="s">
        <v>63</v>
      </c>
      <c r="C39" s="54"/>
      <c r="D39" s="59">
        <v>0</v>
      </c>
      <c r="E39" s="60"/>
      <c r="F39" s="40"/>
      <c r="G39" s="41"/>
      <c r="H39" s="61"/>
    </row>
    <row r="40" s="1" customFormat="1" ht="21.9" customHeight="1" spans="1:8">
      <c r="A40" s="52" t="s">
        <v>64</v>
      </c>
      <c r="B40" s="48" t="s">
        <v>65</v>
      </c>
      <c r="C40" s="54"/>
      <c r="D40" s="59">
        <v>0</v>
      </c>
      <c r="E40" s="60">
        <v>0</v>
      </c>
      <c r="F40" s="40"/>
      <c r="G40" s="41"/>
      <c r="H40" s="61"/>
    </row>
    <row r="41" s="2" customFormat="1" ht="27.9" customHeight="1" spans="1:8">
      <c r="A41" s="42" t="s">
        <v>66</v>
      </c>
      <c r="B41" s="43" t="s">
        <v>67</v>
      </c>
      <c r="C41" s="44"/>
      <c r="D41" s="62">
        <f>D13+D15+D29+SUM(D34:D40)</f>
        <v>358551.439999999</v>
      </c>
      <c r="E41" s="63">
        <f>E13+E15+E29+SUM(E34:E40)</f>
        <v>23341</v>
      </c>
      <c r="F41" s="64"/>
      <c r="G41" s="65"/>
      <c r="H41" s="66"/>
    </row>
    <row r="42" s="1" customFormat="1" ht="21.9" customHeight="1" spans="1:8">
      <c r="A42" s="47" t="s">
        <v>68</v>
      </c>
      <c r="B42" s="48" t="s">
        <v>69</v>
      </c>
      <c r="C42" s="49"/>
      <c r="D42" s="50">
        <v>0</v>
      </c>
      <c r="E42" s="51">
        <v>-9667</v>
      </c>
      <c r="F42" s="40"/>
      <c r="G42" s="65"/>
      <c r="H42" s="61"/>
    </row>
    <row r="43" s="1" customFormat="1" ht="21.9" customHeight="1" spans="1:8">
      <c r="A43" s="47" t="s">
        <v>70</v>
      </c>
      <c r="B43" s="48" t="s">
        <v>71</v>
      </c>
      <c r="C43" s="49"/>
      <c r="D43" s="50">
        <v>-215476.51</v>
      </c>
      <c r="E43" s="51">
        <v>-108586</v>
      </c>
      <c r="F43" s="40"/>
      <c r="G43" s="65"/>
      <c r="H43" s="61"/>
    </row>
    <row r="44" s="1" customFormat="1" ht="21.9" customHeight="1" spans="1:8">
      <c r="A44" s="47" t="s">
        <v>72</v>
      </c>
      <c r="B44" s="48" t="s">
        <v>73</v>
      </c>
      <c r="C44" s="49"/>
      <c r="D44" s="50">
        <v>0</v>
      </c>
      <c r="E44" s="51"/>
      <c r="F44" s="40"/>
      <c r="G44" s="65"/>
      <c r="H44" s="61"/>
    </row>
    <row r="45" s="1" customFormat="1" ht="21.9" customHeight="1" spans="1:8">
      <c r="A45" s="47" t="s">
        <v>74</v>
      </c>
      <c r="B45" s="48" t="s">
        <v>75</v>
      </c>
      <c r="C45" s="49"/>
      <c r="D45" s="50">
        <v>0</v>
      </c>
      <c r="E45" s="51"/>
      <c r="F45" s="40"/>
      <c r="G45" s="65"/>
      <c r="H45" s="61"/>
    </row>
    <row r="46" s="1" customFormat="1" ht="21.9" customHeight="1" spans="1:8">
      <c r="A46" s="47" t="s">
        <v>76</v>
      </c>
      <c r="B46" s="48" t="s">
        <v>77</v>
      </c>
      <c r="C46" s="49"/>
      <c r="D46" s="50">
        <v>32320</v>
      </c>
      <c r="E46" s="51">
        <v>42</v>
      </c>
      <c r="F46" s="40"/>
      <c r="G46" s="65"/>
      <c r="H46" s="61"/>
    </row>
    <row r="47" s="1" customFormat="1" ht="21.9" customHeight="1" spans="1:8">
      <c r="A47" s="47" t="s">
        <v>78</v>
      </c>
      <c r="B47" s="48" t="s">
        <v>79</v>
      </c>
      <c r="C47" s="49"/>
      <c r="D47" s="50">
        <v>0</v>
      </c>
      <c r="E47" s="51"/>
      <c r="F47" s="40"/>
      <c r="G47" s="65"/>
      <c r="H47" s="61"/>
    </row>
    <row r="48" s="1" customFormat="1" ht="21.9" customHeight="1" spans="1:9">
      <c r="A48" s="47" t="s">
        <v>80</v>
      </c>
      <c r="B48" s="48" t="s">
        <v>81</v>
      </c>
      <c r="C48" s="49"/>
      <c r="D48" s="50">
        <v>0</v>
      </c>
      <c r="E48" s="51"/>
      <c r="F48" s="40"/>
      <c r="G48" s="41"/>
      <c r="H48" s="61"/>
      <c r="I48" s="70"/>
    </row>
    <row r="49" s="1" customFormat="1" ht="21.9" customHeight="1" spans="1:8">
      <c r="A49" s="47" t="s">
        <v>82</v>
      </c>
      <c r="B49" s="48" t="s">
        <v>83</v>
      </c>
      <c r="C49" s="49"/>
      <c r="D49" s="50">
        <v>0</v>
      </c>
      <c r="E49" s="51"/>
      <c r="F49" s="40"/>
      <c r="G49" s="41"/>
      <c r="H49" s="61"/>
    </row>
    <row r="50" s="1" customFormat="1" ht="21.9" customHeight="1" spans="1:8">
      <c r="A50" s="47" t="s">
        <v>84</v>
      </c>
      <c r="B50" s="48" t="s">
        <v>85</v>
      </c>
      <c r="C50" s="49"/>
      <c r="D50" s="50">
        <v>0</v>
      </c>
      <c r="E50" s="51"/>
      <c r="F50" s="40"/>
      <c r="G50" s="41"/>
      <c r="H50" s="61"/>
    </row>
    <row r="51" s="1" customFormat="1" ht="21.9" customHeight="1" spans="1:8">
      <c r="A51" s="47" t="s">
        <v>86</v>
      </c>
      <c r="B51" s="48" t="s">
        <v>87</v>
      </c>
      <c r="C51" s="49"/>
      <c r="D51" s="50">
        <v>0</v>
      </c>
      <c r="E51" s="51"/>
      <c r="F51" s="40"/>
      <c r="G51" s="41"/>
      <c r="H51" s="61"/>
    </row>
    <row r="52" s="1" customFormat="1" ht="21.9" customHeight="1" spans="1:8">
      <c r="A52" s="47" t="s">
        <v>88</v>
      </c>
      <c r="B52" s="48" t="s">
        <v>89</v>
      </c>
      <c r="C52" s="49"/>
      <c r="D52" s="50">
        <v>0</v>
      </c>
      <c r="E52" s="51"/>
      <c r="F52" s="40"/>
      <c r="G52" s="41"/>
      <c r="H52" s="61"/>
    </row>
    <row r="53" s="1" customFormat="1" ht="21.9" customHeight="1" spans="1:8">
      <c r="A53" s="47" t="s">
        <v>90</v>
      </c>
      <c r="B53" s="48" t="s">
        <v>91</v>
      </c>
      <c r="C53" s="49"/>
      <c r="D53" s="50">
        <v>0</v>
      </c>
      <c r="E53" s="51"/>
      <c r="F53" s="40"/>
      <c r="G53" s="41"/>
      <c r="H53" s="61"/>
    </row>
    <row r="54" s="1" customFormat="1" ht="21.9" customHeight="1" spans="1:8">
      <c r="A54" s="47" t="s">
        <v>92</v>
      </c>
      <c r="B54" s="48" t="s">
        <v>93</v>
      </c>
      <c r="C54" s="49"/>
      <c r="D54" s="50">
        <v>0</v>
      </c>
      <c r="E54" s="51"/>
      <c r="F54" s="40"/>
      <c r="G54" s="41"/>
      <c r="H54" s="61"/>
    </row>
    <row r="55" s="1" customFormat="1" ht="21.9" customHeight="1" spans="1:8">
      <c r="A55" s="47" t="s">
        <v>94</v>
      </c>
      <c r="B55" s="48" t="s">
        <v>95</v>
      </c>
      <c r="C55" s="49"/>
      <c r="D55" s="50">
        <v>0</v>
      </c>
      <c r="E55" s="51"/>
      <c r="F55" s="40"/>
      <c r="G55" s="41"/>
      <c r="H55" s="61"/>
    </row>
    <row r="56" s="1" customFormat="1" ht="21.9" customHeight="1" spans="1:8">
      <c r="A56" s="47" t="s">
        <v>96</v>
      </c>
      <c r="B56" s="48" t="s">
        <v>97</v>
      </c>
      <c r="C56" s="49"/>
      <c r="D56" s="50">
        <v>0</v>
      </c>
      <c r="E56" s="51"/>
      <c r="F56" s="40"/>
      <c r="G56" s="41"/>
      <c r="H56" s="61"/>
    </row>
    <row r="57" s="1" customFormat="1" ht="21.9" customHeight="1" spans="1:8">
      <c r="A57" s="47" t="s">
        <v>98</v>
      </c>
      <c r="B57" s="48" t="s">
        <v>99</v>
      </c>
      <c r="C57" s="49"/>
      <c r="D57" s="50">
        <v>0</v>
      </c>
      <c r="E57" s="51">
        <v>0</v>
      </c>
      <c r="F57" s="40"/>
      <c r="G57" s="41"/>
      <c r="H57" s="61"/>
    </row>
    <row r="58" s="1" customFormat="1" ht="21.9" customHeight="1" spans="1:8">
      <c r="A58" s="47" t="s">
        <v>100</v>
      </c>
      <c r="B58" s="48" t="s">
        <v>101</v>
      </c>
      <c r="C58" s="49"/>
      <c r="D58" s="50">
        <v>0</v>
      </c>
      <c r="E58" s="51"/>
      <c r="F58" s="40"/>
      <c r="G58" s="41"/>
      <c r="H58" s="61"/>
    </row>
    <row r="59" s="1" customFormat="1" ht="21.9" customHeight="1" spans="1:8">
      <c r="A59" s="47" t="s">
        <v>102</v>
      </c>
      <c r="B59" s="48" t="s">
        <v>103</v>
      </c>
      <c r="C59" s="49"/>
      <c r="D59" s="50">
        <v>0</v>
      </c>
      <c r="E59" s="51"/>
      <c r="F59" s="40"/>
      <c r="G59" s="41"/>
      <c r="H59" s="61"/>
    </row>
    <row r="60" s="1" customFormat="1" ht="21.9" customHeight="1" spans="1:8">
      <c r="A60" s="47" t="s">
        <v>104</v>
      </c>
      <c r="B60" s="48" t="s">
        <v>105</v>
      </c>
      <c r="C60" s="49"/>
      <c r="D60" s="50">
        <v>0</v>
      </c>
      <c r="E60" s="51"/>
      <c r="F60" s="40"/>
      <c r="G60" s="41"/>
      <c r="H60" s="61"/>
    </row>
    <row r="61" s="2" customFormat="1" ht="27.9" customHeight="1" spans="1:8">
      <c r="A61" s="42" t="s">
        <v>106</v>
      </c>
      <c r="B61" s="43" t="s">
        <v>107</v>
      </c>
      <c r="C61" s="44"/>
      <c r="D61" s="62">
        <f>SUM(D42:D60)</f>
        <v>-183156.51</v>
      </c>
      <c r="E61" s="63">
        <f>SUM(E42:E60)</f>
        <v>-118211</v>
      </c>
      <c r="F61" s="64"/>
      <c r="G61" s="65"/>
      <c r="H61" s="66"/>
    </row>
    <row r="62" s="2" customFormat="1" ht="22.5" customHeight="1" spans="1:8">
      <c r="A62" s="47" t="s">
        <v>108</v>
      </c>
      <c r="B62" s="48" t="s">
        <v>109</v>
      </c>
      <c r="C62" s="49"/>
      <c r="D62" s="55">
        <v>15850</v>
      </c>
      <c r="E62" s="56"/>
      <c r="F62" s="64"/>
      <c r="G62" s="65"/>
      <c r="H62" s="66"/>
    </row>
    <row r="63" s="2" customFormat="1" ht="22.5" customHeight="1" spans="1:8">
      <c r="A63" s="47" t="s">
        <v>110</v>
      </c>
      <c r="B63" s="48" t="s">
        <v>111</v>
      </c>
      <c r="C63" s="49"/>
      <c r="D63" s="67">
        <v>0</v>
      </c>
      <c r="E63" s="68"/>
      <c r="F63" s="64"/>
      <c r="G63" s="65"/>
      <c r="H63" s="66"/>
    </row>
    <row r="64" s="2" customFormat="1" ht="22.5" customHeight="1" spans="1:8">
      <c r="A64" s="47" t="s">
        <v>112</v>
      </c>
      <c r="B64" s="48" t="s">
        <v>113</v>
      </c>
      <c r="C64" s="49"/>
      <c r="D64" s="67">
        <v>0</v>
      </c>
      <c r="E64" s="68"/>
      <c r="F64" s="64"/>
      <c r="G64" s="65"/>
      <c r="H64" s="66"/>
    </row>
    <row r="65" s="2" customFormat="1" ht="22.5" customHeight="1" spans="1:8">
      <c r="A65" s="47" t="s">
        <v>114</v>
      </c>
      <c r="B65" s="48" t="s">
        <v>115</v>
      </c>
      <c r="C65" s="49"/>
      <c r="D65" s="67">
        <v>0</v>
      </c>
      <c r="E65" s="68"/>
      <c r="F65" s="64"/>
      <c r="G65" s="65"/>
      <c r="H65" s="66"/>
    </row>
    <row r="66" s="2" customFormat="1" ht="22.5" customHeight="1" spans="1:8">
      <c r="A66" s="47" t="s">
        <v>116</v>
      </c>
      <c r="B66" s="48" t="s">
        <v>117</v>
      </c>
      <c r="C66" s="49"/>
      <c r="D66" s="67">
        <v>15850</v>
      </c>
      <c r="E66" s="68"/>
      <c r="F66" s="64"/>
      <c r="G66" s="65"/>
      <c r="H66" s="66"/>
    </row>
    <row r="67" s="2" customFormat="1" ht="22.5" customHeight="1" spans="1:8">
      <c r="A67" s="47" t="s">
        <v>118</v>
      </c>
      <c r="B67" s="48" t="s">
        <v>119</v>
      </c>
      <c r="C67" s="49"/>
      <c r="D67" s="67">
        <v>0</v>
      </c>
      <c r="E67" s="68"/>
      <c r="F67" s="64"/>
      <c r="G67" s="65"/>
      <c r="H67" s="66"/>
    </row>
    <row r="68" s="2" customFormat="1" ht="22.5" customHeight="1" spans="1:8">
      <c r="A68" s="47" t="s">
        <v>120</v>
      </c>
      <c r="B68" s="48" t="s">
        <v>121</v>
      </c>
      <c r="C68" s="49"/>
      <c r="D68" s="67">
        <v>0</v>
      </c>
      <c r="E68" s="68"/>
      <c r="F68" s="64"/>
      <c r="G68" s="65"/>
      <c r="H68" s="66"/>
    </row>
    <row r="69" s="2" customFormat="1" ht="22.5" customHeight="1" spans="1:8">
      <c r="A69" s="47" t="s">
        <v>122</v>
      </c>
      <c r="B69" s="48" t="s">
        <v>123</v>
      </c>
      <c r="C69" s="49"/>
      <c r="D69" s="67">
        <v>0</v>
      </c>
      <c r="E69" s="68"/>
      <c r="F69" s="64"/>
      <c r="G69" s="65"/>
      <c r="H69" s="66"/>
    </row>
    <row r="70" s="2" customFormat="1" ht="22.5" customHeight="1" spans="1:8">
      <c r="A70" s="47" t="s">
        <v>124</v>
      </c>
      <c r="B70" s="48" t="s">
        <v>125</v>
      </c>
      <c r="C70" s="49"/>
      <c r="D70" s="67">
        <v>0</v>
      </c>
      <c r="E70" s="68"/>
      <c r="F70" s="64"/>
      <c r="G70" s="65"/>
      <c r="H70" s="66"/>
    </row>
    <row r="71" s="2" customFormat="1" ht="22.5" customHeight="1" spans="1:8">
      <c r="A71" s="47" t="s">
        <v>126</v>
      </c>
      <c r="B71" s="48" t="s">
        <v>127</v>
      </c>
      <c r="C71" s="49"/>
      <c r="D71" s="67">
        <v>-194565.5</v>
      </c>
      <c r="E71" s="56">
        <v>52627</v>
      </c>
      <c r="F71" s="64"/>
      <c r="G71" s="65"/>
      <c r="H71" s="66"/>
    </row>
    <row r="72" s="2" customFormat="1" ht="22.5" customHeight="1" spans="1:8">
      <c r="A72" s="47" t="s">
        <v>128</v>
      </c>
      <c r="B72" s="48" t="s">
        <v>129</v>
      </c>
      <c r="C72" s="49"/>
      <c r="D72" s="67">
        <v>0</v>
      </c>
      <c r="E72" s="68">
        <v>0</v>
      </c>
      <c r="F72" s="64"/>
      <c r="G72" s="65"/>
      <c r="H72" s="66"/>
    </row>
    <row r="73" s="2" customFormat="1" ht="22.5" customHeight="1" spans="1:8">
      <c r="A73" s="47" t="s">
        <v>130</v>
      </c>
      <c r="B73" s="48" t="s">
        <v>131</v>
      </c>
      <c r="C73" s="49"/>
      <c r="D73" s="67">
        <v>0</v>
      </c>
      <c r="E73" s="68">
        <v>0</v>
      </c>
      <c r="F73" s="64"/>
      <c r="G73" s="65"/>
      <c r="H73" s="66"/>
    </row>
    <row r="74" s="2" customFormat="1" ht="22.5" customHeight="1" spans="1:8">
      <c r="A74" s="47" t="s">
        <v>132</v>
      </c>
      <c r="B74" s="48" t="s">
        <v>133</v>
      </c>
      <c r="C74" s="49"/>
      <c r="D74" s="67">
        <v>0</v>
      </c>
      <c r="E74" s="68">
        <v>594015</v>
      </c>
      <c r="F74" s="64"/>
      <c r="G74" s="65"/>
      <c r="H74" s="66"/>
    </row>
    <row r="75" s="2" customFormat="1" ht="22.5" customHeight="1" spans="1:8">
      <c r="A75" s="47" t="s">
        <v>134</v>
      </c>
      <c r="B75" s="48" t="s">
        <v>135</v>
      </c>
      <c r="C75" s="49"/>
      <c r="D75" s="67">
        <v>-194565.5</v>
      </c>
      <c r="E75" s="68">
        <v>-541388</v>
      </c>
      <c r="F75" s="64"/>
      <c r="G75" s="65"/>
      <c r="H75" s="66"/>
    </row>
    <row r="76" s="2" customFormat="1" ht="22.5" customHeight="1" spans="1:8">
      <c r="A76" s="47" t="s">
        <v>136</v>
      </c>
      <c r="B76" s="48" t="s">
        <v>137</v>
      </c>
      <c r="C76" s="49"/>
      <c r="D76" s="67">
        <v>0</v>
      </c>
      <c r="E76" s="68">
        <v>0</v>
      </c>
      <c r="F76" s="64"/>
      <c r="G76" s="65"/>
      <c r="H76" s="66"/>
    </row>
    <row r="77" s="2" customFormat="1" ht="22.5" customHeight="1" spans="1:8">
      <c r="A77" s="47" t="s">
        <v>138</v>
      </c>
      <c r="B77" s="48" t="s">
        <v>139</v>
      </c>
      <c r="C77" s="49"/>
      <c r="D77" s="67">
        <v>0</v>
      </c>
      <c r="E77" s="68">
        <v>0</v>
      </c>
      <c r="F77" s="64"/>
      <c r="G77" s="65"/>
      <c r="H77" s="66"/>
    </row>
    <row r="78" s="2" customFormat="1" ht="22.5" customHeight="1" spans="1:8">
      <c r="A78" s="47" t="s">
        <v>140</v>
      </c>
      <c r="B78" s="48" t="s">
        <v>141</v>
      </c>
      <c r="C78" s="49"/>
      <c r="D78" s="67">
        <v>0</v>
      </c>
      <c r="E78" s="68">
        <v>0</v>
      </c>
      <c r="F78" s="64"/>
      <c r="G78" s="65"/>
      <c r="H78" s="66"/>
    </row>
    <row r="79" s="2" customFormat="1" ht="22.5" customHeight="1" spans="1:8">
      <c r="A79" s="47" t="s">
        <v>142</v>
      </c>
      <c r="B79" s="48" t="s">
        <v>143</v>
      </c>
      <c r="C79" s="49"/>
      <c r="D79" s="67">
        <v>0</v>
      </c>
      <c r="E79" s="68"/>
      <c r="F79" s="64"/>
      <c r="G79" s="65"/>
      <c r="H79" s="66"/>
    </row>
    <row r="80" s="2" customFormat="1" ht="22.5" customHeight="1" spans="1:8">
      <c r="A80" s="47" t="s">
        <v>144</v>
      </c>
      <c r="B80" s="48" t="s">
        <v>145</v>
      </c>
      <c r="C80" s="49"/>
      <c r="D80" s="67">
        <v>0</v>
      </c>
      <c r="E80" s="68"/>
      <c r="F80" s="64"/>
      <c r="G80" s="65"/>
      <c r="H80" s="66"/>
    </row>
    <row r="81" s="2" customFormat="1" ht="22.5" customHeight="1" spans="1:8">
      <c r="A81" s="47" t="s">
        <v>146</v>
      </c>
      <c r="B81" s="48" t="s">
        <v>147</v>
      </c>
      <c r="C81" s="49"/>
      <c r="D81" s="67">
        <v>0</v>
      </c>
      <c r="E81" s="68"/>
      <c r="F81" s="64"/>
      <c r="G81" s="65"/>
      <c r="H81" s="66"/>
    </row>
    <row r="82" s="2" customFormat="1" ht="22.5" customHeight="1" spans="1:8">
      <c r="A82" s="47" t="s">
        <v>148</v>
      </c>
      <c r="B82" s="48" t="s">
        <v>149</v>
      </c>
      <c r="C82" s="49"/>
      <c r="D82" s="67">
        <v>0</v>
      </c>
      <c r="E82" s="68"/>
      <c r="F82" s="64"/>
      <c r="G82" s="65"/>
      <c r="H82" s="66"/>
    </row>
    <row r="83" s="2" customFormat="1" ht="22.5" customHeight="1" spans="1:8">
      <c r="A83" s="47" t="s">
        <v>150</v>
      </c>
      <c r="B83" s="48" t="s">
        <v>151</v>
      </c>
      <c r="C83" s="49"/>
      <c r="D83" s="67">
        <v>0</v>
      </c>
      <c r="E83" s="68"/>
      <c r="F83" s="64"/>
      <c r="G83" s="65"/>
      <c r="H83" s="66"/>
    </row>
    <row r="84" s="2" customFormat="1" ht="22.5" customHeight="1" spans="1:8">
      <c r="A84" s="47" t="s">
        <v>152</v>
      </c>
      <c r="B84" s="48" t="s">
        <v>153</v>
      </c>
      <c r="C84" s="49"/>
      <c r="D84" s="67">
        <v>0</v>
      </c>
      <c r="E84" s="68"/>
      <c r="F84" s="64"/>
      <c r="G84" s="65"/>
      <c r="H84" s="66"/>
    </row>
    <row r="85" s="2" customFormat="1" ht="22.5" customHeight="1" spans="1:8">
      <c r="A85" s="47" t="s">
        <v>154</v>
      </c>
      <c r="B85" s="48" t="s">
        <v>155</v>
      </c>
      <c r="C85" s="49"/>
      <c r="D85" s="67">
        <v>0</v>
      </c>
      <c r="E85" s="68"/>
      <c r="F85" s="64"/>
      <c r="G85" s="65"/>
      <c r="H85" s="66"/>
    </row>
    <row r="86" s="2" customFormat="1" ht="22.5" customHeight="1" spans="1:8">
      <c r="A86" s="47" t="s">
        <v>156</v>
      </c>
      <c r="B86" s="48" t="s">
        <v>157</v>
      </c>
      <c r="C86" s="49"/>
      <c r="D86" s="67">
        <v>0</v>
      </c>
      <c r="E86" s="68"/>
      <c r="F86" s="64"/>
      <c r="G86" s="65"/>
      <c r="H86" s="66"/>
    </row>
    <row r="87" s="2" customFormat="1" ht="22.5" customHeight="1" spans="1:8">
      <c r="A87" s="47" t="s">
        <v>158</v>
      </c>
      <c r="B87" s="48" t="s">
        <v>159</v>
      </c>
      <c r="C87" s="49"/>
      <c r="D87" s="67">
        <v>0</v>
      </c>
      <c r="E87" s="68"/>
      <c r="F87" s="64"/>
      <c r="G87" s="65"/>
      <c r="H87" s="66"/>
    </row>
    <row r="88" s="2" customFormat="1" ht="27.9" customHeight="1" spans="1:8">
      <c r="A88" s="42" t="s">
        <v>160</v>
      </c>
      <c r="B88" s="43" t="s">
        <v>161</v>
      </c>
      <c r="C88" s="44"/>
      <c r="D88" s="62">
        <f>D62+D71+SUM(D81:D87)</f>
        <v>-178715.5</v>
      </c>
      <c r="E88" s="63">
        <f>E62+E71+SUM(E81:E87)</f>
        <v>52627</v>
      </c>
      <c r="F88" s="64"/>
      <c r="G88" s="65"/>
      <c r="H88" s="66"/>
    </row>
    <row r="89" s="1" customFormat="1" ht="27.9" customHeight="1" spans="1:8">
      <c r="A89" s="42" t="s">
        <v>162</v>
      </c>
      <c r="B89" s="43" t="s">
        <v>163</v>
      </c>
      <c r="C89" s="44"/>
      <c r="D89" s="62">
        <f>D41+D61+D88</f>
        <v>-3320.57000000088</v>
      </c>
      <c r="E89" s="63">
        <f>E41+E61+E88</f>
        <v>-42243</v>
      </c>
      <c r="F89" s="40"/>
      <c r="G89" s="41"/>
      <c r="H89" s="61"/>
    </row>
    <row r="90" s="2" customFormat="1" ht="27.9" customHeight="1" spans="1:8">
      <c r="A90" s="42" t="s">
        <v>164</v>
      </c>
      <c r="B90" s="43" t="s">
        <v>165</v>
      </c>
      <c r="C90" s="44"/>
      <c r="D90" s="62">
        <v>36298.32</v>
      </c>
      <c r="E90" s="63">
        <v>78541</v>
      </c>
      <c r="F90" s="64"/>
      <c r="G90" s="65"/>
      <c r="H90" s="66"/>
    </row>
    <row r="91" s="2" customFormat="1" ht="27.9" customHeight="1" spans="1:8">
      <c r="A91" s="42" t="s">
        <v>166</v>
      </c>
      <c r="B91" s="43" t="s">
        <v>167</v>
      </c>
      <c r="C91" s="44"/>
      <c r="D91" s="62">
        <v>32977.31</v>
      </c>
      <c r="E91" s="63">
        <v>36298</v>
      </c>
      <c r="F91" s="64"/>
      <c r="G91" s="71"/>
      <c r="H91" s="66"/>
    </row>
    <row r="92" s="1" customFormat="1" ht="27.9" customHeight="1" spans="1:8">
      <c r="A92" s="42" t="s">
        <v>168</v>
      </c>
      <c r="B92" s="72" t="s">
        <v>169</v>
      </c>
      <c r="C92" s="44"/>
      <c r="D92" s="73">
        <v>0</v>
      </c>
      <c r="E92" s="74"/>
      <c r="F92" s="40"/>
      <c r="G92" s="41"/>
      <c r="H92" s="61"/>
    </row>
    <row r="93" s="2" customFormat="1" ht="27.9" customHeight="1" spans="1:8">
      <c r="A93" s="75" t="s">
        <v>170</v>
      </c>
      <c r="B93" s="76" t="s">
        <v>171</v>
      </c>
      <c r="C93" s="77"/>
      <c r="D93" s="78">
        <f>D89+D90+D92</f>
        <v>32977.7499999991</v>
      </c>
      <c r="E93" s="79">
        <f>E89+E90+E92</f>
        <v>36298</v>
      </c>
      <c r="F93" s="64"/>
      <c r="G93" s="80"/>
      <c r="H93" s="66"/>
    </row>
    <row r="94" s="1" customFormat="1" ht="14.1" customHeight="1" spans="1:8">
      <c r="A94" s="40"/>
      <c r="B94" s="81"/>
      <c r="C94" s="82"/>
      <c r="D94" s="83"/>
      <c r="E94" s="84"/>
      <c r="F94" s="40"/>
      <c r="G94" s="85"/>
      <c r="H94" s="61"/>
    </row>
    <row r="95" s="1" customFormat="1" ht="14.1" customHeight="1" spans="1:8">
      <c r="A95" s="40"/>
      <c r="B95" s="40"/>
      <c r="C95" s="82"/>
      <c r="D95" s="83"/>
      <c r="E95" s="84"/>
      <c r="F95" s="40"/>
      <c r="G95" s="85"/>
      <c r="H95" s="61"/>
    </row>
    <row r="96" s="1" customFormat="1" ht="14.1" customHeight="1" spans="1:8">
      <c r="A96" s="85"/>
      <c r="B96" s="86"/>
      <c r="C96" s="86"/>
      <c r="D96" s="87"/>
      <c r="E96" s="88"/>
      <c r="F96" s="40"/>
      <c r="G96" s="85"/>
      <c r="H96" s="61"/>
    </row>
    <row r="97" s="1" customFormat="1" ht="14.1" customHeight="1" spans="1:8">
      <c r="A97" s="85"/>
      <c r="B97" s="86"/>
      <c r="C97" s="86"/>
      <c r="D97" s="87"/>
      <c r="E97" s="88"/>
      <c r="F97" s="40"/>
      <c r="G97" s="85"/>
      <c r="H97" s="61"/>
    </row>
    <row r="98" s="1" customFormat="1" ht="14.1" customHeight="1" spans="1:8">
      <c r="A98" s="85"/>
      <c r="B98" s="86"/>
      <c r="C98" s="86"/>
      <c r="D98" s="87"/>
      <c r="E98" s="88"/>
      <c r="F98" s="40"/>
      <c r="G98" s="85"/>
      <c r="H98" s="61"/>
    </row>
    <row r="99" s="1" customFormat="1" ht="14.1" customHeight="1" spans="1:8">
      <c r="A99" s="85"/>
      <c r="B99" s="86"/>
      <c r="C99" s="86"/>
      <c r="D99" s="87"/>
      <c r="E99" s="88"/>
      <c r="F99" s="40"/>
      <c r="G99" s="85"/>
      <c r="H99" s="61"/>
    </row>
    <row r="100" s="1" customFormat="1" ht="14.1" customHeight="1" spans="1:8">
      <c r="A100" s="85"/>
      <c r="B100" s="86"/>
      <c r="C100" s="86"/>
      <c r="D100" s="87"/>
      <c r="E100" s="88"/>
      <c r="F100" s="40"/>
      <c r="G100" s="85"/>
      <c r="H100" s="61"/>
    </row>
    <row r="101" s="1" customFormat="1" ht="14.1" customHeight="1" spans="1:8">
      <c r="A101" s="85"/>
      <c r="B101" s="86"/>
      <c r="C101" s="86"/>
      <c r="D101" s="87"/>
      <c r="E101" s="88"/>
      <c r="F101" s="40"/>
      <c r="G101" s="85"/>
      <c r="H101" s="61"/>
    </row>
    <row r="102" s="1" customFormat="1" ht="14.1" customHeight="1" spans="1:8">
      <c r="A102" s="85"/>
      <c r="B102" s="86"/>
      <c r="C102" s="86"/>
      <c r="D102" s="87"/>
      <c r="E102" s="88"/>
      <c r="F102" s="40"/>
      <c r="G102" s="85"/>
      <c r="H102" s="61"/>
    </row>
    <row r="103" s="1" customFormat="1" ht="14.1" customHeight="1" spans="1:8">
      <c r="A103" s="85"/>
      <c r="B103" s="86"/>
      <c r="C103" s="86"/>
      <c r="D103" s="87"/>
      <c r="E103" s="88"/>
      <c r="F103" s="40"/>
      <c r="G103" s="85"/>
      <c r="H103" s="61"/>
    </row>
    <row r="104" s="1" customFormat="1" ht="14.1" customHeight="1" spans="1:8">
      <c r="A104" s="85"/>
      <c r="B104" s="86"/>
      <c r="C104" s="86"/>
      <c r="D104" s="87"/>
      <c r="E104" s="88"/>
      <c r="F104" s="40"/>
      <c r="G104" s="85"/>
      <c r="H104" s="61"/>
    </row>
    <row r="105" s="1" customFormat="1" ht="14.1" customHeight="1" spans="1:8">
      <c r="A105" s="85"/>
      <c r="B105" s="86"/>
      <c r="C105" s="86"/>
      <c r="D105" s="87"/>
      <c r="E105" s="88"/>
      <c r="F105" s="40"/>
      <c r="G105" s="85"/>
      <c r="H105" s="61"/>
    </row>
    <row r="106" s="1" customFormat="1" ht="14.1" customHeight="1" spans="1:8">
      <c r="A106" s="85"/>
      <c r="B106" s="86"/>
      <c r="C106" s="86"/>
      <c r="D106" s="87"/>
      <c r="E106" s="88"/>
      <c r="F106" s="40"/>
      <c r="G106" s="85"/>
      <c r="H106" s="61"/>
    </row>
    <row r="107" s="1" customFormat="1" ht="14.1" customHeight="1" spans="1:8">
      <c r="A107" s="85"/>
      <c r="B107" s="86"/>
      <c r="C107" s="86"/>
      <c r="D107" s="87"/>
      <c r="E107" s="88"/>
      <c r="F107" s="40"/>
      <c r="G107" s="85"/>
      <c r="H107" s="61"/>
    </row>
    <row r="108" s="1" customFormat="1" ht="14.1" customHeight="1" spans="1:8">
      <c r="A108" s="85"/>
      <c r="B108" s="86"/>
      <c r="C108" s="86"/>
      <c r="D108" s="87"/>
      <c r="E108" s="88"/>
      <c r="F108" s="40"/>
      <c r="G108" s="85"/>
      <c r="H108" s="61"/>
    </row>
    <row r="109" s="1" customFormat="1" ht="14.1" customHeight="1" spans="1:8">
      <c r="A109" s="85"/>
      <c r="B109" s="86"/>
      <c r="C109" s="86"/>
      <c r="D109" s="87"/>
      <c r="E109" s="88"/>
      <c r="F109" s="40"/>
      <c r="G109" s="85"/>
      <c r="H109" s="61"/>
    </row>
    <row r="110" s="1" customFormat="1" ht="14.1" customHeight="1" spans="1:8">
      <c r="A110" s="85"/>
      <c r="B110" s="86"/>
      <c r="C110" s="86"/>
      <c r="D110" s="87"/>
      <c r="E110" s="88"/>
      <c r="F110" s="40"/>
      <c r="G110" s="85"/>
      <c r="H110" s="61"/>
    </row>
    <row r="111" s="1" customFormat="1" ht="14.1" customHeight="1" spans="1:8">
      <c r="A111" s="85"/>
      <c r="B111" s="86"/>
      <c r="C111" s="86"/>
      <c r="D111" s="87"/>
      <c r="E111" s="88"/>
      <c r="F111" s="40"/>
      <c r="G111" s="85"/>
      <c r="H111" s="61"/>
    </row>
    <row r="112" s="1" customFormat="1" ht="14.1" customHeight="1" spans="1:8">
      <c r="A112" s="85"/>
      <c r="B112" s="86"/>
      <c r="C112" s="86"/>
      <c r="D112" s="87"/>
      <c r="E112" s="88"/>
      <c r="F112" s="40"/>
      <c r="G112" s="85"/>
      <c r="H112" s="61"/>
    </row>
    <row r="113" s="1" customFormat="1" ht="14.1" customHeight="1" spans="1:8">
      <c r="A113" s="85"/>
      <c r="B113" s="86"/>
      <c r="C113" s="86"/>
      <c r="D113" s="87"/>
      <c r="E113" s="88"/>
      <c r="F113" s="40"/>
      <c r="G113" s="85"/>
      <c r="H113" s="61"/>
    </row>
    <row r="114" s="1" customFormat="1" ht="14.1" customHeight="1" spans="1:8">
      <c r="A114" s="85"/>
      <c r="B114" s="86"/>
      <c r="C114" s="86"/>
      <c r="D114" s="87"/>
      <c r="E114" s="88"/>
      <c r="F114" s="40"/>
      <c r="G114" s="85"/>
      <c r="H114" s="61"/>
    </row>
    <row r="115" s="1" customFormat="1" ht="14.1" customHeight="1" spans="1:8">
      <c r="A115" s="89"/>
      <c r="B115" s="89"/>
      <c r="C115" s="89"/>
      <c r="D115" s="89"/>
      <c r="E115" s="89"/>
      <c r="F115" s="40"/>
      <c r="G115" s="85"/>
      <c r="H115" s="61"/>
    </row>
    <row r="116" spans="1:8">
      <c r="A116" s="90"/>
      <c r="B116" s="91"/>
      <c r="C116" s="91"/>
      <c r="D116" s="88"/>
      <c r="E116" s="88"/>
      <c r="F116" s="92"/>
      <c r="G116" s="90"/>
      <c r="H116" s="61"/>
    </row>
    <row r="117" spans="1:8">
      <c r="A117" s="90"/>
      <c r="B117" s="91"/>
      <c r="C117" s="91"/>
      <c r="D117" s="88"/>
      <c r="E117" s="88"/>
      <c r="F117" s="92"/>
      <c r="G117" s="90"/>
      <c r="H117" s="61"/>
    </row>
    <row r="118" spans="1:8">
      <c r="A118" s="90"/>
      <c r="B118" s="91"/>
      <c r="C118" s="91"/>
      <c r="D118" s="88"/>
      <c r="E118" s="88"/>
      <c r="F118" s="92"/>
      <c r="G118" s="90"/>
      <c r="H118" s="61"/>
    </row>
    <row r="119" spans="1:8">
      <c r="A119" s="90"/>
      <c r="B119" s="91"/>
      <c r="C119" s="91"/>
      <c r="D119" s="88"/>
      <c r="E119" s="88"/>
      <c r="F119" s="92"/>
      <c r="G119" s="90"/>
      <c r="H119" s="61"/>
    </row>
    <row r="120" spans="1:8">
      <c r="A120" s="90"/>
      <c r="B120" s="91"/>
      <c r="C120" s="91"/>
      <c r="D120" s="88"/>
      <c r="E120" s="88"/>
      <c r="F120" s="92"/>
      <c r="G120" s="90"/>
      <c r="H120" s="61"/>
    </row>
    <row r="121" spans="1:8">
      <c r="A121" s="90"/>
      <c r="B121" s="91"/>
      <c r="C121" s="91"/>
      <c r="D121" s="88"/>
      <c r="E121" s="88"/>
      <c r="F121" s="92"/>
      <c r="G121" s="90"/>
      <c r="H121" s="61"/>
    </row>
    <row r="122" spans="1:8">
      <c r="A122" s="90"/>
      <c r="B122" s="91"/>
      <c r="C122" s="91"/>
      <c r="D122" s="88"/>
      <c r="E122" s="88"/>
      <c r="F122" s="92"/>
      <c r="G122" s="90"/>
      <c r="H122" s="61"/>
    </row>
    <row r="123" spans="1:8">
      <c r="A123" s="90"/>
      <c r="B123" s="91"/>
      <c r="C123" s="91"/>
      <c r="D123" s="88"/>
      <c r="E123" s="88"/>
      <c r="F123" s="92"/>
      <c r="G123" s="90"/>
      <c r="H123" s="61"/>
    </row>
    <row r="124" spans="1:8">
      <c r="A124" s="90"/>
      <c r="B124" s="91"/>
      <c r="C124" s="91"/>
      <c r="D124" s="88"/>
      <c r="E124" s="88"/>
      <c r="F124" s="92"/>
      <c r="G124" s="90"/>
      <c r="H124" s="61"/>
    </row>
    <row r="125" spans="1:8">
      <c r="A125" s="90"/>
      <c r="B125" s="91"/>
      <c r="C125" s="91"/>
      <c r="D125" s="88"/>
      <c r="E125" s="88"/>
      <c r="F125" s="90"/>
      <c r="G125" s="90"/>
      <c r="H125" s="61"/>
    </row>
    <row r="126" spans="1:8">
      <c r="A126" s="90"/>
      <c r="B126" s="91"/>
      <c r="C126" s="91"/>
      <c r="D126" s="88"/>
      <c r="E126" s="88"/>
      <c r="F126" s="90"/>
      <c r="G126" s="90"/>
      <c r="H126" s="61"/>
    </row>
    <row r="127" spans="1:8">
      <c r="A127" s="90"/>
      <c r="B127" s="91"/>
      <c r="C127" s="91"/>
      <c r="D127" s="88"/>
      <c r="E127" s="88"/>
      <c r="F127" s="90"/>
      <c r="G127" s="90"/>
      <c r="H127" s="61"/>
    </row>
    <row r="128" spans="1:8">
      <c r="A128" s="90"/>
      <c r="B128" s="91"/>
      <c r="C128" s="91"/>
      <c r="D128" s="88"/>
      <c r="E128" s="88"/>
      <c r="F128" s="90"/>
      <c r="G128" s="90"/>
      <c r="H128" s="61"/>
    </row>
    <row r="129" spans="1:8">
      <c r="A129" s="90"/>
      <c r="B129" s="91"/>
      <c r="C129" s="91"/>
      <c r="D129" s="88"/>
      <c r="E129" s="88"/>
      <c r="F129" s="90"/>
      <c r="G129" s="90"/>
      <c r="H129" s="61"/>
    </row>
    <row r="130" spans="1:8">
      <c r="A130" s="90"/>
      <c r="B130" s="91"/>
      <c r="C130" s="91"/>
      <c r="D130" s="88"/>
      <c r="E130" s="88"/>
      <c r="F130" s="90"/>
      <c r="G130" s="90"/>
      <c r="H130" s="61"/>
    </row>
    <row r="131" spans="1:8">
      <c r="A131" s="90"/>
      <c r="B131" s="91"/>
      <c r="C131" s="91"/>
      <c r="D131" s="88"/>
      <c r="E131" s="88"/>
      <c r="F131" s="90"/>
      <c r="G131" s="90"/>
      <c r="H131" s="61"/>
    </row>
    <row r="132" spans="1:8">
      <c r="A132" s="90"/>
      <c r="B132" s="91"/>
      <c r="C132" s="91"/>
      <c r="D132" s="88"/>
      <c r="E132" s="88"/>
      <c r="F132" s="90"/>
      <c r="G132" s="90"/>
      <c r="H132" s="61"/>
    </row>
    <row r="133" spans="1:8">
      <c r="A133" s="90"/>
      <c r="B133" s="91"/>
      <c r="C133" s="91"/>
      <c r="D133" s="88"/>
      <c r="E133" s="88"/>
      <c r="F133" s="90"/>
      <c r="G133" s="90"/>
      <c r="H133" s="61"/>
    </row>
    <row r="134" spans="1:8">
      <c r="A134" s="90"/>
      <c r="B134" s="91"/>
      <c r="C134" s="91"/>
      <c r="D134" s="88"/>
      <c r="E134" s="88"/>
      <c r="F134" s="90"/>
      <c r="G134" s="90"/>
      <c r="H134" s="61"/>
    </row>
    <row r="135" spans="1:8">
      <c r="A135" s="90"/>
      <c r="B135" s="91"/>
      <c r="C135" s="91"/>
      <c r="D135" s="88"/>
      <c r="E135" s="88"/>
      <c r="F135" s="90"/>
      <c r="G135" s="90"/>
      <c r="H135" s="61"/>
    </row>
    <row r="136" spans="1:8">
      <c r="A136" s="90"/>
      <c r="B136" s="91"/>
      <c r="C136" s="91"/>
      <c r="D136" s="88"/>
      <c r="E136" s="88"/>
      <c r="F136" s="90"/>
      <c r="G136" s="90"/>
      <c r="H136" s="61"/>
    </row>
    <row r="137" spans="1:8">
      <c r="A137" s="90"/>
      <c r="B137" s="91"/>
      <c r="C137" s="91"/>
      <c r="D137" s="88"/>
      <c r="E137" s="88"/>
      <c r="F137" s="90"/>
      <c r="G137" s="90"/>
      <c r="H137" s="61"/>
    </row>
    <row r="138" spans="1:8">
      <c r="A138" s="90"/>
      <c r="B138" s="91"/>
      <c r="C138" s="91"/>
      <c r="D138" s="88"/>
      <c r="E138" s="88"/>
      <c r="F138" s="90"/>
      <c r="G138" s="90"/>
      <c r="H138" s="61"/>
    </row>
    <row r="139" spans="1:8">
      <c r="A139" s="90"/>
      <c r="B139" s="91"/>
      <c r="C139" s="91"/>
      <c r="D139" s="88"/>
      <c r="E139" s="88"/>
      <c r="F139" s="90"/>
      <c r="G139" s="90"/>
      <c r="H139" s="61"/>
    </row>
    <row r="140" spans="1:8">
      <c r="A140" s="90"/>
      <c r="B140" s="91"/>
      <c r="C140" s="91"/>
      <c r="D140" s="88"/>
      <c r="E140" s="88"/>
      <c r="F140" s="90"/>
      <c r="G140" s="90"/>
      <c r="H140" s="61"/>
    </row>
    <row r="141" spans="1:8">
      <c r="A141" s="90"/>
      <c r="B141" s="91"/>
      <c r="C141" s="91"/>
      <c r="D141" s="88"/>
      <c r="E141" s="88"/>
      <c r="F141" s="90"/>
      <c r="G141" s="90"/>
      <c r="H141" s="61"/>
    </row>
    <row r="142" spans="1:8">
      <c r="A142" s="90"/>
      <c r="B142" s="91"/>
      <c r="C142" s="91"/>
      <c r="D142" s="88"/>
      <c r="E142" s="88"/>
      <c r="F142" s="90"/>
      <c r="G142" s="90"/>
      <c r="H142" s="61"/>
    </row>
    <row r="143" spans="1:8">
      <c r="A143" s="90"/>
      <c r="B143" s="91"/>
      <c r="C143" s="91"/>
      <c r="D143" s="88"/>
      <c r="E143" s="88"/>
      <c r="F143" s="90"/>
      <c r="G143" s="90"/>
      <c r="H143" s="61"/>
    </row>
    <row r="144" spans="1:8">
      <c r="A144" s="90"/>
      <c r="B144" s="91"/>
      <c r="C144" s="91"/>
      <c r="D144" s="88"/>
      <c r="E144" s="88"/>
      <c r="F144" s="90"/>
      <c r="G144" s="90"/>
      <c r="H144" s="61"/>
    </row>
    <row r="145" spans="1:8">
      <c r="A145" s="90"/>
      <c r="B145" s="91"/>
      <c r="C145" s="91"/>
      <c r="D145" s="88"/>
      <c r="E145" s="88"/>
      <c r="F145" s="90"/>
      <c r="G145" s="90"/>
      <c r="H145" s="61"/>
    </row>
    <row r="146" spans="1:8">
      <c r="A146" s="90"/>
      <c r="B146" s="91"/>
      <c r="C146" s="91"/>
      <c r="D146" s="88"/>
      <c r="E146" s="88"/>
      <c r="F146" s="90"/>
      <c r="G146" s="90"/>
      <c r="H146" s="61"/>
    </row>
    <row r="147" spans="1:8">
      <c r="A147" s="90"/>
      <c r="B147" s="91"/>
      <c r="C147" s="91"/>
      <c r="D147" s="88"/>
      <c r="E147" s="88"/>
      <c r="F147" s="90"/>
      <c r="G147" s="90"/>
      <c r="H147" s="61"/>
    </row>
    <row r="148" spans="1:8">
      <c r="A148" s="90"/>
      <c r="B148" s="91"/>
      <c r="C148" s="91"/>
      <c r="D148" s="88"/>
      <c r="E148" s="88"/>
      <c r="F148" s="90"/>
      <c r="G148" s="90"/>
      <c r="H148" s="61"/>
    </row>
    <row r="149" spans="1:8">
      <c r="A149" s="90"/>
      <c r="B149" s="91"/>
      <c r="C149" s="91"/>
      <c r="D149" s="88"/>
      <c r="E149" s="88"/>
      <c r="F149" s="90"/>
      <c r="G149" s="90"/>
      <c r="H149" s="61"/>
    </row>
    <row r="150" spans="1:8">
      <c r="A150" s="90"/>
      <c r="B150" s="91"/>
      <c r="C150" s="91"/>
      <c r="D150" s="88"/>
      <c r="E150" s="88"/>
      <c r="F150" s="90"/>
      <c r="G150" s="90"/>
      <c r="H150" s="61"/>
    </row>
    <row r="151" spans="1:8">
      <c r="A151" s="90"/>
      <c r="B151" s="91"/>
      <c r="C151" s="91"/>
      <c r="D151" s="88"/>
      <c r="E151" s="88"/>
      <c r="F151" s="90"/>
      <c r="G151" s="90"/>
      <c r="H151" s="61"/>
    </row>
    <row r="152" spans="1:8">
      <c r="A152" s="90"/>
      <c r="B152" s="91"/>
      <c r="C152" s="91"/>
      <c r="D152" s="88"/>
      <c r="E152" s="88"/>
      <c r="F152" s="90"/>
      <c r="G152" s="90"/>
      <c r="H152" s="61"/>
    </row>
    <row r="153" spans="1:8">
      <c r="A153" s="90"/>
      <c r="B153" s="91"/>
      <c r="C153" s="91"/>
      <c r="D153" s="88"/>
      <c r="E153" s="88"/>
      <c r="F153" s="90"/>
      <c r="G153" s="90"/>
      <c r="H153" s="61"/>
    </row>
    <row r="154" spans="1:8">
      <c r="A154" s="90"/>
      <c r="B154" s="91"/>
      <c r="C154" s="91"/>
      <c r="D154" s="88"/>
      <c r="E154" s="88"/>
      <c r="F154" s="90"/>
      <c r="G154" s="90"/>
      <c r="H154" s="61"/>
    </row>
    <row r="155" spans="1:8">
      <c r="A155" s="90"/>
      <c r="B155" s="91"/>
      <c r="C155" s="91"/>
      <c r="D155" s="88"/>
      <c r="E155" s="88"/>
      <c r="F155" s="90"/>
      <c r="G155" s="90"/>
      <c r="H155" s="61"/>
    </row>
    <row r="156" spans="1:8">
      <c r="A156" s="90"/>
      <c r="B156" s="91"/>
      <c r="C156" s="91"/>
      <c r="D156" s="88"/>
      <c r="E156" s="88"/>
      <c r="F156" s="90"/>
      <c r="G156" s="90"/>
      <c r="H156" s="61"/>
    </row>
    <row r="157" spans="1:8">
      <c r="A157" s="90"/>
      <c r="B157" s="91"/>
      <c r="C157" s="91"/>
      <c r="D157" s="88"/>
      <c r="E157" s="88"/>
      <c r="F157" s="90"/>
      <c r="G157" s="90"/>
      <c r="H157" s="61"/>
    </row>
    <row r="158" spans="1:8">
      <c r="A158" s="90"/>
      <c r="B158" s="91"/>
      <c r="C158" s="91"/>
      <c r="D158" s="88"/>
      <c r="E158" s="88"/>
      <c r="F158" s="90"/>
      <c r="G158" s="90"/>
      <c r="H158" s="61"/>
    </row>
    <row r="159" spans="1:8">
      <c r="A159" s="90"/>
      <c r="B159" s="91"/>
      <c r="C159" s="91"/>
      <c r="D159" s="88"/>
      <c r="E159" s="88"/>
      <c r="F159" s="90"/>
      <c r="G159" s="90"/>
      <c r="H159" s="61"/>
    </row>
    <row r="160" spans="1:8">
      <c r="A160" s="90"/>
      <c r="B160" s="91"/>
      <c r="C160" s="91"/>
      <c r="D160" s="88"/>
      <c r="E160" s="88"/>
      <c r="F160" s="90"/>
      <c r="G160" s="90"/>
      <c r="H160" s="61"/>
    </row>
    <row r="161" spans="1:8">
      <c r="A161" s="90"/>
      <c r="B161" s="91"/>
      <c r="C161" s="91"/>
      <c r="D161" s="88"/>
      <c r="E161" s="88"/>
      <c r="F161" s="90"/>
      <c r="G161" s="90"/>
      <c r="H161" s="61"/>
    </row>
    <row r="162" spans="1:8">
      <c r="A162" s="90"/>
      <c r="B162" s="91"/>
      <c r="C162" s="91"/>
      <c r="D162" s="88"/>
      <c r="E162" s="88"/>
      <c r="F162" s="90"/>
      <c r="G162" s="90"/>
      <c r="H162" s="61"/>
    </row>
    <row r="163" spans="1:8">
      <c r="A163" s="90"/>
      <c r="B163" s="91"/>
      <c r="C163" s="91"/>
      <c r="D163" s="88"/>
      <c r="E163" s="88"/>
      <c r="F163" s="90"/>
      <c r="G163" s="90"/>
      <c r="H163" s="61"/>
    </row>
    <row r="164" spans="1:8">
      <c r="A164" s="90"/>
      <c r="B164" s="91"/>
      <c r="C164" s="91"/>
      <c r="D164" s="88"/>
      <c r="E164" s="88"/>
      <c r="F164" s="90"/>
      <c r="G164" s="90"/>
      <c r="H164" s="61"/>
    </row>
    <row r="165" spans="1:8">
      <c r="A165" s="90"/>
      <c r="B165" s="91"/>
      <c r="C165" s="91"/>
      <c r="D165" s="88"/>
      <c r="E165" s="88"/>
      <c r="F165" s="90"/>
      <c r="G165" s="90"/>
      <c r="H165" s="61"/>
    </row>
    <row r="166" spans="1:8">
      <c r="A166" s="90"/>
      <c r="B166" s="91"/>
      <c r="C166" s="91"/>
      <c r="D166" s="88"/>
      <c r="E166" s="88"/>
      <c r="F166" s="90"/>
      <c r="G166" s="90"/>
      <c r="H166" s="61"/>
    </row>
    <row r="167" spans="1:8">
      <c r="A167" s="90"/>
      <c r="B167" s="91"/>
      <c r="C167" s="91"/>
      <c r="D167" s="88"/>
      <c r="E167" s="88"/>
      <c r="F167" s="90"/>
      <c r="G167" s="90"/>
      <c r="H167" s="61"/>
    </row>
    <row r="168" spans="1:8">
      <c r="A168" s="90"/>
      <c r="B168" s="91"/>
      <c r="C168" s="91"/>
      <c r="D168" s="88"/>
      <c r="E168" s="88"/>
      <c r="F168" s="90"/>
      <c r="G168" s="90"/>
      <c r="H168" s="61"/>
    </row>
    <row r="169" spans="1:8">
      <c r="A169" s="90"/>
      <c r="B169" s="91"/>
      <c r="C169" s="91"/>
      <c r="D169" s="88"/>
      <c r="E169" s="88"/>
      <c r="F169" s="90"/>
      <c r="G169" s="90"/>
      <c r="H169" s="61"/>
    </row>
    <row r="170" spans="1:8">
      <c r="A170" s="90"/>
      <c r="B170" s="91"/>
      <c r="C170" s="91"/>
      <c r="D170" s="88"/>
      <c r="E170" s="88"/>
      <c r="F170" s="90"/>
      <c r="G170" s="90"/>
      <c r="H170" s="61"/>
    </row>
    <row r="171" spans="1:8">
      <c r="A171" s="90"/>
      <c r="B171" s="91"/>
      <c r="C171" s="91"/>
      <c r="D171" s="88"/>
      <c r="E171" s="88"/>
      <c r="F171" s="90"/>
      <c r="G171" s="90"/>
      <c r="H171" s="61"/>
    </row>
    <row r="172" spans="1:8">
      <c r="A172" s="90"/>
      <c r="B172" s="91"/>
      <c r="C172" s="91"/>
      <c r="D172" s="88"/>
      <c r="E172" s="88"/>
      <c r="F172" s="90"/>
      <c r="G172" s="90"/>
      <c r="H172" s="61"/>
    </row>
    <row r="173" spans="1:8">
      <c r="A173" s="90"/>
      <c r="B173" s="91"/>
      <c r="C173" s="91"/>
      <c r="D173" s="88"/>
      <c r="E173" s="88"/>
      <c r="F173" s="90"/>
      <c r="G173" s="90"/>
      <c r="H173" s="61"/>
    </row>
    <row r="174" spans="1:8">
      <c r="A174" s="90"/>
      <c r="B174" s="91"/>
      <c r="C174" s="91"/>
      <c r="D174" s="88"/>
      <c r="E174" s="88"/>
      <c r="F174" s="90"/>
      <c r="G174" s="90"/>
      <c r="H174" s="61"/>
    </row>
    <row r="175" spans="1:8">
      <c r="A175" s="90"/>
      <c r="B175" s="91"/>
      <c r="C175" s="91"/>
      <c r="D175" s="88"/>
      <c r="E175" s="88"/>
      <c r="F175" s="90"/>
      <c r="G175" s="90"/>
      <c r="H175" s="61"/>
    </row>
    <row r="176" spans="1:8">
      <c r="A176" s="90"/>
      <c r="B176" s="91"/>
      <c r="C176" s="91"/>
      <c r="D176" s="88"/>
      <c r="E176" s="88"/>
      <c r="F176" s="90"/>
      <c r="G176" s="90"/>
      <c r="H176" s="61"/>
    </row>
    <row r="177" spans="1:8">
      <c r="A177" s="90"/>
      <c r="B177" s="91"/>
      <c r="C177" s="91"/>
      <c r="D177" s="88"/>
      <c r="E177" s="88"/>
      <c r="F177" s="90"/>
      <c r="G177" s="90"/>
      <c r="H177" s="61"/>
    </row>
    <row r="178" spans="1:8">
      <c r="A178" s="90"/>
      <c r="B178" s="91"/>
      <c r="C178" s="91"/>
      <c r="D178" s="88"/>
      <c r="E178" s="88"/>
      <c r="F178" s="90"/>
      <c r="G178" s="90"/>
      <c r="H178" s="61"/>
    </row>
    <row r="179" spans="1:8">
      <c r="A179" s="90"/>
      <c r="B179" s="91"/>
      <c r="C179" s="91"/>
      <c r="D179" s="88"/>
      <c r="E179" s="88"/>
      <c r="F179" s="90"/>
      <c r="G179" s="90"/>
      <c r="H179" s="61"/>
    </row>
    <row r="180" spans="1:8">
      <c r="A180" s="90"/>
      <c r="B180" s="91"/>
      <c r="C180" s="91"/>
      <c r="D180" s="88"/>
      <c r="E180" s="88"/>
      <c r="F180" s="90"/>
      <c r="G180" s="90"/>
      <c r="H180" s="61"/>
    </row>
    <row r="181" spans="1:8">
      <c r="A181" s="90"/>
      <c r="B181" s="91"/>
      <c r="C181" s="91"/>
      <c r="D181" s="88"/>
      <c r="E181" s="88"/>
      <c r="F181" s="90"/>
      <c r="G181" s="90"/>
      <c r="H181" s="61"/>
    </row>
    <row r="182" spans="1:8">
      <c r="A182" s="90"/>
      <c r="B182" s="91"/>
      <c r="C182" s="91"/>
      <c r="D182" s="88"/>
      <c r="E182" s="88"/>
      <c r="F182" s="90"/>
      <c r="G182" s="90"/>
      <c r="H182" s="61"/>
    </row>
    <row r="183" spans="1:8">
      <c r="A183" s="90"/>
      <c r="B183" s="91"/>
      <c r="C183" s="91"/>
      <c r="D183" s="88"/>
      <c r="E183" s="88"/>
      <c r="F183" s="90"/>
      <c r="G183" s="90"/>
      <c r="H183" s="61"/>
    </row>
    <row r="184" spans="1:8">
      <c r="A184" s="90"/>
      <c r="B184" s="91"/>
      <c r="C184" s="91"/>
      <c r="D184" s="88"/>
      <c r="E184" s="88"/>
      <c r="F184" s="90"/>
      <c r="G184" s="90"/>
      <c r="H184" s="61"/>
    </row>
    <row r="185" spans="1:8">
      <c r="A185" s="90"/>
      <c r="B185" s="91"/>
      <c r="C185" s="91"/>
      <c r="D185" s="88"/>
      <c r="E185" s="88"/>
      <c r="F185" s="90"/>
      <c r="G185" s="90"/>
      <c r="H185" s="61"/>
    </row>
    <row r="186" spans="1:8">
      <c r="A186" s="90"/>
      <c r="B186" s="91"/>
      <c r="C186" s="91"/>
      <c r="D186" s="88"/>
      <c r="E186" s="88"/>
      <c r="F186" s="90"/>
      <c r="G186" s="90"/>
      <c r="H186" s="61"/>
    </row>
    <row r="187" spans="1:8">
      <c r="A187" s="90"/>
      <c r="B187" s="91"/>
      <c r="C187" s="91"/>
      <c r="D187" s="88"/>
      <c r="E187" s="88"/>
      <c r="F187" s="90"/>
      <c r="G187" s="90"/>
      <c r="H187" s="61"/>
    </row>
    <row r="188" spans="1:8">
      <c r="A188" s="90"/>
      <c r="B188" s="91"/>
      <c r="C188" s="91"/>
      <c r="D188" s="88"/>
      <c r="E188" s="88"/>
      <c r="F188" s="90"/>
      <c r="G188" s="90"/>
      <c r="H188" s="61"/>
    </row>
    <row r="189" spans="1:8">
      <c r="A189" s="90"/>
      <c r="B189" s="91"/>
      <c r="C189" s="91"/>
      <c r="D189" s="88"/>
      <c r="E189" s="88"/>
      <c r="F189" s="90"/>
      <c r="G189" s="90"/>
      <c r="H189" s="61"/>
    </row>
    <row r="190" spans="1:8">
      <c r="A190" s="90"/>
      <c r="B190" s="91"/>
      <c r="C190" s="91"/>
      <c r="D190" s="88"/>
      <c r="E190" s="88"/>
      <c r="F190" s="90"/>
      <c r="G190" s="90"/>
      <c r="H190" s="61"/>
    </row>
    <row r="191" spans="1:8">
      <c r="A191" s="90"/>
      <c r="B191" s="91"/>
      <c r="C191" s="91"/>
      <c r="D191" s="88"/>
      <c r="E191" s="88"/>
      <c r="F191" s="90"/>
      <c r="G191" s="90"/>
      <c r="H191" s="61"/>
    </row>
    <row r="192" spans="1:8">
      <c r="A192" s="90"/>
      <c r="B192" s="91"/>
      <c r="C192" s="91"/>
      <c r="D192" s="88"/>
      <c r="E192" s="88"/>
      <c r="F192" s="90"/>
      <c r="G192" s="90"/>
      <c r="H192" s="61"/>
    </row>
    <row r="193" spans="1:8">
      <c r="A193" s="90"/>
      <c r="B193" s="91"/>
      <c r="C193" s="91"/>
      <c r="D193" s="88"/>
      <c r="E193" s="88"/>
      <c r="F193" s="90"/>
      <c r="G193" s="90"/>
      <c r="H193" s="61"/>
    </row>
    <row r="194" spans="1:8">
      <c r="A194" s="90"/>
      <c r="B194" s="91"/>
      <c r="C194" s="91"/>
      <c r="D194" s="88"/>
      <c r="E194" s="88"/>
      <c r="F194" s="90"/>
      <c r="G194" s="90"/>
      <c r="H194" s="61"/>
    </row>
    <row r="195" spans="1:8">
      <c r="A195" s="90"/>
      <c r="B195" s="91"/>
      <c r="C195" s="91"/>
      <c r="D195" s="88"/>
      <c r="E195" s="88"/>
      <c r="F195" s="90"/>
      <c r="G195" s="90"/>
      <c r="H195" s="61"/>
    </row>
    <row r="196" spans="1:8">
      <c r="A196" s="90"/>
      <c r="B196" s="91"/>
      <c r="C196" s="91"/>
      <c r="D196" s="88"/>
      <c r="E196" s="88"/>
      <c r="F196" s="90"/>
      <c r="G196" s="90"/>
      <c r="H196" s="61"/>
    </row>
    <row r="197" spans="1:8">
      <c r="A197" s="90"/>
      <c r="B197" s="91"/>
      <c r="C197" s="91"/>
      <c r="D197" s="88"/>
      <c r="E197" s="88"/>
      <c r="F197" s="90"/>
      <c r="G197" s="90"/>
      <c r="H197" s="61"/>
    </row>
    <row r="198" spans="1:8">
      <c r="A198" s="90"/>
      <c r="B198" s="91"/>
      <c r="C198" s="91"/>
      <c r="D198" s="88"/>
      <c r="E198" s="88"/>
      <c r="F198" s="90"/>
      <c r="G198" s="90"/>
      <c r="H198" s="61"/>
    </row>
    <row r="199" spans="1:8">
      <c r="A199" s="90"/>
      <c r="B199" s="91"/>
      <c r="C199" s="91"/>
      <c r="D199" s="88"/>
      <c r="E199" s="88"/>
      <c r="F199" s="90"/>
      <c r="G199" s="90"/>
      <c r="H199" s="61"/>
    </row>
    <row r="200" spans="1:8">
      <c r="A200" s="90"/>
      <c r="B200" s="91"/>
      <c r="C200" s="91"/>
      <c r="D200" s="88"/>
      <c r="E200" s="88"/>
      <c r="F200" s="90"/>
      <c r="G200" s="90"/>
      <c r="H200" s="61"/>
    </row>
  </sheetData>
  <mergeCells count="4">
    <mergeCell ref="D8:E8"/>
    <mergeCell ref="A115:E115"/>
    <mergeCell ref="D9:D10"/>
    <mergeCell ref="E9:E10"/>
  </mergeCells>
  <pageMargins left="0.393055555555556" right="0.275" top="0.747916666666667" bottom="0.472222222222222" header="0.118055555555556" footer="0.511805555555556"/>
  <pageSetup paperSize="9" scale="35" orientation="portrait"/>
  <headerFooter alignWithMargins="0"/>
  <rowBreaks count="1" manualBreakCount="1">
    <brk id="9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Cash Flow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Valisova</dc:creator>
  <cp:lastModifiedBy>Monika Valisova</cp:lastModifiedBy>
  <dcterms:created xsi:type="dcterms:W3CDTF">2020-06-29T16:35:00Z</dcterms:created>
  <dcterms:modified xsi:type="dcterms:W3CDTF">2020-06-29T17:15:21Z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1033-10.1.0.5785</vt:lpwstr>
  </property>
</Properties>
</file>