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3VIP\3VIP LIKVIDACIA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2" i="1"/>
  <c r="F16" i="1"/>
  <c r="F17" i="1"/>
  <c r="F11" i="1"/>
  <c r="F10" i="1"/>
  <c r="B17" i="1" l="1"/>
  <c r="B15" i="1"/>
  <c r="B16" i="1"/>
  <c r="B10" i="1"/>
  <c r="B11" i="1"/>
  <c r="B9" i="1"/>
  <c r="B5" i="1"/>
</calcChain>
</file>

<file path=xl/sharedStrings.xml><?xml version="1.0" encoding="utf-8"?>
<sst xmlns="http://schemas.openxmlformats.org/spreadsheetml/2006/main" count="14" uniqueCount="9">
  <si>
    <t>Návrh na  rozdelenie likvidačného zostatku</t>
  </si>
  <si>
    <t>Likvidačný zostatok: spolu</t>
  </si>
  <si>
    <t xml:space="preserve">z toho základné imanie </t>
  </si>
  <si>
    <t xml:space="preserve">fondy zo zisku a nerozdelený zisk </t>
  </si>
  <si>
    <t>Likvidačný zostatok: 30%</t>
  </si>
  <si>
    <t>Likvidačný zostatok: 70%</t>
  </si>
  <si>
    <t>daň vyberaná zrážkou 7%</t>
  </si>
  <si>
    <t>na úhradu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</si>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</sst>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K10" sqref="K10"/>
    </sheetView>
  </sheetViews>
  <sheetFormatPr defaultRowHeight="15" x14ac:dyDescent="0.25"/>
  <cols>
    <col min="1" max="1" width="36.42578125" customWidth="1"/>
    <col min="2" max="2" width="15.7109375" customWidth="1"/>
    <col min="3" max="3" width="5" customWidth="1"/>
    <col min="4" max="4" width="10.7109375" customWidth="1"/>
    <col min="5" max="5" width="5.42578125" customWidth="1"/>
  </cols>
  <sheetData>
    <row r="1" spans="1:6" ht="23.25" x14ac:dyDescent="0.35">
      <c r="A1" s="1" t="s">
        <v>0</v>
      </c>
    </row>
    <row r="2" spans="1:6" ht="45" x14ac:dyDescent="0.25">
      <c r="D2" s="4" t="s">
        <v>6</v>
      </c>
      <c r="F2" t="s">
        <v>7</v>
      </c>
    </row>
    <row r="3" spans="1:6" x14ac:dyDescent="0.25">
      <c r="A3" t="s">
        <v>1</v>
      </c>
      <c r="B3" s="2">
        <v>11904.72</v>
      </c>
    </row>
    <row r="4" spans="1:6" x14ac:dyDescent="0.25">
      <c r="A4" t="s">
        <v>2</v>
      </c>
      <c r="B4" s="2">
        <v>6640</v>
      </c>
    </row>
    <row r="5" spans="1:6" x14ac:dyDescent="0.25">
      <c r="A5" t="s">
        <v>3</v>
      </c>
      <c r="B5" s="2">
        <f>B3-B4</f>
        <v>5264.7199999999993</v>
      </c>
    </row>
    <row r="6" spans="1:6" x14ac:dyDescent="0.25">
      <c r="B6" s="2"/>
    </row>
    <row r="7" spans="1:6" x14ac:dyDescent="0.25">
      <c r="B7" s="2"/>
    </row>
    <row r="8" spans="1:6" x14ac:dyDescent="0.25">
      <c r="B8" s="2"/>
    </row>
    <row r="9" spans="1:6" x14ac:dyDescent="0.25">
      <c r="A9" t="s">
        <v>4</v>
      </c>
      <c r="B9">
        <f>B3*30%+0.004</f>
        <v>3571.4199999999996</v>
      </c>
    </row>
    <row r="10" spans="1:6" x14ac:dyDescent="0.25">
      <c r="A10" t="s">
        <v>2</v>
      </c>
      <c r="B10" s="3">
        <f>B4*30%</f>
        <v>1992</v>
      </c>
      <c r="D10">
        <v>0</v>
      </c>
      <c r="F10" s="3">
        <f>B10-D10</f>
        <v>1992</v>
      </c>
    </row>
    <row r="11" spans="1:6" x14ac:dyDescent="0.25">
      <c r="A11" t="s">
        <v>3</v>
      </c>
      <c r="B11">
        <f>B5*30%+0.004</f>
        <v>1579.4199999999996</v>
      </c>
      <c r="D11">
        <v>110.56</v>
      </c>
      <c r="F11" s="3">
        <f>B11-D11</f>
        <v>1468.8599999999997</v>
      </c>
    </row>
    <row r="12" spans="1:6" x14ac:dyDescent="0.25">
      <c r="A12" t="s">
        <v>8</v>
      </c>
      <c r="F12" s="3">
        <f>SUM(F10:F11)</f>
        <v>3460.8599999999997</v>
      </c>
    </row>
    <row r="13" spans="1:6" x14ac:dyDescent="0.25">
      <c r="F13" s="3"/>
    </row>
    <row r="14" spans="1:6" x14ac:dyDescent="0.25">
      <c r="F14" s="3"/>
    </row>
    <row r="15" spans="1:6" x14ac:dyDescent="0.25">
      <c r="A15" t="s">
        <v>5</v>
      </c>
      <c r="B15" s="3">
        <f>B3*70%-0.004</f>
        <v>8333.2999999999975</v>
      </c>
      <c r="F15" s="3"/>
    </row>
    <row r="16" spans="1:6" x14ac:dyDescent="0.25">
      <c r="A16" t="s">
        <v>2</v>
      </c>
      <c r="B16" s="3">
        <f>B4*70%</f>
        <v>4648</v>
      </c>
      <c r="D16">
        <v>0</v>
      </c>
      <c r="F16" s="3">
        <f t="shared" ref="F12:F17" si="0">B16-D16</f>
        <v>4648</v>
      </c>
    </row>
    <row r="17" spans="1:6" x14ac:dyDescent="0.25">
      <c r="A17" t="s">
        <v>3</v>
      </c>
      <c r="B17" s="3">
        <f>B5*70%-0.004</f>
        <v>3685.2999999999993</v>
      </c>
      <c r="D17">
        <v>257.97000000000003</v>
      </c>
      <c r="F17" s="3">
        <f t="shared" si="0"/>
        <v>3427.329999999999</v>
      </c>
    </row>
    <row r="18" spans="1:6" x14ac:dyDescent="0.25">
      <c r="A18" t="s">
        <v>8</v>
      </c>
      <c r="F18" s="3">
        <f>SUM(F16:F17)</f>
        <v>8075.329999999999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2020-07-09T14:31:42Z</cp:lastPrinted>
  <dcterms:created xsi:type="dcterms:W3CDTF">2020-06-21T15:21:09Z</dcterms:created>
  <dcterms:modified xsi:type="dcterms:W3CDTF">2020-07-09T14:32:18Z</dcterms:modified>
</cp:coreProperties>
</file>