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robniak\Documents\ZAKAZKY\Mecaplast\FS\"/>
    </mc:Choice>
  </mc:AlternateContent>
  <xr:revisionPtr revIDLastSave="0" documentId="13_ncr:1_{1CAEFCF7-9BB3-4F79-89BF-C2FCB09E39BE}" xr6:coauthVersionLast="44" xr6:coauthVersionMax="44" xr10:uidLastSave="{00000000-0000-0000-0000-000000000000}"/>
  <bookViews>
    <workbookView xWindow="-108" yWindow="-108" windowWidth="30936" windowHeight="12576" xr2:uid="{067F29E6-EBF2-41EB-9B09-6188A42815F6}"/>
  </bookViews>
  <sheets>
    <sheet name="Cash Flow (SK)" sheetId="2" r:id="rId1"/>
    <sheet name="Sheet1" sheetId="1" r:id="rId2"/>
  </sheets>
  <externalReferences>
    <externalReference r:id="rId3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_xlnm.Print_Area" localSheetId="0">'Cash Flow (SK)'!$A$1:$D$98</definedName>
    <definedName name="_xlnm.Print_Area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2" i="2" l="1"/>
  <c r="D94" i="2"/>
  <c r="C25" i="2" l="1"/>
  <c r="D25" i="2"/>
  <c r="C11" i="2"/>
  <c r="D11" i="2"/>
  <c r="C92" i="2"/>
  <c r="C62" i="2"/>
  <c r="D62" i="2"/>
  <c r="C30" i="2" l="1"/>
  <c r="C35" i="2" s="1"/>
  <c r="C39" i="2" s="1"/>
  <c r="C94" i="2" s="1"/>
  <c r="C98" i="2" s="1"/>
  <c r="D30" i="2"/>
  <c r="D35" i="2" s="1"/>
  <c r="D39" i="2" s="1"/>
  <c r="D98" i="2" l="1"/>
  <c r="D104" i="2" s="1"/>
  <c r="C104" i="2"/>
</calcChain>
</file>

<file path=xl/sharedStrings.xml><?xml version="1.0" encoding="utf-8"?>
<sst xmlns="http://schemas.openxmlformats.org/spreadsheetml/2006/main" count="183" uniqueCount="182">
  <si>
    <t>Prehľad o peňažných tokoch</t>
  </si>
  <si>
    <t>NOTES:</t>
  </si>
  <si>
    <t>(v EUR)</t>
  </si>
  <si>
    <t xml:space="preserve">Cash flow shall be prepared by the Client. </t>
  </si>
  <si>
    <t>The template should only be used in cased when we assist Client with the preparation of cash flow statement.</t>
  </si>
  <si>
    <t>Ozna-čenie</t>
  </si>
  <si>
    <t>Názov položky</t>
  </si>
  <si>
    <t>Skutočnosť v EUR</t>
  </si>
  <si>
    <t>Make sure that account determination is set on FINAL when preparing the statement.</t>
  </si>
  <si>
    <t>Bežné účtovné</t>
  </si>
  <si>
    <t>Minulé účtovné</t>
  </si>
  <si>
    <t>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</si>
  <si>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</si>
  <si>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</si>
  <si>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</si>
  <si>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</si>
  <si>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(súčet A.1.1. až A.1.13)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</si>
  <si>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</si>
  <si>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</si>
  <si>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</si>
  <si>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</si>
  <si>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</si>
  <si>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</si>
  <si>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</si>
  <si>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</si>
  <si>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</si>
  <si>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</si>
  <si>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</si>
  <si>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</si>
  <si>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</si>
  <si>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</si>
  <si>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</si>
  <si>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</si>
  <si>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</si>
  <si>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</si>
  <si>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</si>
  <si>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</si>
  <si>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</si>
  <si>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</si>
  <si>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</si>
  <si>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</si>
  <si>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</si>
  <si>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 s výnimkou tých, ktoré sa uvádzajú osobitne v iných častiach prehľadu peňažných tokov (+/-)</t>
  </si>
  <si>
    <t>A.2.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</si>
  <si>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</si>
  <si>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</si>
  <si>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</si>
  <si>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</si>
  <si>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</si>
  <si>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</si>
  <si>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</si>
  <si>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</si>
  <si>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</si>
  <si>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</si>
  <si>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A.3.</t>
  </si>
  <si>
    <t>Prijaté úroky s výnimkou tých, ktoré sa začleňujú do investičnej činnosti (+)</t>
  </si>
  <si>
    <t>A.4.</t>
  </si>
  <si>
    <t>Výdavky na zaplatené úroky s výnimkou tých, ktoré sa začleňujú do finančnej činnosti (-)</t>
  </si>
  <si>
    <t>A.5.</t>
  </si>
  <si>
    <t>Príjmy z dividend a iných podielov na zisku (+)</t>
  </si>
  <si>
    <t>A.6.</t>
  </si>
  <si>
    <t>Výdavky na vyplatené dividendy a iné podiely na zisku s výnimkou tých, ktoré sa začleňujú do investičnej činnosti (-)</t>
  </si>
  <si>
    <t>Peňažné toky z prevádzkovej činnosti (+/-) (súčet Z/S + A.1. až A.6.)</t>
  </si>
  <si>
    <t>A.7.</t>
  </si>
  <si>
    <t>Výdavky na daň z príjmov účtovnej jednotky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</si>
  <si>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</si>
  <si>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</si>
  <si>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</si>
  <si>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</si>
  <si>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</si>
  <si>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 (súčet Z/S + A.1. až A.9.)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</si>
  <si>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</si>
  <si>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</si>
  <si>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</si>
  <si>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</si>
  <si>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</si>
  <si>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</si>
  <si>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</si>
  <si>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B.4.</t>
  </si>
  <si>
    <t>Príjmy z predaja dlhodobého nehmotného majetku (+)</t>
  </si>
  <si>
    <t>B.5.</t>
  </si>
  <si>
    <t>Príjmy z predaja dlhodobého hmotného majetku (+)</t>
  </si>
  <si>
    <t>B.6.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</si>
  <si>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</si>
  <si>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</si>
  <si>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</si>
  <si>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 xml:space="preserve">B.8. 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</si>
  <si>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</si>
  <si>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</si>
  <si>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</si>
  <si>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</si>
  <si>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</si>
  <si>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</t>
  </si>
  <si>
    <t>Príjmy z prenájmu súboru hnuteľného a nehnuteľného majetku používaného a odpisovaného nájomcom (+)</t>
  </si>
  <si>
    <t>B.12.</t>
  </si>
  <si>
    <t>Prijaté úroky s výnimkou tých, ktoré sa začleňujú do prevádzkových činností (+)</t>
  </si>
  <si>
    <t>B.13.</t>
  </si>
  <si>
    <t>Príjmy z dividend a iných podielov na zisku s výnimkou tých, ktoré sa začleňujú do prevádzkových činností (+)</t>
  </si>
  <si>
    <t>B.14.</t>
  </si>
  <si>
    <t>Výdavky súvisiace s derivátmi s výnimkou, ak sú určené na predaj alebo na obchodovanie alebo ak sa tieto výdavky považujú za peňažné toky z finančnej činnosti (-)</t>
  </si>
  <si>
    <t>B.15.</t>
  </si>
  <si>
    <t>Príjmy súvisiace s derivátmi s výnimkou, ak sú určené na predaj alebo na obchodovanie alebo ak sa tieto výdavky považujú za peňažné toky z finančnej činnosti (-)</t>
  </si>
  <si>
    <t>B.16.</t>
  </si>
  <si>
    <t>Výdavky na daň z 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</si>
  <si>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</si>
  <si>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</si>
  <si>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</si>
  <si>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</si>
  <si>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</si>
  <si>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</si>
  <si>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</si>
  <si>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</si>
  <si>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</si>
  <si>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B.1. až B.20.)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</si>
  <si>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</si>
  <si>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</si>
  <si>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</si>
  <si>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</si>
  <si>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</si>
  <si>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</si>
  <si>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</si>
  <si>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</si>
  <si>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</si>
  <si>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</si>
  <si>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</si>
  <si>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</si>
  <si>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</si>
  <si>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</si>
  <si>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</si>
  <si>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</si>
  <si>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</si>
  <si>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</si>
  <si>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</si>
  <si>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</si>
  <si>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</si>
  <si>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</si>
  <si>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</si>
  <si>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</si>
  <si>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</si>
  <si>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</si>
  <si>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 s výnimkou úverov, ktoré boli poskytnuté na zabezpečenie hlavného predmetu činnosti (+)</t>
  </si>
  <si>
    <t>C.2.4.</t>
  </si>
  <si>
    <t>Výdavky na splácanie úverov, ktoré účtovnej jednotke poskytla banka alebo pobočka zahraničnej banky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</si>
  <si>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</si>
  <si>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</si>
  <si>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</si>
  <si>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</si>
  <si>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</si>
  <si>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</si>
  <si>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</si>
  <si>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odpisovaného nájomcom (-)</t>
  </si>
  <si>
    <t>C.2.9.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</si>
  <si>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</si>
  <si>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</si>
  <si>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</si>
  <si>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C.3.</t>
  </si>
  <si>
    <t>Výdavky na zaplatené úroky s výnimkou tých, ktoré sa začleňujú do prevádzkových činností (-)</t>
  </si>
  <si>
    <t>C.4.</t>
  </si>
  <si>
    <t>Výdavky na vyplatené dividendy a iné podiely na zisku s výnimkou tých, ktoré sa začleňujú do prevádzkových činností (-)</t>
  </si>
  <si>
    <t>C.5.</t>
  </si>
  <si>
    <t>Výdavky súvisiace s derivátmi, s výnimkou, ak sú určené na predaj alebo na obchodovanie alebo ak sa považujú za peňažné toky z investičnej činnosti (-)</t>
  </si>
  <si>
    <t>C.6.</t>
  </si>
  <si>
    <t>Príjmy súvisiace s derivátmi, s výnimkou, ak sú určené na predaj alebo na obchodovanie alebo na obchodovanie alebo ak sa považujú za peňažné toky z investičnej činnosti (+)</t>
  </si>
  <si>
    <t>C.7.</t>
  </si>
  <si>
    <t>Výdavky na daň z 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</si>
  <si>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</si>
  <si>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</si>
  <si>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</si>
  <si>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</si>
  <si>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</si>
  <si>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</si>
  <si>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</si>
  <si>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(súčet A+B+C)</t>
  </si>
  <si>
    <t>E.</t>
  </si>
  <si>
    <t>Stav peňažných prostriedkov a peňažných ekvivalentov na začiatku účtovného obdobia</t>
  </si>
  <si>
    <t>F.</t>
  </si>
  <si>
    <t>Stav peňažných prostriedkov a peňažných ekvivalentov na konci účtovného obdobia pred zohľadnením kurzových rozdielov vyčíslených ku dňu, ku ktorému sa zostavuje účtovná závierka</t>
  </si>
  <si>
    <t>G.</t>
  </si>
  <si>
    <t>Kurzové rozdiely vyčíslené k peňažným prostriedkom a peňažným ekvivalentom 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</si>
  <si>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</si>
  <si>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</si>
  <si>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Musi byt NULA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</si>
</sst>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\(#,##0\);\-&quot;  &quot;"/>
    <numFmt numFmtId="165" formatCode="#,##0;\-#,##0;&quot;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</font>
    <font>
      <b/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12"/>
      <name val="Arial"/>
      <family val="2"/>
      <charset val="238"/>
    </font>
    <font>
      <b/>
      <sz val="14"/>
      <color indexed="12"/>
      <name val="Arial"/>
      <family val="2"/>
      <charset val="238"/>
    </font>
    <font>
      <i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7" fillId="0" borderId="0"/>
    <xf numFmtId="0" fontId="8" fillId="0" borderId="0"/>
    <xf numFmtId="0" fontId="9" fillId="0" borderId="0"/>
  </cellStyleXfs>
  <cellXfs count="114">
    <xf numFmtId="0" fontId="0" fillId="0" borderId="0" xfId="0"/>
    <xf numFmtId="0" fontId="2" fillId="0" borderId="0" xfId="1" applyFont="1" applyAlignment="1">
      <alignment horizontal="left"/>
    </xf>
    <xf numFmtId="0" fontId="4" fillId="0" borderId="0" xfId="2" applyFont="1" applyFill="1" applyAlignment="1">
      <alignment horizontal="center"/>
    </xf>
    <xf numFmtId="0" fontId="2" fillId="0" borderId="0" xfId="1" applyFont="1"/>
    <xf numFmtId="0" fontId="2" fillId="0" borderId="0" xfId="1" applyNumberFormat="1" applyFont="1"/>
    <xf numFmtId="0" fontId="5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164" fontId="4" fillId="2" borderId="8" xfId="3" applyNumberFormat="1" applyFont="1" applyFill="1" applyBorder="1" applyAlignment="1" applyProtection="1">
      <alignment horizontal="center"/>
    </xf>
    <xf numFmtId="164" fontId="4" fillId="2" borderId="9" xfId="3" applyNumberFormat="1" applyFont="1" applyFill="1" applyBorder="1" applyAlignment="1" applyProtection="1">
      <alignment horizontal="center"/>
    </xf>
    <xf numFmtId="164" fontId="4" fillId="2" borderId="12" xfId="3" applyNumberFormat="1" applyFont="1" applyFill="1" applyBorder="1" applyAlignment="1" applyProtection="1">
      <alignment horizontal="center"/>
    </xf>
    <xf numFmtId="164" fontId="4" fillId="2" borderId="13" xfId="3" applyNumberFormat="1" applyFont="1" applyFill="1" applyBorder="1" applyAlignment="1" applyProtection="1">
      <alignment horizontal="center"/>
    </xf>
    <xf numFmtId="0" fontId="4" fillId="2" borderId="14" xfId="3" applyFont="1" applyFill="1" applyBorder="1" applyAlignment="1" applyProtection="1">
      <alignment horizontal="left" vertical="center"/>
    </xf>
    <xf numFmtId="0" fontId="2" fillId="0" borderId="0" xfId="1" applyFont="1" applyBorder="1" applyAlignment="1">
      <alignment wrapText="1"/>
    </xf>
    <xf numFmtId="165" fontId="2" fillId="0" borderId="15" xfId="1" applyNumberFormat="1" applyFont="1" applyFill="1" applyBorder="1" applyAlignment="1">
      <alignment horizontal="right" wrapText="1"/>
    </xf>
    <xf numFmtId="165" fontId="2" fillId="0" borderId="16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 wrapText="1"/>
    </xf>
    <xf numFmtId="0" fontId="2" fillId="0" borderId="17" xfId="1" applyFont="1" applyFill="1" applyBorder="1" applyAlignment="1">
      <alignment horizontal="left" wrapText="1"/>
    </xf>
    <xf numFmtId="0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0" fontId="4" fillId="3" borderId="10" xfId="4" applyFont="1" applyFill="1" applyBorder="1" applyAlignment="1" applyProtection="1">
      <alignment horizontal="left" wrapText="1"/>
    </xf>
    <xf numFmtId="0" fontId="4" fillId="3" borderId="18" xfId="4" applyFont="1" applyFill="1" applyBorder="1" applyAlignment="1" applyProtection="1">
      <alignment horizontal="left" wrapText="1"/>
    </xf>
    <xf numFmtId="165" fontId="4" fillId="4" borderId="11" xfId="1" applyNumberFormat="1" applyFont="1" applyFill="1" applyBorder="1" applyAlignment="1">
      <alignment horizontal="right" vertical="center" wrapText="1"/>
    </xf>
    <xf numFmtId="165" fontId="4" fillId="4" borderId="19" xfId="1" applyNumberFormat="1" applyFont="1" applyFill="1" applyBorder="1" applyAlignment="1">
      <alignment horizontal="right" vertical="center" wrapText="1"/>
    </xf>
    <xf numFmtId="0" fontId="2" fillId="0" borderId="20" xfId="1" applyFont="1" applyFill="1" applyBorder="1" applyAlignment="1">
      <alignment horizontal="left" wrapText="1"/>
    </xf>
    <xf numFmtId="0" fontId="2" fillId="0" borderId="18" xfId="1" applyFont="1" applyFill="1" applyBorder="1" applyAlignment="1">
      <alignment horizontal="left" wrapText="1"/>
    </xf>
    <xf numFmtId="165" fontId="2" fillId="0" borderId="18" xfId="1" applyNumberFormat="1" applyFont="1" applyFill="1" applyBorder="1" applyAlignment="1">
      <alignment horizontal="right" wrapText="1"/>
    </xf>
    <xf numFmtId="165" fontId="2" fillId="0" borderId="21" xfId="1" applyNumberFormat="1" applyFont="1" applyFill="1" applyBorder="1" applyAlignment="1">
      <alignment horizontal="right" wrapText="1"/>
    </xf>
    <xf numFmtId="0" fontId="2" fillId="0" borderId="20" xfId="1" applyFont="1" applyBorder="1" applyAlignment="1">
      <alignment horizontal="left" wrapText="1"/>
    </xf>
    <xf numFmtId="0" fontId="2" fillId="0" borderId="18" xfId="1" applyFont="1" applyBorder="1" applyAlignment="1">
      <alignment horizontal="left" wrapText="1"/>
    </xf>
    <xf numFmtId="165" fontId="2" fillId="0" borderId="18" xfId="5" applyNumberFormat="1" applyFont="1" applyFill="1" applyBorder="1" applyAlignment="1">
      <alignment horizontal="right" vertical="center" wrapText="1"/>
    </xf>
    <xf numFmtId="165" fontId="2" fillId="0" borderId="21" xfId="5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left" wrapText="1"/>
    </xf>
    <xf numFmtId="0" fontId="2" fillId="0" borderId="17" xfId="1" applyFont="1" applyBorder="1" applyAlignment="1">
      <alignment horizontal="left" wrapText="1"/>
    </xf>
    <xf numFmtId="0" fontId="2" fillId="0" borderId="0" xfId="4" applyFont="1" applyFill="1" applyBorder="1" applyAlignment="1" applyProtection="1">
      <alignment horizontal="left" vertical="top" wrapText="1"/>
    </xf>
    <xf numFmtId="0" fontId="2" fillId="0" borderId="0" xfId="4" applyFont="1" applyFill="1" applyBorder="1" applyAlignment="1" applyProtection="1">
      <alignment wrapText="1"/>
    </xf>
    <xf numFmtId="165" fontId="2" fillId="0" borderId="18" xfId="1" applyNumberFormat="1" applyFont="1" applyBorder="1" applyAlignment="1">
      <alignment horizontal="right" wrapText="1"/>
    </xf>
    <xf numFmtId="165" fontId="2" fillId="0" borderId="21" xfId="1" applyNumberFormat="1" applyFont="1" applyBorder="1" applyAlignment="1">
      <alignment horizontal="right" wrapText="1"/>
    </xf>
    <xf numFmtId="0" fontId="2" fillId="0" borderId="0" xfId="1" applyNumberFormat="1" applyFont="1" applyFill="1" applyAlignment="1">
      <alignment wrapText="1"/>
    </xf>
    <xf numFmtId="0" fontId="2" fillId="0" borderId="0" xfId="4" applyFont="1" applyFill="1" applyBorder="1" applyAlignment="1" applyProtection="1">
      <alignment vertical="center" wrapText="1"/>
    </xf>
    <xf numFmtId="0" fontId="2" fillId="0" borderId="0" xfId="4" applyFont="1" applyBorder="1" applyAlignment="1" applyProtection="1">
      <alignment horizontal="left" vertical="top" wrapText="1"/>
    </xf>
    <xf numFmtId="0" fontId="2" fillId="0" borderId="0" xfId="4" applyFont="1" applyBorder="1" applyAlignment="1" applyProtection="1">
      <alignment wrapText="1"/>
    </xf>
    <xf numFmtId="0" fontId="4" fillId="3" borderId="8" xfId="4" applyFont="1" applyFill="1" applyBorder="1" applyAlignment="1" applyProtection="1">
      <alignment horizontal="left" vertical="center" wrapText="1"/>
    </xf>
    <xf numFmtId="165" fontId="4" fillId="3" borderId="21" xfId="1" applyNumberFormat="1" applyFont="1" applyFill="1" applyBorder="1" applyAlignment="1">
      <alignment horizontal="right" wrapText="1"/>
    </xf>
    <xf numFmtId="165" fontId="2" fillId="0" borderId="0" xfId="1" applyNumberFormat="1" applyFont="1" applyAlignment="1">
      <alignment wrapText="1"/>
    </xf>
    <xf numFmtId="0" fontId="2" fillId="5" borderId="0" xfId="4" applyFont="1" applyFill="1" applyBorder="1" applyAlignment="1" applyProtection="1">
      <alignment horizontal="left" vertical="top" wrapText="1"/>
    </xf>
    <xf numFmtId="0" fontId="2" fillId="5" borderId="0" xfId="4" applyFont="1" applyFill="1" applyBorder="1" applyAlignment="1" applyProtection="1">
      <alignment wrapText="1"/>
    </xf>
    <xf numFmtId="0" fontId="2" fillId="0" borderId="8" xfId="4" applyFont="1" applyFill="1" applyBorder="1" applyAlignment="1" applyProtection="1">
      <alignment horizontal="left" wrapText="1"/>
    </xf>
    <xf numFmtId="0" fontId="2" fillId="5" borderId="0" xfId="4" applyFont="1" applyFill="1" applyBorder="1" applyAlignment="1" applyProtection="1">
      <alignment horizontal="left" wrapText="1"/>
    </xf>
    <xf numFmtId="0" fontId="4" fillId="0" borderId="8" xfId="4" applyFont="1" applyFill="1" applyBorder="1" applyAlignment="1" applyProtection="1">
      <alignment horizontal="left" wrapText="1"/>
    </xf>
    <xf numFmtId="0" fontId="4" fillId="5" borderId="0" xfId="4" applyFont="1" applyFill="1" applyBorder="1" applyAlignment="1" applyProtection="1">
      <alignment horizontal="left" wrapText="1"/>
    </xf>
    <xf numFmtId="0" fontId="4" fillId="0" borderId="20" xfId="1" applyFont="1" applyFill="1" applyBorder="1" applyAlignment="1">
      <alignment horizontal="left" vertical="center" wrapText="1"/>
    </xf>
    <xf numFmtId="165" fontId="4" fillId="3" borderId="21" xfId="5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left" wrapText="1"/>
    </xf>
    <xf numFmtId="165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4" fillId="5" borderId="20" xfId="1" applyFont="1" applyFill="1" applyBorder="1" applyAlignment="1">
      <alignment horizontal="left" vertical="center" wrapText="1"/>
    </xf>
    <xf numFmtId="0" fontId="4" fillId="5" borderId="22" xfId="4" applyFont="1" applyFill="1" applyBorder="1" applyAlignment="1" applyProtection="1">
      <alignment horizontal="left" vertical="center" wrapText="1"/>
    </xf>
    <xf numFmtId="165" fontId="4" fillId="5" borderId="18" xfId="5" applyNumberFormat="1" applyFont="1" applyFill="1" applyBorder="1" applyAlignment="1">
      <alignment horizontal="right" vertical="center" wrapText="1"/>
    </xf>
    <xf numFmtId="165" fontId="4" fillId="5" borderId="21" xfId="5" applyNumberFormat="1" applyFont="1" applyFill="1" applyBorder="1" applyAlignment="1">
      <alignment horizontal="right" vertical="center" wrapText="1"/>
    </xf>
    <xf numFmtId="0" fontId="4" fillId="5" borderId="0" xfId="1" applyFont="1" applyFill="1" applyBorder="1" applyAlignment="1">
      <alignment horizontal="left" wrapText="1"/>
    </xf>
    <xf numFmtId="0" fontId="4" fillId="5" borderId="17" xfId="1" applyFont="1" applyFill="1" applyBorder="1" applyAlignment="1">
      <alignment horizontal="left" wrapText="1"/>
    </xf>
    <xf numFmtId="0" fontId="4" fillId="5" borderId="0" xfId="1" applyNumberFormat="1" applyFont="1" applyFill="1" applyAlignment="1">
      <alignment wrapText="1"/>
    </xf>
    <xf numFmtId="0" fontId="4" fillId="5" borderId="0" xfId="1" applyFont="1" applyFill="1" applyAlignment="1">
      <alignment wrapText="1"/>
    </xf>
    <xf numFmtId="0" fontId="4" fillId="2" borderId="23" xfId="4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Alignment="1">
      <alignment wrapText="1"/>
    </xf>
    <xf numFmtId="0" fontId="4" fillId="5" borderId="0" xfId="1" applyFont="1" applyFill="1" applyBorder="1" applyAlignment="1">
      <alignment wrapText="1"/>
    </xf>
    <xf numFmtId="0" fontId="4" fillId="5" borderId="18" xfId="4" applyFont="1" applyFill="1" applyBorder="1" applyAlignment="1" applyProtection="1">
      <alignment horizontal="left" vertical="center" wrapText="1"/>
    </xf>
    <xf numFmtId="0" fontId="4" fillId="2" borderId="18" xfId="4" applyFont="1" applyFill="1" applyBorder="1" applyAlignment="1" applyProtection="1">
      <alignment horizontal="left" vertical="center" wrapText="1"/>
    </xf>
    <xf numFmtId="0" fontId="4" fillId="5" borderId="0" xfId="4" applyFont="1" applyFill="1" applyBorder="1" applyAlignment="1" applyProtection="1">
      <alignment horizontal="left" vertical="center" wrapText="1"/>
    </xf>
    <xf numFmtId="165" fontId="2" fillId="2" borderId="18" xfId="5" applyNumberFormat="1" applyFont="1" applyFill="1" applyBorder="1" applyAlignment="1">
      <alignment horizontal="right" vertical="center" wrapText="1"/>
    </xf>
    <xf numFmtId="165" fontId="2" fillId="2" borderId="21" xfId="5" applyNumberFormat="1" applyFont="1" applyFill="1" applyBorder="1" applyAlignment="1">
      <alignment horizontal="right" vertical="center" wrapText="1"/>
    </xf>
    <xf numFmtId="0" fontId="2" fillId="5" borderId="0" xfId="4" applyFont="1" applyFill="1" applyBorder="1" applyAlignment="1" applyProtection="1">
      <alignment horizontal="left" vertical="center" wrapText="1"/>
    </xf>
    <xf numFmtId="0" fontId="4" fillId="3" borderId="18" xfId="1" applyFont="1" applyFill="1" applyBorder="1" applyAlignment="1">
      <alignment horizontal="left" vertical="center" wrapText="1"/>
    </xf>
    <xf numFmtId="165" fontId="10" fillId="3" borderId="18" xfId="5" applyNumberFormat="1" applyFont="1" applyFill="1" applyBorder="1" applyAlignment="1">
      <alignment horizontal="right" vertical="center" wrapText="1"/>
    </xf>
    <xf numFmtId="0" fontId="4" fillId="5" borderId="0" xfId="4" applyFont="1" applyFill="1" applyBorder="1" applyAlignment="1" applyProtection="1">
      <alignment horizontal="left" vertical="top" wrapText="1"/>
    </xf>
    <xf numFmtId="0" fontId="4" fillId="5" borderId="18" xfId="1" applyFont="1" applyFill="1" applyBorder="1" applyAlignment="1">
      <alignment horizontal="left" vertical="center" wrapText="1"/>
    </xf>
    <xf numFmtId="165" fontId="10" fillId="0" borderId="18" xfId="5" applyNumberFormat="1" applyFont="1" applyFill="1" applyBorder="1" applyAlignment="1">
      <alignment horizontal="right" vertical="center" wrapText="1"/>
    </xf>
    <xf numFmtId="0" fontId="4" fillId="0" borderId="24" xfId="1" applyFont="1" applyFill="1" applyBorder="1" applyAlignment="1">
      <alignment horizontal="left" wrapText="1"/>
    </xf>
    <xf numFmtId="3" fontId="4" fillId="3" borderId="18" xfId="1" applyNumberFormat="1" applyFont="1" applyFill="1" applyBorder="1" applyAlignment="1">
      <alignment vertical="center" wrapText="1"/>
    </xf>
    <xf numFmtId="165" fontId="4" fillId="3" borderId="21" xfId="1" applyNumberFormat="1" applyFont="1" applyFill="1" applyBorder="1" applyAlignment="1">
      <alignment horizontal="right" vertical="center" wrapText="1"/>
    </xf>
    <xf numFmtId="0" fontId="4" fillId="0" borderId="25" xfId="1" applyFont="1" applyFill="1" applyBorder="1" applyAlignment="1">
      <alignment horizontal="left" vertical="center" wrapText="1"/>
    </xf>
    <xf numFmtId="3" fontId="4" fillId="3" borderId="26" xfId="1" applyNumberFormat="1" applyFont="1" applyFill="1" applyBorder="1" applyAlignment="1">
      <alignment vertical="center" wrapText="1"/>
    </xf>
    <xf numFmtId="165" fontId="4" fillId="3" borderId="27" xfId="5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left" wrapText="1"/>
    </xf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2" fillId="0" borderId="0" xfId="1" applyFont="1" applyFill="1" applyBorder="1"/>
    <xf numFmtId="0" fontId="2" fillId="0" borderId="0" xfId="1" applyFont="1" applyFill="1" applyAlignment="1">
      <alignment horizontal="left"/>
    </xf>
    <xf numFmtId="0" fontId="2" fillId="0" borderId="0" xfId="1" applyNumberFormat="1" applyFont="1" applyFill="1"/>
    <xf numFmtId="0" fontId="2" fillId="0" borderId="0" xfId="1" applyFont="1" applyFill="1"/>
    <xf numFmtId="3" fontId="2" fillId="0" borderId="0" xfId="1" applyNumberFormat="1" applyFont="1" applyFill="1"/>
    <xf numFmtId="0" fontId="11" fillId="6" borderId="0" xfId="1" applyFont="1" applyFill="1"/>
    <xf numFmtId="3" fontId="12" fillId="6" borderId="0" xfId="1" applyNumberFormat="1" applyFont="1" applyFill="1"/>
    <xf numFmtId="165" fontId="2" fillId="5" borderId="0" xfId="4" applyNumberFormat="1" applyFont="1" applyFill="1" applyBorder="1" applyAlignment="1" applyProtection="1">
      <alignment horizontal="left" wrapText="1"/>
    </xf>
    <xf numFmtId="0" fontId="4" fillId="2" borderId="1" xfId="3" applyFont="1" applyFill="1" applyBorder="1" applyAlignment="1" applyProtection="1">
      <alignment horizontal="center" vertical="center" wrapText="1"/>
    </xf>
    <xf numFmtId="0" fontId="4" fillId="2" borderId="6" xfId="3" applyFont="1" applyFill="1" applyBorder="1" applyAlignment="1" applyProtection="1">
      <alignment horizontal="center" vertical="center" wrapText="1"/>
    </xf>
    <xf numFmtId="0" fontId="4" fillId="2" borderId="10" xfId="3" applyFont="1" applyFill="1" applyBorder="1" applyAlignment="1" applyProtection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0" fontId="4" fillId="2" borderId="7" xfId="3" applyFont="1" applyFill="1" applyBorder="1" applyAlignment="1" applyProtection="1">
      <alignment horizontal="center" vertical="center" wrapText="1"/>
    </xf>
    <xf numFmtId="0" fontId="4" fillId="2" borderId="11" xfId="3" applyFont="1" applyFill="1" applyBorder="1" applyAlignment="1" applyProtection="1">
      <alignment horizontal="center" vertical="center" wrapText="1"/>
    </xf>
    <xf numFmtId="164" fontId="4" fillId="0" borderId="3" xfId="3" applyNumberFormat="1" applyFont="1" applyFill="1" applyBorder="1" applyAlignment="1" applyProtection="1">
      <alignment horizontal="center"/>
    </xf>
    <xf numFmtId="164" fontId="4" fillId="0" borderId="4" xfId="3" applyNumberFormat="1" applyFont="1" applyFill="1" applyBorder="1" applyAlignment="1" applyProtection="1">
      <alignment horizontal="center"/>
    </xf>
    <xf numFmtId="3" fontId="13" fillId="0" borderId="0" xfId="1" applyNumberFormat="1" applyFont="1" applyFill="1" applyAlignment="1">
      <alignment horizontal="center"/>
    </xf>
    <xf numFmtId="0" fontId="4" fillId="0" borderId="18" xfId="1" applyFont="1" applyFill="1" applyBorder="1" applyAlignment="1">
      <alignment horizontal="left" vertical="center" wrapText="1"/>
    </xf>
    <xf numFmtId="0" fontId="4" fillId="3" borderId="28" xfId="4" applyFont="1" applyFill="1" applyBorder="1" applyAlignment="1" applyProtection="1">
      <alignment horizontal="left" vertical="center" wrapText="1"/>
    </xf>
    <xf numFmtId="165" fontId="4" fillId="3" borderId="18" xfId="5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3" xr:uid="{16827E92-496F-4DA0-99D2-D2C37E10B760}"/>
    <cellStyle name="Normal 5" xfId="4" xr:uid="{3C7ABB78-1DC7-460E-90F5-4C9999A85BD5}"/>
    <cellStyle name="Normal_FS Conoco Slovakia final 2001-rounding" xfId="5" xr:uid="{4629CB58-596D-4AD9-8AF1-8FCF37E98647}"/>
    <cellStyle name="Normal_Notes to FS1234" xfId="2" xr:uid="{EA142249-F59B-4DB3-868E-8AB93EA35E91}"/>
    <cellStyle name="Normal_Slovak statutory FS2004(Slovak)" xfId="1" xr:uid="{57EE92C6-6A62-436B-B88A-AB10F75D0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  <sheetName val="Konsolid. (2)"/>
      <sheetName val="character chart"/>
      <sheetName val="ValueList_Helpe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66A2-CC6B-4BD6-9595-FBC963F71620}">
  <sheetPr codeName="Sheet12"/>
  <dimension ref="A2:I206"/>
  <sheetViews>
    <sheetView showGridLines="0" tabSelected="1" view="pageBreakPreview" zoomScale="25" zoomScaleNormal="43" zoomScaleSheetLayoutView="25" workbookViewId="0">
      <selection activeCell="A62" sqref="A62:D62"/>
    </sheetView>
  </sheetViews>
  <sheetFormatPr defaultColWidth="10.33203125" defaultRowHeight="17.399999999999999" x14ac:dyDescent="0.3"/>
  <cols>
    <col min="1" max="1" width="12.6640625" style="1" customWidth="1"/>
    <col min="2" max="2" width="130.6640625" style="3" customWidth="1"/>
    <col min="3" max="3" width="24.5546875" style="3" bestFit="1" customWidth="1"/>
    <col min="4" max="4" width="25.6640625" style="3" bestFit="1" customWidth="1"/>
    <col min="5" max="5" width="3" style="1" customWidth="1"/>
    <col min="6" max="6" width="57.109375" style="1" hidden="1" customWidth="1"/>
    <col min="7" max="7" width="14.6640625" style="4" bestFit="1" customWidth="1"/>
    <col min="8" max="8" width="11.5546875" style="3" customWidth="1"/>
    <col min="9" max="9" width="255.6640625" style="3" bestFit="1" customWidth="1"/>
    <col min="10" max="16384" width="10.33203125" style="3"/>
  </cols>
  <sheetData>
    <row r="2" spans="1:9" x14ac:dyDescent="0.3">
      <c r="B2" s="2" t="s">
        <v>0</v>
      </c>
      <c r="H2" s="5" t="s">
        <v>1</v>
      </c>
    </row>
    <row r="3" spans="1:9" ht="24" customHeight="1" x14ac:dyDescent="0.3">
      <c r="B3" s="6" t="s">
        <v>2</v>
      </c>
      <c r="C3" s="7"/>
      <c r="E3" s="8"/>
      <c r="F3" s="7"/>
      <c r="G3" s="5">
        <v>1</v>
      </c>
      <c r="H3" s="5" t="s">
        <v>3</v>
      </c>
    </row>
    <row r="4" spans="1:9" ht="20.100000000000001" customHeight="1" thickBot="1" x14ac:dyDescent="0.35">
      <c r="A4" s="9"/>
      <c r="B4" s="10"/>
      <c r="E4" s="11"/>
      <c r="F4" s="10"/>
      <c r="G4" s="5">
        <v>2</v>
      </c>
      <c r="H4" s="5" t="s">
        <v>4</v>
      </c>
    </row>
    <row r="5" spans="1:9" ht="18" customHeight="1" x14ac:dyDescent="0.3">
      <c r="A5" s="102" t="s">
        <v>5</v>
      </c>
      <c r="B5" s="105" t="s">
        <v>6</v>
      </c>
      <c r="C5" s="108" t="s">
        <v>7</v>
      </c>
      <c r="D5" s="109"/>
      <c r="E5" s="12"/>
      <c r="F5" s="13"/>
      <c r="G5" s="5">
        <v>3</v>
      </c>
      <c r="H5" s="5" t="s">
        <v>8</v>
      </c>
    </row>
    <row r="6" spans="1:9" x14ac:dyDescent="0.3">
      <c r="A6" s="103"/>
      <c r="B6" s="106"/>
      <c r="C6" s="14" t="s">
        <v>9</v>
      </c>
      <c r="D6" s="15" t="s">
        <v>10</v>
      </c>
      <c r="E6" s="12"/>
      <c r="F6" s="13"/>
      <c r="G6" s="3"/>
    </row>
    <row r="7" spans="1:9" x14ac:dyDescent="0.3">
      <c r="A7" s="104"/>
      <c r="B7" s="107"/>
      <c r="C7" s="16" t="s">
        <v>11</v>
      </c>
      <c r="D7" s="17" t="s">
        <v>11</v>
      </c>
      <c r="E7" s="12"/>
      <c r="F7" s="13"/>
      <c r="G7" s="3"/>
    </row>
    <row r="8" spans="1:9" s="25" customFormat="1" ht="18" customHeight="1" x14ac:dyDescent="0.3">
      <c r="A8" s="18" t="s">
        <v>12</v>
      </c>
      <c r="B8" s="19"/>
      <c r="C8" s="20"/>
      <c r="D8" s="21"/>
      <c r="E8" s="22"/>
      <c r="F8" s="23"/>
      <c r="G8" s="24"/>
    </row>
    <row r="9" spans="1:9" s="25" customFormat="1" x14ac:dyDescent="0.3">
      <c r="A9" s="26" t="s">
        <v>13</v>
      </c>
      <c r="B9" s="27" t="s">
        <v>14</v>
      </c>
      <c r="C9" s="28">
        <v>-1781009</v>
      </c>
      <c r="D9" s="29">
        <v>1620845</v>
      </c>
      <c r="E9" s="22"/>
      <c r="F9" s="23"/>
      <c r="G9" s="24"/>
    </row>
    <row r="10" spans="1:9" s="25" customFormat="1" x14ac:dyDescent="0.3">
      <c r="A10" s="30"/>
      <c r="B10" s="31"/>
      <c r="C10" s="32"/>
      <c r="D10" s="33"/>
      <c r="E10" s="22"/>
      <c r="F10" s="23"/>
      <c r="G10" s="24"/>
    </row>
    <row r="11" spans="1:9" s="25" customFormat="1" ht="34.799999999999997" x14ac:dyDescent="0.3">
      <c r="A11" s="34" t="s">
        <v>15</v>
      </c>
      <c r="B11" s="35" t="s">
        <v>16</v>
      </c>
      <c r="C11" s="37">
        <f>SUM(C12:C24)</f>
        <v>971487</v>
      </c>
      <c r="D11" s="37">
        <f>SUM(D12:D24)</f>
        <v>1835334</v>
      </c>
      <c r="E11" s="38"/>
      <c r="F11" s="39"/>
      <c r="G11" s="24"/>
      <c r="H11" s="40"/>
      <c r="I11" s="41"/>
    </row>
    <row r="12" spans="1:9" s="25" customFormat="1" x14ac:dyDescent="0.3">
      <c r="A12" s="34" t="s">
        <v>17</v>
      </c>
      <c r="B12" s="35" t="s">
        <v>18</v>
      </c>
      <c r="C12" s="42">
        <v>893689</v>
      </c>
      <c r="D12" s="43">
        <v>846508</v>
      </c>
      <c r="E12" s="38"/>
      <c r="F12" s="39"/>
      <c r="G12" s="24"/>
      <c r="H12" s="40"/>
      <c r="I12" s="41"/>
    </row>
    <row r="13" spans="1:9" s="25" customFormat="1" ht="34.799999999999997" x14ac:dyDescent="0.3">
      <c r="A13" s="34" t="s">
        <v>19</v>
      </c>
      <c r="B13" s="35" t="s">
        <v>20</v>
      </c>
      <c r="C13" s="42"/>
      <c r="D13" s="43">
        <v>0</v>
      </c>
      <c r="E13" s="38"/>
      <c r="F13" s="39"/>
      <c r="G13" s="24"/>
      <c r="H13" s="40"/>
      <c r="I13" s="41"/>
    </row>
    <row r="14" spans="1:9" s="25" customFormat="1" x14ac:dyDescent="0.3">
      <c r="A14" s="34" t="s">
        <v>21</v>
      </c>
      <c r="B14" s="35" t="s">
        <v>22</v>
      </c>
      <c r="C14" s="42"/>
      <c r="D14" s="43">
        <v>0</v>
      </c>
      <c r="E14" s="38"/>
      <c r="F14" s="39"/>
      <c r="G14" s="24"/>
      <c r="H14" s="40"/>
      <c r="I14" s="41"/>
    </row>
    <row r="15" spans="1:9" s="25" customFormat="1" x14ac:dyDescent="0.3">
      <c r="A15" s="34" t="s">
        <v>23</v>
      </c>
      <c r="B15" s="35" t="s">
        <v>24</v>
      </c>
      <c r="C15" s="42"/>
      <c r="D15" s="43">
        <v>0</v>
      </c>
      <c r="E15" s="38"/>
      <c r="F15" s="39"/>
      <c r="G15" s="24"/>
      <c r="H15" s="40"/>
      <c r="I15" s="41"/>
    </row>
    <row r="16" spans="1:9" s="25" customFormat="1" x14ac:dyDescent="0.3">
      <c r="A16" s="34" t="s">
        <v>25</v>
      </c>
      <c r="B16" s="35" t="s">
        <v>26</v>
      </c>
      <c r="C16" s="32">
        <v>578</v>
      </c>
      <c r="D16" s="43">
        <v>1600</v>
      </c>
      <c r="E16" s="38"/>
      <c r="F16" s="39"/>
      <c r="G16" s="24"/>
      <c r="H16" s="40"/>
      <c r="I16" s="41"/>
    </row>
    <row r="17" spans="1:9" s="25" customFormat="1" x14ac:dyDescent="0.3">
      <c r="A17" s="34" t="s">
        <v>27</v>
      </c>
      <c r="B17" s="35" t="s">
        <v>28</v>
      </c>
      <c r="C17" s="32">
        <v>-216903</v>
      </c>
      <c r="D17" s="43">
        <v>644259</v>
      </c>
      <c r="E17" s="38"/>
      <c r="F17" s="39"/>
      <c r="G17" s="24"/>
      <c r="H17" s="40"/>
      <c r="I17" s="41"/>
    </row>
    <row r="18" spans="1:9" s="25" customFormat="1" x14ac:dyDescent="0.3">
      <c r="A18" s="34" t="s">
        <v>29</v>
      </c>
      <c r="B18" s="35" t="s">
        <v>30</v>
      </c>
      <c r="C18" s="42"/>
      <c r="D18" s="43">
        <v>0</v>
      </c>
      <c r="E18" s="38"/>
      <c r="F18" s="39"/>
      <c r="G18" s="24"/>
      <c r="H18" s="40"/>
      <c r="I18" s="41"/>
    </row>
    <row r="19" spans="1:9" s="25" customFormat="1" x14ac:dyDescent="0.3">
      <c r="A19" s="34" t="s">
        <v>31</v>
      </c>
      <c r="B19" s="35" t="s">
        <v>32</v>
      </c>
      <c r="C19" s="42">
        <v>294123</v>
      </c>
      <c r="D19" s="43">
        <v>342967</v>
      </c>
      <c r="E19" s="38"/>
      <c r="F19" s="39"/>
      <c r="G19" s="24"/>
      <c r="H19" s="40"/>
      <c r="I19" s="41"/>
    </row>
    <row r="20" spans="1:9" s="25" customFormat="1" x14ac:dyDescent="0.3">
      <c r="A20" s="34" t="s">
        <v>33</v>
      </c>
      <c r="B20" s="35" t="s">
        <v>34</v>
      </c>
      <c r="C20" s="42"/>
      <c r="D20" s="43">
        <v>0</v>
      </c>
      <c r="E20" s="38"/>
      <c r="F20" s="39"/>
      <c r="G20" s="24"/>
      <c r="H20" s="40"/>
      <c r="I20" s="41"/>
    </row>
    <row r="21" spans="1:9" s="25" customFormat="1" ht="34.799999999999997" x14ac:dyDescent="0.3">
      <c r="A21" s="34" t="s">
        <v>35</v>
      </c>
      <c r="B21" s="35" t="s">
        <v>36</v>
      </c>
      <c r="C21" s="42"/>
      <c r="D21" s="43">
        <v>0</v>
      </c>
      <c r="E21" s="38"/>
      <c r="F21" s="39"/>
      <c r="G21" s="24"/>
      <c r="H21" s="40"/>
      <c r="I21" s="41"/>
    </row>
    <row r="22" spans="1:9" s="25" customFormat="1" ht="34.799999999999997" x14ac:dyDescent="0.3">
      <c r="A22" s="34" t="s">
        <v>37</v>
      </c>
      <c r="B22" s="35" t="s">
        <v>38</v>
      </c>
      <c r="C22" s="42"/>
      <c r="D22" s="43">
        <v>0</v>
      </c>
      <c r="E22" s="38"/>
      <c r="F22" s="39"/>
      <c r="G22" s="24"/>
      <c r="H22" s="40"/>
      <c r="I22" s="41"/>
    </row>
    <row r="23" spans="1:9" s="25" customFormat="1" ht="18" customHeight="1" x14ac:dyDescent="0.3">
      <c r="A23" s="34" t="s">
        <v>39</v>
      </c>
      <c r="B23" s="35" t="s">
        <v>40</v>
      </c>
      <c r="C23" s="42"/>
      <c r="D23" s="43">
        <v>0</v>
      </c>
      <c r="E23" s="38"/>
      <c r="F23" s="39"/>
      <c r="G23" s="24"/>
      <c r="H23" s="40"/>
      <c r="I23" s="41"/>
    </row>
    <row r="24" spans="1:9" s="25" customFormat="1" ht="34.799999999999997" x14ac:dyDescent="0.3">
      <c r="A24" s="34" t="s">
        <v>41</v>
      </c>
      <c r="B24" s="35" t="s">
        <v>42</v>
      </c>
      <c r="C24" s="32"/>
      <c r="D24" s="43">
        <v>0</v>
      </c>
      <c r="E24" s="38"/>
      <c r="F24" s="39"/>
      <c r="G24" s="24"/>
      <c r="H24" s="40"/>
      <c r="I24" s="41"/>
    </row>
    <row r="25" spans="1:9" s="25" customFormat="1" ht="52.2" x14ac:dyDescent="0.3">
      <c r="A25" s="34" t="s">
        <v>43</v>
      </c>
      <c r="B25" s="35" t="s">
        <v>44</v>
      </c>
      <c r="C25" s="37">
        <f>C26+C27+C28</f>
        <v>2896294</v>
      </c>
      <c r="D25" s="37">
        <f>D26+D27+D28</f>
        <v>-1380175</v>
      </c>
      <c r="E25" s="22"/>
      <c r="F25" s="23"/>
      <c r="G25" s="44"/>
      <c r="H25" s="40"/>
      <c r="I25" s="45"/>
    </row>
    <row r="26" spans="1:9" s="25" customFormat="1" x14ac:dyDescent="0.3">
      <c r="A26" s="34" t="s">
        <v>45</v>
      </c>
      <c r="B26" s="35" t="s">
        <v>46</v>
      </c>
      <c r="C26" s="32">
        <v>2965319</v>
      </c>
      <c r="D26" s="43">
        <v>-1544495</v>
      </c>
      <c r="E26" s="22"/>
      <c r="F26" s="23"/>
      <c r="G26" s="44"/>
      <c r="H26" s="46"/>
      <c r="I26" s="47"/>
    </row>
    <row r="27" spans="1:9" s="25" customFormat="1" x14ac:dyDescent="0.3">
      <c r="A27" s="34" t="s">
        <v>47</v>
      </c>
      <c r="B27" s="35" t="s">
        <v>48</v>
      </c>
      <c r="C27" s="32">
        <v>-2591755</v>
      </c>
      <c r="D27" s="43">
        <v>1778941</v>
      </c>
      <c r="E27" s="22"/>
      <c r="F27" s="23"/>
      <c r="G27" s="44"/>
      <c r="H27" s="46"/>
      <c r="I27" s="47"/>
    </row>
    <row r="28" spans="1:9" s="25" customFormat="1" x14ac:dyDescent="0.3">
      <c r="A28" s="34" t="s">
        <v>49</v>
      </c>
      <c r="B28" s="35" t="s">
        <v>50</v>
      </c>
      <c r="C28" s="32">
        <v>2522730</v>
      </c>
      <c r="D28" s="43">
        <v>-1614621</v>
      </c>
      <c r="E28" s="22"/>
      <c r="F28" s="23"/>
      <c r="G28" s="44"/>
      <c r="H28" s="46"/>
      <c r="I28" s="47"/>
    </row>
    <row r="29" spans="1:9" s="25" customFormat="1" ht="34.799999999999997" x14ac:dyDescent="0.3">
      <c r="A29" s="34" t="s">
        <v>51</v>
      </c>
      <c r="B29" s="35" t="s">
        <v>52</v>
      </c>
      <c r="C29" s="42"/>
      <c r="D29" s="43"/>
      <c r="E29" s="22"/>
      <c r="F29" s="23"/>
      <c r="G29" s="44"/>
      <c r="H29" s="46"/>
      <c r="I29" s="47"/>
    </row>
    <row r="30" spans="1:9" s="25" customFormat="1" ht="34.799999999999997" x14ac:dyDescent="0.3">
      <c r="A30" s="34"/>
      <c r="B30" s="48" t="s">
        <v>53</v>
      </c>
      <c r="C30" s="49">
        <f>C9+C11+C25</f>
        <v>2086772</v>
      </c>
      <c r="D30" s="49">
        <f>D9+D11+D25</f>
        <v>2076004</v>
      </c>
      <c r="E30" s="22"/>
      <c r="F30" s="23"/>
      <c r="G30" s="50"/>
      <c r="H30" s="51"/>
      <c r="I30" s="52"/>
    </row>
    <row r="31" spans="1:9" s="25" customFormat="1" x14ac:dyDescent="0.3">
      <c r="A31" s="34" t="s">
        <v>54</v>
      </c>
      <c r="B31" s="53" t="s">
        <v>55</v>
      </c>
      <c r="C31" s="42">
        <v>0</v>
      </c>
      <c r="D31" s="43">
        <v>0</v>
      </c>
      <c r="E31" s="22"/>
      <c r="F31" s="23"/>
      <c r="G31" s="44"/>
      <c r="H31" s="51"/>
      <c r="I31" s="54"/>
    </row>
    <row r="32" spans="1:9" s="25" customFormat="1" x14ac:dyDescent="0.3">
      <c r="A32" s="34" t="s">
        <v>56</v>
      </c>
      <c r="B32" s="53" t="s">
        <v>57</v>
      </c>
      <c r="C32" s="42">
        <v>-294123</v>
      </c>
      <c r="D32" s="43">
        <v>-342967</v>
      </c>
      <c r="E32" s="22"/>
      <c r="F32" s="23"/>
      <c r="G32" s="44"/>
      <c r="H32" s="51"/>
      <c r="I32" s="54"/>
    </row>
    <row r="33" spans="1:9" s="25" customFormat="1" x14ac:dyDescent="0.3">
      <c r="A33" s="34" t="s">
        <v>58</v>
      </c>
      <c r="B33" s="53" t="s">
        <v>59</v>
      </c>
      <c r="C33" s="42"/>
      <c r="D33" s="43">
        <v>0</v>
      </c>
      <c r="E33" s="22"/>
      <c r="F33" s="23"/>
      <c r="G33" s="44"/>
      <c r="H33" s="51"/>
      <c r="I33" s="54"/>
    </row>
    <row r="34" spans="1:9" s="25" customFormat="1" ht="34.799999999999997" x14ac:dyDescent="0.3">
      <c r="A34" s="34" t="s">
        <v>60</v>
      </c>
      <c r="B34" s="53" t="s">
        <v>61</v>
      </c>
      <c r="C34" s="42"/>
      <c r="D34" s="43">
        <v>0</v>
      </c>
      <c r="E34" s="22"/>
      <c r="F34" s="23"/>
      <c r="G34" s="44"/>
      <c r="H34" s="51"/>
      <c r="I34" s="54"/>
    </row>
    <row r="35" spans="1:9" s="25" customFormat="1" x14ac:dyDescent="0.3">
      <c r="A35" s="34"/>
      <c r="B35" s="55" t="s">
        <v>62</v>
      </c>
      <c r="C35" s="43">
        <f>C30+C31+C32</f>
        <v>1792649</v>
      </c>
      <c r="D35" s="43">
        <f>D30+D31+D32</f>
        <v>1733037</v>
      </c>
      <c r="E35" s="22"/>
      <c r="F35" s="23"/>
      <c r="G35" s="44"/>
      <c r="H35" s="51"/>
      <c r="I35" s="54"/>
    </row>
    <row r="36" spans="1:9" s="25" customFormat="1" ht="34.799999999999997" x14ac:dyDescent="0.3">
      <c r="A36" s="34" t="s">
        <v>63</v>
      </c>
      <c r="B36" s="53" t="s">
        <v>64</v>
      </c>
      <c r="C36" s="32">
        <v>0</v>
      </c>
      <c r="D36" s="43">
        <v>0</v>
      </c>
      <c r="E36" s="22"/>
      <c r="F36" s="23"/>
      <c r="G36" s="44"/>
      <c r="H36" s="51"/>
      <c r="I36" s="56"/>
    </row>
    <row r="37" spans="1:9" s="25" customFormat="1" x14ac:dyDescent="0.3">
      <c r="A37" s="34" t="s">
        <v>65</v>
      </c>
      <c r="B37" s="53" t="s">
        <v>66</v>
      </c>
      <c r="C37" s="42">
        <v>0</v>
      </c>
      <c r="D37" s="43"/>
      <c r="E37" s="22"/>
      <c r="F37" s="23"/>
      <c r="G37" s="44"/>
      <c r="H37" s="51"/>
      <c r="I37" s="54"/>
    </row>
    <row r="38" spans="1:9" s="25" customFormat="1" x14ac:dyDescent="0.3">
      <c r="A38" s="34" t="s">
        <v>67</v>
      </c>
      <c r="B38" s="53" t="s">
        <v>68</v>
      </c>
      <c r="C38" s="42">
        <v>0</v>
      </c>
      <c r="D38" s="43"/>
      <c r="E38" s="22"/>
      <c r="F38" s="23"/>
      <c r="G38" s="44"/>
      <c r="H38" s="51"/>
      <c r="I38" s="54"/>
    </row>
    <row r="39" spans="1:9" s="62" customFormat="1" x14ac:dyDescent="0.3">
      <c r="A39" s="57" t="s">
        <v>69</v>
      </c>
      <c r="B39" s="48" t="s">
        <v>70</v>
      </c>
      <c r="C39" s="58">
        <f>C35+C36</f>
        <v>1792649</v>
      </c>
      <c r="D39" s="58">
        <f>D35+D36</f>
        <v>1733037</v>
      </c>
      <c r="E39" s="59"/>
      <c r="F39" s="60"/>
      <c r="G39" s="61"/>
      <c r="H39" s="51"/>
      <c r="I39" s="54"/>
    </row>
    <row r="40" spans="1:9" s="70" customFormat="1" x14ac:dyDescent="0.3">
      <c r="A40" s="63"/>
      <c r="B40" s="64"/>
      <c r="C40" s="65">
        <v>0</v>
      </c>
      <c r="D40" s="66">
        <v>0</v>
      </c>
      <c r="E40" s="67"/>
      <c r="F40" s="68"/>
      <c r="G40" s="69"/>
      <c r="H40" s="51"/>
      <c r="I40" s="54"/>
    </row>
    <row r="41" spans="1:9" s="70" customFormat="1" x14ac:dyDescent="0.3">
      <c r="A41" s="63"/>
      <c r="B41" s="71" t="s">
        <v>71</v>
      </c>
      <c r="C41" s="65">
        <v>0</v>
      </c>
      <c r="D41" s="66">
        <v>0</v>
      </c>
      <c r="E41" s="67"/>
      <c r="F41" s="68"/>
      <c r="G41" s="69"/>
      <c r="H41" s="51"/>
      <c r="I41" s="54"/>
    </row>
    <row r="42" spans="1:9" s="25" customFormat="1" x14ac:dyDescent="0.3">
      <c r="A42" s="30" t="s">
        <v>72</v>
      </c>
      <c r="B42" s="31" t="s">
        <v>73</v>
      </c>
      <c r="C42" s="32">
        <v>0</v>
      </c>
      <c r="D42" s="33">
        <v>0</v>
      </c>
      <c r="E42" s="22"/>
      <c r="F42" s="60"/>
      <c r="G42" s="44"/>
      <c r="H42" s="51"/>
      <c r="I42" s="54"/>
    </row>
    <row r="43" spans="1:9" s="25" customFormat="1" x14ac:dyDescent="0.3">
      <c r="A43" s="30" t="s">
        <v>74</v>
      </c>
      <c r="B43" s="31" t="s">
        <v>75</v>
      </c>
      <c r="C43" s="32">
        <v>-893689</v>
      </c>
      <c r="D43" s="33">
        <v>-494578</v>
      </c>
      <c r="E43" s="22"/>
      <c r="F43" s="60"/>
      <c r="G43" s="44"/>
      <c r="H43" s="51"/>
      <c r="I43" s="101"/>
    </row>
    <row r="44" spans="1:9" s="25" customFormat="1" ht="52.2" x14ac:dyDescent="0.3">
      <c r="A44" s="30" t="s">
        <v>76</v>
      </c>
      <c r="B44" s="31" t="s">
        <v>77</v>
      </c>
      <c r="C44" s="32">
        <v>0</v>
      </c>
      <c r="D44" s="33">
        <v>0</v>
      </c>
      <c r="E44" s="22"/>
      <c r="F44" s="60"/>
      <c r="G44" s="44"/>
      <c r="H44" s="51"/>
      <c r="I44" s="51"/>
    </row>
    <row r="45" spans="1:9" s="25" customFormat="1" x14ac:dyDescent="0.3">
      <c r="A45" s="30" t="s">
        <v>78</v>
      </c>
      <c r="B45" s="31" t="s">
        <v>79</v>
      </c>
      <c r="C45" s="32">
        <v>0</v>
      </c>
      <c r="D45" s="33">
        <v>0</v>
      </c>
      <c r="E45" s="22"/>
      <c r="F45" s="60"/>
      <c r="G45" s="44"/>
      <c r="H45" s="51"/>
      <c r="I45" s="54"/>
    </row>
    <row r="46" spans="1:9" s="25" customFormat="1" x14ac:dyDescent="0.3">
      <c r="A46" s="30" t="s">
        <v>80</v>
      </c>
      <c r="B46" s="31" t="s">
        <v>81</v>
      </c>
      <c r="C46" s="32">
        <v>0</v>
      </c>
      <c r="D46" s="33">
        <v>0</v>
      </c>
      <c r="E46" s="22"/>
      <c r="F46" s="60"/>
      <c r="G46" s="44"/>
      <c r="H46" s="51"/>
      <c r="I46" s="54"/>
    </row>
    <row r="47" spans="1:9" s="25" customFormat="1" ht="52.2" x14ac:dyDescent="0.3">
      <c r="A47" s="30" t="s">
        <v>82</v>
      </c>
      <c r="B47" s="31" t="s">
        <v>83</v>
      </c>
      <c r="C47" s="32">
        <v>0</v>
      </c>
      <c r="D47" s="33">
        <v>0</v>
      </c>
      <c r="E47" s="22"/>
      <c r="F47" s="60"/>
      <c r="G47" s="44"/>
      <c r="H47" s="51"/>
      <c r="I47" s="51"/>
    </row>
    <row r="48" spans="1:9" s="25" customFormat="1" ht="34.799999999999997" x14ac:dyDescent="0.3">
      <c r="A48" s="30" t="s">
        <v>84</v>
      </c>
      <c r="B48" s="31" t="s">
        <v>85</v>
      </c>
      <c r="C48" s="32">
        <v>0</v>
      </c>
      <c r="D48" s="33">
        <v>0</v>
      </c>
      <c r="E48" s="22"/>
      <c r="F48" s="23"/>
      <c r="G48" s="44"/>
      <c r="H48" s="51"/>
      <c r="I48" s="54"/>
    </row>
    <row r="49" spans="1:9" s="25" customFormat="1" ht="34.799999999999997" x14ac:dyDescent="0.3">
      <c r="A49" s="30" t="s">
        <v>86</v>
      </c>
      <c r="B49" s="31" t="s">
        <v>87</v>
      </c>
      <c r="C49" s="32">
        <v>0</v>
      </c>
      <c r="D49" s="33">
        <v>0</v>
      </c>
      <c r="E49" s="22"/>
      <c r="F49" s="23"/>
      <c r="G49" s="44"/>
      <c r="H49" s="51"/>
      <c r="I49" s="54"/>
    </row>
    <row r="50" spans="1:9" s="25" customFormat="1" ht="34.799999999999997" x14ac:dyDescent="0.3">
      <c r="A50" s="30" t="s">
        <v>88</v>
      </c>
      <c r="B50" s="31" t="s">
        <v>89</v>
      </c>
      <c r="C50" s="32">
        <v>0</v>
      </c>
      <c r="D50" s="33">
        <v>0</v>
      </c>
      <c r="E50" s="22"/>
      <c r="F50" s="23"/>
      <c r="G50" s="44"/>
      <c r="H50" s="51"/>
      <c r="I50" s="54"/>
    </row>
    <row r="51" spans="1:9" s="25" customFormat="1" ht="34.799999999999997" x14ac:dyDescent="0.3">
      <c r="A51" s="30" t="s">
        <v>90</v>
      </c>
      <c r="B51" s="31" t="s">
        <v>91</v>
      </c>
      <c r="C51" s="32">
        <v>0</v>
      </c>
      <c r="D51" s="33">
        <v>0</v>
      </c>
      <c r="E51" s="22"/>
      <c r="F51" s="23"/>
      <c r="G51" s="44"/>
      <c r="H51" s="51"/>
      <c r="I51" s="54"/>
    </row>
    <row r="52" spans="1:9" s="25" customFormat="1" ht="18" customHeight="1" x14ac:dyDescent="0.3">
      <c r="A52" s="30" t="s">
        <v>92</v>
      </c>
      <c r="B52" s="31" t="s">
        <v>93</v>
      </c>
      <c r="C52" s="32">
        <v>0</v>
      </c>
      <c r="D52" s="33">
        <v>0</v>
      </c>
      <c r="E52" s="22"/>
      <c r="F52" s="23"/>
      <c r="G52" s="44"/>
      <c r="H52" s="51"/>
      <c r="I52" s="54"/>
    </row>
    <row r="53" spans="1:9" s="25" customFormat="1" x14ac:dyDescent="0.3">
      <c r="A53" s="30" t="s">
        <v>94</v>
      </c>
      <c r="B53" s="31" t="s">
        <v>95</v>
      </c>
      <c r="C53" s="32">
        <v>0</v>
      </c>
      <c r="D53" s="33">
        <v>0</v>
      </c>
      <c r="E53" s="22"/>
      <c r="F53" s="23"/>
      <c r="G53" s="44"/>
      <c r="H53" s="51"/>
      <c r="I53" s="54"/>
    </row>
    <row r="54" spans="1:9" s="25" customFormat="1" x14ac:dyDescent="0.3">
      <c r="A54" s="30" t="s">
        <v>96</v>
      </c>
      <c r="B54" s="31" t="s">
        <v>97</v>
      </c>
      <c r="C54" s="32">
        <v>0</v>
      </c>
      <c r="D54" s="33">
        <v>0</v>
      </c>
      <c r="E54" s="22"/>
      <c r="F54" s="23"/>
      <c r="G54" s="44"/>
      <c r="H54" s="51"/>
      <c r="I54" s="54"/>
    </row>
    <row r="55" spans="1:9" s="25" customFormat="1" ht="34.799999999999997" x14ac:dyDescent="0.3">
      <c r="A55" s="30" t="s">
        <v>98</v>
      </c>
      <c r="B55" s="31" t="s">
        <v>99</v>
      </c>
      <c r="C55" s="32">
        <v>0</v>
      </c>
      <c r="D55" s="33">
        <v>0</v>
      </c>
      <c r="E55" s="22"/>
      <c r="F55" s="23"/>
      <c r="G55" s="44"/>
      <c r="H55" s="51"/>
      <c r="I55" s="54"/>
    </row>
    <row r="56" spans="1:9" s="25" customFormat="1" ht="34.799999999999997" x14ac:dyDescent="0.3">
      <c r="A56" s="30" t="s">
        <v>100</v>
      </c>
      <c r="B56" s="31" t="s">
        <v>101</v>
      </c>
      <c r="C56" s="32">
        <v>0</v>
      </c>
      <c r="D56" s="33">
        <v>0</v>
      </c>
      <c r="E56" s="22"/>
      <c r="F56" s="23"/>
      <c r="G56" s="44"/>
      <c r="H56" s="51"/>
      <c r="I56" s="54"/>
    </row>
    <row r="57" spans="1:9" s="25" customFormat="1" x14ac:dyDescent="0.3">
      <c r="A57" s="30" t="s">
        <v>102</v>
      </c>
      <c r="B57" s="31" t="s">
        <v>103</v>
      </c>
      <c r="C57" s="32">
        <v>0</v>
      </c>
      <c r="D57" s="33">
        <v>0</v>
      </c>
      <c r="E57" s="22"/>
      <c r="F57" s="23"/>
      <c r="G57" s="44"/>
      <c r="H57" s="51"/>
      <c r="I57" s="54"/>
    </row>
    <row r="58" spans="1:9" s="25" customFormat="1" x14ac:dyDescent="0.3">
      <c r="A58" s="30" t="s">
        <v>104</v>
      </c>
      <c r="B58" s="31" t="s">
        <v>105</v>
      </c>
      <c r="C58" s="32">
        <v>0</v>
      </c>
      <c r="D58" s="33">
        <v>0</v>
      </c>
      <c r="E58" s="22"/>
      <c r="F58" s="23"/>
      <c r="G58" s="44"/>
      <c r="H58" s="51"/>
      <c r="I58" s="54"/>
    </row>
    <row r="59" spans="1:9" s="25" customFormat="1" x14ac:dyDescent="0.3">
      <c r="A59" s="30" t="s">
        <v>106</v>
      </c>
      <c r="B59" s="31" t="s">
        <v>107</v>
      </c>
      <c r="C59" s="32">
        <v>0</v>
      </c>
      <c r="D59" s="33">
        <v>0</v>
      </c>
      <c r="E59" s="22"/>
      <c r="F59" s="23"/>
      <c r="G59" s="44"/>
      <c r="H59" s="51"/>
      <c r="I59" s="54"/>
    </row>
    <row r="60" spans="1:9" s="25" customFormat="1" x14ac:dyDescent="0.3">
      <c r="A60" s="30" t="s">
        <v>108</v>
      </c>
      <c r="B60" s="31" t="s">
        <v>109</v>
      </c>
      <c r="C60" s="32">
        <v>0</v>
      </c>
      <c r="D60" s="33">
        <v>0</v>
      </c>
      <c r="E60" s="22"/>
      <c r="F60" s="23"/>
      <c r="G60" s="44"/>
      <c r="H60" s="51"/>
      <c r="I60" s="54"/>
    </row>
    <row r="61" spans="1:9" s="25" customFormat="1" x14ac:dyDescent="0.3">
      <c r="A61" s="30" t="s">
        <v>110</v>
      </c>
      <c r="B61" s="31" t="s">
        <v>111</v>
      </c>
      <c r="C61" s="32">
        <v>0</v>
      </c>
      <c r="D61" s="33">
        <v>0</v>
      </c>
      <c r="E61" s="22"/>
      <c r="F61" s="23"/>
      <c r="G61" s="44"/>
      <c r="H61" s="51"/>
      <c r="I61" s="54"/>
    </row>
    <row r="62" spans="1:9" s="62" customFormat="1" x14ac:dyDescent="0.3">
      <c r="A62" s="111" t="s">
        <v>112</v>
      </c>
      <c r="B62" s="112" t="s">
        <v>113</v>
      </c>
      <c r="C62" s="58">
        <f>SUM(C42:C61)</f>
        <v>-893689</v>
      </c>
      <c r="D62" s="113">
        <f>SUM(D42:D61)</f>
        <v>-494578</v>
      </c>
      <c r="E62" s="59"/>
      <c r="F62" s="60"/>
      <c r="G62" s="72"/>
      <c r="H62" s="73"/>
      <c r="I62" s="73"/>
    </row>
    <row r="63" spans="1:9" s="70" customFormat="1" x14ac:dyDescent="0.3">
      <c r="A63" s="63"/>
      <c r="B63" s="74"/>
      <c r="C63" s="65">
        <v>0</v>
      </c>
      <c r="D63" s="66">
        <v>0</v>
      </c>
      <c r="E63" s="67"/>
      <c r="F63" s="68"/>
      <c r="G63" s="69"/>
      <c r="H63" s="73"/>
      <c r="I63" s="73"/>
    </row>
    <row r="64" spans="1:9" s="70" customFormat="1" x14ac:dyDescent="0.3">
      <c r="A64" s="63"/>
      <c r="B64" s="75" t="s">
        <v>114</v>
      </c>
      <c r="C64" s="65">
        <v>0</v>
      </c>
      <c r="D64" s="66">
        <v>0</v>
      </c>
      <c r="E64" s="67"/>
      <c r="F64" s="68"/>
      <c r="G64" s="69"/>
      <c r="H64" s="51"/>
      <c r="I64" s="54"/>
    </row>
    <row r="65" spans="1:9" s="62" customFormat="1" x14ac:dyDescent="0.3">
      <c r="A65" s="30" t="s">
        <v>115</v>
      </c>
      <c r="B65" s="31" t="s">
        <v>116</v>
      </c>
      <c r="C65" s="36">
        <v>0</v>
      </c>
      <c r="D65" s="37">
        <v>0</v>
      </c>
      <c r="E65" s="59"/>
      <c r="F65" s="60"/>
      <c r="G65" s="72"/>
      <c r="H65" s="76"/>
      <c r="I65" s="56"/>
    </row>
    <row r="66" spans="1:9" s="62" customFormat="1" x14ac:dyDescent="0.3">
      <c r="A66" s="30" t="s">
        <v>117</v>
      </c>
      <c r="B66" s="31" t="s">
        <v>118</v>
      </c>
      <c r="C66" s="77">
        <v>0</v>
      </c>
      <c r="D66" s="78">
        <v>0</v>
      </c>
      <c r="E66" s="59"/>
      <c r="F66" s="60"/>
      <c r="G66" s="72"/>
      <c r="H66" s="51"/>
      <c r="I66" s="54"/>
    </row>
    <row r="67" spans="1:9" s="62" customFormat="1" x14ac:dyDescent="0.3">
      <c r="A67" s="30" t="s">
        <v>119</v>
      </c>
      <c r="B67" s="31" t="s">
        <v>120</v>
      </c>
      <c r="C67" s="77">
        <v>0</v>
      </c>
      <c r="D67" s="78">
        <v>0</v>
      </c>
      <c r="E67" s="59"/>
      <c r="F67" s="60"/>
      <c r="G67" s="72"/>
      <c r="H67" s="51"/>
      <c r="I67" s="54"/>
    </row>
    <row r="68" spans="1:9" s="62" customFormat="1" x14ac:dyDescent="0.3">
      <c r="A68" s="30" t="s">
        <v>121</v>
      </c>
      <c r="B68" s="31" t="s">
        <v>122</v>
      </c>
      <c r="C68" s="77">
        <v>0</v>
      </c>
      <c r="D68" s="78">
        <v>0</v>
      </c>
      <c r="E68" s="59"/>
      <c r="F68" s="60"/>
      <c r="G68" s="72"/>
      <c r="H68" s="51"/>
      <c r="I68" s="54"/>
    </row>
    <row r="69" spans="1:9" s="62" customFormat="1" x14ac:dyDescent="0.3">
      <c r="A69" s="30" t="s">
        <v>123</v>
      </c>
      <c r="B69" s="31" t="s">
        <v>124</v>
      </c>
      <c r="C69" s="77">
        <v>0</v>
      </c>
      <c r="D69" s="78">
        <v>0</v>
      </c>
      <c r="E69" s="59"/>
      <c r="F69" s="60"/>
      <c r="G69" s="72"/>
      <c r="H69" s="51"/>
      <c r="I69" s="54"/>
    </row>
    <row r="70" spans="1:9" s="62" customFormat="1" x14ac:dyDescent="0.3">
      <c r="A70" s="30" t="s">
        <v>125</v>
      </c>
      <c r="B70" s="31" t="s">
        <v>126</v>
      </c>
      <c r="C70" s="77">
        <v>0</v>
      </c>
      <c r="D70" s="78">
        <v>0</v>
      </c>
      <c r="E70" s="59"/>
      <c r="F70" s="60"/>
      <c r="G70" s="72"/>
      <c r="H70" s="51"/>
      <c r="I70" s="54"/>
    </row>
    <row r="71" spans="1:9" s="62" customFormat="1" x14ac:dyDescent="0.3">
      <c r="A71" s="30" t="s">
        <v>127</v>
      </c>
      <c r="B71" s="31" t="s">
        <v>128</v>
      </c>
      <c r="C71" s="77">
        <v>0</v>
      </c>
      <c r="D71" s="78">
        <v>0</v>
      </c>
      <c r="E71" s="59"/>
      <c r="F71" s="60"/>
      <c r="G71" s="72"/>
      <c r="H71" s="51"/>
      <c r="I71" s="54"/>
    </row>
    <row r="72" spans="1:9" s="62" customFormat="1" ht="34.799999999999997" x14ac:dyDescent="0.3">
      <c r="A72" s="30" t="s">
        <v>129</v>
      </c>
      <c r="B72" s="31" t="s">
        <v>130</v>
      </c>
      <c r="C72" s="77">
        <v>0</v>
      </c>
      <c r="D72" s="78">
        <v>0</v>
      </c>
      <c r="E72" s="59"/>
      <c r="F72" s="60"/>
      <c r="G72" s="72"/>
      <c r="H72" s="51"/>
      <c r="I72" s="54"/>
    </row>
    <row r="73" spans="1:9" s="62" customFormat="1" x14ac:dyDescent="0.3">
      <c r="A73" s="30" t="s">
        <v>131</v>
      </c>
      <c r="B73" s="31" t="s">
        <v>132</v>
      </c>
      <c r="C73" s="77">
        <v>0</v>
      </c>
      <c r="D73" s="78">
        <v>0</v>
      </c>
      <c r="E73" s="59"/>
      <c r="F73" s="60"/>
      <c r="G73" s="72"/>
      <c r="H73" s="51"/>
      <c r="I73" s="54"/>
    </row>
    <row r="74" spans="1:9" s="62" customFormat="1" x14ac:dyDescent="0.3">
      <c r="A74" s="30" t="s">
        <v>133</v>
      </c>
      <c r="B74" s="31" t="s">
        <v>134</v>
      </c>
      <c r="C74" s="36">
        <v>0</v>
      </c>
      <c r="D74" s="78">
        <v>0</v>
      </c>
      <c r="E74" s="59"/>
      <c r="F74" s="60"/>
      <c r="G74" s="72"/>
      <c r="H74" s="51"/>
      <c r="I74" s="54"/>
    </row>
    <row r="75" spans="1:9" s="62" customFormat="1" x14ac:dyDescent="0.3">
      <c r="A75" s="30" t="s">
        <v>135</v>
      </c>
      <c r="B75" s="31" t="s">
        <v>136</v>
      </c>
      <c r="C75" s="77">
        <v>0</v>
      </c>
      <c r="D75" s="78">
        <v>0</v>
      </c>
      <c r="E75" s="59"/>
      <c r="F75" s="60"/>
      <c r="G75" s="72"/>
      <c r="H75" s="51"/>
      <c r="I75" s="54"/>
    </row>
    <row r="76" spans="1:9" s="62" customFormat="1" x14ac:dyDescent="0.3">
      <c r="A76" s="30" t="s">
        <v>137</v>
      </c>
      <c r="B76" s="31" t="s">
        <v>138</v>
      </c>
      <c r="C76" s="77">
        <v>0</v>
      </c>
      <c r="D76" s="78">
        <v>0</v>
      </c>
      <c r="E76" s="59"/>
      <c r="F76" s="60"/>
      <c r="G76" s="72"/>
      <c r="H76" s="51"/>
      <c r="I76" s="54"/>
    </row>
    <row r="77" spans="1:9" s="62" customFormat="1" ht="34.799999999999997" x14ac:dyDescent="0.3">
      <c r="A77" s="30" t="s">
        <v>139</v>
      </c>
      <c r="B77" s="31" t="s">
        <v>140</v>
      </c>
      <c r="C77" s="77">
        <v>0</v>
      </c>
      <c r="D77" s="78">
        <v>6586000</v>
      </c>
      <c r="E77" s="59"/>
      <c r="F77" s="60"/>
      <c r="G77" s="72"/>
      <c r="H77" s="51"/>
      <c r="I77" s="54"/>
    </row>
    <row r="78" spans="1:9" s="62" customFormat="1" ht="34.799999999999997" x14ac:dyDescent="0.3">
      <c r="A78" s="30" t="s">
        <v>141</v>
      </c>
      <c r="B78" s="31" t="s">
        <v>142</v>
      </c>
      <c r="C78" s="77">
        <v>0</v>
      </c>
      <c r="D78" s="78">
        <v>0</v>
      </c>
      <c r="E78" s="59"/>
      <c r="F78" s="60"/>
      <c r="G78" s="72"/>
      <c r="H78" s="51"/>
      <c r="I78" s="54"/>
    </row>
    <row r="79" spans="1:9" s="62" customFormat="1" x14ac:dyDescent="0.3">
      <c r="A79" s="30" t="s">
        <v>143</v>
      </c>
      <c r="B79" s="31" t="s">
        <v>144</v>
      </c>
      <c r="C79" s="77">
        <v>0</v>
      </c>
      <c r="D79" s="78">
        <v>0</v>
      </c>
      <c r="E79" s="59"/>
      <c r="F79" s="60"/>
      <c r="G79" s="72"/>
      <c r="H79" s="51"/>
      <c r="I79" s="54"/>
    </row>
    <row r="80" spans="1:9" s="62" customFormat="1" x14ac:dyDescent="0.3">
      <c r="A80" s="30" t="s">
        <v>145</v>
      </c>
      <c r="B80" s="31" t="s">
        <v>146</v>
      </c>
      <c r="C80" s="77">
        <v>-1316000</v>
      </c>
      <c r="D80" s="78">
        <v>-7567375</v>
      </c>
      <c r="E80" s="59"/>
      <c r="F80" s="60"/>
      <c r="G80" s="72"/>
      <c r="H80" s="51"/>
      <c r="I80" s="54"/>
    </row>
    <row r="81" spans="1:9" s="62" customFormat="1" x14ac:dyDescent="0.3">
      <c r="A81" s="30" t="s">
        <v>147</v>
      </c>
      <c r="B81" s="31" t="s">
        <v>148</v>
      </c>
      <c r="C81" s="77"/>
      <c r="D81" s="78"/>
      <c r="E81" s="59"/>
      <c r="F81" s="60"/>
      <c r="G81" s="72"/>
      <c r="H81" s="51"/>
      <c r="I81" s="54"/>
    </row>
    <row r="82" spans="1:9" s="62" customFormat="1" ht="34.799999999999997" x14ac:dyDescent="0.3">
      <c r="A82" s="30" t="s">
        <v>149</v>
      </c>
      <c r="B82" s="31" t="s">
        <v>150</v>
      </c>
      <c r="C82" s="77">
        <v>0</v>
      </c>
      <c r="D82" s="78">
        <v>0</v>
      </c>
      <c r="E82" s="59"/>
      <c r="F82" s="60"/>
      <c r="G82" s="72"/>
      <c r="H82" s="51"/>
      <c r="I82" s="54"/>
    </row>
    <row r="83" spans="1:9" s="62" customFormat="1" ht="34.799999999999997" x14ac:dyDescent="0.3">
      <c r="A83" s="30" t="s">
        <v>151</v>
      </c>
      <c r="B83" s="31" t="s">
        <v>152</v>
      </c>
      <c r="C83" s="77">
        <v>0</v>
      </c>
      <c r="D83" s="78">
        <v>0</v>
      </c>
      <c r="E83" s="59"/>
      <c r="F83" s="60"/>
      <c r="G83" s="72"/>
      <c r="H83" s="51"/>
      <c r="I83" s="54"/>
    </row>
    <row r="84" spans="1:9" s="62" customFormat="1" ht="34.799999999999997" x14ac:dyDescent="0.3">
      <c r="A84" s="30" t="s">
        <v>153</v>
      </c>
      <c r="B84" s="31" t="s">
        <v>154</v>
      </c>
      <c r="C84" s="77">
        <v>0</v>
      </c>
      <c r="D84" s="78">
        <v>0</v>
      </c>
      <c r="E84" s="59"/>
      <c r="F84" s="60"/>
      <c r="G84" s="72"/>
      <c r="H84" s="51"/>
      <c r="I84" s="54"/>
    </row>
    <row r="85" spans="1:9" s="62" customFormat="1" x14ac:dyDescent="0.3">
      <c r="A85" s="30" t="s">
        <v>155</v>
      </c>
      <c r="B85" s="31" t="s">
        <v>156</v>
      </c>
      <c r="C85" s="77">
        <v>0</v>
      </c>
      <c r="D85" s="78">
        <v>0</v>
      </c>
      <c r="E85" s="59"/>
      <c r="F85" s="60"/>
      <c r="G85" s="72"/>
      <c r="H85" s="51"/>
      <c r="I85" s="54"/>
    </row>
    <row r="86" spans="1:9" s="62" customFormat="1" ht="34.799999999999997" x14ac:dyDescent="0.3">
      <c r="A86" s="30" t="s">
        <v>157</v>
      </c>
      <c r="B86" s="31" t="s">
        <v>158</v>
      </c>
      <c r="C86" s="77">
        <v>0</v>
      </c>
      <c r="D86" s="78">
        <v>0</v>
      </c>
      <c r="E86" s="59"/>
      <c r="F86" s="60"/>
      <c r="G86" s="72"/>
      <c r="H86" s="51"/>
      <c r="I86" s="51"/>
    </row>
    <row r="87" spans="1:9" s="62" customFormat="1" ht="34.799999999999997" x14ac:dyDescent="0.3">
      <c r="A87" s="30" t="s">
        <v>159</v>
      </c>
      <c r="B87" s="31" t="s">
        <v>160</v>
      </c>
      <c r="C87" s="77">
        <v>0</v>
      </c>
      <c r="D87" s="78">
        <v>0</v>
      </c>
      <c r="E87" s="59"/>
      <c r="F87" s="60"/>
      <c r="G87" s="72"/>
      <c r="H87" s="51"/>
      <c r="I87" s="54"/>
    </row>
    <row r="88" spans="1:9" s="62" customFormat="1" ht="34.799999999999997" x14ac:dyDescent="0.3">
      <c r="A88" s="30" t="s">
        <v>161</v>
      </c>
      <c r="B88" s="31" t="s">
        <v>162</v>
      </c>
      <c r="C88" s="77">
        <v>0</v>
      </c>
      <c r="D88" s="78">
        <v>0</v>
      </c>
      <c r="E88" s="59"/>
      <c r="F88" s="60"/>
      <c r="G88" s="72"/>
      <c r="H88" s="51"/>
      <c r="I88" s="54"/>
    </row>
    <row r="89" spans="1:9" s="62" customFormat="1" x14ac:dyDescent="0.3">
      <c r="A89" s="30" t="s">
        <v>163</v>
      </c>
      <c r="B89" s="31" t="s">
        <v>164</v>
      </c>
      <c r="C89" s="77">
        <v>0</v>
      </c>
      <c r="D89" s="78">
        <v>0</v>
      </c>
      <c r="E89" s="59"/>
      <c r="F89" s="60"/>
      <c r="G89" s="72"/>
      <c r="H89" s="51"/>
      <c r="I89" s="79"/>
    </row>
    <row r="90" spans="1:9" s="62" customFormat="1" x14ac:dyDescent="0.3">
      <c r="A90" s="30" t="s">
        <v>165</v>
      </c>
      <c r="B90" s="31" t="s">
        <v>166</v>
      </c>
      <c r="C90" s="77">
        <v>0</v>
      </c>
      <c r="D90" s="78">
        <v>0</v>
      </c>
      <c r="E90" s="59"/>
      <c r="F90" s="60"/>
      <c r="G90" s="72"/>
      <c r="H90" s="51"/>
      <c r="I90" s="54"/>
    </row>
    <row r="91" spans="1:9" s="62" customFormat="1" x14ac:dyDescent="0.3">
      <c r="A91" s="30" t="s">
        <v>167</v>
      </c>
      <c r="B91" s="31" t="s">
        <v>168</v>
      </c>
      <c r="C91" s="77">
        <v>0</v>
      </c>
      <c r="D91" s="78">
        <v>0</v>
      </c>
      <c r="E91" s="59"/>
      <c r="F91" s="60"/>
      <c r="G91" s="72"/>
      <c r="H91" s="51"/>
      <c r="I91" s="54"/>
    </row>
    <row r="92" spans="1:9" s="62" customFormat="1" x14ac:dyDescent="0.3">
      <c r="A92" s="57" t="s">
        <v>169</v>
      </c>
      <c r="B92" s="80" t="s">
        <v>170</v>
      </c>
      <c r="C92" s="58">
        <f>C74+C86+C80+C72+C81</f>
        <v>-1316000</v>
      </c>
      <c r="D92" s="58">
        <f>D74+D86+D80+D72+D77</f>
        <v>-981375</v>
      </c>
      <c r="E92" s="59"/>
      <c r="F92" s="60"/>
      <c r="G92" s="72"/>
      <c r="H92" s="82"/>
      <c r="I92" s="56"/>
    </row>
    <row r="93" spans="1:9" s="70" customFormat="1" x14ac:dyDescent="0.3">
      <c r="A93" s="63"/>
      <c r="B93" s="83"/>
      <c r="C93" s="84"/>
      <c r="D93" s="66"/>
      <c r="E93" s="67"/>
      <c r="F93" s="68"/>
      <c r="G93" s="69"/>
      <c r="H93" s="82"/>
      <c r="I93" s="56"/>
    </row>
    <row r="94" spans="1:9" s="25" customFormat="1" ht="34.799999999999997" x14ac:dyDescent="0.3">
      <c r="A94" s="57" t="s">
        <v>171</v>
      </c>
      <c r="B94" s="80" t="s">
        <v>172</v>
      </c>
      <c r="C94" s="58">
        <f>C39+C62+C92</f>
        <v>-417040</v>
      </c>
      <c r="D94" s="58">
        <f>D39+D62+D92</f>
        <v>257084</v>
      </c>
      <c r="E94" s="22"/>
      <c r="F94" s="23"/>
      <c r="G94" s="44"/>
      <c r="H94" s="82"/>
      <c r="I94" s="56"/>
    </row>
    <row r="95" spans="1:9" s="62" customFormat="1" x14ac:dyDescent="0.3">
      <c r="A95" s="57" t="s">
        <v>173</v>
      </c>
      <c r="B95" s="80" t="s">
        <v>174</v>
      </c>
      <c r="C95" s="81">
        <v>516864</v>
      </c>
      <c r="D95" s="58">
        <v>259780</v>
      </c>
      <c r="E95" s="59"/>
      <c r="F95" s="60"/>
      <c r="G95" s="72"/>
      <c r="H95" s="82"/>
      <c r="I95" s="56"/>
    </row>
    <row r="96" spans="1:9" s="62" customFormat="1" ht="34.799999999999997" x14ac:dyDescent="0.3">
      <c r="A96" s="57" t="s">
        <v>175</v>
      </c>
      <c r="B96" s="80" t="s">
        <v>176</v>
      </c>
      <c r="C96" s="81">
        <v>99824</v>
      </c>
      <c r="D96" s="58">
        <v>516864</v>
      </c>
      <c r="E96" s="59"/>
      <c r="F96" s="85"/>
      <c r="G96" s="72"/>
      <c r="H96" s="82"/>
      <c r="I96" s="56"/>
    </row>
    <row r="97" spans="1:9" s="25" customFormat="1" ht="34.799999999999997" x14ac:dyDescent="0.3">
      <c r="A97" s="57" t="s">
        <v>177</v>
      </c>
      <c r="B97" s="86" t="s">
        <v>178</v>
      </c>
      <c r="C97" s="81"/>
      <c r="D97" s="87">
        <v>0</v>
      </c>
      <c r="E97" s="22"/>
      <c r="F97" s="23"/>
      <c r="G97" s="44"/>
      <c r="H97" s="82"/>
      <c r="I97" s="56"/>
    </row>
    <row r="98" spans="1:9" s="62" customFormat="1" ht="35.4" thickBot="1" x14ac:dyDescent="0.35">
      <c r="A98" s="88" t="s">
        <v>179</v>
      </c>
      <c r="B98" s="89" t="s">
        <v>180</v>
      </c>
      <c r="C98" s="90">
        <f>C94+C95</f>
        <v>99824</v>
      </c>
      <c r="D98" s="90">
        <f>D94+D95</f>
        <v>516864</v>
      </c>
      <c r="E98" s="59"/>
      <c r="F98" s="91"/>
      <c r="G98" s="72"/>
      <c r="H98" s="82"/>
      <c r="I98" s="56"/>
    </row>
    <row r="99" spans="1:9" ht="14.1" customHeight="1" x14ac:dyDescent="0.3">
      <c r="A99" s="92"/>
      <c r="B99" s="93"/>
      <c r="C99" s="93"/>
      <c r="D99" s="94"/>
      <c r="E99" s="92"/>
      <c r="F99" s="95"/>
      <c r="G99" s="96"/>
    </row>
    <row r="100" spans="1:9" ht="14.1" customHeight="1" x14ac:dyDescent="0.3">
      <c r="A100" s="92"/>
      <c r="B100" s="92"/>
      <c r="C100" s="93"/>
      <c r="D100" s="94"/>
      <c r="E100" s="92"/>
      <c r="F100" s="95"/>
      <c r="G100" s="96"/>
    </row>
    <row r="101" spans="1:9" ht="14.1" customHeight="1" x14ac:dyDescent="0.3">
      <c r="A101" s="95"/>
      <c r="B101" s="97"/>
      <c r="C101" s="98"/>
      <c r="D101" s="97"/>
      <c r="E101" s="92"/>
      <c r="F101" s="95"/>
      <c r="G101" s="96"/>
    </row>
    <row r="102" spans="1:9" ht="14.1" customHeight="1" x14ac:dyDescent="0.3">
      <c r="A102" s="95"/>
      <c r="B102" s="97"/>
      <c r="C102" s="98"/>
      <c r="D102" s="97"/>
      <c r="E102" s="92"/>
      <c r="F102" s="95"/>
      <c r="G102" s="96"/>
    </row>
    <row r="103" spans="1:9" ht="14.1" customHeight="1" x14ac:dyDescent="0.3">
      <c r="A103" s="95"/>
      <c r="B103" s="97"/>
      <c r="C103" s="98"/>
      <c r="D103" s="97"/>
      <c r="E103" s="92"/>
      <c r="F103" s="95"/>
      <c r="G103" s="96"/>
    </row>
    <row r="104" spans="1:9" ht="20.25" customHeight="1" x14ac:dyDescent="0.3">
      <c r="A104" s="95"/>
      <c r="B104" s="99" t="s">
        <v>181</v>
      </c>
      <c r="C104" s="100">
        <f>C96-C98</f>
        <v>0</v>
      </c>
      <c r="D104" s="100">
        <f>D96-D98</f>
        <v>0</v>
      </c>
      <c r="E104" s="92"/>
      <c r="F104" s="95"/>
      <c r="G104" s="96"/>
    </row>
    <row r="105" spans="1:9" ht="14.1" customHeight="1" x14ac:dyDescent="0.3">
      <c r="A105" s="95"/>
      <c r="B105" s="97"/>
      <c r="C105" s="98"/>
      <c r="D105" s="97"/>
      <c r="E105" s="92"/>
      <c r="F105" s="95"/>
      <c r="G105" s="96"/>
    </row>
    <row r="106" spans="1:9" ht="14.1" customHeight="1" x14ac:dyDescent="0.3">
      <c r="A106" s="95"/>
      <c r="B106" s="97"/>
      <c r="C106" s="98"/>
      <c r="D106" s="97"/>
      <c r="E106" s="92"/>
      <c r="F106" s="95"/>
      <c r="G106" s="96"/>
    </row>
    <row r="107" spans="1:9" ht="14.1" customHeight="1" x14ac:dyDescent="0.3">
      <c r="A107" s="95"/>
      <c r="B107" s="97"/>
      <c r="C107" s="98"/>
      <c r="D107" s="97"/>
      <c r="E107" s="92"/>
      <c r="F107" s="95"/>
      <c r="G107" s="96"/>
    </row>
    <row r="108" spans="1:9" ht="14.1" customHeight="1" x14ac:dyDescent="0.3">
      <c r="A108" s="95"/>
      <c r="B108" s="97"/>
      <c r="C108" s="98"/>
      <c r="D108" s="97"/>
      <c r="E108" s="92"/>
      <c r="F108" s="95"/>
      <c r="G108" s="96"/>
    </row>
    <row r="109" spans="1:9" ht="14.1" customHeight="1" x14ac:dyDescent="0.3">
      <c r="A109" s="95"/>
      <c r="B109" s="97"/>
      <c r="C109" s="98"/>
      <c r="D109" s="97"/>
      <c r="E109" s="92"/>
      <c r="F109" s="95"/>
      <c r="G109" s="96"/>
    </row>
    <row r="110" spans="1:9" ht="14.1" customHeight="1" x14ac:dyDescent="0.3">
      <c r="A110" s="95"/>
      <c r="B110" s="97"/>
      <c r="C110" s="98"/>
      <c r="D110" s="97"/>
      <c r="E110" s="92"/>
      <c r="F110" s="95"/>
      <c r="G110" s="96"/>
    </row>
    <row r="111" spans="1:9" ht="14.1" customHeight="1" x14ac:dyDescent="0.3">
      <c r="A111" s="95"/>
      <c r="B111" s="97"/>
      <c r="C111" s="98"/>
      <c r="D111" s="97"/>
      <c r="E111" s="92"/>
      <c r="F111" s="95"/>
      <c r="G111" s="96"/>
    </row>
    <row r="112" spans="1:9" ht="14.1" customHeight="1" x14ac:dyDescent="0.3">
      <c r="A112" s="95"/>
      <c r="B112" s="97"/>
      <c r="C112" s="98"/>
      <c r="D112" s="97"/>
      <c r="E112" s="92"/>
      <c r="F112" s="95"/>
      <c r="G112" s="96"/>
    </row>
    <row r="113" spans="1:7" ht="14.1" customHeight="1" x14ac:dyDescent="0.3">
      <c r="A113" s="95"/>
      <c r="B113" s="97"/>
      <c r="C113" s="98"/>
      <c r="D113" s="97"/>
      <c r="E113" s="92"/>
      <c r="F113" s="95"/>
      <c r="G113" s="96"/>
    </row>
    <row r="114" spans="1:7" ht="14.1" customHeight="1" x14ac:dyDescent="0.3">
      <c r="A114" s="95"/>
      <c r="B114" s="97"/>
      <c r="C114" s="98"/>
      <c r="D114" s="97"/>
      <c r="E114" s="92"/>
      <c r="F114" s="95"/>
      <c r="G114" s="96"/>
    </row>
    <row r="115" spans="1:7" ht="14.1" customHeight="1" x14ac:dyDescent="0.3">
      <c r="A115" s="95"/>
      <c r="B115" s="97"/>
      <c r="C115" s="98"/>
      <c r="D115" s="97"/>
      <c r="E115" s="92"/>
      <c r="F115" s="95"/>
      <c r="G115" s="96"/>
    </row>
    <row r="116" spans="1:7" ht="14.1" customHeight="1" x14ac:dyDescent="0.3">
      <c r="A116" s="95"/>
      <c r="B116" s="97"/>
      <c r="C116" s="98"/>
      <c r="D116" s="97"/>
      <c r="E116" s="92"/>
      <c r="F116" s="95"/>
      <c r="G116" s="96"/>
    </row>
    <row r="117" spans="1:7" ht="14.1" customHeight="1" x14ac:dyDescent="0.3">
      <c r="A117" s="95"/>
      <c r="B117" s="97"/>
      <c r="C117" s="98"/>
      <c r="D117" s="97"/>
      <c r="E117" s="92"/>
      <c r="F117" s="95"/>
      <c r="G117" s="96"/>
    </row>
    <row r="118" spans="1:7" ht="14.1" customHeight="1" x14ac:dyDescent="0.3">
      <c r="A118" s="95"/>
      <c r="B118" s="97"/>
      <c r="C118" s="98"/>
      <c r="D118" s="97"/>
      <c r="E118" s="92"/>
      <c r="F118" s="95"/>
      <c r="G118" s="96"/>
    </row>
    <row r="119" spans="1:7" ht="14.1" customHeight="1" x14ac:dyDescent="0.3">
      <c r="A119" s="95"/>
      <c r="B119" s="97"/>
      <c r="C119" s="98"/>
      <c r="D119" s="97"/>
      <c r="E119" s="92"/>
      <c r="F119" s="95"/>
      <c r="G119" s="96"/>
    </row>
    <row r="120" spans="1:7" ht="14.1" customHeight="1" x14ac:dyDescent="0.3">
      <c r="A120" s="95"/>
      <c r="B120" s="97"/>
      <c r="C120" s="98"/>
      <c r="D120" s="97"/>
      <c r="E120" s="92"/>
      <c r="F120" s="95"/>
      <c r="G120" s="96"/>
    </row>
    <row r="121" spans="1:7" ht="14.1" customHeight="1" x14ac:dyDescent="0.35">
      <c r="A121" s="110"/>
      <c r="B121" s="110"/>
      <c r="C121" s="110"/>
      <c r="D121" s="110"/>
      <c r="E121" s="92"/>
      <c r="F121" s="95"/>
      <c r="G121" s="96"/>
    </row>
    <row r="122" spans="1:7" x14ac:dyDescent="0.3">
      <c r="A122" s="95"/>
      <c r="B122" s="97"/>
      <c r="C122" s="97"/>
      <c r="D122" s="97"/>
      <c r="E122" s="92"/>
      <c r="F122" s="95"/>
      <c r="G122" s="96"/>
    </row>
    <row r="123" spans="1:7" x14ac:dyDescent="0.3">
      <c r="A123" s="95"/>
      <c r="B123" s="97"/>
      <c r="C123" s="97"/>
      <c r="D123" s="97"/>
      <c r="E123" s="92"/>
      <c r="F123" s="95"/>
      <c r="G123" s="96"/>
    </row>
    <row r="124" spans="1:7" x14ac:dyDescent="0.3">
      <c r="A124" s="95"/>
      <c r="B124" s="97"/>
      <c r="C124" s="97"/>
      <c r="D124" s="97"/>
      <c r="E124" s="92"/>
      <c r="F124" s="95"/>
      <c r="G124" s="96"/>
    </row>
    <row r="125" spans="1:7" x14ac:dyDescent="0.3">
      <c r="A125" s="95"/>
      <c r="B125" s="97"/>
      <c r="C125" s="97"/>
      <c r="D125" s="97"/>
      <c r="E125" s="92"/>
      <c r="F125" s="95"/>
      <c r="G125" s="96"/>
    </row>
    <row r="126" spans="1:7" x14ac:dyDescent="0.3">
      <c r="A126" s="95"/>
      <c r="B126" s="97"/>
      <c r="C126" s="97"/>
      <c r="D126" s="97"/>
      <c r="E126" s="92"/>
      <c r="F126" s="95"/>
      <c r="G126" s="96"/>
    </row>
    <row r="127" spans="1:7" x14ac:dyDescent="0.3">
      <c r="A127" s="95"/>
      <c r="B127" s="97"/>
      <c r="C127" s="97"/>
      <c r="D127" s="97"/>
      <c r="E127" s="92"/>
      <c r="F127" s="95"/>
      <c r="G127" s="96"/>
    </row>
    <row r="128" spans="1:7" x14ac:dyDescent="0.3">
      <c r="A128" s="95"/>
      <c r="B128" s="97"/>
      <c r="C128" s="97"/>
      <c r="D128" s="97"/>
      <c r="E128" s="92"/>
      <c r="F128" s="95"/>
      <c r="G128" s="96"/>
    </row>
    <row r="129" spans="1:7" x14ac:dyDescent="0.3">
      <c r="A129" s="95"/>
      <c r="B129" s="97"/>
      <c r="C129" s="97"/>
      <c r="D129" s="97"/>
      <c r="E129" s="92"/>
      <c r="F129" s="95"/>
      <c r="G129" s="96"/>
    </row>
    <row r="130" spans="1:7" x14ac:dyDescent="0.3">
      <c r="A130" s="95"/>
      <c r="B130" s="97"/>
      <c r="C130" s="97"/>
      <c r="D130" s="97"/>
      <c r="E130" s="92"/>
      <c r="F130" s="95"/>
      <c r="G130" s="96"/>
    </row>
    <row r="131" spans="1:7" x14ac:dyDescent="0.3">
      <c r="A131" s="95"/>
      <c r="B131" s="97"/>
      <c r="C131" s="97"/>
      <c r="D131" s="97"/>
      <c r="E131" s="95"/>
      <c r="F131" s="95"/>
      <c r="G131" s="96"/>
    </row>
    <row r="132" spans="1:7" x14ac:dyDescent="0.3">
      <c r="A132" s="95"/>
      <c r="B132" s="97"/>
      <c r="C132" s="97"/>
      <c r="D132" s="97"/>
      <c r="E132" s="95"/>
      <c r="F132" s="95"/>
      <c r="G132" s="96"/>
    </row>
    <row r="133" spans="1:7" x14ac:dyDescent="0.3">
      <c r="A133" s="95"/>
      <c r="B133" s="97"/>
      <c r="C133" s="97"/>
      <c r="D133" s="97"/>
      <c r="E133" s="95"/>
      <c r="F133" s="95"/>
      <c r="G133" s="96"/>
    </row>
    <row r="134" spans="1:7" x14ac:dyDescent="0.3">
      <c r="A134" s="95"/>
      <c r="B134" s="97"/>
      <c r="C134" s="97"/>
      <c r="D134" s="97"/>
      <c r="E134" s="95"/>
      <c r="F134" s="95"/>
      <c r="G134" s="96"/>
    </row>
    <row r="135" spans="1:7" x14ac:dyDescent="0.3">
      <c r="A135" s="95"/>
      <c r="B135" s="97"/>
      <c r="C135" s="97"/>
      <c r="D135" s="97"/>
      <c r="E135" s="95"/>
      <c r="F135" s="95"/>
      <c r="G135" s="96"/>
    </row>
    <row r="136" spans="1:7" x14ac:dyDescent="0.3">
      <c r="A136" s="95"/>
      <c r="B136" s="97"/>
      <c r="C136" s="97"/>
      <c r="D136" s="97"/>
      <c r="E136" s="95"/>
      <c r="F136" s="95"/>
      <c r="G136" s="96"/>
    </row>
    <row r="137" spans="1:7" x14ac:dyDescent="0.3">
      <c r="A137" s="95"/>
      <c r="B137" s="97"/>
      <c r="C137" s="97"/>
      <c r="D137" s="97"/>
      <c r="E137" s="95"/>
      <c r="F137" s="95"/>
      <c r="G137" s="96"/>
    </row>
    <row r="138" spans="1:7" x14ac:dyDescent="0.3">
      <c r="A138" s="95"/>
      <c r="B138" s="97"/>
      <c r="C138" s="97"/>
      <c r="D138" s="97"/>
      <c r="E138" s="95"/>
      <c r="F138" s="95"/>
      <c r="G138" s="96"/>
    </row>
    <row r="139" spans="1:7" x14ac:dyDescent="0.3">
      <c r="A139" s="95"/>
      <c r="B139" s="97"/>
      <c r="C139" s="97"/>
      <c r="D139" s="97"/>
      <c r="E139" s="95"/>
      <c r="F139" s="95"/>
      <c r="G139" s="96"/>
    </row>
    <row r="140" spans="1:7" x14ac:dyDescent="0.3">
      <c r="A140" s="95"/>
      <c r="B140" s="97"/>
      <c r="C140" s="97"/>
      <c r="D140" s="97"/>
      <c r="E140" s="95"/>
      <c r="F140" s="95"/>
      <c r="G140" s="96"/>
    </row>
    <row r="141" spans="1:7" x14ac:dyDescent="0.3">
      <c r="A141" s="95"/>
      <c r="B141" s="97"/>
      <c r="C141" s="97"/>
      <c r="D141" s="97"/>
      <c r="E141" s="95"/>
      <c r="F141" s="95"/>
      <c r="G141" s="96"/>
    </row>
    <row r="142" spans="1:7" x14ac:dyDescent="0.3">
      <c r="A142" s="95"/>
      <c r="B142" s="97"/>
      <c r="C142" s="97"/>
      <c r="D142" s="97"/>
      <c r="E142" s="95"/>
      <c r="F142" s="95"/>
      <c r="G142" s="96"/>
    </row>
    <row r="143" spans="1:7" x14ac:dyDescent="0.3">
      <c r="A143" s="95"/>
      <c r="B143" s="97"/>
      <c r="C143" s="97"/>
      <c r="D143" s="97"/>
      <c r="E143" s="95"/>
      <c r="F143" s="95"/>
      <c r="G143" s="96"/>
    </row>
    <row r="144" spans="1:7" x14ac:dyDescent="0.3">
      <c r="A144" s="95"/>
      <c r="B144" s="97"/>
      <c r="C144" s="97"/>
      <c r="D144" s="97"/>
      <c r="E144" s="95"/>
      <c r="F144" s="95"/>
      <c r="G144" s="96"/>
    </row>
    <row r="145" spans="1:7" x14ac:dyDescent="0.3">
      <c r="A145" s="95"/>
      <c r="B145" s="97"/>
      <c r="C145" s="97"/>
      <c r="D145" s="97"/>
      <c r="E145" s="95"/>
      <c r="F145" s="95"/>
      <c r="G145" s="96"/>
    </row>
    <row r="146" spans="1:7" x14ac:dyDescent="0.3">
      <c r="A146" s="95"/>
      <c r="B146" s="97"/>
      <c r="C146" s="97"/>
      <c r="D146" s="97"/>
      <c r="E146" s="95"/>
      <c r="F146" s="95"/>
      <c r="G146" s="96"/>
    </row>
    <row r="147" spans="1:7" x14ac:dyDescent="0.3">
      <c r="A147" s="95"/>
      <c r="B147" s="97"/>
      <c r="C147" s="97"/>
      <c r="D147" s="97"/>
      <c r="E147" s="95"/>
      <c r="F147" s="95"/>
      <c r="G147" s="96"/>
    </row>
    <row r="148" spans="1:7" x14ac:dyDescent="0.3">
      <c r="A148" s="95"/>
      <c r="B148" s="97"/>
      <c r="C148" s="97"/>
      <c r="D148" s="97"/>
      <c r="E148" s="95"/>
      <c r="F148" s="95"/>
      <c r="G148" s="96"/>
    </row>
    <row r="149" spans="1:7" x14ac:dyDescent="0.3">
      <c r="A149" s="95"/>
      <c r="B149" s="97"/>
      <c r="C149" s="97"/>
      <c r="D149" s="97"/>
      <c r="E149" s="95"/>
      <c r="F149" s="95"/>
      <c r="G149" s="96"/>
    </row>
    <row r="150" spans="1:7" x14ac:dyDescent="0.3">
      <c r="A150" s="95"/>
      <c r="B150" s="97"/>
      <c r="C150" s="97"/>
      <c r="D150" s="97"/>
      <c r="E150" s="95"/>
      <c r="F150" s="95"/>
      <c r="G150" s="96"/>
    </row>
    <row r="151" spans="1:7" x14ac:dyDescent="0.3">
      <c r="A151" s="95"/>
      <c r="B151" s="97"/>
      <c r="C151" s="97"/>
      <c r="D151" s="97"/>
      <c r="E151" s="95"/>
      <c r="F151" s="95"/>
      <c r="G151" s="96"/>
    </row>
    <row r="152" spans="1:7" x14ac:dyDescent="0.3">
      <c r="A152" s="95"/>
      <c r="B152" s="97"/>
      <c r="C152" s="97"/>
      <c r="D152" s="97"/>
      <c r="E152" s="95"/>
      <c r="F152" s="95"/>
      <c r="G152" s="96"/>
    </row>
    <row r="153" spans="1:7" x14ac:dyDescent="0.3">
      <c r="A153" s="95"/>
      <c r="B153" s="97"/>
      <c r="C153" s="97"/>
      <c r="D153" s="97"/>
      <c r="E153" s="95"/>
      <c r="F153" s="95"/>
      <c r="G153" s="96"/>
    </row>
    <row r="154" spans="1:7" x14ac:dyDescent="0.3">
      <c r="A154" s="95"/>
      <c r="B154" s="97"/>
      <c r="C154" s="97"/>
      <c r="D154" s="97"/>
      <c r="E154" s="95"/>
      <c r="F154" s="95"/>
      <c r="G154" s="96"/>
    </row>
    <row r="155" spans="1:7" x14ac:dyDescent="0.3">
      <c r="A155" s="95"/>
      <c r="B155" s="97"/>
      <c r="C155" s="97"/>
      <c r="D155" s="97"/>
      <c r="E155" s="95"/>
      <c r="F155" s="95"/>
      <c r="G155" s="96"/>
    </row>
    <row r="156" spans="1:7" x14ac:dyDescent="0.3">
      <c r="A156" s="95"/>
      <c r="B156" s="97"/>
      <c r="C156" s="97"/>
      <c r="D156" s="97"/>
      <c r="E156" s="95"/>
      <c r="F156" s="95"/>
      <c r="G156" s="96"/>
    </row>
    <row r="157" spans="1:7" x14ac:dyDescent="0.3">
      <c r="A157" s="95"/>
      <c r="B157" s="97"/>
      <c r="C157" s="97"/>
      <c r="D157" s="97"/>
      <c r="E157" s="95"/>
      <c r="F157" s="95"/>
      <c r="G157" s="96"/>
    </row>
    <row r="158" spans="1:7" x14ac:dyDescent="0.3">
      <c r="A158" s="95"/>
      <c r="B158" s="97"/>
      <c r="C158" s="97"/>
      <c r="D158" s="97"/>
      <c r="E158" s="95"/>
      <c r="F158" s="95"/>
      <c r="G158" s="96"/>
    </row>
    <row r="159" spans="1:7" x14ac:dyDescent="0.3">
      <c r="A159" s="95"/>
      <c r="B159" s="97"/>
      <c r="C159" s="97"/>
      <c r="D159" s="97"/>
      <c r="E159" s="95"/>
      <c r="F159" s="95"/>
      <c r="G159" s="96"/>
    </row>
    <row r="160" spans="1:7" x14ac:dyDescent="0.3">
      <c r="A160" s="95"/>
      <c r="B160" s="97"/>
      <c r="C160" s="97"/>
      <c r="D160" s="97"/>
      <c r="E160" s="95"/>
      <c r="F160" s="95"/>
      <c r="G160" s="96"/>
    </row>
    <row r="161" spans="1:7" x14ac:dyDescent="0.3">
      <c r="A161" s="95"/>
      <c r="B161" s="97"/>
      <c r="C161" s="97"/>
      <c r="D161" s="97"/>
      <c r="E161" s="95"/>
      <c r="F161" s="95"/>
      <c r="G161" s="96"/>
    </row>
    <row r="162" spans="1:7" x14ac:dyDescent="0.3">
      <c r="A162" s="95"/>
      <c r="B162" s="97"/>
      <c r="C162" s="97"/>
      <c r="D162" s="97"/>
      <c r="E162" s="95"/>
      <c r="F162" s="95"/>
      <c r="G162" s="96"/>
    </row>
    <row r="163" spans="1:7" x14ac:dyDescent="0.3">
      <c r="A163" s="95"/>
      <c r="B163" s="97"/>
      <c r="C163" s="97"/>
      <c r="D163" s="97"/>
      <c r="E163" s="95"/>
      <c r="F163" s="95"/>
      <c r="G163" s="96"/>
    </row>
    <row r="164" spans="1:7" x14ac:dyDescent="0.3">
      <c r="A164" s="95"/>
      <c r="B164" s="97"/>
      <c r="C164" s="97"/>
      <c r="D164" s="97"/>
      <c r="E164" s="95"/>
      <c r="F164" s="95"/>
      <c r="G164" s="96"/>
    </row>
    <row r="165" spans="1:7" x14ac:dyDescent="0.3">
      <c r="A165" s="95"/>
      <c r="B165" s="97"/>
      <c r="C165" s="97"/>
      <c r="D165" s="97"/>
      <c r="E165" s="95"/>
      <c r="F165" s="95"/>
      <c r="G165" s="96"/>
    </row>
    <row r="166" spans="1:7" x14ac:dyDescent="0.3">
      <c r="A166" s="95"/>
      <c r="B166" s="97"/>
      <c r="C166" s="97"/>
      <c r="D166" s="97"/>
      <c r="E166" s="95"/>
      <c r="F166" s="95"/>
      <c r="G166" s="96"/>
    </row>
    <row r="167" spans="1:7" x14ac:dyDescent="0.3">
      <c r="A167" s="95"/>
      <c r="B167" s="97"/>
      <c r="C167" s="97"/>
      <c r="D167" s="97"/>
      <c r="E167" s="95"/>
      <c r="F167" s="95"/>
      <c r="G167" s="96"/>
    </row>
    <row r="168" spans="1:7" x14ac:dyDescent="0.3">
      <c r="A168" s="95"/>
      <c r="B168" s="97"/>
      <c r="C168" s="97"/>
      <c r="D168" s="97"/>
      <c r="E168" s="95"/>
      <c r="F168" s="95"/>
      <c r="G168" s="96"/>
    </row>
    <row r="169" spans="1:7" x14ac:dyDescent="0.3">
      <c r="A169" s="95"/>
      <c r="B169" s="97"/>
      <c r="C169" s="97"/>
      <c r="D169" s="97"/>
      <c r="E169" s="95"/>
      <c r="F169" s="95"/>
      <c r="G169" s="96"/>
    </row>
    <row r="170" spans="1:7" x14ac:dyDescent="0.3">
      <c r="A170" s="95"/>
      <c r="B170" s="97"/>
      <c r="C170" s="97"/>
      <c r="D170" s="97"/>
      <c r="E170" s="95"/>
      <c r="F170" s="95"/>
      <c r="G170" s="96"/>
    </row>
    <row r="171" spans="1:7" x14ac:dyDescent="0.3">
      <c r="A171" s="95"/>
      <c r="B171" s="97"/>
      <c r="C171" s="97"/>
      <c r="D171" s="97"/>
      <c r="E171" s="95"/>
      <c r="F171" s="95"/>
      <c r="G171" s="96"/>
    </row>
    <row r="172" spans="1:7" x14ac:dyDescent="0.3">
      <c r="A172" s="95"/>
      <c r="B172" s="97"/>
      <c r="C172" s="97"/>
      <c r="D172" s="97"/>
      <c r="E172" s="95"/>
      <c r="F172" s="95"/>
      <c r="G172" s="96"/>
    </row>
    <row r="173" spans="1:7" x14ac:dyDescent="0.3">
      <c r="A173" s="95"/>
      <c r="B173" s="97"/>
      <c r="C173" s="97"/>
      <c r="D173" s="97"/>
      <c r="E173" s="95"/>
      <c r="F173" s="95"/>
      <c r="G173" s="96"/>
    </row>
    <row r="174" spans="1:7" x14ac:dyDescent="0.3">
      <c r="A174" s="95"/>
      <c r="B174" s="97"/>
      <c r="C174" s="97"/>
      <c r="D174" s="97"/>
      <c r="E174" s="95"/>
      <c r="F174" s="95"/>
      <c r="G174" s="96"/>
    </row>
    <row r="175" spans="1:7" x14ac:dyDescent="0.3">
      <c r="A175" s="95"/>
      <c r="B175" s="97"/>
      <c r="C175" s="97"/>
      <c r="D175" s="97"/>
      <c r="E175" s="95"/>
      <c r="F175" s="95"/>
      <c r="G175" s="96"/>
    </row>
    <row r="176" spans="1:7" x14ac:dyDescent="0.3">
      <c r="A176" s="95"/>
      <c r="B176" s="97"/>
      <c r="C176" s="97"/>
      <c r="D176" s="97"/>
      <c r="E176" s="95"/>
      <c r="F176" s="95"/>
      <c r="G176" s="96"/>
    </row>
    <row r="177" spans="1:7" x14ac:dyDescent="0.3">
      <c r="A177" s="95"/>
      <c r="B177" s="97"/>
      <c r="C177" s="97"/>
      <c r="D177" s="97"/>
      <c r="E177" s="95"/>
      <c r="F177" s="95"/>
      <c r="G177" s="96"/>
    </row>
    <row r="178" spans="1:7" x14ac:dyDescent="0.3">
      <c r="A178" s="95"/>
      <c r="B178" s="97"/>
      <c r="C178" s="97"/>
      <c r="D178" s="97"/>
      <c r="E178" s="95"/>
      <c r="F178" s="95"/>
      <c r="G178" s="96"/>
    </row>
    <row r="179" spans="1:7" x14ac:dyDescent="0.3">
      <c r="A179" s="95"/>
      <c r="B179" s="97"/>
      <c r="C179" s="97"/>
      <c r="D179" s="97"/>
      <c r="E179" s="95"/>
      <c r="F179" s="95"/>
      <c r="G179" s="96"/>
    </row>
    <row r="180" spans="1:7" x14ac:dyDescent="0.3">
      <c r="A180" s="95"/>
      <c r="B180" s="97"/>
      <c r="C180" s="97"/>
      <c r="D180" s="97"/>
      <c r="E180" s="95"/>
      <c r="F180" s="95"/>
      <c r="G180" s="96"/>
    </row>
    <row r="181" spans="1:7" x14ac:dyDescent="0.3">
      <c r="A181" s="95"/>
      <c r="B181" s="97"/>
      <c r="C181" s="97"/>
      <c r="D181" s="97"/>
      <c r="E181" s="95"/>
      <c r="F181" s="95"/>
      <c r="G181" s="96"/>
    </row>
    <row r="182" spans="1:7" x14ac:dyDescent="0.3">
      <c r="A182" s="95"/>
      <c r="B182" s="97"/>
      <c r="C182" s="97"/>
      <c r="D182" s="97"/>
      <c r="E182" s="95"/>
      <c r="F182" s="95"/>
      <c r="G182" s="96"/>
    </row>
    <row r="183" spans="1:7" x14ac:dyDescent="0.3">
      <c r="A183" s="95"/>
      <c r="B183" s="97"/>
      <c r="C183" s="97"/>
      <c r="D183" s="97"/>
      <c r="E183" s="95"/>
      <c r="F183" s="95"/>
      <c r="G183" s="96"/>
    </row>
    <row r="184" spans="1:7" x14ac:dyDescent="0.3">
      <c r="A184" s="95"/>
      <c r="B184" s="97"/>
      <c r="C184" s="97"/>
      <c r="D184" s="97"/>
      <c r="E184" s="95"/>
      <c r="F184" s="95"/>
      <c r="G184" s="96"/>
    </row>
    <row r="185" spans="1:7" x14ac:dyDescent="0.3">
      <c r="A185" s="95"/>
      <c r="B185" s="97"/>
      <c r="C185" s="97"/>
      <c r="D185" s="97"/>
      <c r="E185" s="95"/>
      <c r="F185" s="95"/>
      <c r="G185" s="96"/>
    </row>
    <row r="186" spans="1:7" x14ac:dyDescent="0.3">
      <c r="A186" s="95"/>
      <c r="B186" s="97"/>
      <c r="C186" s="97"/>
      <c r="D186" s="97"/>
      <c r="E186" s="95"/>
      <c r="F186" s="95"/>
      <c r="G186" s="96"/>
    </row>
    <row r="187" spans="1:7" x14ac:dyDescent="0.3">
      <c r="A187" s="95"/>
      <c r="B187" s="97"/>
      <c r="C187" s="97"/>
      <c r="D187" s="97"/>
      <c r="E187" s="95"/>
      <c r="F187" s="95"/>
      <c r="G187" s="96"/>
    </row>
    <row r="188" spans="1:7" x14ac:dyDescent="0.3">
      <c r="A188" s="95"/>
      <c r="B188" s="97"/>
      <c r="C188" s="97"/>
      <c r="D188" s="97"/>
      <c r="E188" s="95"/>
      <c r="F188" s="95"/>
      <c r="G188" s="96"/>
    </row>
    <row r="189" spans="1:7" x14ac:dyDescent="0.3">
      <c r="A189" s="95"/>
      <c r="B189" s="97"/>
      <c r="C189" s="97"/>
      <c r="D189" s="97"/>
      <c r="E189" s="95"/>
      <c r="F189" s="95"/>
      <c r="G189" s="96"/>
    </row>
    <row r="190" spans="1:7" x14ac:dyDescent="0.3">
      <c r="A190" s="95"/>
      <c r="B190" s="97"/>
      <c r="C190" s="97"/>
      <c r="D190" s="97"/>
      <c r="E190" s="95"/>
      <c r="F190" s="95"/>
      <c r="G190" s="96"/>
    </row>
    <row r="191" spans="1:7" x14ac:dyDescent="0.3">
      <c r="A191" s="95"/>
      <c r="B191" s="97"/>
      <c r="C191" s="97"/>
      <c r="D191" s="97"/>
      <c r="E191" s="95"/>
      <c r="F191" s="95"/>
      <c r="G191" s="96"/>
    </row>
    <row r="192" spans="1:7" x14ac:dyDescent="0.3">
      <c r="A192" s="95"/>
      <c r="B192" s="97"/>
      <c r="C192" s="97"/>
      <c r="D192" s="97"/>
      <c r="E192" s="95"/>
      <c r="F192" s="95"/>
      <c r="G192" s="96"/>
    </row>
    <row r="193" spans="1:7" x14ac:dyDescent="0.3">
      <c r="A193" s="95"/>
      <c r="B193" s="97"/>
      <c r="C193" s="97"/>
      <c r="D193" s="97"/>
      <c r="E193" s="95"/>
      <c r="F193" s="95"/>
      <c r="G193" s="96"/>
    </row>
    <row r="194" spans="1:7" x14ac:dyDescent="0.3">
      <c r="A194" s="95"/>
      <c r="B194" s="97"/>
      <c r="C194" s="97"/>
      <c r="D194" s="97"/>
      <c r="E194" s="95"/>
      <c r="F194" s="95"/>
      <c r="G194" s="96"/>
    </row>
    <row r="195" spans="1:7" x14ac:dyDescent="0.3">
      <c r="A195" s="95"/>
      <c r="B195" s="97"/>
      <c r="C195" s="97"/>
      <c r="D195" s="97"/>
      <c r="E195" s="95"/>
      <c r="F195" s="95"/>
      <c r="G195" s="96"/>
    </row>
    <row r="196" spans="1:7" x14ac:dyDescent="0.3">
      <c r="A196" s="95"/>
      <c r="B196" s="97"/>
      <c r="C196" s="97"/>
      <c r="D196" s="97"/>
      <c r="E196" s="95"/>
      <c r="F196" s="95"/>
      <c r="G196" s="96"/>
    </row>
    <row r="197" spans="1:7" x14ac:dyDescent="0.3">
      <c r="A197" s="95"/>
      <c r="B197" s="97"/>
      <c r="C197" s="97"/>
      <c r="D197" s="97"/>
      <c r="E197" s="95"/>
      <c r="F197" s="95"/>
      <c r="G197" s="96"/>
    </row>
    <row r="198" spans="1:7" x14ac:dyDescent="0.3">
      <c r="A198" s="95"/>
      <c r="B198" s="97"/>
      <c r="C198" s="97"/>
      <c r="D198" s="97"/>
      <c r="E198" s="95"/>
      <c r="F198" s="95"/>
      <c r="G198" s="96"/>
    </row>
    <row r="199" spans="1:7" x14ac:dyDescent="0.3">
      <c r="A199" s="95"/>
      <c r="B199" s="97"/>
      <c r="C199" s="97"/>
      <c r="D199" s="97"/>
      <c r="E199" s="95"/>
      <c r="F199" s="95"/>
      <c r="G199" s="96"/>
    </row>
    <row r="200" spans="1:7" x14ac:dyDescent="0.3">
      <c r="A200" s="95"/>
      <c r="B200" s="97"/>
      <c r="C200" s="97"/>
      <c r="D200" s="97"/>
      <c r="E200" s="95"/>
      <c r="F200" s="95"/>
      <c r="G200" s="96"/>
    </row>
    <row r="201" spans="1:7" x14ac:dyDescent="0.3">
      <c r="A201" s="95"/>
      <c r="B201" s="97"/>
      <c r="C201" s="97"/>
      <c r="D201" s="97"/>
      <c r="E201" s="95"/>
      <c r="F201" s="95"/>
      <c r="G201" s="96"/>
    </row>
    <row r="202" spans="1:7" x14ac:dyDescent="0.3">
      <c r="A202" s="95"/>
      <c r="B202" s="97"/>
      <c r="C202" s="97"/>
      <c r="D202" s="97"/>
      <c r="E202" s="95"/>
      <c r="F202" s="95"/>
      <c r="G202" s="96"/>
    </row>
    <row r="203" spans="1:7" x14ac:dyDescent="0.3">
      <c r="A203" s="95"/>
      <c r="B203" s="97"/>
      <c r="C203" s="97"/>
      <c r="D203" s="97"/>
      <c r="E203" s="95"/>
      <c r="F203" s="95"/>
      <c r="G203" s="96"/>
    </row>
    <row r="204" spans="1:7" x14ac:dyDescent="0.3">
      <c r="A204" s="95"/>
      <c r="B204" s="97"/>
      <c r="C204" s="97"/>
      <c r="D204" s="97"/>
      <c r="E204" s="95"/>
      <c r="F204" s="95"/>
      <c r="G204" s="96"/>
    </row>
    <row r="205" spans="1:7" x14ac:dyDescent="0.3">
      <c r="A205" s="95"/>
      <c r="B205" s="97"/>
      <c r="C205" s="97"/>
      <c r="D205" s="97"/>
      <c r="E205" s="95"/>
      <c r="F205" s="95"/>
      <c r="G205" s="96"/>
    </row>
    <row r="206" spans="1:7" x14ac:dyDescent="0.3">
      <c r="A206" s="95"/>
      <c r="B206" s="97"/>
      <c r="C206" s="97"/>
      <c r="D206" s="97"/>
      <c r="E206" s="95"/>
      <c r="F206" s="95"/>
      <c r="G206" s="96"/>
    </row>
  </sheetData>
  <mergeCells count="4">
    <mergeCell ref="A5:A7"/>
    <mergeCell ref="B5:B7"/>
    <mergeCell ref="C5:D5"/>
    <mergeCell ref="A121:D121"/>
  </mergeCells>
  <pageMargins left="0.4" right="0.27559055118110237" top="0.74803149606299213" bottom="0.47244094488188981" header="0.11811023622047245" footer="0.51181102362204722"/>
  <pageSetup paperSize="9" scale="49" fitToHeight="2" orientation="portrait" r:id="rId1"/>
  <headerFooter alignWithMargins="0"/>
  <rowBreaks count="1" manualBreakCount="1">
    <brk id="6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EEE9-D405-4EBF-A1F3-BDF0045C7F1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(SK)</vt:lpstr>
      <vt:lpstr>Sheet1</vt:lpstr>
      <vt:lpstr>'Cash Flow (SK)'!Print_Area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REPISKA, Monika</dc:creator>
  <cp:lastModifiedBy>Drobniak, Rastislav</cp:lastModifiedBy>
  <cp:lastPrinted>2020-07-31T17:07:32Z</cp:lastPrinted>
  <dcterms:created xsi:type="dcterms:W3CDTF">2019-03-11T12:26:59Z</dcterms:created>
  <dcterms:modified xsi:type="dcterms:W3CDTF">2020-07-31T17:07:48Z</dcterms:modified>
</cp:coreProperties>
</file>