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9155" windowHeight="11415"/>
  </bookViews>
  <sheets>
    <sheet name="Poznamky_k_MUZ" sheetId="3" r:id="rId1"/>
    <sheet name="Hárok1" sheetId="4" r:id="rId2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DA564" s="1"/>
  <c r="CB564" s="1"/>
  <c r="CW563"/>
  <c r="CW562"/>
  <c r="CW561"/>
  <c r="DA561" s="1"/>
  <c r="CB561" s="1"/>
  <c r="CW560"/>
  <c r="CW559"/>
  <c r="CW558"/>
  <c r="DA558" s="1"/>
  <c r="CB558" s="1"/>
  <c r="CW557"/>
  <c r="CW556"/>
  <c r="CW555"/>
  <c r="CW554"/>
  <c r="CW553"/>
  <c r="DA553" s="1"/>
  <c r="CB553" s="1"/>
  <c r="CW552"/>
  <c r="CW551"/>
  <c r="CW550"/>
  <c r="DA550" s="1"/>
  <c r="CB550" s="1"/>
  <c r="CW549"/>
  <c r="CW548"/>
  <c r="CW547"/>
  <c r="CW546"/>
  <c r="CW545"/>
  <c r="CW544"/>
  <c r="DA544" s="1"/>
  <c r="CB544" s="1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DA673" s="1"/>
  <c r="CB673" s="1"/>
  <c r="CW672"/>
  <c r="CW671"/>
  <c r="DA671" s="1"/>
  <c r="CB671" s="1"/>
  <c r="CW670"/>
  <c r="CW669"/>
  <c r="CW668"/>
  <c r="CW667"/>
  <c r="CW666"/>
  <c r="DA666" s="1"/>
  <c r="CB666" s="1"/>
  <c r="CW665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 s="1"/>
  <c r="CX565"/>
  <c r="CX564"/>
  <c r="CX563"/>
  <c r="CX562"/>
  <c r="CX561"/>
  <c r="CX560"/>
  <c r="CX559"/>
  <c r="DA559" s="1"/>
  <c r="CB559" s="1"/>
  <c r="CX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DA431" s="1"/>
  <c r="CB431" s="1"/>
  <c r="CW430"/>
  <c r="CW429"/>
  <c r="CW428"/>
  <c r="CW427"/>
  <c r="DA427" s="1"/>
  <c r="CB427" s="1"/>
  <c r="CW426"/>
  <c r="DA426" s="1"/>
  <c r="CB426" s="1"/>
  <c r="CW425"/>
  <c r="CW424"/>
  <c r="CW423"/>
  <c r="DA423" s="1"/>
  <c r="CB423" s="1"/>
  <c r="CW422"/>
  <c r="CW421"/>
  <c r="CW420"/>
  <c r="CW419"/>
  <c r="CW394"/>
  <c r="DA394" s="1"/>
  <c r="CB394" s="1"/>
  <c r="CX386"/>
  <c r="CW398"/>
  <c r="CW397"/>
  <c r="DA397" s="1"/>
  <c r="CB397" s="1"/>
  <c r="CW396"/>
  <c r="CW395"/>
  <c r="CX393"/>
  <c r="CX392"/>
  <c r="CX391"/>
  <c r="CX390"/>
  <c r="CX389"/>
  <c r="CX388"/>
  <c r="CX387"/>
  <c r="CX385"/>
  <c r="CX384"/>
  <c r="CW393"/>
  <c r="CW392"/>
  <c r="CW391"/>
  <c r="CW390"/>
  <c r="DA390" s="1"/>
  <c r="CB390" s="1"/>
  <c r="CW389"/>
  <c r="CW388"/>
  <c r="CW387"/>
  <c r="DA387"/>
  <c r="CB387"/>
  <c r="CW386"/>
  <c r="DA386" s="1"/>
  <c r="CB386" s="1"/>
  <c r="CW385"/>
  <c r="CW384"/>
  <c r="CW354"/>
  <c r="CW355"/>
  <c r="CW357"/>
  <c r="CW356"/>
  <c r="CW334"/>
  <c r="DA334"/>
  <c r="CB334"/>
  <c r="CW335"/>
  <c r="DA335" s="1"/>
  <c r="CB335" s="1"/>
  <c r="CW336"/>
  <c r="CW337"/>
  <c r="DA337" s="1"/>
  <c r="CB337" s="1"/>
  <c r="CW40"/>
  <c r="DA40" s="1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/>
  <c r="CB59"/>
  <c r="CW58"/>
  <c r="DA58"/>
  <c r="CB58"/>
  <c r="CW57"/>
  <c r="DA57" s="1"/>
  <c r="CB57" s="1"/>
  <c r="CW56"/>
  <c r="DA56"/>
  <c r="CB56" s="1"/>
  <c r="CW55"/>
  <c r="DA55"/>
  <c r="CB55"/>
  <c r="CW54"/>
  <c r="DA54"/>
  <c r="CB54"/>
  <c r="CW53"/>
  <c r="DA53" s="1"/>
  <c r="CB53" s="1"/>
  <c r="CW52"/>
  <c r="DA52"/>
  <c r="CB52" s="1"/>
  <c r="CW51"/>
  <c r="DA51"/>
  <c r="CB51"/>
  <c r="CW50"/>
  <c r="DA50"/>
  <c r="CB50"/>
  <c r="CW49"/>
  <c r="DA49" s="1"/>
  <c r="CB49" s="1"/>
  <c r="CW48"/>
  <c r="DA48"/>
  <c r="CB48" s="1"/>
  <c r="CW47"/>
  <c r="DA47"/>
  <c r="CB47"/>
  <c r="CW46"/>
  <c r="DA46"/>
  <c r="CB46"/>
  <c r="CW45"/>
  <c r="DA45" s="1"/>
  <c r="CB45" s="1"/>
  <c r="CW44"/>
  <c r="CW43"/>
  <c r="DA43" s="1"/>
  <c r="CB43" s="1"/>
  <c r="CW42"/>
  <c r="DA42" s="1"/>
  <c r="CB42" s="1"/>
  <c r="CZ40"/>
  <c r="CZ39"/>
  <c r="CW39"/>
  <c r="DA39" s="1"/>
  <c r="CB39" s="1"/>
  <c r="CZ38"/>
  <c r="CW38"/>
  <c r="DA38" s="1"/>
  <c r="CB38" s="1"/>
  <c r="CZ37"/>
  <c r="CW37"/>
  <c r="DA37" s="1"/>
  <c r="CB37" s="1"/>
  <c r="CW36"/>
  <c r="DA36" s="1"/>
  <c r="CB36" s="1"/>
  <c r="CZ36"/>
  <c r="CZ35"/>
  <c r="CW12"/>
  <c r="CW13"/>
  <c r="DA13"/>
  <c r="CB13"/>
  <c r="CW14"/>
  <c r="DA14" s="1"/>
  <c r="CB14" s="1"/>
  <c r="CW15"/>
  <c r="DA15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DA654" s="1"/>
  <c r="CB654" s="1"/>
  <c r="CZ653"/>
  <c r="CW653"/>
  <c r="CZ652"/>
  <c r="CW652"/>
  <c r="CZ651"/>
  <c r="CW651"/>
  <c r="CZ650"/>
  <c r="CW650"/>
  <c r="DA650" s="1"/>
  <c r="CB650" s="1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DA627" s="1"/>
  <c r="CB627" s="1"/>
  <c r="CW626"/>
  <c r="CW625"/>
  <c r="DA625"/>
  <c r="CB625" s="1"/>
  <c r="CW624"/>
  <c r="CW623"/>
  <c r="DA623" s="1"/>
  <c r="CB623" s="1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DA532" s="1"/>
  <c r="CB532" s="1"/>
  <c r="CW531"/>
  <c r="CW530"/>
  <c r="CW529"/>
  <c r="CW528"/>
  <c r="DA528" s="1"/>
  <c r="CB528" s="1"/>
  <c r="CW527"/>
  <c r="CW526"/>
  <c r="CZ537"/>
  <c r="CZ536"/>
  <c r="CZ535"/>
  <c r="CW525"/>
  <c r="CW524"/>
  <c r="CW523"/>
  <c r="CW522"/>
  <c r="CW521"/>
  <c r="CW520"/>
  <c r="CW519"/>
  <c r="DA519" s="1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/>
  <c r="CB489" s="1"/>
  <c r="CW488"/>
  <c r="CW487"/>
  <c r="CW486"/>
  <c r="CW485"/>
  <c r="CW484"/>
  <c r="CW483"/>
  <c r="CW482"/>
  <c r="DA482" s="1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/>
  <c r="AK506"/>
  <c r="BO506" s="1"/>
  <c r="AK505"/>
  <c r="BO505"/>
  <c r="AK504"/>
  <c r="BO504" s="1"/>
  <c r="AK503"/>
  <c r="BO503"/>
  <c r="AK502"/>
  <c r="BO502" s="1"/>
  <c r="AK501"/>
  <c r="BO501"/>
  <c r="AK500"/>
  <c r="BO500" s="1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/>
  <c r="AF482"/>
  <c r="BO482" s="1"/>
  <c r="AF481"/>
  <c r="BO481"/>
  <c r="AF480"/>
  <c r="BO480" s="1"/>
  <c r="AF479"/>
  <c r="BO479"/>
  <c r="AF478"/>
  <c r="BO478" s="1"/>
  <c r="AF477"/>
  <c r="BO477"/>
  <c r="AF476"/>
  <c r="BO476" s="1"/>
  <c r="AF475"/>
  <c r="BO475"/>
  <c r="AF472"/>
  <c r="BO472" s="1"/>
  <c r="AF471"/>
  <c r="BO471"/>
  <c r="AF470"/>
  <c r="BO470" s="1"/>
  <c r="AF469"/>
  <c r="BO469"/>
  <c r="AF468"/>
  <c r="BO468" s="1"/>
  <c r="AF467"/>
  <c r="BO467"/>
  <c r="AF466"/>
  <c r="BO466" s="1"/>
  <c r="AF465"/>
  <c r="BO465"/>
  <c r="AF464"/>
  <c r="BO464" s="1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DA414" s="1"/>
  <c r="CB414" s="1"/>
  <c r="CW413"/>
  <c r="CW412"/>
  <c r="CW411"/>
  <c r="DA411" s="1"/>
  <c r="CB411" s="1"/>
  <c r="CW410"/>
  <c r="DA410" s="1"/>
  <c r="CB410" s="1"/>
  <c r="CW409"/>
  <c r="CW408"/>
  <c r="CW407"/>
  <c r="CW406"/>
  <c r="CW405"/>
  <c r="CW404"/>
  <c r="CW403"/>
  <c r="DA403" s="1"/>
  <c r="CB403" s="1"/>
  <c r="CW402"/>
  <c r="DA402" s="1"/>
  <c r="CB402" s="1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 s="1"/>
  <c r="CB338" s="1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 s="1"/>
  <c r="CW33"/>
  <c r="CW32"/>
  <c r="CW31"/>
  <c r="CW30"/>
  <c r="CW29"/>
  <c r="CW28"/>
  <c r="CW27"/>
  <c r="CW26"/>
  <c r="CW25"/>
  <c r="CW24"/>
  <c r="DA24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 s="1"/>
  <c r="CB157" s="1"/>
  <c r="CW156"/>
  <c r="DA156"/>
  <c r="CB156" s="1"/>
  <c r="CW155"/>
  <c r="DA155"/>
  <c r="CB155"/>
  <c r="CW154"/>
  <c r="DA154" s="1"/>
  <c r="CB154" s="1"/>
  <c r="CW153"/>
  <c r="DA153" s="1"/>
  <c r="CB153" s="1"/>
  <c r="CW152"/>
  <c r="DA152"/>
  <c r="CB152" s="1"/>
  <c r="CW151"/>
  <c r="DA151"/>
  <c r="CB151"/>
  <c r="CW150"/>
  <c r="DA150" s="1"/>
  <c r="CB150" s="1"/>
  <c r="CW149"/>
  <c r="CW148"/>
  <c r="CW120"/>
  <c r="DA120"/>
  <c r="CB120"/>
  <c r="CW119"/>
  <c r="DA119" s="1"/>
  <c r="CB119" s="1"/>
  <c r="CW118"/>
  <c r="DA118" s="1"/>
  <c r="CB118" s="1"/>
  <c r="CW117"/>
  <c r="DA117"/>
  <c r="CB117" s="1"/>
  <c r="CW116"/>
  <c r="DA116"/>
  <c r="CB116"/>
  <c r="CW115"/>
  <c r="CW114"/>
  <c r="DA114"/>
  <c r="CB114"/>
  <c r="CW113"/>
  <c r="DA113" s="1"/>
  <c r="CB113" s="1"/>
  <c r="CW112"/>
  <c r="DA112" s="1"/>
  <c r="CB112" s="1"/>
  <c r="CW127"/>
  <c r="DA127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 s="1"/>
  <c r="CZ352"/>
  <c r="DA352"/>
  <c r="CB352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 s="1"/>
  <c r="CZ71"/>
  <c r="DA71"/>
  <c r="CB71"/>
  <c r="CZ70"/>
  <c r="DA70" s="1"/>
  <c r="CB70" s="1"/>
  <c r="CZ69"/>
  <c r="CZ68"/>
  <c r="DA68" s="1"/>
  <c r="CB68" s="1"/>
  <c r="CZ67"/>
  <c r="DA67" s="1"/>
  <c r="CB67" s="1"/>
  <c r="CZ66"/>
  <c r="DA66"/>
  <c r="CB66" s="1"/>
  <c r="CZ65"/>
  <c r="DA65"/>
  <c r="CB65"/>
  <c r="CZ64"/>
  <c r="DA64" s="1"/>
  <c r="CB64" s="1"/>
  <c r="CZ63"/>
  <c r="DA63" s="1"/>
  <c r="CB63" s="1"/>
  <c r="CZ62"/>
  <c r="DA62"/>
  <c r="CB62" s="1"/>
  <c r="CZ21"/>
  <c r="CZ20"/>
  <c r="CZ19"/>
  <c r="CZ18"/>
  <c r="CZ17"/>
  <c r="CZ16"/>
  <c r="CZ15"/>
  <c r="CZ14"/>
  <c r="CZ12"/>
  <c r="CZ11"/>
  <c r="DA11"/>
  <c r="CB11" s="1"/>
  <c r="CZ10"/>
  <c r="DA10"/>
  <c r="CB10"/>
  <c r="CZ9"/>
  <c r="DA9" s="1"/>
  <c r="CB9" s="1"/>
  <c r="CZ8"/>
  <c r="DA8" s="1"/>
  <c r="CB8" s="1"/>
  <c r="CZ7"/>
  <c r="DA7"/>
  <c r="CB7" s="1"/>
  <c r="CZ6"/>
  <c r="DA6"/>
  <c r="CB6"/>
  <c r="CZ5"/>
  <c r="DA5" s="1"/>
  <c r="CB5" s="1"/>
  <c r="CW615"/>
  <c r="CW614"/>
  <c r="DA614" s="1"/>
  <c r="CB614" s="1"/>
  <c r="CW613"/>
  <c r="DA613" s="1"/>
  <c r="CB613" s="1"/>
  <c r="CW612"/>
  <c r="CW611"/>
  <c r="DA611" s="1"/>
  <c r="CB611" s="1"/>
  <c r="CW610"/>
  <c r="CW609"/>
  <c r="CW608"/>
  <c r="CW607"/>
  <c r="DA607" s="1"/>
  <c r="CB607" s="1"/>
  <c r="CW606"/>
  <c r="CW605"/>
  <c r="CW604"/>
  <c r="CW603"/>
  <c r="DA603" s="1"/>
  <c r="CB603" s="1"/>
  <c r="CW602"/>
  <c r="DA602" s="1"/>
  <c r="CB602" s="1"/>
  <c r="CW601"/>
  <c r="DA601" s="1"/>
  <c r="CB601" s="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CX406"/>
  <c r="CX405"/>
  <c r="CX404"/>
  <c r="CX403"/>
  <c r="CX402"/>
  <c r="CX401"/>
  <c r="CX400"/>
  <c r="DA400" s="1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 s="1"/>
  <c r="CB327" s="1"/>
  <c r="CW326"/>
  <c r="DA326" s="1"/>
  <c r="CB326" s="1"/>
  <c r="CW325"/>
  <c r="DA325"/>
  <c r="CB325" s="1"/>
  <c r="CW324"/>
  <c r="DA324"/>
  <c r="CB324"/>
  <c r="CW323"/>
  <c r="DA323" s="1"/>
  <c r="CB323" s="1"/>
  <c r="CW322"/>
  <c r="DA322" s="1"/>
  <c r="CB322" s="1"/>
  <c r="CW321"/>
  <c r="DA321"/>
  <c r="CB321" s="1"/>
  <c r="CW320"/>
  <c r="DA320"/>
  <c r="CB320"/>
  <c r="CW319"/>
  <c r="CW318"/>
  <c r="CW317"/>
  <c r="CW306"/>
  <c r="DA306" s="1"/>
  <c r="CB306" s="1"/>
  <c r="CW305"/>
  <c r="DA305"/>
  <c r="CB305" s="1"/>
  <c r="CW304"/>
  <c r="DA304"/>
  <c r="CB304"/>
  <c r="CW303"/>
  <c r="DA303" s="1"/>
  <c r="CB303" s="1"/>
  <c r="CW302"/>
  <c r="DA302" s="1"/>
  <c r="CB302" s="1"/>
  <c r="CW301"/>
  <c r="DA301"/>
  <c r="CB301" s="1"/>
  <c r="CW300"/>
  <c r="DA300"/>
  <c r="CB300"/>
  <c r="CW299"/>
  <c r="DA299" s="1"/>
  <c r="CB299" s="1"/>
  <c r="CW298"/>
  <c r="DA298" s="1"/>
  <c r="CB298" s="1"/>
  <c r="CW297"/>
  <c r="DA297"/>
  <c r="CB297" s="1"/>
  <c r="CW296"/>
  <c r="DA296"/>
  <c r="CB296"/>
  <c r="CW295"/>
  <c r="DA295" s="1"/>
  <c r="CB295" s="1"/>
  <c r="CW285"/>
  <c r="DA285" s="1"/>
  <c r="CB285" s="1"/>
  <c r="CW284"/>
  <c r="DA284"/>
  <c r="CB284" s="1"/>
  <c r="CW283"/>
  <c r="DA283"/>
  <c r="CB283"/>
  <c r="CW282"/>
  <c r="DA282" s="1"/>
  <c r="CB282" s="1"/>
  <c r="CW281"/>
  <c r="DA281" s="1"/>
  <c r="CB281" s="1"/>
  <c r="CW280"/>
  <c r="DA280"/>
  <c r="CB280" s="1"/>
  <c r="CW279"/>
  <c r="DA279"/>
  <c r="CB279"/>
  <c r="CW278"/>
  <c r="DA278" s="1"/>
  <c r="CB278" s="1"/>
  <c r="CW277"/>
  <c r="DA277" s="1"/>
  <c r="CB277" s="1"/>
  <c r="CW276"/>
  <c r="DA276"/>
  <c r="CB276" s="1"/>
  <c r="CW275"/>
  <c r="DA275"/>
  <c r="CB275"/>
  <c r="CW263"/>
  <c r="DA263" s="1"/>
  <c r="CB263" s="1"/>
  <c r="CW262"/>
  <c r="DA262" s="1"/>
  <c r="CB262" s="1"/>
  <c r="CW261"/>
  <c r="DA261"/>
  <c r="CB261" s="1"/>
  <c r="CW260"/>
  <c r="DA260"/>
  <c r="CB260"/>
  <c r="CW259"/>
  <c r="DA259" s="1"/>
  <c r="CB259" s="1"/>
  <c r="CW258"/>
  <c r="DA258" s="1"/>
  <c r="CB258" s="1"/>
  <c r="CW257"/>
  <c r="DA257"/>
  <c r="CB257" s="1"/>
  <c r="CW256"/>
  <c r="DA256"/>
  <c r="CB256"/>
  <c r="CW255"/>
  <c r="DA255" s="1"/>
  <c r="CB255" s="1"/>
  <c r="CW254"/>
  <c r="DA254" s="1"/>
  <c r="CB254" s="1"/>
  <c r="CW253"/>
  <c r="DA253"/>
  <c r="CB253" s="1"/>
  <c r="CW252"/>
  <c r="DA252"/>
  <c r="CB252"/>
  <c r="CW251"/>
  <c r="DA251" s="1"/>
  <c r="CB251" s="1"/>
  <c r="CW240"/>
  <c r="DA240" s="1"/>
  <c r="CB240" s="1"/>
  <c r="CW239"/>
  <c r="DA239"/>
  <c r="CB239" s="1"/>
  <c r="CW238"/>
  <c r="DA238"/>
  <c r="CB238"/>
  <c r="CW237"/>
  <c r="DA237" s="1"/>
  <c r="CB237" s="1"/>
  <c r="CW236"/>
  <c r="DA236" s="1"/>
  <c r="CB236" s="1"/>
  <c r="CW235"/>
  <c r="DA235"/>
  <c r="CB235" s="1"/>
  <c r="CW234"/>
  <c r="DA234"/>
  <c r="CB234"/>
  <c r="CW233"/>
  <c r="DA233" s="1"/>
  <c r="CB233" s="1"/>
  <c r="CW232"/>
  <c r="DA232" s="1"/>
  <c r="CB232" s="1"/>
  <c r="CW231"/>
  <c r="DA231"/>
  <c r="CB231" s="1"/>
  <c r="CW230"/>
  <c r="DA230"/>
  <c r="CB230"/>
  <c r="CW217"/>
  <c r="DA217" s="1"/>
  <c r="CB217" s="1"/>
  <c r="CW216"/>
  <c r="DA216" s="1"/>
  <c r="CB216" s="1"/>
  <c r="CW215"/>
  <c r="DA215"/>
  <c r="CB215" s="1"/>
  <c r="CW214"/>
  <c r="DA214"/>
  <c r="CB214"/>
  <c r="CW213"/>
  <c r="DA213" s="1"/>
  <c r="CB213" s="1"/>
  <c r="CW212"/>
  <c r="DA212" s="1"/>
  <c r="CB212" s="1"/>
  <c r="CW211"/>
  <c r="DA211"/>
  <c r="CB211" s="1"/>
  <c r="CW210"/>
  <c r="DA210"/>
  <c r="CB210"/>
  <c r="CW209"/>
  <c r="DA209" s="1"/>
  <c r="CB209" s="1"/>
  <c r="CW208"/>
  <c r="DA208" s="1"/>
  <c r="CB208" s="1"/>
  <c r="CW207"/>
  <c r="CW196"/>
  <c r="DA196" s="1"/>
  <c r="CB196" s="1"/>
  <c r="CW195"/>
  <c r="DA195"/>
  <c r="CB195" s="1"/>
  <c r="CW194"/>
  <c r="DA194"/>
  <c r="CB194"/>
  <c r="CW193"/>
  <c r="DA193" s="1"/>
  <c r="CB193" s="1"/>
  <c r="CW192"/>
  <c r="DA192" s="1"/>
  <c r="CB192" s="1"/>
  <c r="CW191"/>
  <c r="DA191"/>
  <c r="CB191" s="1"/>
  <c r="CW190"/>
  <c r="DA190"/>
  <c r="CB190"/>
  <c r="CW189"/>
  <c r="DA189" s="1"/>
  <c r="CB189" s="1"/>
  <c r="CW188"/>
  <c r="DA188" s="1"/>
  <c r="CB188" s="1"/>
  <c r="CW187"/>
  <c r="DA187"/>
  <c r="CB187" s="1"/>
  <c r="CW173"/>
  <c r="DA173"/>
  <c r="CB173"/>
  <c r="CW172"/>
  <c r="DA172" s="1"/>
  <c r="CB172" s="1"/>
  <c r="CW171"/>
  <c r="DA171" s="1"/>
  <c r="CB171" s="1"/>
  <c r="CW170"/>
  <c r="DA170"/>
  <c r="CB170" s="1"/>
  <c r="CW169"/>
  <c r="DA169"/>
  <c r="CB169"/>
  <c r="CW168"/>
  <c r="DA168" s="1"/>
  <c r="CB168" s="1"/>
  <c r="CW167"/>
  <c r="DA167" s="1"/>
  <c r="CB167" s="1"/>
  <c r="CW166"/>
  <c r="DA166"/>
  <c r="CB166" s="1"/>
  <c r="CW165"/>
  <c r="DA165"/>
  <c r="CB165"/>
  <c r="CW164"/>
  <c r="DA164" s="1"/>
  <c r="CB164" s="1"/>
  <c r="CW139"/>
  <c r="DA139" s="1"/>
  <c r="CB139" s="1"/>
  <c r="CW138"/>
  <c r="DA138"/>
  <c r="CB138" s="1"/>
  <c r="CW137"/>
  <c r="DA137"/>
  <c r="CB137"/>
  <c r="CW136"/>
  <c r="DA136" s="1"/>
  <c r="CB136" s="1"/>
  <c r="CW135"/>
  <c r="DA135" s="1"/>
  <c r="CB135" s="1"/>
  <c r="CW134"/>
  <c r="DA134"/>
  <c r="CB134" s="1"/>
  <c r="CW133"/>
  <c r="DA133"/>
  <c r="CB133"/>
  <c r="CW132"/>
  <c r="DA132" s="1"/>
  <c r="CB132" s="1"/>
  <c r="CW131"/>
  <c r="DA131" s="1"/>
  <c r="CB131" s="1"/>
  <c r="CW130"/>
  <c r="DA130"/>
  <c r="CB130" s="1"/>
  <c r="CW129"/>
  <c r="DA129"/>
  <c r="CB129"/>
  <c r="CW128"/>
  <c r="DA128" s="1"/>
  <c r="CB128" s="1"/>
  <c r="CW105"/>
  <c r="DA105" s="1"/>
  <c r="CB105" s="1"/>
  <c r="CW104"/>
  <c r="DA104"/>
  <c r="CB104" s="1"/>
  <c r="CW103"/>
  <c r="DA103"/>
  <c r="CB103"/>
  <c r="CW102"/>
  <c r="DA102" s="1"/>
  <c r="CB102" s="1"/>
  <c r="CW101"/>
  <c r="DA101" s="1"/>
  <c r="CB101" s="1"/>
  <c r="CW100"/>
  <c r="DA100"/>
  <c r="CB100" s="1"/>
  <c r="CW99"/>
  <c r="DA99"/>
  <c r="CB99"/>
  <c r="CW98"/>
  <c r="DA98" s="1"/>
  <c r="CB98" s="1"/>
  <c r="CW97"/>
  <c r="DA97" s="1"/>
  <c r="CB97" s="1"/>
  <c r="CW96"/>
  <c r="DA96"/>
  <c r="CB96" s="1"/>
  <c r="CW332"/>
  <c r="DA332"/>
  <c r="CB332"/>
  <c r="CW331"/>
  <c r="DA331" s="1"/>
  <c r="CB331" s="1"/>
  <c r="CW330"/>
  <c r="DA330" s="1"/>
  <c r="CB330" s="1"/>
  <c r="CW329"/>
  <c r="DA329"/>
  <c r="CB329" s="1"/>
  <c r="CW310"/>
  <c r="DA310"/>
  <c r="CB310"/>
  <c r="CW309"/>
  <c r="DA309" s="1"/>
  <c r="CB309" s="1"/>
  <c r="CW308"/>
  <c r="DA308" s="1"/>
  <c r="CB308" s="1"/>
  <c r="CW307"/>
  <c r="DA307"/>
  <c r="CB307" s="1"/>
  <c r="CW294"/>
  <c r="CW293"/>
  <c r="CW288"/>
  <c r="DA288" s="1"/>
  <c r="CB288" s="1"/>
  <c r="CW287"/>
  <c r="DA287"/>
  <c r="CB287" s="1"/>
  <c r="CW286"/>
  <c r="DA286"/>
  <c r="CB286"/>
  <c r="CW274"/>
  <c r="CW273"/>
  <c r="CW266"/>
  <c r="DA266"/>
  <c r="CB266" s="1"/>
  <c r="CW265"/>
  <c r="DA265"/>
  <c r="CB265"/>
  <c r="CW264"/>
  <c r="DA264" s="1"/>
  <c r="CB264" s="1"/>
  <c r="CW250"/>
  <c r="CW244"/>
  <c r="DA244" s="1"/>
  <c r="CB244" s="1"/>
  <c r="CW243"/>
  <c r="DA243" s="1"/>
  <c r="CB243" s="1"/>
  <c r="CW242"/>
  <c r="DA242"/>
  <c r="CB242" s="1"/>
  <c r="CW241"/>
  <c r="DA241"/>
  <c r="CB241"/>
  <c r="CW229"/>
  <c r="CW222"/>
  <c r="DA222"/>
  <c r="CB222"/>
  <c r="CW221"/>
  <c r="DA221" s="1"/>
  <c r="CB221" s="1"/>
  <c r="CW220"/>
  <c r="DA220" s="1"/>
  <c r="CB220" s="1"/>
  <c r="CW219"/>
  <c r="DA219"/>
  <c r="CB219" s="1"/>
  <c r="CW218"/>
  <c r="DA218"/>
  <c r="CB218"/>
  <c r="CW206"/>
  <c r="CW205"/>
  <c r="CW185"/>
  <c r="CW200"/>
  <c r="DA200" s="1"/>
  <c r="CB200" s="1"/>
  <c r="CW199"/>
  <c r="DA199"/>
  <c r="CB199" s="1"/>
  <c r="CW198"/>
  <c r="DA198"/>
  <c r="CB198"/>
  <c r="CW197"/>
  <c r="DA197" s="1"/>
  <c r="CB197" s="1"/>
  <c r="CW186"/>
  <c r="DA186" s="1"/>
  <c r="CB186" s="1"/>
  <c r="CW140"/>
  <c r="DA140"/>
  <c r="CB140" s="1"/>
  <c r="CW121"/>
  <c r="DA121" s="1"/>
  <c r="CB121" s="1"/>
  <c r="CW69"/>
  <c r="DA69" s="1"/>
  <c r="CB69" s="1"/>
  <c r="CW73"/>
  <c r="DA73" s="1"/>
  <c r="CB73" s="1"/>
  <c r="CW74"/>
  <c r="DA74"/>
  <c r="CB74" s="1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 s="1"/>
  <c r="CW316"/>
  <c r="CW315"/>
  <c r="CW314"/>
  <c r="CW311"/>
  <c r="DA311" s="1"/>
  <c r="CB311" s="1"/>
  <c r="CW292"/>
  <c r="CW289"/>
  <c r="DA289" s="1"/>
  <c r="CB289" s="1"/>
  <c r="CW272"/>
  <c r="DA272" s="1"/>
  <c r="CB272" s="1"/>
  <c r="CW271"/>
  <c r="CW270"/>
  <c r="CW267"/>
  <c r="DA267" s="1"/>
  <c r="CB267" s="1"/>
  <c r="CW249"/>
  <c r="CW248"/>
  <c r="CW245"/>
  <c r="DA245"/>
  <c r="CB245"/>
  <c r="CW228"/>
  <c r="CW227"/>
  <c r="CW226"/>
  <c r="DA226"/>
  <c r="CB226" s="1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 s="1"/>
  <c r="CB178" s="1"/>
  <c r="CW177"/>
  <c r="DA177" s="1"/>
  <c r="CB177" s="1"/>
  <c r="CW176"/>
  <c r="DA176"/>
  <c r="CB176" s="1"/>
  <c r="CW175"/>
  <c r="DA175"/>
  <c r="CB175"/>
  <c r="CW174"/>
  <c r="DA174" s="1"/>
  <c r="CB174" s="1"/>
  <c r="CW163"/>
  <c r="DA163" s="1"/>
  <c r="CB163" s="1"/>
  <c r="CW162"/>
  <c r="DA162"/>
  <c r="CB162" s="1"/>
  <c r="CW161"/>
  <c r="CW158" s="1"/>
  <c r="DA158" s="1"/>
  <c r="CB158" s="1"/>
  <c r="CW160"/>
  <c r="CW126"/>
  <c r="CW125"/>
  <c r="CW124"/>
  <c r="DA124" s="1"/>
  <c r="CB124" s="1"/>
  <c r="CW123"/>
  <c r="CW95"/>
  <c r="CW94"/>
  <c r="CW93"/>
  <c r="CW92"/>
  <c r="CW91"/>
  <c r="CW90"/>
  <c r="CW89"/>
  <c r="CW88"/>
  <c r="CW87"/>
  <c r="CX83"/>
  <c r="CX82"/>
  <c r="DA82" s="1"/>
  <c r="CB82" s="1"/>
  <c r="B72"/>
  <c r="B69"/>
  <c r="B552"/>
  <c r="DA207"/>
  <c r="CB207" s="1"/>
  <c r="DA521"/>
  <c r="CB521" s="1"/>
  <c r="DA471"/>
  <c r="CB471" s="1"/>
  <c r="DA336"/>
  <c r="CB336"/>
  <c r="AB382"/>
  <c r="DA418"/>
  <c r="CB418" s="1"/>
  <c r="DA445"/>
  <c r="CB445"/>
  <c r="DA84"/>
  <c r="CB84" s="1"/>
  <c r="DA76"/>
  <c r="CB76"/>
  <c r="DA370"/>
  <c r="CB370" s="1"/>
  <c r="DA355"/>
  <c r="CB355"/>
  <c r="DA435"/>
  <c r="CB435" s="1"/>
  <c r="DA228"/>
  <c r="CB228"/>
  <c r="DA342"/>
  <c r="CB342" s="1"/>
  <c r="DA81"/>
  <c r="CB81"/>
  <c r="DA520"/>
  <c r="CB520" s="1"/>
  <c r="DA522"/>
  <c r="CB522" s="1"/>
  <c r="DA675"/>
  <c r="CB675" s="1"/>
  <c r="DA546"/>
  <c r="CB546" s="1"/>
  <c r="DA609"/>
  <c r="CB609" s="1"/>
  <c r="DA17"/>
  <c r="CB17" s="1"/>
  <c r="DA494"/>
  <c r="CB494"/>
  <c r="DA640"/>
  <c r="CB640" s="1"/>
  <c r="DA543"/>
  <c r="CB543" s="1"/>
  <c r="DA548"/>
  <c r="CB548" s="1"/>
  <c r="DA20"/>
  <c r="CB20"/>
  <c r="DA125"/>
  <c r="CB125" s="1"/>
  <c r="DA274"/>
  <c r="CB274"/>
  <c r="DA18"/>
  <c r="CB18" s="1"/>
  <c r="DA384"/>
  <c r="CB384"/>
  <c r="DA684"/>
  <c r="CB684" s="1"/>
  <c r="DA621"/>
  <c r="CB621" s="1"/>
  <c r="DA657"/>
  <c r="CB657" s="1"/>
  <c r="DA618"/>
  <c r="CB618" s="1"/>
  <c r="DA413"/>
  <c r="CB413"/>
  <c r="DA428"/>
  <c r="CB428" s="1"/>
  <c r="CW578"/>
  <c r="DA578" s="1"/>
  <c r="CB578" s="1"/>
  <c r="DA319"/>
  <c r="CB319" s="1"/>
  <c r="DA679"/>
  <c r="CB679" s="1"/>
  <c r="DA377"/>
  <c r="CB377" s="1"/>
  <c r="DA19"/>
  <c r="CB19"/>
  <c r="DA26"/>
  <c r="CB26" s="1"/>
  <c r="DA345"/>
  <c r="CB345"/>
  <c r="DA463"/>
  <c r="CB463" s="1"/>
  <c r="DA515"/>
  <c r="CB515" s="1"/>
  <c r="DA531"/>
  <c r="CB531" s="1"/>
  <c r="DA517"/>
  <c r="CB517" s="1"/>
  <c r="DA529"/>
  <c r="CB529" s="1"/>
  <c r="DA631"/>
  <c r="CB631" s="1"/>
  <c r="DA652"/>
  <c r="CB652" s="1"/>
  <c r="DA656"/>
  <c r="CB656" s="1"/>
  <c r="DA424"/>
  <c r="CB424" s="1"/>
  <c r="DA475"/>
  <c r="CB475" s="1"/>
  <c r="DA483"/>
  <c r="CB483"/>
  <c r="DA557"/>
  <c r="CB557" s="1"/>
  <c r="DA659"/>
  <c r="CB659" s="1"/>
  <c r="DA682"/>
  <c r="CB682" s="1"/>
  <c r="DA616"/>
  <c r="CB616" s="1"/>
  <c r="DA126"/>
  <c r="CB126" s="1"/>
  <c r="DA344"/>
  <c r="CB344"/>
  <c r="DA480"/>
  <c r="CB480" s="1"/>
  <c r="DA504"/>
  <c r="CB504"/>
  <c r="DA525"/>
  <c r="CB525"/>
  <c r="DA530"/>
  <c r="CB530" s="1"/>
  <c r="DA391"/>
  <c r="CB391"/>
  <c r="DA672"/>
  <c r="CB672" s="1"/>
  <c r="DA540"/>
  <c r="CB540" s="1"/>
  <c r="DA563"/>
  <c r="CB563" s="1"/>
  <c r="DA185"/>
  <c r="CB185" s="1"/>
  <c r="DA526"/>
  <c r="CB526" s="1"/>
  <c r="DA385"/>
  <c r="CB385" s="1"/>
  <c r="DA227"/>
  <c r="CB227"/>
  <c r="DA271"/>
  <c r="CB271" s="1"/>
  <c r="DA30"/>
  <c r="CB30"/>
  <c r="DA442"/>
  <c r="CB442" s="1"/>
  <c r="DA450"/>
  <c r="CB450" s="1"/>
  <c r="DA635"/>
  <c r="CB635" s="1"/>
  <c r="CX382"/>
  <c r="DA382"/>
  <c r="CB382" s="1"/>
  <c r="DA479"/>
  <c r="CB479" s="1"/>
  <c r="DA32"/>
  <c r="CB32"/>
  <c r="DA417"/>
  <c r="CB417" s="1"/>
  <c r="DA505"/>
  <c r="CB505" s="1"/>
  <c r="CW573"/>
  <c r="DA573" s="1"/>
  <c r="CB573" s="1"/>
  <c r="DA292"/>
  <c r="CB292"/>
  <c r="DA361"/>
  <c r="CB361" s="1"/>
  <c r="DA597"/>
  <c r="CB597" s="1"/>
  <c r="DA605"/>
  <c r="CB605" s="1"/>
  <c r="DA393"/>
  <c r="CB393" s="1"/>
  <c r="DA392"/>
  <c r="CB392"/>
  <c r="DA467"/>
  <c r="CB467" s="1"/>
  <c r="CX508"/>
  <c r="CX497" s="1"/>
  <c r="DA497" s="1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3"/>
  <c r="CB33"/>
  <c r="DA93"/>
  <c r="CB93" s="1"/>
  <c r="DA371"/>
  <c r="CB371"/>
  <c r="DA358"/>
  <c r="CB358" s="1"/>
  <c r="DA366"/>
  <c r="CB366"/>
  <c r="DA374"/>
  <c r="CB374" s="1"/>
  <c r="DA599"/>
  <c r="CB599" s="1"/>
  <c r="DA615"/>
  <c r="CB615" s="1"/>
  <c r="DA404"/>
  <c r="CB404" s="1"/>
  <c r="DA439"/>
  <c r="CB439" s="1"/>
  <c r="DA447"/>
  <c r="CB447" s="1"/>
  <c r="DA455"/>
  <c r="CB455" s="1"/>
  <c r="DA477"/>
  <c r="CB477" s="1"/>
  <c r="DA619"/>
  <c r="CB619" s="1"/>
  <c r="DA628"/>
  <c r="CB628" s="1"/>
  <c r="DA662"/>
  <c r="CB662" s="1"/>
  <c r="DA429"/>
  <c r="CB429" s="1"/>
  <c r="DA491"/>
  <c r="CB491"/>
  <c r="DA617"/>
  <c r="CB617" s="1"/>
  <c r="DA691"/>
  <c r="CB691" s="1"/>
  <c r="DA541"/>
  <c r="CB541" s="1"/>
  <c r="DA556"/>
  <c r="CB556" s="1"/>
  <c r="DA632"/>
  <c r="CB632" s="1"/>
  <c r="DA596"/>
  <c r="CB596" s="1"/>
  <c r="DA25"/>
  <c r="CB25"/>
  <c r="DA468"/>
  <c r="CB468" s="1"/>
  <c r="DA83"/>
  <c r="CB83" s="1"/>
  <c r="DA94"/>
  <c r="CB94"/>
  <c r="DA359"/>
  <c r="CB359" s="1"/>
  <c r="DA375"/>
  <c r="CB375"/>
  <c r="DA314"/>
  <c r="CB314" s="1"/>
  <c r="DA347"/>
  <c r="CB347"/>
  <c r="DA448"/>
  <c r="CB448" s="1"/>
  <c r="DA456"/>
  <c r="CB456" s="1"/>
  <c r="DA501"/>
  <c r="CB501" s="1"/>
  <c r="DA514"/>
  <c r="CB514" s="1"/>
  <c r="DA629"/>
  <c r="CB629" s="1"/>
  <c r="DA637"/>
  <c r="CB637" s="1"/>
  <c r="DA565"/>
  <c r="CB565" s="1"/>
  <c r="DA690"/>
  <c r="CB690" s="1"/>
  <c r="DA95"/>
  <c r="CB95" s="1"/>
  <c r="DA316"/>
  <c r="CB316"/>
  <c r="DA77"/>
  <c r="CB77" s="1"/>
  <c r="DA376"/>
  <c r="CB376"/>
  <c r="DA399"/>
  <c r="CB399" s="1"/>
  <c r="DA688"/>
  <c r="CB688" s="1"/>
  <c r="DA35"/>
  <c r="CB35" s="1"/>
  <c r="DA27"/>
  <c r="CB27"/>
  <c r="CX651"/>
  <c r="DA651" s="1"/>
  <c r="CB651" s="1"/>
  <c r="DA568"/>
  <c r="CB568" s="1"/>
  <c r="CX549"/>
  <c r="CX538" s="1"/>
  <c r="DA538" s="1"/>
  <c r="CB538" s="1"/>
  <c r="DA440"/>
  <c r="CB440" s="1"/>
  <c r="DA12"/>
  <c r="CB12"/>
  <c r="CX570"/>
  <c r="CX552" s="1"/>
  <c r="DA664"/>
  <c r="CB664" s="1"/>
  <c r="DA92"/>
  <c r="CB92" s="1"/>
  <c r="DA273"/>
  <c r="CB273"/>
  <c r="DA406"/>
  <c r="CB406" s="1"/>
  <c r="DA506"/>
  <c r="CB506"/>
  <c r="DA518"/>
  <c r="CB518" s="1"/>
  <c r="DA481"/>
  <c r="CB481" s="1"/>
  <c r="CX496"/>
  <c r="CX485" s="1"/>
  <c r="DA485" s="1"/>
  <c r="CB485" s="1"/>
  <c r="CX498"/>
  <c r="DA498" s="1"/>
  <c r="CB498" s="1"/>
  <c r="DA683"/>
  <c r="CB683" s="1"/>
  <c r="DA692"/>
  <c r="CB692" s="1"/>
  <c r="DA542"/>
  <c r="CB542" s="1"/>
  <c r="CX572"/>
  <c r="CX383"/>
  <c r="DA383"/>
  <c r="CB383"/>
  <c r="DA28"/>
  <c r="CB28" s="1"/>
  <c r="DA362"/>
  <c r="CB362"/>
  <c r="DA205"/>
  <c r="CB205" s="1"/>
  <c r="DA356"/>
  <c r="CB356"/>
  <c r="DA436"/>
  <c r="CB436" s="1"/>
  <c r="DA512"/>
  <c r="CB512" s="1"/>
  <c r="DA22"/>
  <c r="CB22" s="1"/>
  <c r="DA341"/>
  <c r="CB341"/>
  <c r="DA349"/>
  <c r="CB349" s="1"/>
  <c r="DA476"/>
  <c r="CB476" s="1"/>
  <c r="CX677"/>
  <c r="DA677" s="1"/>
  <c r="CB677" s="1"/>
  <c r="CX537"/>
  <c r="DA537" s="1"/>
  <c r="CB537" s="1"/>
  <c r="DA91"/>
  <c r="CB91"/>
  <c r="DA490"/>
  <c r="CB490" s="1"/>
  <c r="DA624"/>
  <c r="CB624" s="1"/>
  <c r="DA547"/>
  <c r="CB547" s="1"/>
  <c r="DA569"/>
  <c r="CB569" s="1"/>
  <c r="CX379"/>
  <c r="DA379" s="1"/>
  <c r="CB379" s="1"/>
  <c r="CX398"/>
  <c r="DA398" s="1"/>
  <c r="CB398" s="1"/>
  <c r="DA249"/>
  <c r="CB249" s="1"/>
  <c r="DA250"/>
  <c r="CB250" s="1"/>
  <c r="DA363"/>
  <c r="CB363"/>
  <c r="DA600"/>
  <c r="CB600" s="1"/>
  <c r="DA608"/>
  <c r="CB608" s="1"/>
  <c r="DA604"/>
  <c r="CB604" s="1"/>
  <c r="DA612"/>
  <c r="CB612" s="1"/>
  <c r="DA206"/>
  <c r="CB206" s="1"/>
  <c r="DA318"/>
  <c r="CB318" s="1"/>
  <c r="DA425"/>
  <c r="CB425" s="1"/>
  <c r="DA16"/>
  <c r="CB16" s="1"/>
  <c r="DA23"/>
  <c r="CB23" s="1"/>
  <c r="DA348"/>
  <c r="CB348" s="1"/>
  <c r="DA416"/>
  <c r="CB416" s="1"/>
  <c r="DA443"/>
  <c r="CB443" s="1"/>
  <c r="DA500"/>
  <c r="CB500" s="1"/>
  <c r="CX620"/>
  <c r="DA620" s="1"/>
  <c r="CB620" s="1"/>
  <c r="DA626"/>
  <c r="CB626" s="1"/>
  <c r="DA630"/>
  <c r="CB630" s="1"/>
  <c r="DA634"/>
  <c r="CB634" s="1"/>
  <c r="DA638"/>
  <c r="CB638" s="1"/>
  <c r="DA689"/>
  <c r="CB689" s="1"/>
  <c r="DA676"/>
  <c r="CB676" s="1"/>
  <c r="CX571"/>
  <c r="DA571" s="1"/>
  <c r="CB571" s="1"/>
  <c r="DA90"/>
  <c r="CB90" s="1"/>
  <c r="DA78"/>
  <c r="CB78" s="1"/>
  <c r="DA80"/>
  <c r="CB80" s="1"/>
  <c r="DA364"/>
  <c r="CB364" s="1"/>
  <c r="DA372"/>
  <c r="CB372" s="1"/>
  <c r="DA446"/>
  <c r="CB446" s="1"/>
  <c r="DA454"/>
  <c r="CB454" s="1"/>
  <c r="DA478"/>
  <c r="CB478" s="1"/>
  <c r="DA636"/>
  <c r="CB636" s="1"/>
  <c r="DA88"/>
  <c r="CB88"/>
  <c r="DA79"/>
  <c r="CB79" s="1"/>
  <c r="DA373"/>
  <c r="CB373"/>
  <c r="DA606"/>
  <c r="CB606" s="1"/>
  <c r="DA123"/>
  <c r="CB123" s="1"/>
  <c r="DA160"/>
  <c r="CB160"/>
  <c r="DA502"/>
  <c r="CB502" s="1"/>
  <c r="DA488"/>
  <c r="CB488" s="1"/>
  <c r="DA507"/>
  <c r="CB507" s="1"/>
  <c r="DA567"/>
  <c r="CB567" s="1"/>
  <c r="DA29"/>
  <c r="CB29"/>
  <c r="AC390"/>
  <c r="DA294"/>
  <c r="CB294" s="1"/>
  <c r="CX432"/>
  <c r="DA432" s="1"/>
  <c r="CB432" s="1"/>
  <c r="DA184"/>
  <c r="CB184" s="1"/>
  <c r="DA248"/>
  <c r="CB248"/>
  <c r="DA148"/>
  <c r="CB148" s="1"/>
  <c r="CW146"/>
  <c r="DA146"/>
  <c r="CB146" s="1"/>
  <c r="CX437"/>
  <c r="DA437" s="1"/>
  <c r="CB437" s="1"/>
  <c r="CX595"/>
  <c r="DA595" s="1"/>
  <c r="CB595" s="1"/>
  <c r="DA31"/>
  <c r="CB31"/>
  <c r="CX484"/>
  <c r="DA484" s="1"/>
  <c r="CB484" s="1"/>
  <c r="DA453"/>
  <c r="CB453" s="1"/>
  <c r="CX380"/>
  <c r="DA380"/>
  <c r="CB380" s="1"/>
  <c r="CX378"/>
  <c r="DA378" s="1"/>
  <c r="CB378"/>
  <c r="DA434"/>
  <c r="CB434" s="1"/>
  <c r="CX472"/>
  <c r="CX462"/>
  <c r="DA462"/>
  <c r="CB462" s="1"/>
  <c r="DA470"/>
  <c r="CB470"/>
  <c r="CX644"/>
  <c r="DA681"/>
  <c r="CB681" s="1"/>
  <c r="CW582"/>
  <c r="DA582" s="1"/>
  <c r="CB582" s="1"/>
  <c r="CW589"/>
  <c r="DA589" s="1"/>
  <c r="CB589" s="1"/>
  <c r="CW581"/>
  <c r="DA581" s="1"/>
  <c r="CB581" s="1"/>
  <c r="CW585"/>
  <c r="DA585" s="1"/>
  <c r="CB585" s="1"/>
  <c r="CW586"/>
  <c r="DA586" s="1"/>
  <c r="CB586" s="1"/>
  <c r="AK646"/>
  <c r="DA229"/>
  <c r="CB229" s="1"/>
  <c r="DA317"/>
  <c r="CB317" s="1"/>
  <c r="DA610"/>
  <c r="CB610" s="1"/>
  <c r="DA438"/>
  <c r="CB438" s="1"/>
  <c r="DA523"/>
  <c r="CB523" s="1"/>
  <c r="DA533"/>
  <c r="CB533" s="1"/>
  <c r="CX381"/>
  <c r="DA381" s="1"/>
  <c r="CB381" s="1"/>
  <c r="DA653"/>
  <c r="CB653" s="1"/>
  <c r="DA115"/>
  <c r="CB115"/>
  <c r="CW144"/>
  <c r="DA144" s="1"/>
  <c r="CB144" s="1"/>
  <c r="CW224"/>
  <c r="DA224"/>
  <c r="CB224"/>
  <c r="CW225"/>
  <c r="DA225" s="1"/>
  <c r="CB225" s="1"/>
  <c r="DA444"/>
  <c r="CB444" s="1"/>
  <c r="DA503"/>
  <c r="CB503" s="1"/>
  <c r="DA388"/>
  <c r="CB388"/>
  <c r="DA395"/>
  <c r="CB395" s="1"/>
  <c r="DA89"/>
  <c r="CB89" s="1"/>
  <c r="DA360"/>
  <c r="CB360" s="1"/>
  <c r="DA367"/>
  <c r="CB367" s="1"/>
  <c r="DA412"/>
  <c r="CB412" s="1"/>
  <c r="DA492"/>
  <c r="CB492" s="1"/>
  <c r="DA499"/>
  <c r="CB499" s="1"/>
  <c r="DA639"/>
  <c r="CB639" s="1"/>
  <c r="DA396"/>
  <c r="CB396" s="1"/>
  <c r="DA430"/>
  <c r="CB430" s="1"/>
  <c r="DA369"/>
  <c r="CB369" s="1"/>
  <c r="DA415"/>
  <c r="CB415" s="1"/>
  <c r="DA389"/>
  <c r="CB389" s="1"/>
  <c r="CW180"/>
  <c r="DA180" s="1"/>
  <c r="CB180" s="1"/>
  <c r="DA408"/>
  <c r="CB408" s="1"/>
  <c r="DA449"/>
  <c r="CB449" s="1"/>
  <c r="DA466"/>
  <c r="CB466" s="1"/>
  <c r="DA451"/>
  <c r="CB451"/>
  <c r="DA598"/>
  <c r="CB598" s="1"/>
  <c r="DA315"/>
  <c r="CB315"/>
  <c r="DA594"/>
  <c r="CB594" s="1"/>
  <c r="DA346"/>
  <c r="CB346"/>
  <c r="DA401"/>
  <c r="CB401" s="1"/>
  <c r="DA409"/>
  <c r="CB409" s="1"/>
  <c r="DA433"/>
  <c r="CB433" s="1"/>
  <c r="DA487"/>
  <c r="CB487" s="1"/>
  <c r="DA665"/>
  <c r="CB665" s="1"/>
  <c r="DA674"/>
  <c r="CB674" s="1"/>
  <c r="CX669"/>
  <c r="DA669" s="1"/>
  <c r="CB669" s="1"/>
  <c r="CW246"/>
  <c r="DA246" s="1"/>
  <c r="CB246" s="1"/>
  <c r="CW584"/>
  <c r="DA584" s="1"/>
  <c r="CB584" s="1"/>
  <c r="CX645"/>
  <c r="DA645" s="1"/>
  <c r="CB645" s="1"/>
  <c r="CW591"/>
  <c r="DA591" s="1"/>
  <c r="CB591" s="1"/>
  <c r="CW579"/>
  <c r="DA579" s="1"/>
  <c r="CB579" s="1"/>
  <c r="DA270"/>
  <c r="CB270"/>
  <c r="CW268"/>
  <c r="DA268"/>
  <c r="CB268" s="1"/>
  <c r="DA452"/>
  <c r="CB452" s="1"/>
  <c r="CW86"/>
  <c r="DA86" s="1"/>
  <c r="CB86" s="1"/>
  <c r="CW147"/>
  <c r="DA147" s="1"/>
  <c r="CB147" s="1"/>
  <c r="DA149"/>
  <c r="CB149" s="1"/>
  <c r="CX473"/>
  <c r="CX357"/>
  <c r="DA357" s="1"/>
  <c r="CB357" s="1"/>
  <c r="CX641"/>
  <c r="DA641" s="1"/>
  <c r="CB641" s="1"/>
  <c r="CX646"/>
  <c r="DA646" s="1"/>
  <c r="CB646" s="1"/>
  <c r="CX642"/>
  <c r="DA642"/>
  <c r="CB642" s="1"/>
  <c r="CW181"/>
  <c r="DA181" s="1"/>
  <c r="CB181" s="1"/>
  <c r="CW247"/>
  <c r="DA247" s="1"/>
  <c r="CB247" s="1"/>
  <c r="CX655"/>
  <c r="CX685"/>
  <c r="DA685"/>
  <c r="CB685" s="1"/>
  <c r="DA686"/>
  <c r="CB686" s="1"/>
  <c r="CW575"/>
  <c r="DA575" s="1"/>
  <c r="CB575" s="1"/>
  <c r="CW588"/>
  <c r="DA588" s="1"/>
  <c r="CB588" s="1"/>
  <c r="CW592"/>
  <c r="DA592" s="1"/>
  <c r="CB592" s="1"/>
  <c r="CW572"/>
  <c r="CW511" s="1"/>
  <c r="DA511" s="1"/>
  <c r="CB511" s="1"/>
  <c r="DA551"/>
  <c r="CB551" s="1"/>
  <c r="CX420"/>
  <c r="DA420"/>
  <c r="CB420" s="1"/>
  <c r="CW291"/>
  <c r="DA291" s="1"/>
  <c r="CB291"/>
  <c r="CW583"/>
  <c r="DA583" s="1"/>
  <c r="CB583" s="1"/>
  <c r="CW590"/>
  <c r="DA590" s="1"/>
  <c r="CB590" s="1"/>
  <c r="CW574"/>
  <c r="DA574" s="1"/>
  <c r="CB574" s="1"/>
  <c r="CW587"/>
  <c r="DA587" s="1"/>
  <c r="CB587" s="1"/>
  <c r="CW576"/>
  <c r="DA576" s="1"/>
  <c r="CB576" s="1"/>
  <c r="CW580"/>
  <c r="DA580" s="1"/>
  <c r="CB580" s="1"/>
  <c r="DA44"/>
  <c r="CB44"/>
  <c r="CW41"/>
  <c r="DA41" s="1"/>
  <c r="CB41" s="1"/>
  <c r="CW313"/>
  <c r="DA313" s="1"/>
  <c r="CB313" s="1"/>
  <c r="CX650"/>
  <c r="CX535"/>
  <c r="DA535" s="1"/>
  <c r="CB535" s="1"/>
  <c r="DA549"/>
  <c r="CB549" s="1"/>
  <c r="CX649"/>
  <c r="DA649" s="1"/>
  <c r="CB649" s="1"/>
  <c r="CX534"/>
  <c r="DA534" s="1"/>
  <c r="CB534" s="1"/>
  <c r="CW202"/>
  <c r="DA202" s="1"/>
  <c r="CB202" s="1"/>
  <c r="CX539"/>
  <c r="DA539"/>
  <c r="CB539" s="1"/>
  <c r="CW269"/>
  <c r="DA269" s="1"/>
  <c r="CB269" s="1"/>
  <c r="CW312"/>
  <c r="DA312" s="1"/>
  <c r="CB312" s="1"/>
  <c r="CW145"/>
  <c r="CW143" s="1"/>
  <c r="DA143" s="1"/>
  <c r="CB143" s="1"/>
  <c r="CX643"/>
  <c r="DA643" s="1"/>
  <c r="CB643" s="1"/>
  <c r="DA204"/>
  <c r="CB204" s="1"/>
  <c r="CW203"/>
  <c r="DA203" s="1"/>
  <c r="CB203" s="1"/>
  <c r="DA293"/>
  <c r="CB293" s="1"/>
  <c r="CW290"/>
  <c r="DA290"/>
  <c r="CB290" s="1"/>
  <c r="DA658"/>
  <c r="CB658" s="1"/>
  <c r="DA661"/>
  <c r="CB661" s="1"/>
  <c r="DA622"/>
  <c r="CB622" s="1"/>
  <c r="DA368"/>
  <c r="CB368" s="1"/>
  <c r="DA182"/>
  <c r="CB182" s="1"/>
  <c r="CX513"/>
  <c r="DA513" s="1"/>
  <c r="CB513" s="1"/>
  <c r="DA516"/>
  <c r="CB516" s="1"/>
  <c r="DA524"/>
  <c r="CB524" s="1"/>
  <c r="DA343"/>
  <c r="CB343" s="1"/>
  <c r="DA354"/>
  <c r="CB354"/>
  <c r="CX648"/>
  <c r="DA87"/>
  <c r="CB87" s="1"/>
  <c r="DA365"/>
  <c r="CB365" s="1"/>
  <c r="DA21"/>
  <c r="CB21" s="1"/>
  <c r="DA405"/>
  <c r="CB405" s="1"/>
  <c r="DA464"/>
  <c r="CB464" s="1"/>
  <c r="DA670"/>
  <c r="CB670" s="1"/>
  <c r="CX553"/>
  <c r="CX554"/>
  <c r="DA554" s="1"/>
  <c r="CB554" s="1"/>
  <c r="CX474"/>
  <c r="DA474" s="1"/>
  <c r="CB474" s="1"/>
  <c r="DA508"/>
  <c r="CB508" s="1"/>
  <c r="CX536"/>
  <c r="DA536"/>
  <c r="CB536" s="1"/>
  <c r="DA496"/>
  <c r="CB496" s="1"/>
  <c r="CX486"/>
  <c r="DA486" s="1"/>
  <c r="CB486" s="1"/>
  <c r="CX422"/>
  <c r="DA422"/>
  <c r="CB422" s="1"/>
  <c r="CX419"/>
  <c r="DA570"/>
  <c r="CB570" s="1"/>
  <c r="CX421"/>
  <c r="DA421" s="1"/>
  <c r="CB421" s="1"/>
  <c r="CX555"/>
  <c r="DA555" s="1"/>
  <c r="CB555" s="1"/>
  <c r="CX461"/>
  <c r="DA461" s="1"/>
  <c r="CB461" s="1"/>
  <c r="DA472"/>
  <c r="CB472" s="1"/>
  <c r="DA145"/>
  <c r="CB145" s="1"/>
  <c r="DA473"/>
  <c r="CB473" s="1"/>
  <c r="CW509"/>
  <c r="DA509" s="1"/>
  <c r="CB509" s="1"/>
  <c r="CX667"/>
  <c r="CX668"/>
  <c r="DA668" s="1"/>
  <c r="CB668" s="1"/>
  <c r="CX458"/>
  <c r="DA458" s="1"/>
  <c r="CB458" s="1"/>
  <c r="CX460"/>
  <c r="DA460" s="1"/>
  <c r="CB460" s="1"/>
  <c r="DA161" l="1"/>
  <c r="CB161" s="1"/>
  <c r="CW159"/>
  <c r="DA159" s="1"/>
  <c r="CB159" s="1"/>
  <c r="CW110"/>
  <c r="DA110" s="1"/>
  <c r="CB110" s="1"/>
  <c r="CW122"/>
  <c r="DA122" s="1"/>
  <c r="CB122" s="1"/>
  <c r="CW109"/>
  <c r="DA109" s="1"/>
  <c r="CB109" s="1"/>
  <c r="CW111"/>
  <c r="DA111" s="1"/>
  <c r="CB111" s="1"/>
  <c r="DA667"/>
  <c r="CB667" s="1"/>
  <c r="DA648"/>
  <c r="CB648" s="1"/>
  <c r="DA655"/>
  <c r="CB655" s="1"/>
  <c r="DA644"/>
  <c r="CB644" s="1"/>
  <c r="DA552"/>
  <c r="CB552" s="1"/>
  <c r="DA572"/>
  <c r="CB572" s="1"/>
  <c r="CW510"/>
  <c r="DA510" s="1"/>
  <c r="CB510" s="1"/>
  <c r="DA419"/>
  <c r="CB419" s="1"/>
  <c r="DA407"/>
  <c r="CB407" s="1"/>
  <c r="CX459"/>
  <c r="DA459" s="1"/>
  <c r="CB459" s="1"/>
  <c r="CW108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<sst xmlns="http://schemas.openxmlformats.org/spreadsheetml/2006/main" count="970" uniqueCount="209">
  <si>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</si>
  <si>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</si>
  <si>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</si>
  <si>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</si>
  <si>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</si>
  <si>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</si>
  <si>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</si>
  <si>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</si>
  <si>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</si>
  <si>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</si>
  <si>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</si>
  <si>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</si>
  <si>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</si>
  <si>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</si>
  <si>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</si>
  <si>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</si>
  <si>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</si>
  <si>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</si>
  <si>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</si>
  <si>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</si>
  <si>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</si>
  <si>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</si>
  <si>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</si>
  <si>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</si>
  <si>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</si>
  <si>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</si>
  <si>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</si>
  <si>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</si>
  <si>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</si>
  <si>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</si>
  <si>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</si>
  <si>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</si>
  <si>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</si>
  <si>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</si>
  <si>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</si>
  <si>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</si>
  <si>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</si>
  <si>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</si>
  <si>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</si>
  <si>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</si>
  <si>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</si>
  <si>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</si>
  <si>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</si>
  <si>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</si>
  <si>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</si>
  <si>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</si>
  <si>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</si>
  <si>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</si>
  <si>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</si>
  <si>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</si>
  <si>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</si>
  <si>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</si>
  <si>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</si>
  <si>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</si>
  <si>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</si>
  <si>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</si>
  <si>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</si>
  <si>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</si>
  <si>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</si>
  <si>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</si>
  <si>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</si>
  <si>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</si>
  <si>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</si>
  <si>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</si>
  <si>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</si>
  <si>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</si>
  <si>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</si>
  <si>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</si>
  <si>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</si>
  <si>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</si>
  <si>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</si>
  <si>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</si>
  <si>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</si>
  <si>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</si>
  <si>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</si>
  <si>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</si>
  <si>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</si>
  <si>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</si>
  <si>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</si>
  <si>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</si>
  <si>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</si>
  <si>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</si>
  <si>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</si>
  <si>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</si>
  <si>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</si>
  <si>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</si>
  <si>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</si>
  <si>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</si>
  <si>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</si>
  <si>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</si>
  <si>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</si>
  <si>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</si>
  <si>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</si>
  <si>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</si>
  <si>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</si>
  <si>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</si>
  <si>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</si>
  <si>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</si>
  <si>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</si>
  <si>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</si>
  <si>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</si>
  <si>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</si>
  <si>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</si>
  <si>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</si>
  <si>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</si>
  <si>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</si>
  <si>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</si>
  <si>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</si>
  <si>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</si>
  <si>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</si>
  <si>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</si>
  <si>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</si>
  <si>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</si>
  <si>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</si>
  <si>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</si>
  <si>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</si>
  <si>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</si>
  <si>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</si>
  <si>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</si>
  <si>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</si>
  <si>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</si>
  <si>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</si>
  <si>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</si>
  <si>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</si>
  <si>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</si>
  <si>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</si>
  <si>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</si>
  <si>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</si>
  <si>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</si>
  <si>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</si>
  <si>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</si>
  <si>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</si>
  <si>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</si>
  <si>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</si>
  <si>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</si>
  <si>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</si>
  <si>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</si>
  <si>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</si>
  <si>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</si>
  <si>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</si>
  <si>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</si>
  <si>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</si>
  <si>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</si>
  <si>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</si>
  <si>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</si>
  <si>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</si>
  <si>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</si>
  <si>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</si>
  <si>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</si>
  <si>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</si>
  <si>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</si>
  <si>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</si>
  <si>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</si>
  <si>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</si>
  <si>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</si>
  <si>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</si>
  <si>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</si>
  <si>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</si>
  <si>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</si>
  <si>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</si>
  <si>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</si>
  <si>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</si>
  <si>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</si>
  <si>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</si>
  <si>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</si>
  <si>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</si>
  <si>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</si>
  <si>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</si>
  <si>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</si>
  <si>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</si>
  <si>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</si>
  <si>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</si>
  <si>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</si>
  <si>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</si>
  <si>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</si>
  <si>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</si>
  <si>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</si>
  <si>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</si>
  <si>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</si>
  <si>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</si>
  <si>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</si>
  <si>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</si>
  <si>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</si>
  <si>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</si>
  <si>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</si>
  <si>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</si>
  <si>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</si>
  <si>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</si>
  <si>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</si>
  <si>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</si>
  <si>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</si>
  <si>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</si>
  <si>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</si>
  <si>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</si>
  <si>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</si>
  <si>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</si>
  <si>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</si>
  <si>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Chcem skryť riadok.</t>
  </si>
  <si>
    <t>neúčtovala</t>
  </si>
  <si>
    <t>neeviduje</t>
  </si>
  <si>
    <t>neposkytla</t>
  </si>
  <si>
    <t>spoločnosť eviduje krátkodobé záväzky v lehote splatnosti</t>
  </si>
  <si>
    <t>inglass s.r.o., Pri skladoch 1, Nové Zámky</t>
  </si>
  <si>
    <t>Spoločnosť vznikla v marci 2017.</t>
  </si>
  <si>
    <t>mot. Vozidlá</t>
  </si>
  <si>
    <t>rovnom.</t>
  </si>
  <si>
    <t>25%</t>
  </si>
  <si>
    <t>náradie</t>
  </si>
  <si>
    <t>16,6%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</si>
</sst>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0" fontId="33" fillId="5" borderId="0" xfId="0" applyFont="1" applyFill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164" fontId="10" fillId="5" borderId="35" xfId="1" applyFont="1" applyFill="1" applyBorder="1" applyAlignment="1" applyProtection="1">
      <alignment horizontal="center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shrinkToFit="1"/>
      <protection locked="0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5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509" activePane="bottomRight" state="frozen"/>
      <selection pane="topRight" activeCell="AO1" sqref="AO1"/>
      <selection pane="bottomLeft" activeCell="A2" sqref="A2"/>
      <selection pane="bottomRight" activeCell="CC337" sqref="CC337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157" t="s">
        <v>119</v>
      </c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9"/>
      <c r="X2" s="2" t="s">
        <v>0</v>
      </c>
      <c r="Z2" s="30"/>
      <c r="AA2" s="30"/>
      <c r="AB2" s="154">
        <v>5</v>
      </c>
      <c r="AC2" s="155"/>
      <c r="AD2" s="154">
        <v>0</v>
      </c>
      <c r="AE2" s="155"/>
      <c r="AF2" s="154">
        <v>8</v>
      </c>
      <c r="AG2" s="156"/>
      <c r="AH2" s="155"/>
      <c r="AI2" s="154">
        <v>1</v>
      </c>
      <c r="AJ2" s="155"/>
      <c r="AK2" s="154">
        <v>4</v>
      </c>
      <c r="AL2" s="155"/>
      <c r="AM2" s="154">
        <v>0</v>
      </c>
      <c r="AN2" s="155"/>
      <c r="AO2" s="154">
        <v>3</v>
      </c>
      <c r="AP2" s="155"/>
      <c r="AQ2" s="154">
        <v>6</v>
      </c>
      <c r="AR2" s="155"/>
      <c r="AW2" s="30"/>
      <c r="AX2" s="2" t="s">
        <v>93</v>
      </c>
      <c r="AZ2" s="30"/>
      <c r="BA2" s="30"/>
      <c r="BB2" s="154">
        <v>2</v>
      </c>
      <c r="BC2" s="155"/>
      <c r="BD2" s="154">
        <v>1</v>
      </c>
      <c r="BE2" s="155"/>
      <c r="BF2" s="154">
        <v>2</v>
      </c>
      <c r="BG2" s="156"/>
      <c r="BH2" s="155"/>
      <c r="BI2" s="154">
        <v>0</v>
      </c>
      <c r="BJ2" s="155"/>
      <c r="BK2" s="154">
        <v>4</v>
      </c>
      <c r="BL2" s="155"/>
      <c r="BM2" s="154">
        <v>8</v>
      </c>
      <c r="BN2" s="155"/>
      <c r="BO2" s="154">
        <v>0</v>
      </c>
      <c r="BP2" s="155"/>
      <c r="BQ2" s="154">
        <v>8</v>
      </c>
      <c r="BR2" s="155"/>
      <c r="BS2" s="154">
        <v>1</v>
      </c>
      <c r="BT2" s="155"/>
      <c r="BU2" s="154">
        <v>3</v>
      </c>
      <c r="BV2" s="155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4"/>
      <c r="AL5" s="384"/>
      <c r="AM5" s="384"/>
      <c r="AN5" s="384"/>
      <c r="AO5" s="384"/>
      <c r="AP5" s="384"/>
      <c r="AQ5" s="384"/>
      <c r="AR5" s="384"/>
      <c r="AS5" s="384"/>
      <c r="AT5" s="384"/>
      <c r="AU5" s="384"/>
      <c r="AV5" s="384"/>
      <c r="AW5" s="384"/>
      <c r="AX5" s="384"/>
      <c r="AY5" s="384"/>
      <c r="AZ5" s="384"/>
      <c r="BA5" s="384"/>
      <c r="BB5" s="384"/>
      <c r="BC5" s="384"/>
      <c r="BD5" s="384"/>
      <c r="BE5" s="384"/>
      <c r="BF5" s="384"/>
      <c r="BG5" s="384"/>
      <c r="BH5" s="384"/>
      <c r="BI5" s="384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69" t="s">
        <v>202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113" t="s">
        <v>195</v>
      </c>
      <c r="K14" s="113"/>
      <c r="L14" s="113"/>
      <c r="M14" s="113"/>
      <c r="N14" s="113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218" t="s">
        <v>85</v>
      </c>
      <c r="C16" s="219"/>
      <c r="D16" s="219"/>
      <c r="E16" s="219"/>
      <c r="F16" s="219"/>
      <c r="G16" s="219"/>
      <c r="H16" s="219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20"/>
      <c r="CA16" s="25"/>
      <c r="CB16" s="39" t="str">
        <f t="shared" si="3"/>
        <v>Riadok bude skrytý.</v>
      </c>
      <c r="CC16" s="33" t="s">
        <v>197</v>
      </c>
      <c r="CW16" s="20">
        <f t="shared" si="4"/>
        <v>0</v>
      </c>
      <c r="CZ16" s="20">
        <f t="shared" si="5"/>
        <v>0</v>
      </c>
      <c r="DA16" s="20">
        <f t="shared" si="6"/>
        <v>0</v>
      </c>
      <c r="DZ16" s="62"/>
    </row>
    <row r="17" spans="1:130">
      <c r="A17" s="11"/>
      <c r="B17" s="96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7"/>
      <c r="BS17" s="97"/>
      <c r="BT17" s="97"/>
      <c r="BU17" s="97"/>
      <c r="BV17" s="97"/>
      <c r="BW17" s="97"/>
      <c r="BX17" s="97"/>
      <c r="BY17" s="97"/>
      <c r="BZ17" s="98"/>
      <c r="CA17" s="25"/>
      <c r="CB17" s="39" t="str">
        <f t="shared" si="3"/>
        <v>Riadok bude skrytý.</v>
      </c>
      <c r="CC17" s="33" t="s">
        <v>197</v>
      </c>
      <c r="CW17" s="20">
        <f t="shared" si="4"/>
        <v>0</v>
      </c>
      <c r="CX17" s="20">
        <f>+IF(B17="",0,1)</f>
        <v>0</v>
      </c>
      <c r="CZ17" s="20">
        <f t="shared" si="5"/>
        <v>0</v>
      </c>
      <c r="DA17" s="37">
        <f>+IF(CW17*CX17=0,0,IF(CZ17=0,0,1))</f>
        <v>0</v>
      </c>
      <c r="DZ17" s="62"/>
    </row>
    <row r="18" spans="1:130">
      <c r="A18" s="11"/>
      <c r="B18" s="99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  <c r="BC18" s="100"/>
      <c r="BD18" s="100"/>
      <c r="BE18" s="100"/>
      <c r="BF18" s="100"/>
      <c r="BG18" s="100"/>
      <c r="BH18" s="100"/>
      <c r="BI18" s="100"/>
      <c r="BJ18" s="100"/>
      <c r="BK18" s="100"/>
      <c r="BL18" s="100"/>
      <c r="BM18" s="100"/>
      <c r="BN18" s="100"/>
      <c r="BO18" s="100"/>
      <c r="BP18" s="100"/>
      <c r="BQ18" s="100"/>
      <c r="BR18" s="100"/>
      <c r="BS18" s="100"/>
      <c r="BT18" s="100"/>
      <c r="BU18" s="100"/>
      <c r="BV18" s="100"/>
      <c r="BW18" s="100"/>
      <c r="BX18" s="100"/>
      <c r="BY18" s="100"/>
      <c r="BZ18" s="101"/>
      <c r="CA18" s="25"/>
      <c r="CB18" s="39" t="str">
        <f t="shared" si="3"/>
        <v>Riadok bude skrytý.</v>
      </c>
      <c r="CC18" s="33" t="s">
        <v>197</v>
      </c>
      <c r="CW18" s="20">
        <f t="shared" si="4"/>
        <v>0</v>
      </c>
      <c r="CX18" s="20">
        <f>+IF(B18="",0,1)</f>
        <v>0</v>
      </c>
      <c r="CZ18" s="20">
        <f t="shared" si="5"/>
        <v>0</v>
      </c>
      <c r="DA18" s="37">
        <f>+IF(CW18*CX18=0,0,IF(CZ18=0,0,1))</f>
        <v>0</v>
      </c>
      <c r="DZ18" s="62"/>
    </row>
    <row r="19" spans="1:130">
      <c r="A19" s="11"/>
      <c r="B19" s="218" t="s">
        <v>86</v>
      </c>
      <c r="C19" s="219"/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20"/>
      <c r="CA19" s="25"/>
      <c r="CB19" s="39" t="str">
        <f t="shared" si="3"/>
        <v>Riadok bude skrytý.</v>
      </c>
      <c r="CC19" s="33" t="s">
        <v>197</v>
      </c>
      <c r="CW19" s="20">
        <f t="shared" si="4"/>
        <v>0</v>
      </c>
      <c r="CX19" s="20">
        <f>+IF(B20="",0,1)</f>
        <v>0</v>
      </c>
      <c r="CZ19" s="20">
        <f t="shared" si="5"/>
        <v>0</v>
      </c>
      <c r="DA19" s="37">
        <f>+IF(CW19*CX19=0,0,IF(CZ19=0,0,1))</f>
        <v>0</v>
      </c>
      <c r="DZ19" s="62"/>
    </row>
    <row r="20" spans="1:130">
      <c r="A20" s="11"/>
      <c r="B20" s="96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7"/>
      <c r="BV20" s="97"/>
      <c r="BW20" s="97"/>
      <c r="BX20" s="97"/>
      <c r="BY20" s="97"/>
      <c r="BZ20" s="98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160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61"/>
      <c r="BG21" s="161"/>
      <c r="BH21" s="161"/>
      <c r="BI21" s="161"/>
      <c r="BJ21" s="161"/>
      <c r="BK21" s="161"/>
      <c r="BL21" s="161"/>
      <c r="BM21" s="161"/>
      <c r="BN21" s="161"/>
      <c r="BO21" s="161"/>
      <c r="BP21" s="161"/>
      <c r="BQ21" s="161"/>
      <c r="BR21" s="161"/>
      <c r="BS21" s="161"/>
      <c r="BT21" s="161"/>
      <c r="BU21" s="161"/>
      <c r="BV21" s="161"/>
      <c r="BW21" s="161"/>
      <c r="BX21" s="161"/>
      <c r="BY21" s="161"/>
      <c r="BZ21" s="162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218" t="s">
        <v>84</v>
      </c>
      <c r="C22" s="219"/>
      <c r="D22" s="219"/>
      <c r="E22" s="219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20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309" t="s">
        <v>88</v>
      </c>
      <c r="C23" s="310"/>
      <c r="D23" s="310"/>
      <c r="E23" s="310"/>
      <c r="F23" s="310"/>
      <c r="G23" s="310"/>
      <c r="H23" s="310"/>
      <c r="I23" s="310"/>
      <c r="J23" s="310"/>
      <c r="K23" s="310"/>
      <c r="L23" s="310"/>
      <c r="M23" s="310"/>
      <c r="N23" s="310"/>
      <c r="O23" s="310"/>
      <c r="P23" s="310"/>
      <c r="Q23" s="310"/>
      <c r="R23" s="310"/>
      <c r="S23" s="310"/>
      <c r="T23" s="310"/>
      <c r="U23" s="310"/>
      <c r="V23" s="314" t="str">
        <f>+IF(B23="nie","","Spoločnosť uvádza nasledujúce informácie:")</f>
        <v>Spoločnosť uvádza nasledujúce informácie:</v>
      </c>
      <c r="W23" s="314"/>
      <c r="X23" s="314"/>
      <c r="Y23" s="314"/>
      <c r="Z23" s="314"/>
      <c r="AA23" s="314"/>
      <c r="AB23" s="314"/>
      <c r="AC23" s="314"/>
      <c r="AD23" s="314"/>
      <c r="AE23" s="314"/>
      <c r="AF23" s="314"/>
      <c r="AG23" s="314"/>
      <c r="AH23" s="314"/>
      <c r="AI23" s="314"/>
      <c r="AJ23" s="314"/>
      <c r="AK23" s="314"/>
      <c r="AL23" s="314"/>
      <c r="AM23" s="314"/>
      <c r="AN23" s="314"/>
      <c r="AO23" s="314"/>
      <c r="AP23" s="314"/>
      <c r="AQ23" s="314"/>
      <c r="AR23" s="314"/>
      <c r="AS23" s="314"/>
      <c r="AT23" s="314"/>
      <c r="AU23" s="314"/>
      <c r="AV23" s="314"/>
      <c r="AW23" s="314"/>
      <c r="AX23" s="314"/>
      <c r="AY23" s="314"/>
      <c r="AZ23" s="314"/>
      <c r="BA23" s="314"/>
      <c r="BB23" s="314"/>
      <c r="BC23" s="314"/>
      <c r="BD23" s="314"/>
      <c r="BE23" s="314"/>
      <c r="BF23" s="314"/>
      <c r="BG23" s="314"/>
      <c r="BH23" s="314"/>
      <c r="BI23" s="314"/>
      <c r="BJ23" s="314"/>
      <c r="BK23" s="314"/>
      <c r="BL23" s="314"/>
      <c r="BM23" s="314"/>
      <c r="BN23" s="314"/>
      <c r="BO23" s="314"/>
      <c r="BP23" s="314"/>
      <c r="BQ23" s="314"/>
      <c r="BR23" s="314"/>
      <c r="BS23" s="314"/>
      <c r="BT23" s="314"/>
      <c r="BU23" s="314"/>
      <c r="BV23" s="314"/>
      <c r="BW23" s="314"/>
      <c r="BX23" s="314"/>
      <c r="BY23" s="314"/>
      <c r="BZ23" s="315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318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9"/>
      <c r="D24" s="319"/>
      <c r="E24" s="319"/>
      <c r="F24" s="319"/>
      <c r="G24" s="319"/>
      <c r="H24" s="319"/>
      <c r="I24" s="319"/>
      <c r="J24" s="319"/>
      <c r="K24" s="319"/>
      <c r="L24" s="319"/>
      <c r="M24" s="319"/>
      <c r="N24" s="319"/>
      <c r="O24" s="319"/>
      <c r="P24" s="319"/>
      <c r="Q24" s="319"/>
      <c r="R24" s="319"/>
      <c r="S24" s="319"/>
      <c r="T24" s="319"/>
      <c r="U24" s="319"/>
      <c r="V24" s="319"/>
      <c r="W24" s="319"/>
      <c r="X24" s="319"/>
      <c r="Y24" s="319"/>
      <c r="Z24" s="319"/>
      <c r="AA24" s="319"/>
      <c r="AB24" s="319"/>
      <c r="AC24" s="319"/>
      <c r="AD24" s="319"/>
      <c r="AE24" s="319"/>
      <c r="AF24" s="319"/>
      <c r="AG24" s="319"/>
      <c r="AH24" s="319"/>
      <c r="AI24" s="319"/>
      <c r="AJ24" s="319"/>
      <c r="AK24" s="319"/>
      <c r="AL24" s="319"/>
      <c r="AM24" s="319"/>
      <c r="AN24" s="319"/>
      <c r="AO24" s="319"/>
      <c r="AP24" s="319"/>
      <c r="AQ24" s="319"/>
      <c r="AR24" s="319"/>
      <c r="AS24" s="319"/>
      <c r="AT24" s="319"/>
      <c r="AU24" s="319"/>
      <c r="AV24" s="319"/>
      <c r="AW24" s="319"/>
      <c r="AX24" s="319"/>
      <c r="AY24" s="319"/>
      <c r="AZ24" s="319"/>
      <c r="BA24" s="319"/>
      <c r="BB24" s="319"/>
      <c r="BC24" s="319"/>
      <c r="BD24" s="319"/>
      <c r="BE24" s="319"/>
      <c r="BF24" s="319"/>
      <c r="BG24" s="319"/>
      <c r="BH24" s="319"/>
      <c r="BI24" s="319"/>
      <c r="BJ24" s="319"/>
      <c r="BK24" s="319"/>
      <c r="BL24" s="319"/>
      <c r="BM24" s="319"/>
      <c r="BN24" s="319"/>
      <c r="BO24" s="319"/>
      <c r="BP24" s="319"/>
      <c r="BQ24" s="319"/>
      <c r="BR24" s="319"/>
      <c r="BS24" s="319"/>
      <c r="BT24" s="319"/>
      <c r="BU24" s="319"/>
      <c r="BV24" s="319"/>
      <c r="BW24" s="319"/>
      <c r="BX24" s="319"/>
      <c r="BY24" s="319"/>
      <c r="BZ24" s="320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73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  <c r="BF25" s="174"/>
      <c r="BG25" s="174"/>
      <c r="BH25" s="174"/>
      <c r="BI25" s="174"/>
      <c r="BJ25" s="174"/>
      <c r="BK25" s="174"/>
      <c r="BL25" s="174"/>
      <c r="BM25" s="174"/>
      <c r="BN25" s="174"/>
      <c r="BO25" s="174"/>
      <c r="BP25" s="174"/>
      <c r="BQ25" s="174"/>
      <c r="BR25" s="174"/>
      <c r="BS25" s="174"/>
      <c r="BT25" s="174"/>
      <c r="BU25" s="174"/>
      <c r="BV25" s="174"/>
      <c r="BW25" s="174"/>
      <c r="BX25" s="174"/>
      <c r="BY25" s="174"/>
      <c r="BZ25" s="175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73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174"/>
      <c r="BN26" s="174"/>
      <c r="BO26" s="174"/>
      <c r="BP26" s="174"/>
      <c r="BQ26" s="174"/>
      <c r="BR26" s="174"/>
      <c r="BS26" s="174"/>
      <c r="BT26" s="174"/>
      <c r="BU26" s="174"/>
      <c r="BV26" s="174"/>
      <c r="BW26" s="174"/>
      <c r="BX26" s="174"/>
      <c r="BY26" s="174"/>
      <c r="BZ26" s="175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73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174"/>
      <c r="BN27" s="174"/>
      <c r="BO27" s="174"/>
      <c r="BP27" s="174"/>
      <c r="BQ27" s="174"/>
      <c r="BR27" s="174"/>
      <c r="BS27" s="174"/>
      <c r="BT27" s="174"/>
      <c r="BU27" s="174"/>
      <c r="BV27" s="174"/>
      <c r="BW27" s="174"/>
      <c r="BX27" s="174"/>
      <c r="BY27" s="174"/>
      <c r="BZ27" s="175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73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174"/>
      <c r="BN28" s="174"/>
      <c r="BO28" s="174"/>
      <c r="BP28" s="174"/>
      <c r="BQ28" s="174"/>
      <c r="BR28" s="174"/>
      <c r="BS28" s="174"/>
      <c r="BT28" s="174"/>
      <c r="BU28" s="174"/>
      <c r="BV28" s="174"/>
      <c r="BW28" s="174"/>
      <c r="BX28" s="174"/>
      <c r="BY28" s="174"/>
      <c r="BZ28" s="175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73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174"/>
      <c r="BN29" s="174"/>
      <c r="BO29" s="174"/>
      <c r="BP29" s="174"/>
      <c r="BQ29" s="174"/>
      <c r="BR29" s="174"/>
      <c r="BS29" s="174"/>
      <c r="BT29" s="174"/>
      <c r="BU29" s="174"/>
      <c r="BV29" s="174"/>
      <c r="BW29" s="174"/>
      <c r="BX29" s="174"/>
      <c r="BY29" s="174"/>
      <c r="BZ29" s="175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73"/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174"/>
      <c r="BN30" s="174"/>
      <c r="BO30" s="174"/>
      <c r="BP30" s="174"/>
      <c r="BQ30" s="174"/>
      <c r="BR30" s="174"/>
      <c r="BS30" s="174"/>
      <c r="BT30" s="174"/>
      <c r="BU30" s="174"/>
      <c r="BV30" s="174"/>
      <c r="BW30" s="174"/>
      <c r="BX30" s="174"/>
      <c r="BY30" s="174"/>
      <c r="BZ30" s="175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73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174"/>
      <c r="BN31" s="174"/>
      <c r="BO31" s="174"/>
      <c r="BP31" s="174"/>
      <c r="BQ31" s="174"/>
      <c r="BR31" s="174"/>
      <c r="BS31" s="174"/>
      <c r="BT31" s="174"/>
      <c r="BU31" s="174"/>
      <c r="BV31" s="174"/>
      <c r="BW31" s="174"/>
      <c r="BX31" s="174"/>
      <c r="BY31" s="174"/>
      <c r="BZ31" s="175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73"/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  <c r="BD32" s="174"/>
      <c r="BE32" s="174"/>
      <c r="BF32" s="174"/>
      <c r="BG32" s="174"/>
      <c r="BH32" s="174"/>
      <c r="BI32" s="174"/>
      <c r="BJ32" s="174"/>
      <c r="BK32" s="174"/>
      <c r="BL32" s="174"/>
      <c r="BM32" s="174"/>
      <c r="BN32" s="174"/>
      <c r="BO32" s="174"/>
      <c r="BP32" s="174"/>
      <c r="BQ32" s="174"/>
      <c r="BR32" s="174"/>
      <c r="BS32" s="174"/>
      <c r="BT32" s="174"/>
      <c r="BU32" s="174"/>
      <c r="BV32" s="174"/>
      <c r="BW32" s="174"/>
      <c r="BX32" s="174"/>
      <c r="BY32" s="174"/>
      <c r="BZ32" s="175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73"/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/>
      <c r="BC33" s="174"/>
      <c r="BD33" s="174"/>
      <c r="BE33" s="174"/>
      <c r="BF33" s="174"/>
      <c r="BG33" s="174"/>
      <c r="BH33" s="174"/>
      <c r="BI33" s="174"/>
      <c r="BJ33" s="174"/>
      <c r="BK33" s="174"/>
      <c r="BL33" s="174"/>
      <c r="BM33" s="174"/>
      <c r="BN33" s="174"/>
      <c r="BO33" s="174"/>
      <c r="BP33" s="174"/>
      <c r="BQ33" s="174"/>
      <c r="BR33" s="174"/>
      <c r="BS33" s="174"/>
      <c r="BT33" s="174"/>
      <c r="BU33" s="174"/>
      <c r="BV33" s="174"/>
      <c r="BW33" s="174"/>
      <c r="BX33" s="174"/>
      <c r="BY33" s="174"/>
      <c r="BZ33" s="175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1"/>
      <c r="AS34" s="161"/>
      <c r="AT34" s="161"/>
      <c r="AU34" s="161"/>
      <c r="AV34" s="161"/>
      <c r="AW34" s="161"/>
      <c r="AX34" s="161"/>
      <c r="AY34" s="161"/>
      <c r="AZ34" s="161"/>
      <c r="BA34" s="161"/>
      <c r="BB34" s="161"/>
      <c r="BC34" s="161"/>
      <c r="BD34" s="161"/>
      <c r="BE34" s="161"/>
      <c r="BF34" s="161"/>
      <c r="BG34" s="161"/>
      <c r="BH34" s="161"/>
      <c r="BI34" s="161"/>
      <c r="BJ34" s="161"/>
      <c r="BK34" s="161"/>
      <c r="BL34" s="161"/>
      <c r="BM34" s="161"/>
      <c r="BN34" s="161"/>
      <c r="BO34" s="161"/>
      <c r="BP34" s="161"/>
      <c r="BQ34" s="161"/>
      <c r="BR34" s="161"/>
      <c r="BS34" s="161"/>
      <c r="BT34" s="161"/>
      <c r="BU34" s="161"/>
      <c r="BV34" s="161"/>
      <c r="BW34" s="161"/>
      <c r="BX34" s="161"/>
      <c r="BY34" s="161"/>
      <c r="BZ34" s="162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412" t="s">
        <v>35</v>
      </c>
      <c r="C38" s="413"/>
      <c r="D38" s="413"/>
      <c r="E38" s="413"/>
      <c r="F38" s="413"/>
      <c r="G38" s="413"/>
      <c r="H38" s="413"/>
      <c r="I38" s="413"/>
      <c r="J38" s="413"/>
      <c r="K38" s="413"/>
      <c r="L38" s="413"/>
      <c r="M38" s="413"/>
      <c r="N38" s="413"/>
      <c r="O38" s="413"/>
      <c r="P38" s="413"/>
      <c r="Q38" s="413"/>
      <c r="R38" s="413"/>
      <c r="S38" s="413"/>
      <c r="T38" s="413"/>
      <c r="U38" s="413"/>
      <c r="V38" s="413"/>
      <c r="W38" s="413"/>
      <c r="X38" s="413"/>
      <c r="Y38" s="413"/>
      <c r="Z38" s="413"/>
      <c r="AA38" s="413"/>
      <c r="AB38" s="413"/>
      <c r="AC38" s="413"/>
      <c r="AD38" s="413"/>
      <c r="AE38" s="413"/>
      <c r="AF38" s="413"/>
      <c r="AG38" s="413"/>
      <c r="AH38" s="413"/>
      <c r="AI38" s="413"/>
      <c r="AJ38" s="103">
        <v>2019</v>
      </c>
      <c r="AK38" s="104"/>
      <c r="AL38" s="104"/>
      <c r="AM38" s="104"/>
      <c r="AN38" s="104"/>
      <c r="AO38" s="104"/>
      <c r="AP38" s="104"/>
      <c r="AQ38" s="104"/>
      <c r="AR38" s="104"/>
      <c r="AS38" s="104"/>
      <c r="AT38" s="104"/>
      <c r="AU38" s="104"/>
      <c r="AV38" s="104"/>
      <c r="AW38" s="104"/>
      <c r="AX38" s="104"/>
      <c r="AY38" s="104"/>
      <c r="AZ38" s="104"/>
      <c r="BA38" s="104"/>
      <c r="BB38" s="104"/>
      <c r="BC38" s="104"/>
      <c r="BD38" s="104"/>
      <c r="BE38" s="104"/>
      <c r="BF38" s="104"/>
      <c r="BG38" s="104"/>
      <c r="BH38" s="104"/>
      <c r="BI38" s="104"/>
      <c r="BJ38" s="104"/>
      <c r="BK38" s="104"/>
      <c r="BL38" s="104"/>
      <c r="BM38" s="104"/>
      <c r="BN38" s="104"/>
      <c r="BO38" s="104"/>
      <c r="BP38" s="104"/>
      <c r="BQ38" s="104"/>
      <c r="BR38" s="104"/>
      <c r="BS38" s="104"/>
      <c r="BT38" s="104"/>
      <c r="BU38" s="104"/>
      <c r="BV38" s="104"/>
      <c r="BW38" s="104"/>
      <c r="BX38" s="104"/>
      <c r="BY38" s="104"/>
      <c r="BZ38" s="105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316" t="s">
        <v>157</v>
      </c>
      <c r="C39" s="317"/>
      <c r="D39" s="317"/>
      <c r="E39" s="317"/>
      <c r="F39" s="317"/>
      <c r="G39" s="317"/>
      <c r="H39" s="317"/>
      <c r="I39" s="317"/>
      <c r="J39" s="317"/>
      <c r="K39" s="317"/>
      <c r="L39" s="317"/>
      <c r="M39" s="317"/>
      <c r="N39" s="317"/>
      <c r="O39" s="317"/>
      <c r="P39" s="317"/>
      <c r="Q39" s="317"/>
      <c r="R39" s="317"/>
      <c r="S39" s="317"/>
      <c r="T39" s="317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7"/>
      <c r="AJ39" s="106">
        <v>5</v>
      </c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07"/>
      <c r="BM39" s="107"/>
      <c r="BN39" s="107"/>
      <c r="BO39" s="107"/>
      <c r="BP39" s="107"/>
      <c r="BQ39" s="107"/>
      <c r="BR39" s="107"/>
      <c r="BS39" s="107"/>
      <c r="BT39" s="107"/>
      <c r="BU39" s="107"/>
      <c r="BV39" s="107"/>
      <c r="BW39" s="107"/>
      <c r="BX39" s="107"/>
      <c r="BY39" s="107"/>
      <c r="BZ39" s="108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156</v>
      </c>
      <c r="CA41" s="25"/>
      <c r="CB41" s="39" t="str">
        <f t="shared" si="10"/>
        <v>Riadok bude vidieť.</v>
      </c>
      <c r="CC41" s="33" t="s">
        <v>78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>
      <c r="A42" s="11"/>
      <c r="B42" s="69" t="s">
        <v>203</v>
      </c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vidieť.</v>
      </c>
      <c r="CC42" s="33" t="s">
        <v>78</v>
      </c>
      <c r="CW42" s="20">
        <f>+IF(B42="",0,1)</f>
        <v>1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1</v>
      </c>
      <c r="DZ42" s="62"/>
    </row>
    <row r="43" spans="1:130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102" t="s">
        <v>2</v>
      </c>
      <c r="P68" s="102"/>
      <c r="Q68" s="102"/>
      <c r="R68" s="102"/>
      <c r="S68" s="102"/>
      <c r="T68" s="102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221"/>
      <c r="AE69" s="221"/>
      <c r="AF69" s="221"/>
      <c r="AG69" s="221"/>
      <c r="AH69" s="221"/>
      <c r="AI69" s="221"/>
      <c r="AJ69" s="221"/>
      <c r="AK69" s="221"/>
      <c r="AL69" s="221"/>
      <c r="AM69" s="221"/>
      <c r="AN69" s="221"/>
      <c r="AO69" s="221"/>
      <c r="AP69" s="221"/>
      <c r="AQ69" s="221"/>
      <c r="AR69" s="221"/>
      <c r="AS69" s="221"/>
      <c r="AT69" s="221"/>
      <c r="AU69" s="221"/>
      <c r="AV69" s="221"/>
      <c r="AW69" s="221"/>
      <c r="AX69" s="221"/>
      <c r="AY69" s="221"/>
      <c r="AZ69" s="221"/>
      <c r="BA69" s="221"/>
      <c r="BB69" s="221"/>
      <c r="BC69" s="221"/>
      <c r="BD69" s="221"/>
      <c r="BE69" s="221"/>
      <c r="BF69" s="221"/>
      <c r="BG69" s="221"/>
      <c r="BH69" s="221"/>
      <c r="BI69" s="221"/>
      <c r="BJ69" s="221"/>
      <c r="BK69" s="221"/>
      <c r="BL69" s="221"/>
      <c r="BM69" s="221"/>
      <c r="BN69" s="221"/>
      <c r="BO69" s="221"/>
      <c r="BP69" s="221"/>
      <c r="BQ69" s="221"/>
      <c r="BR69" s="221"/>
      <c r="BS69" s="221"/>
      <c r="BT69" s="221"/>
      <c r="BU69" s="221"/>
      <c r="BV69" s="221"/>
      <c r="BW69" s="221"/>
      <c r="BX69" s="221"/>
      <c r="BY69" s="221"/>
      <c r="BZ69" s="221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3" t="s">
        <v>193</v>
      </c>
      <c r="AJ71" s="303"/>
      <c r="AK71" s="303"/>
      <c r="AL71" s="303"/>
      <c r="AM71" s="303"/>
      <c r="AN71" s="303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187" t="s">
        <v>122</v>
      </c>
      <c r="C74" s="188"/>
      <c r="D74" s="188"/>
      <c r="E74" s="188"/>
      <c r="F74" s="188"/>
      <c r="G74" s="188"/>
      <c r="H74" s="188"/>
      <c r="I74" s="188"/>
      <c r="J74" s="188"/>
      <c r="K74" s="188"/>
      <c r="L74" s="188"/>
      <c r="M74" s="188"/>
      <c r="N74" s="188"/>
      <c r="O74" s="188"/>
      <c r="P74" s="188"/>
      <c r="Q74" s="188"/>
      <c r="R74" s="188"/>
      <c r="S74" s="188"/>
      <c r="T74" s="188"/>
      <c r="U74" s="188"/>
      <c r="V74" s="188"/>
      <c r="W74" s="188"/>
      <c r="X74" s="188"/>
      <c r="Y74" s="188"/>
      <c r="Z74" s="188"/>
      <c r="AA74" s="189"/>
      <c r="AB74" s="187" t="s">
        <v>70</v>
      </c>
      <c r="AC74" s="188"/>
      <c r="AD74" s="188"/>
      <c r="AE74" s="188"/>
      <c r="AF74" s="188"/>
      <c r="AG74" s="188"/>
      <c r="AH74" s="188"/>
      <c r="AI74" s="188"/>
      <c r="AJ74" s="188"/>
      <c r="AK74" s="188"/>
      <c r="AL74" s="188"/>
      <c r="AM74" s="188"/>
      <c r="AN74" s="188"/>
      <c r="AO74" s="188"/>
      <c r="AP74" s="188"/>
      <c r="AQ74" s="188"/>
      <c r="AR74" s="188"/>
      <c r="AS74" s="188"/>
      <c r="AT74" s="188"/>
      <c r="AU74" s="188"/>
      <c r="AV74" s="188"/>
      <c r="AW74" s="188"/>
      <c r="AX74" s="188"/>
      <c r="AY74" s="188"/>
      <c r="AZ74" s="188"/>
      <c r="BA74" s="188"/>
      <c r="BB74" s="188"/>
      <c r="BC74" s="189"/>
      <c r="BD74" s="311" t="s">
        <v>75</v>
      </c>
      <c r="BE74" s="312"/>
      <c r="BF74" s="312"/>
      <c r="BG74" s="312"/>
      <c r="BH74" s="312"/>
      <c r="BI74" s="312"/>
      <c r="BJ74" s="312"/>
      <c r="BK74" s="312"/>
      <c r="BL74" s="312"/>
      <c r="BM74" s="312"/>
      <c r="BN74" s="312"/>
      <c r="BO74" s="312"/>
      <c r="BP74" s="312"/>
      <c r="BQ74" s="312"/>
      <c r="BR74" s="312"/>
      <c r="BS74" s="312"/>
      <c r="BT74" s="312"/>
      <c r="BU74" s="312"/>
      <c r="BV74" s="312"/>
      <c r="BW74" s="312"/>
      <c r="BX74" s="312"/>
      <c r="BY74" s="312"/>
      <c r="BZ74" s="313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190" t="s">
        <v>71</v>
      </c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191"/>
      <c r="Y75" s="191"/>
      <c r="Z75" s="191"/>
      <c r="AA75" s="192"/>
      <c r="AB75" s="300" t="s">
        <v>72</v>
      </c>
      <c r="AC75" s="301"/>
      <c r="AD75" s="301"/>
      <c r="AE75" s="301"/>
      <c r="AF75" s="301"/>
      <c r="AG75" s="301"/>
      <c r="AH75" s="301"/>
      <c r="AI75" s="301"/>
      <c r="AJ75" s="301"/>
      <c r="AK75" s="301"/>
      <c r="AL75" s="301"/>
      <c r="AM75" s="301"/>
      <c r="AN75" s="301"/>
      <c r="AO75" s="301"/>
      <c r="AP75" s="301"/>
      <c r="AQ75" s="301"/>
      <c r="AR75" s="301"/>
      <c r="AS75" s="301"/>
      <c r="AT75" s="301"/>
      <c r="AU75" s="301"/>
      <c r="AV75" s="301"/>
      <c r="AW75" s="301"/>
      <c r="AX75" s="301"/>
      <c r="AY75" s="301"/>
      <c r="AZ75" s="301"/>
      <c r="BA75" s="301"/>
      <c r="BB75" s="301"/>
      <c r="BC75" s="302"/>
      <c r="BD75" s="300" t="s">
        <v>73</v>
      </c>
      <c r="BE75" s="301"/>
      <c r="BF75" s="301"/>
      <c r="BG75" s="301"/>
      <c r="BH75" s="301"/>
      <c r="BI75" s="301"/>
      <c r="BJ75" s="301"/>
      <c r="BK75" s="301"/>
      <c r="BL75" s="301"/>
      <c r="BM75" s="301"/>
      <c r="BN75" s="301"/>
      <c r="BO75" s="301"/>
      <c r="BP75" s="301"/>
      <c r="BQ75" s="301"/>
      <c r="BR75" s="301"/>
      <c r="BS75" s="301"/>
      <c r="BT75" s="301"/>
      <c r="BU75" s="301"/>
      <c r="BV75" s="301"/>
      <c r="BW75" s="301"/>
      <c r="BX75" s="301"/>
      <c r="BY75" s="301"/>
      <c r="BZ75" s="302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73"/>
      <c r="C76" s="174"/>
      <c r="D76" s="174"/>
      <c r="E76" s="174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4"/>
      <c r="Q76" s="174"/>
      <c r="R76" s="174"/>
      <c r="S76" s="174"/>
      <c r="T76" s="174"/>
      <c r="U76" s="174"/>
      <c r="V76" s="174"/>
      <c r="W76" s="174"/>
      <c r="X76" s="174"/>
      <c r="Y76" s="174"/>
      <c r="Z76" s="174"/>
      <c r="AA76" s="175"/>
      <c r="AB76" s="222"/>
      <c r="AC76" s="223"/>
      <c r="AD76" s="223"/>
      <c r="AE76" s="223"/>
      <c r="AF76" s="223"/>
      <c r="AG76" s="223"/>
      <c r="AH76" s="223"/>
      <c r="AI76" s="223"/>
      <c r="AJ76" s="223"/>
      <c r="AK76" s="223"/>
      <c r="AL76" s="223"/>
      <c r="AM76" s="223"/>
      <c r="AN76" s="223"/>
      <c r="AO76" s="223"/>
      <c r="AP76" s="223"/>
      <c r="AQ76" s="223"/>
      <c r="AR76" s="223"/>
      <c r="AS76" s="223"/>
      <c r="AT76" s="223"/>
      <c r="AU76" s="223"/>
      <c r="AV76" s="223"/>
      <c r="AW76" s="223"/>
      <c r="AX76" s="223"/>
      <c r="AY76" s="223"/>
      <c r="AZ76" s="223"/>
      <c r="BA76" s="223"/>
      <c r="BB76" s="223"/>
      <c r="BC76" s="224"/>
      <c r="BD76" s="222"/>
      <c r="BE76" s="223"/>
      <c r="BF76" s="223"/>
      <c r="BG76" s="223"/>
      <c r="BH76" s="223"/>
      <c r="BI76" s="223"/>
      <c r="BJ76" s="223"/>
      <c r="BK76" s="223"/>
      <c r="BL76" s="223"/>
      <c r="BM76" s="223"/>
      <c r="BN76" s="223"/>
      <c r="BO76" s="223"/>
      <c r="BP76" s="223"/>
      <c r="BQ76" s="223"/>
      <c r="BR76" s="223"/>
      <c r="BS76" s="223"/>
      <c r="BT76" s="223"/>
      <c r="BU76" s="223"/>
      <c r="BV76" s="223"/>
      <c r="BW76" s="223"/>
      <c r="BX76" s="223"/>
      <c r="BY76" s="223"/>
      <c r="BZ76" s="224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  <c r="V77" s="174"/>
      <c r="W77" s="174"/>
      <c r="X77" s="174"/>
      <c r="Y77" s="174"/>
      <c r="Z77" s="174"/>
      <c r="AA77" s="175"/>
      <c r="AB77" s="222"/>
      <c r="AC77" s="223"/>
      <c r="AD77" s="223"/>
      <c r="AE77" s="223"/>
      <c r="AF77" s="223"/>
      <c r="AG77" s="223"/>
      <c r="AH77" s="223"/>
      <c r="AI77" s="223"/>
      <c r="AJ77" s="223"/>
      <c r="AK77" s="223"/>
      <c r="AL77" s="223"/>
      <c r="AM77" s="223"/>
      <c r="AN77" s="223"/>
      <c r="AO77" s="223"/>
      <c r="AP77" s="223"/>
      <c r="AQ77" s="223"/>
      <c r="AR77" s="223"/>
      <c r="AS77" s="223"/>
      <c r="AT77" s="223"/>
      <c r="AU77" s="223"/>
      <c r="AV77" s="223"/>
      <c r="AW77" s="223"/>
      <c r="AX77" s="223"/>
      <c r="AY77" s="223"/>
      <c r="AZ77" s="223"/>
      <c r="BA77" s="223"/>
      <c r="BB77" s="223"/>
      <c r="BC77" s="224"/>
      <c r="BD77" s="222"/>
      <c r="BE77" s="223"/>
      <c r="BF77" s="223"/>
      <c r="BG77" s="223"/>
      <c r="BH77" s="223"/>
      <c r="BI77" s="223"/>
      <c r="BJ77" s="223"/>
      <c r="BK77" s="223"/>
      <c r="BL77" s="223"/>
      <c r="BM77" s="223"/>
      <c r="BN77" s="223"/>
      <c r="BO77" s="223"/>
      <c r="BP77" s="223"/>
      <c r="BQ77" s="223"/>
      <c r="BR77" s="223"/>
      <c r="BS77" s="223"/>
      <c r="BT77" s="223"/>
      <c r="BU77" s="223"/>
      <c r="BV77" s="223"/>
      <c r="BW77" s="223"/>
      <c r="BX77" s="223"/>
      <c r="BY77" s="223"/>
      <c r="BZ77" s="224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73"/>
      <c r="C78" s="174"/>
      <c r="D78" s="174"/>
      <c r="E78" s="174"/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  <c r="V78" s="174"/>
      <c r="W78" s="174"/>
      <c r="X78" s="174"/>
      <c r="Y78" s="174"/>
      <c r="Z78" s="174"/>
      <c r="AA78" s="175"/>
      <c r="AB78" s="222"/>
      <c r="AC78" s="223"/>
      <c r="AD78" s="223"/>
      <c r="AE78" s="223"/>
      <c r="AF78" s="223"/>
      <c r="AG78" s="223"/>
      <c r="AH78" s="223"/>
      <c r="AI78" s="223"/>
      <c r="AJ78" s="223"/>
      <c r="AK78" s="223"/>
      <c r="AL78" s="223"/>
      <c r="AM78" s="223"/>
      <c r="AN78" s="223"/>
      <c r="AO78" s="223"/>
      <c r="AP78" s="223"/>
      <c r="AQ78" s="223"/>
      <c r="AR78" s="223"/>
      <c r="AS78" s="223"/>
      <c r="AT78" s="223"/>
      <c r="AU78" s="223"/>
      <c r="AV78" s="223"/>
      <c r="AW78" s="223"/>
      <c r="AX78" s="223"/>
      <c r="AY78" s="223"/>
      <c r="AZ78" s="223"/>
      <c r="BA78" s="223"/>
      <c r="BB78" s="223"/>
      <c r="BC78" s="224"/>
      <c r="BD78" s="222"/>
      <c r="BE78" s="223"/>
      <c r="BF78" s="223"/>
      <c r="BG78" s="223"/>
      <c r="BH78" s="223"/>
      <c r="BI78" s="223"/>
      <c r="BJ78" s="223"/>
      <c r="BK78" s="223"/>
      <c r="BL78" s="223"/>
      <c r="BM78" s="223"/>
      <c r="BN78" s="223"/>
      <c r="BO78" s="223"/>
      <c r="BP78" s="223"/>
      <c r="BQ78" s="223"/>
      <c r="BR78" s="223"/>
      <c r="BS78" s="223"/>
      <c r="BT78" s="223"/>
      <c r="BU78" s="223"/>
      <c r="BV78" s="223"/>
      <c r="BW78" s="223"/>
      <c r="BX78" s="223"/>
      <c r="BY78" s="223"/>
      <c r="BZ78" s="224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73"/>
      <c r="C79" s="174"/>
      <c r="D79" s="174"/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  <c r="V79" s="174"/>
      <c r="W79" s="174"/>
      <c r="X79" s="174"/>
      <c r="Y79" s="174"/>
      <c r="Z79" s="174"/>
      <c r="AA79" s="175"/>
      <c r="AB79" s="222"/>
      <c r="AC79" s="223"/>
      <c r="AD79" s="223"/>
      <c r="AE79" s="223"/>
      <c r="AF79" s="223"/>
      <c r="AG79" s="223"/>
      <c r="AH79" s="223"/>
      <c r="AI79" s="223"/>
      <c r="AJ79" s="223"/>
      <c r="AK79" s="223"/>
      <c r="AL79" s="223"/>
      <c r="AM79" s="223"/>
      <c r="AN79" s="223"/>
      <c r="AO79" s="223"/>
      <c r="AP79" s="223"/>
      <c r="AQ79" s="223"/>
      <c r="AR79" s="223"/>
      <c r="AS79" s="223"/>
      <c r="AT79" s="223"/>
      <c r="AU79" s="223"/>
      <c r="AV79" s="223"/>
      <c r="AW79" s="223"/>
      <c r="AX79" s="223"/>
      <c r="AY79" s="223"/>
      <c r="AZ79" s="223"/>
      <c r="BA79" s="223"/>
      <c r="BB79" s="223"/>
      <c r="BC79" s="224"/>
      <c r="BD79" s="222"/>
      <c r="BE79" s="223"/>
      <c r="BF79" s="223"/>
      <c r="BG79" s="223"/>
      <c r="BH79" s="223"/>
      <c r="BI79" s="223"/>
      <c r="BJ79" s="223"/>
      <c r="BK79" s="223"/>
      <c r="BL79" s="223"/>
      <c r="BM79" s="223"/>
      <c r="BN79" s="223"/>
      <c r="BO79" s="223"/>
      <c r="BP79" s="223"/>
      <c r="BQ79" s="223"/>
      <c r="BR79" s="223"/>
      <c r="BS79" s="223"/>
      <c r="BT79" s="223"/>
      <c r="BU79" s="223"/>
      <c r="BV79" s="223"/>
      <c r="BW79" s="223"/>
      <c r="BX79" s="223"/>
      <c r="BY79" s="223"/>
      <c r="BZ79" s="224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73"/>
      <c r="C80" s="174"/>
      <c r="D80" s="174"/>
      <c r="E80" s="174"/>
      <c r="F80" s="174"/>
      <c r="G80" s="174"/>
      <c r="H80" s="174"/>
      <c r="I80" s="174"/>
      <c r="J80" s="174"/>
      <c r="K80" s="174"/>
      <c r="L80" s="174"/>
      <c r="M80" s="174"/>
      <c r="N80" s="174"/>
      <c r="O80" s="174"/>
      <c r="P80" s="174"/>
      <c r="Q80" s="174"/>
      <c r="R80" s="174"/>
      <c r="S80" s="174"/>
      <c r="T80" s="174"/>
      <c r="U80" s="174"/>
      <c r="V80" s="174"/>
      <c r="W80" s="174"/>
      <c r="X80" s="174"/>
      <c r="Y80" s="174"/>
      <c r="Z80" s="174"/>
      <c r="AA80" s="175"/>
      <c r="AB80" s="222"/>
      <c r="AC80" s="223"/>
      <c r="AD80" s="223"/>
      <c r="AE80" s="223"/>
      <c r="AF80" s="223"/>
      <c r="AG80" s="223"/>
      <c r="AH80" s="223"/>
      <c r="AI80" s="223"/>
      <c r="AJ80" s="223"/>
      <c r="AK80" s="223"/>
      <c r="AL80" s="223"/>
      <c r="AM80" s="223"/>
      <c r="AN80" s="223"/>
      <c r="AO80" s="223"/>
      <c r="AP80" s="223"/>
      <c r="AQ80" s="223"/>
      <c r="AR80" s="223"/>
      <c r="AS80" s="223"/>
      <c r="AT80" s="223"/>
      <c r="AU80" s="223"/>
      <c r="AV80" s="223"/>
      <c r="AW80" s="223"/>
      <c r="AX80" s="223"/>
      <c r="AY80" s="223"/>
      <c r="AZ80" s="223"/>
      <c r="BA80" s="223"/>
      <c r="BB80" s="223"/>
      <c r="BC80" s="224"/>
      <c r="BD80" s="222"/>
      <c r="BE80" s="223"/>
      <c r="BF80" s="223"/>
      <c r="BG80" s="223"/>
      <c r="BH80" s="223"/>
      <c r="BI80" s="223"/>
      <c r="BJ80" s="223"/>
      <c r="BK80" s="223"/>
      <c r="BL80" s="223"/>
      <c r="BM80" s="223"/>
      <c r="BN80" s="223"/>
      <c r="BO80" s="223"/>
      <c r="BP80" s="223"/>
      <c r="BQ80" s="223"/>
      <c r="BR80" s="223"/>
      <c r="BS80" s="223"/>
      <c r="BT80" s="223"/>
      <c r="BU80" s="223"/>
      <c r="BV80" s="223"/>
      <c r="BW80" s="223"/>
      <c r="BX80" s="223"/>
      <c r="BY80" s="223"/>
      <c r="BZ80" s="224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4"/>
      <c r="V81" s="174"/>
      <c r="W81" s="174"/>
      <c r="X81" s="174"/>
      <c r="Y81" s="174"/>
      <c r="Z81" s="174"/>
      <c r="AA81" s="175"/>
      <c r="AB81" s="222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4"/>
      <c r="BD81" s="222"/>
      <c r="BE81" s="223"/>
      <c r="BF81" s="223"/>
      <c r="BG81" s="223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4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97"/>
      <c r="C82" s="298"/>
      <c r="D82" s="298"/>
      <c r="E82" s="298"/>
      <c r="F82" s="298"/>
      <c r="G82" s="298"/>
      <c r="H82" s="298"/>
      <c r="I82" s="298"/>
      <c r="J82" s="298"/>
      <c r="K82" s="298"/>
      <c r="L82" s="298"/>
      <c r="M82" s="298"/>
      <c r="N82" s="298"/>
      <c r="O82" s="298"/>
      <c r="P82" s="298"/>
      <c r="Q82" s="298"/>
      <c r="R82" s="298"/>
      <c r="S82" s="298"/>
      <c r="T82" s="298"/>
      <c r="U82" s="298"/>
      <c r="V82" s="298"/>
      <c r="W82" s="298"/>
      <c r="X82" s="298"/>
      <c r="Y82" s="298"/>
      <c r="Z82" s="298"/>
      <c r="AA82" s="299"/>
      <c r="AB82" s="222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  <c r="AQ82" s="223"/>
      <c r="AR82" s="223"/>
      <c r="AS82" s="223"/>
      <c r="AT82" s="223"/>
      <c r="AU82" s="223"/>
      <c r="AV82" s="223"/>
      <c r="AW82" s="223"/>
      <c r="AX82" s="223"/>
      <c r="AY82" s="223"/>
      <c r="AZ82" s="223"/>
      <c r="BA82" s="223"/>
      <c r="BB82" s="223"/>
      <c r="BC82" s="224"/>
      <c r="BD82" s="222"/>
      <c r="BE82" s="223"/>
      <c r="BF82" s="223"/>
      <c r="BG82" s="223"/>
      <c r="BH82" s="223"/>
      <c r="BI82" s="223"/>
      <c r="BJ82" s="223"/>
      <c r="BK82" s="223"/>
      <c r="BL82" s="223"/>
      <c r="BM82" s="223"/>
      <c r="BN82" s="223"/>
      <c r="BO82" s="223"/>
      <c r="BP82" s="223"/>
      <c r="BQ82" s="223"/>
      <c r="BR82" s="223"/>
      <c r="BS82" s="223"/>
      <c r="BT82" s="223"/>
      <c r="BU82" s="223"/>
      <c r="BV82" s="223"/>
      <c r="BW82" s="223"/>
      <c r="BX82" s="223"/>
      <c r="BY82" s="223"/>
      <c r="BZ82" s="224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73"/>
      <c r="C83" s="174"/>
      <c r="D83" s="174"/>
      <c r="E83" s="174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4"/>
      <c r="Q83" s="174"/>
      <c r="R83" s="174"/>
      <c r="S83" s="174"/>
      <c r="T83" s="174"/>
      <c r="U83" s="174"/>
      <c r="V83" s="174"/>
      <c r="W83" s="174"/>
      <c r="X83" s="174"/>
      <c r="Y83" s="174"/>
      <c r="Z83" s="174"/>
      <c r="AA83" s="175"/>
      <c r="AB83" s="222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  <c r="AQ83" s="223"/>
      <c r="AR83" s="223"/>
      <c r="AS83" s="223"/>
      <c r="AT83" s="223"/>
      <c r="AU83" s="223"/>
      <c r="AV83" s="223"/>
      <c r="AW83" s="223"/>
      <c r="AX83" s="223"/>
      <c r="AY83" s="223"/>
      <c r="AZ83" s="223"/>
      <c r="BA83" s="223"/>
      <c r="BB83" s="223"/>
      <c r="BC83" s="224"/>
      <c r="BD83" s="222"/>
      <c r="BE83" s="223"/>
      <c r="BF83" s="223"/>
      <c r="BG83" s="223"/>
      <c r="BH83" s="223"/>
      <c r="BI83" s="223"/>
      <c r="BJ83" s="223"/>
      <c r="BK83" s="223"/>
      <c r="BL83" s="223"/>
      <c r="BM83" s="223"/>
      <c r="BN83" s="223"/>
      <c r="BO83" s="223"/>
      <c r="BP83" s="223"/>
      <c r="BQ83" s="223"/>
      <c r="BR83" s="223"/>
      <c r="BS83" s="223"/>
      <c r="BT83" s="223"/>
      <c r="BU83" s="223"/>
      <c r="BV83" s="223"/>
      <c r="BW83" s="223"/>
      <c r="BX83" s="223"/>
      <c r="BY83" s="223"/>
      <c r="BZ83" s="224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99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0"/>
      <c r="X84" s="100"/>
      <c r="Y84" s="100"/>
      <c r="Z84" s="100"/>
      <c r="AA84" s="101"/>
      <c r="AB84" s="231"/>
      <c r="AC84" s="232"/>
      <c r="AD84" s="232"/>
      <c r="AE84" s="232"/>
      <c r="AF84" s="232"/>
      <c r="AG84" s="232"/>
      <c r="AH84" s="232"/>
      <c r="AI84" s="232"/>
      <c r="AJ84" s="232"/>
      <c r="AK84" s="232"/>
      <c r="AL84" s="232"/>
      <c r="AM84" s="232"/>
      <c r="AN84" s="232"/>
      <c r="AO84" s="232"/>
      <c r="AP84" s="232"/>
      <c r="AQ84" s="232"/>
      <c r="AR84" s="232"/>
      <c r="AS84" s="232"/>
      <c r="AT84" s="232"/>
      <c r="AU84" s="232"/>
      <c r="AV84" s="232"/>
      <c r="AW84" s="232"/>
      <c r="AX84" s="232"/>
      <c r="AY84" s="232"/>
      <c r="AZ84" s="232"/>
      <c r="BA84" s="232"/>
      <c r="BB84" s="232"/>
      <c r="BC84" s="233"/>
      <c r="BD84" s="231"/>
      <c r="BE84" s="232"/>
      <c r="BF84" s="232"/>
      <c r="BG84" s="232"/>
      <c r="BH84" s="232"/>
      <c r="BI84" s="232"/>
      <c r="BJ84" s="232"/>
      <c r="BK84" s="232"/>
      <c r="BL84" s="232"/>
      <c r="BM84" s="232"/>
      <c r="BN84" s="232"/>
      <c r="BO84" s="232"/>
      <c r="BP84" s="232"/>
      <c r="BQ84" s="232"/>
      <c r="BR84" s="232"/>
      <c r="BS84" s="232"/>
      <c r="BT84" s="232"/>
      <c r="BU84" s="232"/>
      <c r="BV84" s="232"/>
      <c r="BW84" s="232"/>
      <c r="BX84" s="232"/>
      <c r="BY84" s="232"/>
      <c r="BZ84" s="233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196"/>
      <c r="C85" s="196"/>
      <c r="D85" s="196"/>
      <c r="E85" s="196"/>
      <c r="F85" s="196"/>
      <c r="G85" s="196"/>
      <c r="H85" s="196"/>
      <c r="I85" s="196"/>
      <c r="J85" s="196"/>
      <c r="K85" s="196"/>
      <c r="L85" s="196"/>
      <c r="M85" s="196"/>
      <c r="N85" s="196"/>
      <c r="O85" s="196"/>
      <c r="P85" s="196"/>
      <c r="Q85" s="196"/>
      <c r="R85" s="196"/>
      <c r="S85" s="196"/>
      <c r="T85" s="196"/>
      <c r="U85" s="196"/>
      <c r="V85" s="196"/>
      <c r="W85" s="196"/>
      <c r="X85" s="196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  <c r="AO85" s="196"/>
      <c r="AP85" s="196"/>
      <c r="AQ85" s="196"/>
      <c r="AR85" s="196"/>
      <c r="AS85" s="196"/>
      <c r="AT85" s="196"/>
      <c r="AU85" s="196"/>
      <c r="AV85" s="196"/>
      <c r="AW85" s="196"/>
      <c r="AX85" s="196"/>
      <c r="AY85" s="196"/>
      <c r="AZ85" s="196"/>
      <c r="BA85" s="196"/>
      <c r="BB85" s="196"/>
      <c r="BC85" s="196"/>
      <c r="BD85" s="196"/>
      <c r="BE85" s="196"/>
      <c r="BF85" s="196"/>
      <c r="BG85" s="196"/>
      <c r="BH85" s="196"/>
      <c r="BI85" s="196"/>
      <c r="BJ85" s="196"/>
      <c r="BK85" s="196"/>
      <c r="BL85" s="196"/>
      <c r="BM85" s="196"/>
      <c r="BN85" s="196"/>
      <c r="BO85" s="196"/>
      <c r="BP85" s="196"/>
      <c r="BQ85" s="196"/>
      <c r="BR85" s="196"/>
      <c r="BS85" s="196"/>
      <c r="BT85" s="196"/>
      <c r="BU85" s="196"/>
      <c r="BV85" s="196"/>
      <c r="BW85" s="196"/>
      <c r="BX85" s="196"/>
      <c r="BY85" s="196"/>
      <c r="BZ85" s="196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183" t="s">
        <v>171</v>
      </c>
      <c r="D86" s="183"/>
      <c r="E86" s="183"/>
      <c r="F86" s="183"/>
      <c r="G86" s="183"/>
      <c r="H86" s="183"/>
      <c r="I86" s="183"/>
      <c r="J86" s="183"/>
      <c r="K86" s="183"/>
      <c r="L86" s="183"/>
      <c r="M86" s="183"/>
      <c r="N86" s="183"/>
      <c r="O86" s="183"/>
      <c r="P86" s="183"/>
      <c r="Q86" s="183"/>
      <c r="R86" s="183"/>
      <c r="S86" s="183"/>
      <c r="T86" s="183"/>
      <c r="U86" s="183"/>
      <c r="V86" s="183"/>
      <c r="W86" s="183"/>
      <c r="X86" s="183"/>
      <c r="Y86" s="183"/>
      <c r="Z86" s="183"/>
      <c r="AA86" s="183"/>
      <c r="AB86" s="183"/>
      <c r="AC86" s="183"/>
      <c r="AD86" s="183"/>
      <c r="AE86" s="183"/>
      <c r="AF86" s="183"/>
      <c r="AG86" s="183"/>
      <c r="AH86" s="183"/>
      <c r="AI86" s="183"/>
      <c r="AJ86" s="183"/>
      <c r="AK86" s="183"/>
      <c r="AL86" s="183"/>
      <c r="AM86" s="183"/>
      <c r="AN86" s="183"/>
      <c r="AO86" s="183"/>
      <c r="AP86" s="183"/>
      <c r="AQ86" s="183"/>
      <c r="AR86" s="183"/>
      <c r="AS86" s="183"/>
      <c r="AT86" s="183"/>
      <c r="AU86" s="183"/>
      <c r="AV86" s="183"/>
      <c r="AW86" s="183"/>
      <c r="AX86" s="183"/>
      <c r="AY86" s="183"/>
      <c r="AZ86" s="183"/>
      <c r="BA86" s="183"/>
      <c r="BB86" s="183"/>
      <c r="BC86" s="183"/>
      <c r="BD86" s="183"/>
      <c r="BE86" s="183"/>
      <c r="BF86" s="183"/>
      <c r="BG86" s="183"/>
      <c r="BH86" s="183"/>
      <c r="BI86" s="183"/>
      <c r="BJ86" s="183"/>
      <c r="BK86" s="183"/>
      <c r="BL86" s="183"/>
      <c r="BM86" s="183"/>
      <c r="BN86" s="183"/>
      <c r="BO86" s="183"/>
      <c r="BP86" s="183"/>
      <c r="BQ86" s="183"/>
      <c r="BR86" s="183"/>
      <c r="BS86" s="183"/>
      <c r="BT86" s="183"/>
      <c r="BU86" s="183"/>
      <c r="BV86" s="183"/>
      <c r="BW86" s="183"/>
      <c r="BX86" s="183"/>
      <c r="BY86" s="183"/>
      <c r="BZ86" s="183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304" t="s">
        <v>56</v>
      </c>
      <c r="C94" s="304"/>
      <c r="D94" s="304"/>
      <c r="E94" s="304"/>
      <c r="F94" s="304"/>
      <c r="G94" s="304"/>
      <c r="H94" s="304"/>
      <c r="I94" s="304"/>
      <c r="J94" s="304"/>
      <c r="K94" s="304"/>
      <c r="L94" s="304"/>
      <c r="M94" s="304"/>
      <c r="N94" s="304"/>
      <c r="O94" s="304"/>
      <c r="P94" s="304"/>
      <c r="Q94" s="304"/>
      <c r="R94" s="304"/>
      <c r="S94" s="304"/>
      <c r="T94" s="304"/>
      <c r="U94" s="304"/>
      <c r="V94" s="304"/>
      <c r="W94" s="304"/>
      <c r="X94" s="304"/>
      <c r="Y94" s="304"/>
      <c r="Z94" s="304"/>
      <c r="AA94" s="304"/>
      <c r="AB94" s="304"/>
      <c r="AC94" s="304"/>
      <c r="AD94" s="304"/>
      <c r="AE94" s="304"/>
      <c r="AF94" s="304"/>
      <c r="AG94" s="304"/>
      <c r="AH94" s="304"/>
      <c r="AI94" s="304"/>
      <c r="AJ94" s="304"/>
      <c r="AK94" s="304"/>
      <c r="AL94" s="304"/>
      <c r="AM94" s="304"/>
      <c r="AN94" s="304"/>
      <c r="AO94" s="304"/>
      <c r="AP94" s="304"/>
      <c r="AQ94" s="304"/>
      <c r="AR94" s="304"/>
      <c r="AS94" s="304"/>
      <c r="AT94" s="304"/>
      <c r="AU94" s="304"/>
      <c r="AV94" s="304"/>
      <c r="AW94" s="304"/>
      <c r="AX94" s="304"/>
      <c r="AY94" s="304"/>
      <c r="AZ94" s="304"/>
      <c r="BA94" s="304"/>
      <c r="BB94" s="304"/>
      <c r="BC94" s="304"/>
      <c r="BD94" s="304"/>
      <c r="BE94" s="304"/>
      <c r="BF94" s="304"/>
      <c r="BG94" s="304"/>
      <c r="BH94" s="304"/>
      <c r="BI94" s="304"/>
      <c r="BJ94" s="304"/>
      <c r="BK94" s="304"/>
      <c r="BL94" s="304"/>
      <c r="BM94" s="304"/>
      <c r="BN94" s="304"/>
      <c r="BO94" s="304"/>
      <c r="BP94" s="304"/>
      <c r="BQ94" s="304"/>
      <c r="BR94" s="304"/>
      <c r="BS94" s="304"/>
      <c r="BT94" s="304"/>
      <c r="BU94" s="304"/>
      <c r="BV94" s="304"/>
      <c r="BW94" s="304"/>
      <c r="BX94" s="304"/>
      <c r="BY94" s="304"/>
      <c r="BZ94" s="304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95" t="s">
        <v>89</v>
      </c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5"/>
      <c r="AB95" s="95"/>
      <c r="AC95" s="95"/>
      <c r="AD95" s="95"/>
      <c r="AE95" s="95"/>
      <c r="AF95" s="95"/>
      <c r="AG95" s="95"/>
      <c r="AH95" s="95"/>
      <c r="AI95" s="95"/>
      <c r="AJ95" s="95"/>
      <c r="AK95" s="95"/>
      <c r="AL95" s="95"/>
      <c r="AM95" s="95"/>
      <c r="AN95" s="95"/>
      <c r="AO95" s="95"/>
      <c r="AP95" s="95"/>
      <c r="AQ95" s="95"/>
      <c r="AR95" s="95"/>
      <c r="AS95" s="95"/>
      <c r="AT95" s="95"/>
      <c r="AU95" s="95"/>
      <c r="AV95" s="95"/>
      <c r="AW95" s="95"/>
      <c r="AX95" s="95"/>
      <c r="AY95" s="95"/>
      <c r="AZ95" s="95"/>
      <c r="BA95" s="95"/>
      <c r="BB95" s="95"/>
      <c r="BC95" s="95"/>
      <c r="BD95" s="95"/>
      <c r="BE95" s="95"/>
      <c r="BF95" s="95"/>
      <c r="BG95" s="95"/>
      <c r="BH95" s="95"/>
      <c r="BI95" s="95"/>
      <c r="BJ95" s="95"/>
      <c r="BK95" s="95"/>
      <c r="BL95" s="95"/>
      <c r="BM95" s="95"/>
      <c r="BN95" s="95"/>
      <c r="BO95" s="95"/>
      <c r="BP95" s="95"/>
      <c r="BQ95" s="95"/>
      <c r="BR95" s="95"/>
      <c r="BS95" s="95"/>
      <c r="BT95" s="95"/>
      <c r="BU95" s="95"/>
      <c r="BV95" s="95"/>
      <c r="BW95" s="95"/>
      <c r="BX95" s="95"/>
      <c r="BY95" s="95"/>
      <c r="BZ95" s="95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196"/>
      <c r="C107" s="196"/>
      <c r="D107" s="196"/>
      <c r="E107" s="196"/>
      <c r="F107" s="196"/>
      <c r="G107" s="196"/>
      <c r="H107" s="196"/>
      <c r="I107" s="196"/>
      <c r="J107" s="196"/>
      <c r="K107" s="196"/>
      <c r="L107" s="196"/>
      <c r="M107" s="196"/>
      <c r="N107" s="196"/>
      <c r="O107" s="196"/>
      <c r="P107" s="196"/>
      <c r="Q107" s="196"/>
      <c r="R107" s="196"/>
      <c r="S107" s="196"/>
      <c r="T107" s="196"/>
      <c r="U107" s="196"/>
      <c r="V107" s="196"/>
      <c r="W107" s="196"/>
      <c r="X107" s="196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  <c r="AO107" s="196"/>
      <c r="AP107" s="196"/>
      <c r="AQ107" s="196"/>
      <c r="AR107" s="196"/>
      <c r="AS107" s="196"/>
      <c r="AT107" s="196"/>
      <c r="AU107" s="196"/>
      <c r="AV107" s="196"/>
      <c r="AW107" s="196"/>
      <c r="AX107" s="196"/>
      <c r="AY107" s="196"/>
      <c r="AZ107" s="196"/>
      <c r="BA107" s="196"/>
      <c r="BB107" s="196"/>
      <c r="BC107" s="196"/>
      <c r="BD107" s="196"/>
      <c r="BE107" s="196"/>
      <c r="BF107" s="196"/>
      <c r="BG107" s="196"/>
      <c r="BH107" s="196"/>
      <c r="BI107" s="196"/>
      <c r="BJ107" s="196"/>
      <c r="BK107" s="196"/>
      <c r="BL107" s="196"/>
      <c r="BM107" s="196"/>
      <c r="BN107" s="196"/>
      <c r="BO107" s="196"/>
      <c r="BP107" s="196"/>
      <c r="BQ107" s="196"/>
      <c r="BR107" s="196"/>
      <c r="BS107" s="196"/>
      <c r="BT107" s="196"/>
      <c r="BU107" s="196"/>
      <c r="BV107" s="196"/>
      <c r="BW107" s="196"/>
      <c r="BX107" s="196"/>
      <c r="BY107" s="196"/>
      <c r="BZ107" s="196"/>
      <c r="CA107" s="31"/>
      <c r="CB107" s="39" t="str">
        <f t="shared" si="14"/>
        <v>Riadok bude vidieť.</v>
      </c>
      <c r="CC107" s="33" t="s">
        <v>78</v>
      </c>
      <c r="CW107" s="20">
        <f>+IF(SUM(CW108:CW120)=0,0,1)</f>
        <v>1</v>
      </c>
      <c r="CZ107" s="20">
        <f t="shared" si="15"/>
        <v>1</v>
      </c>
      <c r="DA107" s="20">
        <f>+IF(CW107+CX107+CY107=0,0,IF(CZ107=0,0,1))</f>
        <v>1</v>
      </c>
      <c r="DZ107" s="62"/>
    </row>
    <row r="108" spans="1:130">
      <c r="A108" s="11"/>
      <c r="B108" s="2" t="s">
        <v>172</v>
      </c>
      <c r="CA108" s="26" t="s">
        <v>69</v>
      </c>
      <c r="CB108" s="39" t="str">
        <f t="shared" si="14"/>
        <v>Riadok bude vidieť.</v>
      </c>
      <c r="CC108" s="33" t="s">
        <v>78</v>
      </c>
      <c r="CW108" s="20">
        <f>+IF(SUM(CW109:CW121)=0,0,1)</f>
        <v>1</v>
      </c>
      <c r="CZ108" s="20">
        <f t="shared" si="15"/>
        <v>1</v>
      </c>
      <c r="DA108" s="20">
        <f t="shared" si="6"/>
        <v>1</v>
      </c>
      <c r="DZ108" s="62"/>
    </row>
    <row r="109" spans="1:130">
      <c r="A109" s="11"/>
      <c r="B109" s="196"/>
      <c r="C109" s="196"/>
      <c r="D109" s="196"/>
      <c r="E109" s="196"/>
      <c r="F109" s="196"/>
      <c r="G109" s="196"/>
      <c r="H109" s="196"/>
      <c r="I109" s="196"/>
      <c r="J109" s="196"/>
      <c r="K109" s="196"/>
      <c r="L109" s="196"/>
      <c r="M109" s="196"/>
      <c r="N109" s="196"/>
      <c r="O109" s="196"/>
      <c r="P109" s="196"/>
      <c r="Q109" s="196"/>
      <c r="R109" s="196"/>
      <c r="S109" s="196"/>
      <c r="T109" s="196"/>
      <c r="U109" s="196"/>
      <c r="V109" s="196"/>
      <c r="W109" s="196"/>
      <c r="X109" s="196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  <c r="AO109" s="196"/>
      <c r="AP109" s="196"/>
      <c r="AQ109" s="196"/>
      <c r="AR109" s="196"/>
      <c r="AS109" s="196"/>
      <c r="AT109" s="196"/>
      <c r="AU109" s="196"/>
      <c r="AV109" s="196"/>
      <c r="AW109" s="196"/>
      <c r="AX109" s="196"/>
      <c r="AY109" s="196"/>
      <c r="AZ109" s="196"/>
      <c r="BA109" s="196"/>
      <c r="BB109" s="196"/>
      <c r="BC109" s="196"/>
      <c r="BD109" s="196"/>
      <c r="BE109" s="196"/>
      <c r="BF109" s="196"/>
      <c r="BG109" s="196"/>
      <c r="BH109" s="196"/>
      <c r="BI109" s="196"/>
      <c r="BJ109" s="196"/>
      <c r="BK109" s="196"/>
      <c r="BL109" s="196"/>
      <c r="BM109" s="196"/>
      <c r="BN109" s="196"/>
      <c r="BO109" s="196"/>
      <c r="BP109" s="196"/>
      <c r="BQ109" s="196"/>
      <c r="BR109" s="196"/>
      <c r="BS109" s="196"/>
      <c r="BT109" s="196"/>
      <c r="BU109" s="196"/>
      <c r="BV109" s="196"/>
      <c r="BW109" s="196"/>
      <c r="BX109" s="196"/>
      <c r="BY109" s="196"/>
      <c r="BZ109" s="196"/>
      <c r="CA109" s="31"/>
      <c r="CB109" s="39" t="str">
        <f t="shared" si="14"/>
        <v>Riadok bude vidieť.</v>
      </c>
      <c r="CC109" s="33" t="s">
        <v>78</v>
      </c>
      <c r="CW109" s="20">
        <f>+IF(SUM(CW112:CW121)=0,0,1)</f>
        <v>1</v>
      </c>
      <c r="CZ109" s="20">
        <f t="shared" si="15"/>
        <v>1</v>
      </c>
      <c r="DA109" s="20">
        <f t="shared" si="6"/>
        <v>1</v>
      </c>
      <c r="DZ109" s="62"/>
    </row>
    <row r="110" spans="1:130" ht="18" customHeight="1">
      <c r="A110" s="11"/>
      <c r="B110" s="197" t="s">
        <v>74</v>
      </c>
      <c r="C110" s="198"/>
      <c r="D110" s="198"/>
      <c r="E110" s="198"/>
      <c r="F110" s="198"/>
      <c r="G110" s="198"/>
      <c r="H110" s="198"/>
      <c r="I110" s="198"/>
      <c r="J110" s="198"/>
      <c r="K110" s="198"/>
      <c r="L110" s="198"/>
      <c r="M110" s="198"/>
      <c r="N110" s="198"/>
      <c r="O110" s="198"/>
      <c r="P110" s="198"/>
      <c r="Q110" s="198"/>
      <c r="R110" s="198"/>
      <c r="S110" s="198"/>
      <c r="T110" s="198"/>
      <c r="U110" s="198"/>
      <c r="V110" s="198"/>
      <c r="W110" s="198"/>
      <c r="X110" s="198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  <c r="AO110" s="198"/>
      <c r="AP110" s="198"/>
      <c r="AQ110" s="198"/>
      <c r="AR110" s="198"/>
      <c r="AS110" s="198"/>
      <c r="AT110" s="199"/>
      <c r="AU110" s="209" t="s">
        <v>11</v>
      </c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1"/>
      <c r="BF110" s="209" t="s">
        <v>12</v>
      </c>
      <c r="BG110" s="210"/>
      <c r="BH110" s="210"/>
      <c r="BI110" s="210"/>
      <c r="BJ110" s="210"/>
      <c r="BK110" s="210"/>
      <c r="BL110" s="210"/>
      <c r="BM110" s="210"/>
      <c r="BN110" s="210"/>
      <c r="BO110" s="210"/>
      <c r="BP110" s="211"/>
      <c r="BQ110" s="209" t="s">
        <v>55</v>
      </c>
      <c r="BR110" s="210"/>
      <c r="BS110" s="210"/>
      <c r="BT110" s="210"/>
      <c r="BU110" s="210"/>
      <c r="BV110" s="210"/>
      <c r="BW110" s="210"/>
      <c r="BX110" s="210"/>
      <c r="BY110" s="210"/>
      <c r="BZ110" s="211"/>
      <c r="CA110" s="26" t="s">
        <v>69</v>
      </c>
      <c r="CB110" s="39" t="str">
        <f t="shared" si="14"/>
        <v>Riadok bude vidieť.</v>
      </c>
      <c r="CC110" s="33" t="s">
        <v>78</v>
      </c>
      <c r="CW110" s="22">
        <f>+IF(SUM(CW112:CW121)=0,0,1)</f>
        <v>1</v>
      </c>
      <c r="CZ110" s="20">
        <f t="shared" si="15"/>
        <v>1</v>
      </c>
      <c r="DA110" s="20">
        <f t="shared" si="6"/>
        <v>1</v>
      </c>
      <c r="DZ110" s="62"/>
    </row>
    <row r="111" spans="1:130" ht="18" customHeight="1">
      <c r="A111" s="11"/>
      <c r="B111" s="200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  <c r="Z111" s="201"/>
      <c r="AA111" s="201"/>
      <c r="AB111" s="201"/>
      <c r="AC111" s="201"/>
      <c r="AD111" s="201"/>
      <c r="AE111" s="201"/>
      <c r="AF111" s="201"/>
      <c r="AG111" s="201"/>
      <c r="AH111" s="201"/>
      <c r="AI111" s="201"/>
      <c r="AJ111" s="201"/>
      <c r="AK111" s="201"/>
      <c r="AL111" s="201"/>
      <c r="AM111" s="201"/>
      <c r="AN111" s="201"/>
      <c r="AO111" s="201"/>
      <c r="AP111" s="201"/>
      <c r="AQ111" s="201"/>
      <c r="AR111" s="201"/>
      <c r="AS111" s="201"/>
      <c r="AT111" s="202"/>
      <c r="AU111" s="212"/>
      <c r="AV111" s="213"/>
      <c r="AW111" s="213"/>
      <c r="AX111" s="213"/>
      <c r="AY111" s="213"/>
      <c r="AZ111" s="213"/>
      <c r="BA111" s="213"/>
      <c r="BB111" s="213"/>
      <c r="BC111" s="213"/>
      <c r="BD111" s="213"/>
      <c r="BE111" s="214"/>
      <c r="BF111" s="212"/>
      <c r="BG111" s="213"/>
      <c r="BH111" s="213"/>
      <c r="BI111" s="213"/>
      <c r="BJ111" s="213"/>
      <c r="BK111" s="213"/>
      <c r="BL111" s="213"/>
      <c r="BM111" s="213"/>
      <c r="BN111" s="213"/>
      <c r="BO111" s="213"/>
      <c r="BP111" s="214"/>
      <c r="BQ111" s="212"/>
      <c r="BR111" s="213"/>
      <c r="BS111" s="213"/>
      <c r="BT111" s="213"/>
      <c r="BU111" s="213"/>
      <c r="BV111" s="213"/>
      <c r="BW111" s="213"/>
      <c r="BX111" s="213"/>
      <c r="BY111" s="213"/>
      <c r="BZ111" s="214"/>
      <c r="CA111" s="25"/>
      <c r="CB111" s="39" t="str">
        <f t="shared" si="14"/>
        <v>Riadok bude vidieť.</v>
      </c>
      <c r="CC111" s="33" t="s">
        <v>78</v>
      </c>
      <c r="CW111" s="22">
        <f>+IF(SUM(CW112:CW121)=0,0,1)</f>
        <v>1</v>
      </c>
      <c r="CZ111" s="20">
        <f t="shared" si="15"/>
        <v>1</v>
      </c>
      <c r="DA111" s="20">
        <f t="shared" si="6"/>
        <v>1</v>
      </c>
      <c r="DZ111" s="62"/>
    </row>
    <row r="112" spans="1:130">
      <c r="A112" s="11"/>
      <c r="B112" s="190" t="s">
        <v>204</v>
      </c>
      <c r="C112" s="191"/>
      <c r="D112" s="191"/>
      <c r="E112" s="191"/>
      <c r="F112" s="191"/>
      <c r="G112" s="191"/>
      <c r="H112" s="191"/>
      <c r="I112" s="191"/>
      <c r="J112" s="191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191"/>
      <c r="Z112" s="191"/>
      <c r="AA112" s="191"/>
      <c r="AB112" s="191"/>
      <c r="AC112" s="191"/>
      <c r="AD112" s="191"/>
      <c r="AE112" s="191"/>
      <c r="AF112" s="191"/>
      <c r="AG112" s="191"/>
      <c r="AH112" s="191"/>
      <c r="AI112" s="191"/>
      <c r="AJ112" s="191"/>
      <c r="AK112" s="191"/>
      <c r="AL112" s="191"/>
      <c r="AM112" s="191"/>
      <c r="AN112" s="191"/>
      <c r="AO112" s="191"/>
      <c r="AP112" s="191"/>
      <c r="AQ112" s="191"/>
      <c r="AR112" s="191"/>
      <c r="AS112" s="191"/>
      <c r="AT112" s="192"/>
      <c r="AU112" s="215">
        <v>4</v>
      </c>
      <c r="AV112" s="216"/>
      <c r="AW112" s="216"/>
      <c r="AX112" s="216"/>
      <c r="AY112" s="216"/>
      <c r="AZ112" s="216"/>
      <c r="BA112" s="216"/>
      <c r="BB112" s="216"/>
      <c r="BC112" s="216"/>
      <c r="BD112" s="216"/>
      <c r="BE112" s="217"/>
      <c r="BF112" s="215" t="s">
        <v>205</v>
      </c>
      <c r="BG112" s="216"/>
      <c r="BH112" s="216"/>
      <c r="BI112" s="216"/>
      <c r="BJ112" s="216"/>
      <c r="BK112" s="216"/>
      <c r="BL112" s="216"/>
      <c r="BM112" s="216"/>
      <c r="BN112" s="216"/>
      <c r="BO112" s="216"/>
      <c r="BP112" s="217"/>
      <c r="BQ112" s="206" t="s">
        <v>206</v>
      </c>
      <c r="BR112" s="207"/>
      <c r="BS112" s="207"/>
      <c r="BT112" s="207"/>
      <c r="BU112" s="207"/>
      <c r="BV112" s="207"/>
      <c r="BW112" s="207"/>
      <c r="BX112" s="207"/>
      <c r="BY112" s="207"/>
      <c r="BZ112" s="208"/>
      <c r="CA112" s="25"/>
      <c r="CB112" s="39" t="str">
        <f t="shared" si="14"/>
        <v>Riadok bude vidieť.</v>
      </c>
      <c r="CC112" s="33" t="s">
        <v>78</v>
      </c>
      <c r="CW112" s="22">
        <f t="shared" ref="CW112:CW120" si="20">+IF(B112="",0,1)</f>
        <v>1</v>
      </c>
      <c r="CZ112" s="20">
        <f t="shared" si="15"/>
        <v>1</v>
      </c>
      <c r="DA112" s="20">
        <f t="shared" si="6"/>
        <v>1</v>
      </c>
      <c r="DZ112" s="62"/>
    </row>
    <row r="113" spans="1:130">
      <c r="A113" s="11"/>
      <c r="B113" s="96" t="s">
        <v>207</v>
      </c>
      <c r="C113" s="97"/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97"/>
      <c r="O113" s="97"/>
      <c r="P113" s="97"/>
      <c r="Q113" s="97"/>
      <c r="R113" s="97"/>
      <c r="S113" s="97"/>
      <c r="T113" s="97"/>
      <c r="U113" s="97"/>
      <c r="V113" s="97"/>
      <c r="W113" s="97"/>
      <c r="X113" s="97"/>
      <c r="Y113" s="97"/>
      <c r="Z113" s="97"/>
      <c r="AA113" s="97"/>
      <c r="AB113" s="97"/>
      <c r="AC113" s="97"/>
      <c r="AD113" s="97"/>
      <c r="AE113" s="97"/>
      <c r="AF113" s="97"/>
      <c r="AG113" s="97"/>
      <c r="AH113" s="97"/>
      <c r="AI113" s="97"/>
      <c r="AJ113" s="97"/>
      <c r="AK113" s="97"/>
      <c r="AL113" s="97"/>
      <c r="AM113" s="97"/>
      <c r="AN113" s="97"/>
      <c r="AO113" s="97"/>
      <c r="AP113" s="97"/>
      <c r="AQ113" s="97"/>
      <c r="AR113" s="97"/>
      <c r="AS113" s="97"/>
      <c r="AT113" s="98"/>
      <c r="AU113" s="193">
        <v>6</v>
      </c>
      <c r="AV113" s="194"/>
      <c r="AW113" s="194"/>
      <c r="AX113" s="194"/>
      <c r="AY113" s="194"/>
      <c r="AZ113" s="194"/>
      <c r="BA113" s="194"/>
      <c r="BB113" s="194"/>
      <c r="BC113" s="194"/>
      <c r="BD113" s="194"/>
      <c r="BE113" s="195"/>
      <c r="BF113" s="176" t="s">
        <v>205</v>
      </c>
      <c r="BG113" s="177"/>
      <c r="BH113" s="177"/>
      <c r="BI113" s="177"/>
      <c r="BJ113" s="177"/>
      <c r="BK113" s="177"/>
      <c r="BL113" s="177"/>
      <c r="BM113" s="177"/>
      <c r="BN113" s="177"/>
      <c r="BO113" s="177"/>
      <c r="BP113" s="178"/>
      <c r="BQ113" s="184" t="s">
        <v>208</v>
      </c>
      <c r="BR113" s="185"/>
      <c r="BS113" s="185"/>
      <c r="BT113" s="185"/>
      <c r="BU113" s="185"/>
      <c r="BV113" s="185"/>
      <c r="BW113" s="185"/>
      <c r="BX113" s="185"/>
      <c r="BY113" s="185"/>
      <c r="BZ113" s="186"/>
      <c r="CA113" s="25"/>
      <c r="CB113" s="39" t="str">
        <f t="shared" si="14"/>
        <v>Riadok bude vidieť.</v>
      </c>
      <c r="CC113" s="33" t="s">
        <v>78</v>
      </c>
      <c r="CW113" s="22">
        <f t="shared" si="20"/>
        <v>1</v>
      </c>
      <c r="CZ113" s="20">
        <f t="shared" si="15"/>
        <v>1</v>
      </c>
      <c r="DA113" s="20">
        <f t="shared" ref="DA113:DA178" si="21">+IF(CW113+CX113+CY113=0,0,IF(CZ113=0,0,1))</f>
        <v>1</v>
      </c>
      <c r="DZ113" s="62"/>
    </row>
    <row r="114" spans="1:130">
      <c r="A114" s="11"/>
      <c r="B114" s="96"/>
      <c r="C114" s="97"/>
      <c r="D114" s="97"/>
      <c r="E114" s="97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  <c r="Q114" s="97"/>
      <c r="R114" s="97"/>
      <c r="S114" s="97"/>
      <c r="T114" s="97"/>
      <c r="U114" s="97"/>
      <c r="V114" s="97"/>
      <c r="W114" s="97"/>
      <c r="X114" s="97"/>
      <c r="Y114" s="97"/>
      <c r="Z114" s="97"/>
      <c r="AA114" s="97"/>
      <c r="AB114" s="97"/>
      <c r="AC114" s="97"/>
      <c r="AD114" s="97"/>
      <c r="AE114" s="97"/>
      <c r="AF114" s="97"/>
      <c r="AG114" s="97"/>
      <c r="AH114" s="97"/>
      <c r="AI114" s="97"/>
      <c r="AJ114" s="97"/>
      <c r="AK114" s="97"/>
      <c r="AL114" s="97"/>
      <c r="AM114" s="97"/>
      <c r="AN114" s="97"/>
      <c r="AO114" s="97"/>
      <c r="AP114" s="97"/>
      <c r="AQ114" s="97"/>
      <c r="AR114" s="97"/>
      <c r="AS114" s="97"/>
      <c r="AT114" s="98"/>
      <c r="AU114" s="193"/>
      <c r="AV114" s="194"/>
      <c r="AW114" s="194"/>
      <c r="AX114" s="194"/>
      <c r="AY114" s="194"/>
      <c r="AZ114" s="194"/>
      <c r="BA114" s="194"/>
      <c r="BB114" s="194"/>
      <c r="BC114" s="194"/>
      <c r="BD114" s="194"/>
      <c r="BE114" s="195"/>
      <c r="BF114" s="176"/>
      <c r="BG114" s="177"/>
      <c r="BH114" s="177"/>
      <c r="BI114" s="177"/>
      <c r="BJ114" s="177"/>
      <c r="BK114" s="177"/>
      <c r="BL114" s="177"/>
      <c r="BM114" s="177"/>
      <c r="BN114" s="177"/>
      <c r="BO114" s="177"/>
      <c r="BP114" s="178"/>
      <c r="BQ114" s="184"/>
      <c r="BR114" s="185"/>
      <c r="BS114" s="185"/>
      <c r="BT114" s="185"/>
      <c r="BU114" s="185"/>
      <c r="BV114" s="185"/>
      <c r="BW114" s="185"/>
      <c r="BX114" s="185"/>
      <c r="BY114" s="185"/>
      <c r="BZ114" s="186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96"/>
      <c r="C115" s="97"/>
      <c r="D115" s="97"/>
      <c r="E115" s="97"/>
      <c r="F115" s="97"/>
      <c r="G115" s="97"/>
      <c r="H115" s="97"/>
      <c r="I115" s="97"/>
      <c r="J115" s="97"/>
      <c r="K115" s="97"/>
      <c r="L115" s="97"/>
      <c r="M115" s="97"/>
      <c r="N115" s="97"/>
      <c r="O115" s="97"/>
      <c r="P115" s="97"/>
      <c r="Q115" s="97"/>
      <c r="R115" s="97"/>
      <c r="S115" s="97"/>
      <c r="T115" s="97"/>
      <c r="U115" s="97"/>
      <c r="V115" s="97"/>
      <c r="W115" s="97"/>
      <c r="X115" s="97"/>
      <c r="Y115" s="97"/>
      <c r="Z115" s="97"/>
      <c r="AA115" s="97"/>
      <c r="AB115" s="97"/>
      <c r="AC115" s="97"/>
      <c r="AD115" s="97"/>
      <c r="AE115" s="97"/>
      <c r="AF115" s="97"/>
      <c r="AG115" s="97"/>
      <c r="AH115" s="97"/>
      <c r="AI115" s="97"/>
      <c r="AJ115" s="97"/>
      <c r="AK115" s="97"/>
      <c r="AL115" s="97"/>
      <c r="AM115" s="97"/>
      <c r="AN115" s="97"/>
      <c r="AO115" s="97"/>
      <c r="AP115" s="97"/>
      <c r="AQ115" s="97"/>
      <c r="AR115" s="97"/>
      <c r="AS115" s="97"/>
      <c r="AT115" s="98"/>
      <c r="AU115" s="193"/>
      <c r="AV115" s="194"/>
      <c r="AW115" s="194"/>
      <c r="AX115" s="194"/>
      <c r="AY115" s="194"/>
      <c r="AZ115" s="194"/>
      <c r="BA115" s="194"/>
      <c r="BB115" s="194"/>
      <c r="BC115" s="194"/>
      <c r="BD115" s="194"/>
      <c r="BE115" s="195"/>
      <c r="BF115" s="176"/>
      <c r="BG115" s="177"/>
      <c r="BH115" s="177"/>
      <c r="BI115" s="177"/>
      <c r="BJ115" s="177"/>
      <c r="BK115" s="177"/>
      <c r="BL115" s="177"/>
      <c r="BM115" s="177"/>
      <c r="BN115" s="177"/>
      <c r="BO115" s="177"/>
      <c r="BP115" s="178"/>
      <c r="BQ115" s="184"/>
      <c r="BR115" s="185"/>
      <c r="BS115" s="185"/>
      <c r="BT115" s="185"/>
      <c r="BU115" s="185"/>
      <c r="BV115" s="185"/>
      <c r="BW115" s="185"/>
      <c r="BX115" s="185"/>
      <c r="BY115" s="185"/>
      <c r="BZ115" s="186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96"/>
      <c r="C116" s="97"/>
      <c r="D116" s="97"/>
      <c r="E116" s="97"/>
      <c r="F116" s="97"/>
      <c r="G116" s="97"/>
      <c r="H116" s="97"/>
      <c r="I116" s="97"/>
      <c r="J116" s="97"/>
      <c r="K116" s="97"/>
      <c r="L116" s="97"/>
      <c r="M116" s="97"/>
      <c r="N116" s="97"/>
      <c r="O116" s="97"/>
      <c r="P116" s="97"/>
      <c r="Q116" s="97"/>
      <c r="R116" s="97"/>
      <c r="S116" s="97"/>
      <c r="T116" s="97"/>
      <c r="U116" s="97"/>
      <c r="V116" s="97"/>
      <c r="W116" s="97"/>
      <c r="X116" s="97"/>
      <c r="Y116" s="97"/>
      <c r="Z116" s="97"/>
      <c r="AA116" s="97"/>
      <c r="AB116" s="97"/>
      <c r="AC116" s="97"/>
      <c r="AD116" s="97"/>
      <c r="AE116" s="97"/>
      <c r="AF116" s="97"/>
      <c r="AG116" s="97"/>
      <c r="AH116" s="97"/>
      <c r="AI116" s="97"/>
      <c r="AJ116" s="97"/>
      <c r="AK116" s="97"/>
      <c r="AL116" s="97"/>
      <c r="AM116" s="97"/>
      <c r="AN116" s="97"/>
      <c r="AO116" s="97"/>
      <c r="AP116" s="97"/>
      <c r="AQ116" s="97"/>
      <c r="AR116" s="97"/>
      <c r="AS116" s="97"/>
      <c r="AT116" s="98"/>
      <c r="AU116" s="193"/>
      <c r="AV116" s="194"/>
      <c r="AW116" s="194"/>
      <c r="AX116" s="194"/>
      <c r="AY116" s="194"/>
      <c r="AZ116" s="194"/>
      <c r="BA116" s="194"/>
      <c r="BB116" s="194"/>
      <c r="BC116" s="194"/>
      <c r="BD116" s="194"/>
      <c r="BE116" s="195"/>
      <c r="BF116" s="176"/>
      <c r="BG116" s="177"/>
      <c r="BH116" s="177"/>
      <c r="BI116" s="177"/>
      <c r="BJ116" s="177"/>
      <c r="BK116" s="177"/>
      <c r="BL116" s="177"/>
      <c r="BM116" s="177"/>
      <c r="BN116" s="177"/>
      <c r="BO116" s="177"/>
      <c r="BP116" s="178"/>
      <c r="BQ116" s="184"/>
      <c r="BR116" s="185"/>
      <c r="BS116" s="185"/>
      <c r="BT116" s="185"/>
      <c r="BU116" s="185"/>
      <c r="BV116" s="185"/>
      <c r="BW116" s="185"/>
      <c r="BX116" s="185"/>
      <c r="BY116" s="185"/>
      <c r="BZ116" s="186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96"/>
      <c r="C117" s="97"/>
      <c r="D117" s="97"/>
      <c r="E117" s="97"/>
      <c r="F117" s="97"/>
      <c r="G117" s="97"/>
      <c r="H117" s="97"/>
      <c r="I117" s="97"/>
      <c r="J117" s="97"/>
      <c r="K117" s="97"/>
      <c r="L117" s="97"/>
      <c r="M117" s="97"/>
      <c r="N117" s="97"/>
      <c r="O117" s="97"/>
      <c r="P117" s="97"/>
      <c r="Q117" s="97"/>
      <c r="R117" s="97"/>
      <c r="S117" s="97"/>
      <c r="T117" s="97"/>
      <c r="U117" s="97"/>
      <c r="V117" s="97"/>
      <c r="W117" s="97"/>
      <c r="X117" s="97"/>
      <c r="Y117" s="97"/>
      <c r="Z117" s="97"/>
      <c r="AA117" s="97"/>
      <c r="AB117" s="97"/>
      <c r="AC117" s="97"/>
      <c r="AD117" s="97"/>
      <c r="AE117" s="97"/>
      <c r="AF117" s="97"/>
      <c r="AG117" s="97"/>
      <c r="AH117" s="97"/>
      <c r="AI117" s="97"/>
      <c r="AJ117" s="97"/>
      <c r="AK117" s="97"/>
      <c r="AL117" s="97"/>
      <c r="AM117" s="97"/>
      <c r="AN117" s="97"/>
      <c r="AO117" s="97"/>
      <c r="AP117" s="97"/>
      <c r="AQ117" s="97"/>
      <c r="AR117" s="97"/>
      <c r="AS117" s="97"/>
      <c r="AT117" s="98"/>
      <c r="AU117" s="193"/>
      <c r="AV117" s="194"/>
      <c r="AW117" s="194"/>
      <c r="AX117" s="194"/>
      <c r="AY117" s="194"/>
      <c r="AZ117" s="194"/>
      <c r="BA117" s="194"/>
      <c r="BB117" s="194"/>
      <c r="BC117" s="194"/>
      <c r="BD117" s="194"/>
      <c r="BE117" s="195"/>
      <c r="BF117" s="176"/>
      <c r="BG117" s="177"/>
      <c r="BH117" s="177"/>
      <c r="BI117" s="177"/>
      <c r="BJ117" s="177"/>
      <c r="BK117" s="177"/>
      <c r="BL117" s="177"/>
      <c r="BM117" s="177"/>
      <c r="BN117" s="177"/>
      <c r="BO117" s="177"/>
      <c r="BP117" s="178"/>
      <c r="BQ117" s="184"/>
      <c r="BR117" s="185"/>
      <c r="BS117" s="185"/>
      <c r="BT117" s="185"/>
      <c r="BU117" s="185"/>
      <c r="BV117" s="185"/>
      <c r="BW117" s="185"/>
      <c r="BX117" s="185"/>
      <c r="BY117" s="185"/>
      <c r="BZ117" s="186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96"/>
      <c r="C118" s="97"/>
      <c r="D118" s="97"/>
      <c r="E118" s="97"/>
      <c r="F118" s="97"/>
      <c r="G118" s="97"/>
      <c r="H118" s="97"/>
      <c r="I118" s="97"/>
      <c r="J118" s="97"/>
      <c r="K118" s="97"/>
      <c r="L118" s="97"/>
      <c r="M118" s="97"/>
      <c r="N118" s="97"/>
      <c r="O118" s="97"/>
      <c r="P118" s="97"/>
      <c r="Q118" s="97"/>
      <c r="R118" s="97"/>
      <c r="S118" s="97"/>
      <c r="T118" s="97"/>
      <c r="U118" s="97"/>
      <c r="V118" s="97"/>
      <c r="W118" s="97"/>
      <c r="X118" s="97"/>
      <c r="Y118" s="97"/>
      <c r="Z118" s="97"/>
      <c r="AA118" s="97"/>
      <c r="AB118" s="97"/>
      <c r="AC118" s="97"/>
      <c r="AD118" s="97"/>
      <c r="AE118" s="97"/>
      <c r="AF118" s="97"/>
      <c r="AG118" s="97"/>
      <c r="AH118" s="97"/>
      <c r="AI118" s="97"/>
      <c r="AJ118" s="97"/>
      <c r="AK118" s="97"/>
      <c r="AL118" s="97"/>
      <c r="AM118" s="97"/>
      <c r="AN118" s="97"/>
      <c r="AO118" s="97"/>
      <c r="AP118" s="97"/>
      <c r="AQ118" s="97"/>
      <c r="AR118" s="97"/>
      <c r="AS118" s="97"/>
      <c r="AT118" s="98"/>
      <c r="AU118" s="193"/>
      <c r="AV118" s="194"/>
      <c r="AW118" s="194"/>
      <c r="AX118" s="194"/>
      <c r="AY118" s="194"/>
      <c r="AZ118" s="194"/>
      <c r="BA118" s="194"/>
      <c r="BB118" s="194"/>
      <c r="BC118" s="194"/>
      <c r="BD118" s="194"/>
      <c r="BE118" s="195"/>
      <c r="BF118" s="176"/>
      <c r="BG118" s="177"/>
      <c r="BH118" s="177"/>
      <c r="BI118" s="177"/>
      <c r="BJ118" s="177"/>
      <c r="BK118" s="177"/>
      <c r="BL118" s="177"/>
      <c r="BM118" s="177"/>
      <c r="BN118" s="177"/>
      <c r="BO118" s="177"/>
      <c r="BP118" s="178"/>
      <c r="BQ118" s="184"/>
      <c r="BR118" s="185"/>
      <c r="BS118" s="185"/>
      <c r="BT118" s="185"/>
      <c r="BU118" s="185"/>
      <c r="BV118" s="185"/>
      <c r="BW118" s="185"/>
      <c r="BX118" s="185"/>
      <c r="BY118" s="185"/>
      <c r="BZ118" s="186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96"/>
      <c r="C119" s="97"/>
      <c r="D119" s="97"/>
      <c r="E119" s="97"/>
      <c r="F119" s="97"/>
      <c r="G119" s="97"/>
      <c r="H119" s="97"/>
      <c r="I119" s="97"/>
      <c r="J119" s="97"/>
      <c r="K119" s="97"/>
      <c r="L119" s="97"/>
      <c r="M119" s="97"/>
      <c r="N119" s="97"/>
      <c r="O119" s="97"/>
      <c r="P119" s="97"/>
      <c r="Q119" s="97"/>
      <c r="R119" s="97"/>
      <c r="S119" s="97"/>
      <c r="T119" s="97"/>
      <c r="U119" s="97"/>
      <c r="V119" s="97"/>
      <c r="W119" s="97"/>
      <c r="X119" s="97"/>
      <c r="Y119" s="97"/>
      <c r="Z119" s="97"/>
      <c r="AA119" s="97"/>
      <c r="AB119" s="97"/>
      <c r="AC119" s="97"/>
      <c r="AD119" s="97"/>
      <c r="AE119" s="97"/>
      <c r="AF119" s="97"/>
      <c r="AG119" s="97"/>
      <c r="AH119" s="97"/>
      <c r="AI119" s="97"/>
      <c r="AJ119" s="97"/>
      <c r="AK119" s="97"/>
      <c r="AL119" s="97"/>
      <c r="AM119" s="97"/>
      <c r="AN119" s="97"/>
      <c r="AO119" s="97"/>
      <c r="AP119" s="97"/>
      <c r="AQ119" s="97"/>
      <c r="AR119" s="97"/>
      <c r="AS119" s="97"/>
      <c r="AT119" s="98"/>
      <c r="AU119" s="193"/>
      <c r="AV119" s="194"/>
      <c r="AW119" s="194"/>
      <c r="AX119" s="194"/>
      <c r="AY119" s="194"/>
      <c r="AZ119" s="194"/>
      <c r="BA119" s="194"/>
      <c r="BB119" s="194"/>
      <c r="BC119" s="194"/>
      <c r="BD119" s="194"/>
      <c r="BE119" s="195"/>
      <c r="BF119" s="176"/>
      <c r="BG119" s="177"/>
      <c r="BH119" s="177"/>
      <c r="BI119" s="177"/>
      <c r="BJ119" s="177"/>
      <c r="BK119" s="177"/>
      <c r="BL119" s="177"/>
      <c r="BM119" s="177"/>
      <c r="BN119" s="177"/>
      <c r="BO119" s="177"/>
      <c r="BP119" s="178"/>
      <c r="BQ119" s="184"/>
      <c r="BR119" s="185"/>
      <c r="BS119" s="185"/>
      <c r="BT119" s="185"/>
      <c r="BU119" s="185"/>
      <c r="BV119" s="185"/>
      <c r="BW119" s="185"/>
      <c r="BX119" s="185"/>
      <c r="BY119" s="185"/>
      <c r="BZ119" s="186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96"/>
      <c r="C120" s="97"/>
      <c r="D120" s="97"/>
      <c r="E120" s="97"/>
      <c r="F120" s="97"/>
      <c r="G120" s="97"/>
      <c r="H120" s="97"/>
      <c r="I120" s="97"/>
      <c r="J120" s="97"/>
      <c r="K120" s="97"/>
      <c r="L120" s="97"/>
      <c r="M120" s="97"/>
      <c r="N120" s="97"/>
      <c r="O120" s="97"/>
      <c r="P120" s="97"/>
      <c r="Q120" s="97"/>
      <c r="R120" s="97"/>
      <c r="S120" s="97"/>
      <c r="T120" s="97"/>
      <c r="U120" s="97"/>
      <c r="V120" s="97"/>
      <c r="W120" s="97"/>
      <c r="X120" s="97"/>
      <c r="Y120" s="97"/>
      <c r="Z120" s="97"/>
      <c r="AA120" s="97"/>
      <c r="AB120" s="97"/>
      <c r="AC120" s="97"/>
      <c r="AD120" s="97"/>
      <c r="AE120" s="97"/>
      <c r="AF120" s="97"/>
      <c r="AG120" s="97"/>
      <c r="AH120" s="97"/>
      <c r="AI120" s="97"/>
      <c r="AJ120" s="97"/>
      <c r="AK120" s="97"/>
      <c r="AL120" s="97"/>
      <c r="AM120" s="97"/>
      <c r="AN120" s="97"/>
      <c r="AO120" s="97"/>
      <c r="AP120" s="97"/>
      <c r="AQ120" s="97"/>
      <c r="AR120" s="97"/>
      <c r="AS120" s="97"/>
      <c r="AT120" s="98"/>
      <c r="AU120" s="193"/>
      <c r="AV120" s="194"/>
      <c r="AW120" s="194"/>
      <c r="AX120" s="194"/>
      <c r="AY120" s="194"/>
      <c r="AZ120" s="194"/>
      <c r="BA120" s="194"/>
      <c r="BB120" s="194"/>
      <c r="BC120" s="194"/>
      <c r="BD120" s="194"/>
      <c r="BE120" s="195"/>
      <c r="BF120" s="176"/>
      <c r="BG120" s="177"/>
      <c r="BH120" s="177"/>
      <c r="BI120" s="177"/>
      <c r="BJ120" s="177"/>
      <c r="BK120" s="177"/>
      <c r="BL120" s="177"/>
      <c r="BM120" s="177"/>
      <c r="BN120" s="177"/>
      <c r="BO120" s="177"/>
      <c r="BP120" s="178"/>
      <c r="BQ120" s="184"/>
      <c r="BR120" s="185"/>
      <c r="BS120" s="185"/>
      <c r="BT120" s="185"/>
      <c r="BU120" s="185"/>
      <c r="BV120" s="185"/>
      <c r="BW120" s="185"/>
      <c r="BX120" s="185"/>
      <c r="BY120" s="185"/>
      <c r="BZ120" s="186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99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  <c r="AA121" s="100"/>
      <c r="AB121" s="100"/>
      <c r="AC121" s="100"/>
      <c r="AD121" s="100"/>
      <c r="AE121" s="100"/>
      <c r="AF121" s="100"/>
      <c r="AG121" s="100"/>
      <c r="AH121" s="100"/>
      <c r="AI121" s="100"/>
      <c r="AJ121" s="100"/>
      <c r="AK121" s="100"/>
      <c r="AL121" s="100"/>
      <c r="AM121" s="100"/>
      <c r="AN121" s="100"/>
      <c r="AO121" s="100"/>
      <c r="AP121" s="100"/>
      <c r="AQ121" s="100"/>
      <c r="AR121" s="100"/>
      <c r="AS121" s="100"/>
      <c r="AT121" s="101"/>
      <c r="AU121" s="228"/>
      <c r="AV121" s="229"/>
      <c r="AW121" s="229"/>
      <c r="AX121" s="229"/>
      <c r="AY121" s="229"/>
      <c r="AZ121" s="229"/>
      <c r="BA121" s="229"/>
      <c r="BB121" s="229"/>
      <c r="BC121" s="229"/>
      <c r="BD121" s="229"/>
      <c r="BE121" s="230"/>
      <c r="BF121" s="225"/>
      <c r="BG121" s="226"/>
      <c r="BH121" s="226"/>
      <c r="BI121" s="226"/>
      <c r="BJ121" s="226"/>
      <c r="BK121" s="226"/>
      <c r="BL121" s="226"/>
      <c r="BM121" s="226"/>
      <c r="BN121" s="226"/>
      <c r="BO121" s="226"/>
      <c r="BP121" s="227"/>
      <c r="BQ121" s="203"/>
      <c r="BR121" s="204"/>
      <c r="BS121" s="204"/>
      <c r="BT121" s="204"/>
      <c r="BU121" s="204"/>
      <c r="BV121" s="204"/>
      <c r="BW121" s="204"/>
      <c r="BX121" s="204"/>
      <c r="BY121" s="204"/>
      <c r="BZ121" s="205"/>
      <c r="CA121" s="25"/>
      <c r="CB121" s="39" t="str">
        <f t="shared" si="14"/>
        <v>Riadok bude vidieť.</v>
      </c>
      <c r="CC121" s="33" t="s">
        <v>78</v>
      </c>
      <c r="CW121" s="22">
        <f>+IF(B112&amp;B113&amp;B114&amp;B115&amp;B116&amp;B117&amp;B118&amp;B119&amp;B120&amp;B121="",0,1)</f>
        <v>1</v>
      </c>
      <c r="CZ121" s="20">
        <f t="shared" si="15"/>
        <v>1</v>
      </c>
      <c r="DA121" s="20">
        <f t="shared" si="21"/>
        <v>1</v>
      </c>
      <c r="DZ121" s="62"/>
    </row>
    <row r="122" spans="1:130">
      <c r="A122" s="11"/>
      <c r="B122" s="196"/>
      <c r="C122" s="196"/>
      <c r="D122" s="196"/>
      <c r="E122" s="196"/>
      <c r="F122" s="196"/>
      <c r="G122" s="196"/>
      <c r="H122" s="196"/>
      <c r="I122" s="196"/>
      <c r="J122" s="196"/>
      <c r="K122" s="196"/>
      <c r="L122" s="196"/>
      <c r="M122" s="196"/>
      <c r="N122" s="196"/>
      <c r="O122" s="196"/>
      <c r="P122" s="196"/>
      <c r="Q122" s="196"/>
      <c r="R122" s="196"/>
      <c r="S122" s="196"/>
      <c r="T122" s="196"/>
      <c r="U122" s="196"/>
      <c r="V122" s="196"/>
      <c r="W122" s="196"/>
      <c r="X122" s="196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  <c r="AO122" s="196"/>
      <c r="AP122" s="196"/>
      <c r="AQ122" s="196"/>
      <c r="AR122" s="196"/>
      <c r="AS122" s="196"/>
      <c r="AT122" s="196"/>
      <c r="AU122" s="196"/>
      <c r="AV122" s="196"/>
      <c r="AW122" s="196"/>
      <c r="AX122" s="196"/>
      <c r="AY122" s="196"/>
      <c r="AZ122" s="196"/>
      <c r="BA122" s="196"/>
      <c r="BB122" s="196"/>
      <c r="BC122" s="196"/>
      <c r="BD122" s="196"/>
      <c r="BE122" s="196"/>
      <c r="BF122" s="196"/>
      <c r="BG122" s="196"/>
      <c r="BH122" s="196"/>
      <c r="BI122" s="196"/>
      <c r="BJ122" s="196"/>
      <c r="BK122" s="196"/>
      <c r="BL122" s="196"/>
      <c r="BM122" s="196"/>
      <c r="BN122" s="196"/>
      <c r="BO122" s="196"/>
      <c r="BP122" s="196"/>
      <c r="BQ122" s="196"/>
      <c r="BR122" s="196"/>
      <c r="BS122" s="196"/>
      <c r="BT122" s="196"/>
      <c r="BU122" s="196"/>
      <c r="BV122" s="196"/>
      <c r="BW122" s="196"/>
      <c r="BX122" s="196"/>
      <c r="BY122" s="196"/>
      <c r="BZ122" s="196"/>
      <c r="CA122" s="27"/>
      <c r="CB122" s="39" t="str">
        <f t="shared" si="14"/>
        <v>Riadok bude vidieť.</v>
      </c>
      <c r="CC122" s="33" t="s">
        <v>78</v>
      </c>
      <c r="CW122" s="20">
        <f>+IF(CW121=0,0,1)</f>
        <v>1</v>
      </c>
      <c r="CZ122" s="20">
        <f t="shared" si="15"/>
        <v>1</v>
      </c>
      <c r="DA122" s="20">
        <f t="shared" si="21"/>
        <v>1</v>
      </c>
      <c r="DZ122" s="62"/>
    </row>
    <row r="123" spans="1:130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95" t="s">
        <v>90</v>
      </c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  <c r="P126" s="95"/>
      <c r="Q126" s="95"/>
      <c r="R126" s="95"/>
      <c r="S126" s="95"/>
      <c r="T126" s="95"/>
      <c r="U126" s="95"/>
      <c r="V126" s="95"/>
      <c r="W126" s="95"/>
      <c r="X126" s="95"/>
      <c r="Y126" s="95"/>
      <c r="Z126" s="95"/>
      <c r="AA126" s="95"/>
      <c r="AB126" s="95"/>
      <c r="AC126" s="95"/>
      <c r="AD126" s="95"/>
      <c r="AE126" s="95"/>
      <c r="AF126" s="95"/>
      <c r="AG126" s="95"/>
      <c r="AH126" s="95"/>
      <c r="AI126" s="95"/>
      <c r="AJ126" s="95"/>
      <c r="AK126" s="95"/>
      <c r="AL126" s="95"/>
      <c r="AM126" s="95"/>
      <c r="AN126" s="95"/>
      <c r="AO126" s="95"/>
      <c r="AP126" s="95"/>
      <c r="AQ126" s="95"/>
      <c r="AR126" s="95"/>
      <c r="AS126" s="95"/>
      <c r="AT126" s="95"/>
      <c r="AU126" s="95"/>
      <c r="AV126" s="95"/>
      <c r="AW126" s="95"/>
      <c r="AX126" s="95"/>
      <c r="AY126" s="95"/>
      <c r="AZ126" s="95"/>
      <c r="BA126" s="95"/>
      <c r="BB126" s="95"/>
      <c r="BC126" s="95"/>
      <c r="BD126" s="95"/>
      <c r="BE126" s="95"/>
      <c r="BF126" s="95"/>
      <c r="BG126" s="95"/>
      <c r="BH126" s="95"/>
      <c r="BI126" s="95"/>
      <c r="BJ126" s="95"/>
      <c r="BK126" s="95"/>
      <c r="BL126" s="95"/>
      <c r="BM126" s="95"/>
      <c r="BN126" s="95"/>
      <c r="BO126" s="95"/>
      <c r="BP126" s="95"/>
      <c r="BQ126" s="95"/>
      <c r="BR126" s="95"/>
      <c r="BS126" s="95"/>
      <c r="BT126" s="95"/>
      <c r="BU126" s="95"/>
      <c r="BV126" s="95"/>
      <c r="BW126" s="95"/>
      <c r="BX126" s="95"/>
      <c r="BY126" s="95"/>
      <c r="BZ126" s="95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196"/>
      <c r="C143" s="196"/>
      <c r="D143" s="196"/>
      <c r="E143" s="196"/>
      <c r="F143" s="196"/>
      <c r="G143" s="196"/>
      <c r="H143" s="196"/>
      <c r="I143" s="196"/>
      <c r="J143" s="196"/>
      <c r="K143" s="196"/>
      <c r="L143" s="196"/>
      <c r="M143" s="196"/>
      <c r="N143" s="196"/>
      <c r="O143" s="196"/>
      <c r="P143" s="196"/>
      <c r="Q143" s="196"/>
      <c r="R143" s="196"/>
      <c r="S143" s="196"/>
      <c r="T143" s="196"/>
      <c r="U143" s="196"/>
      <c r="V143" s="196"/>
      <c r="W143" s="196"/>
      <c r="X143" s="196"/>
      <c r="Y143" s="196"/>
      <c r="Z143" s="196"/>
      <c r="AA143" s="196"/>
      <c r="AB143" s="196"/>
      <c r="AC143" s="196"/>
      <c r="AD143" s="196"/>
      <c r="AE143" s="196"/>
      <c r="AF143" s="196"/>
      <c r="AG143" s="196"/>
      <c r="AH143" s="196"/>
      <c r="AI143" s="196"/>
      <c r="AJ143" s="196"/>
      <c r="AK143" s="196"/>
      <c r="AL143" s="196"/>
      <c r="AM143" s="196"/>
      <c r="AN143" s="196"/>
      <c r="AO143" s="196"/>
      <c r="AP143" s="196"/>
      <c r="AQ143" s="196"/>
      <c r="AR143" s="196"/>
      <c r="AS143" s="196"/>
      <c r="AT143" s="196"/>
      <c r="AU143" s="196"/>
      <c r="AV143" s="196"/>
      <c r="AW143" s="196"/>
      <c r="AX143" s="196"/>
      <c r="AY143" s="196"/>
      <c r="AZ143" s="196"/>
      <c r="BA143" s="196"/>
      <c r="BB143" s="196"/>
      <c r="BC143" s="196"/>
      <c r="BD143" s="196"/>
      <c r="BE143" s="196"/>
      <c r="BF143" s="196"/>
      <c r="BG143" s="196"/>
      <c r="BH143" s="196"/>
      <c r="BI143" s="196"/>
      <c r="BJ143" s="196"/>
      <c r="BK143" s="196"/>
      <c r="BL143" s="196"/>
      <c r="BM143" s="196"/>
      <c r="BN143" s="196"/>
      <c r="BO143" s="196"/>
      <c r="BP143" s="196"/>
      <c r="BQ143" s="196"/>
      <c r="BR143" s="196"/>
      <c r="BS143" s="196"/>
      <c r="BT143" s="196"/>
      <c r="BU143" s="196"/>
      <c r="BV143" s="196"/>
      <c r="BW143" s="196"/>
      <c r="BX143" s="196"/>
      <c r="BY143" s="196"/>
      <c r="BZ143" s="196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196"/>
      <c r="C145" s="196"/>
      <c r="D145" s="196"/>
      <c r="E145" s="196"/>
      <c r="F145" s="196"/>
      <c r="G145" s="196"/>
      <c r="H145" s="196"/>
      <c r="I145" s="196"/>
      <c r="J145" s="196"/>
      <c r="K145" s="196"/>
      <c r="L145" s="196"/>
      <c r="M145" s="196"/>
      <c r="N145" s="196"/>
      <c r="O145" s="196"/>
      <c r="P145" s="196"/>
      <c r="Q145" s="196"/>
      <c r="R145" s="196"/>
      <c r="S145" s="196"/>
      <c r="T145" s="196"/>
      <c r="U145" s="196"/>
      <c r="V145" s="196"/>
      <c r="W145" s="196"/>
      <c r="X145" s="196"/>
      <c r="Y145" s="196"/>
      <c r="Z145" s="196"/>
      <c r="AA145" s="196"/>
      <c r="AB145" s="196"/>
      <c r="AC145" s="196"/>
      <c r="AD145" s="196"/>
      <c r="AE145" s="196"/>
      <c r="AF145" s="196"/>
      <c r="AG145" s="196"/>
      <c r="AH145" s="196"/>
      <c r="AI145" s="196"/>
      <c r="AJ145" s="196"/>
      <c r="AK145" s="196"/>
      <c r="AL145" s="196"/>
      <c r="AM145" s="196"/>
      <c r="AN145" s="196"/>
      <c r="AO145" s="196"/>
      <c r="AP145" s="196"/>
      <c r="AQ145" s="196"/>
      <c r="AR145" s="196"/>
      <c r="AS145" s="196"/>
      <c r="AT145" s="196"/>
      <c r="AU145" s="196"/>
      <c r="AV145" s="196"/>
      <c r="AW145" s="196"/>
      <c r="AX145" s="196"/>
      <c r="AY145" s="196"/>
      <c r="AZ145" s="196"/>
      <c r="BA145" s="196"/>
      <c r="BB145" s="196"/>
      <c r="BC145" s="196"/>
      <c r="BD145" s="196"/>
      <c r="BE145" s="196"/>
      <c r="BF145" s="196"/>
      <c r="BG145" s="196"/>
      <c r="BH145" s="196"/>
      <c r="BI145" s="196"/>
      <c r="BJ145" s="196"/>
      <c r="BK145" s="196"/>
      <c r="BL145" s="196"/>
      <c r="BM145" s="196"/>
      <c r="BN145" s="196"/>
      <c r="BO145" s="196"/>
      <c r="BP145" s="196"/>
      <c r="BQ145" s="196"/>
      <c r="BR145" s="196"/>
      <c r="BS145" s="196"/>
      <c r="BT145" s="196"/>
      <c r="BU145" s="196"/>
      <c r="BV145" s="196"/>
      <c r="BW145" s="196"/>
      <c r="BX145" s="196"/>
      <c r="BY145" s="196"/>
      <c r="BZ145" s="196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197" t="s">
        <v>74</v>
      </c>
      <c r="C146" s="198"/>
      <c r="D146" s="198"/>
      <c r="E146" s="198"/>
      <c r="F146" s="198"/>
      <c r="G146" s="198"/>
      <c r="H146" s="198"/>
      <c r="I146" s="198"/>
      <c r="J146" s="198"/>
      <c r="K146" s="198"/>
      <c r="L146" s="198"/>
      <c r="M146" s="198"/>
      <c r="N146" s="198"/>
      <c r="O146" s="198"/>
      <c r="P146" s="198"/>
      <c r="Q146" s="198"/>
      <c r="R146" s="198"/>
      <c r="S146" s="198"/>
      <c r="T146" s="198"/>
      <c r="U146" s="198"/>
      <c r="V146" s="198"/>
      <c r="W146" s="198"/>
      <c r="X146" s="198"/>
      <c r="Y146" s="198"/>
      <c r="Z146" s="198"/>
      <c r="AA146" s="198"/>
      <c r="AB146" s="198"/>
      <c r="AC146" s="198"/>
      <c r="AD146" s="198"/>
      <c r="AE146" s="198"/>
      <c r="AF146" s="198"/>
      <c r="AG146" s="198"/>
      <c r="AH146" s="198"/>
      <c r="AI146" s="198"/>
      <c r="AJ146" s="198"/>
      <c r="AK146" s="198"/>
      <c r="AL146" s="198"/>
      <c r="AM146" s="198"/>
      <c r="AN146" s="198"/>
      <c r="AO146" s="198"/>
      <c r="AP146" s="198"/>
      <c r="AQ146" s="198"/>
      <c r="AR146" s="198"/>
      <c r="AS146" s="198"/>
      <c r="AT146" s="199"/>
      <c r="AU146" s="209" t="s">
        <v>11</v>
      </c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1"/>
      <c r="BF146" s="209" t="s">
        <v>12</v>
      </c>
      <c r="BG146" s="210"/>
      <c r="BH146" s="210"/>
      <c r="BI146" s="210"/>
      <c r="BJ146" s="210"/>
      <c r="BK146" s="210"/>
      <c r="BL146" s="210"/>
      <c r="BM146" s="210"/>
      <c r="BN146" s="210"/>
      <c r="BO146" s="210"/>
      <c r="BP146" s="211"/>
      <c r="BQ146" s="209" t="s">
        <v>55</v>
      </c>
      <c r="BR146" s="210"/>
      <c r="BS146" s="210"/>
      <c r="BT146" s="210"/>
      <c r="BU146" s="210"/>
      <c r="BV146" s="210"/>
      <c r="BW146" s="210"/>
      <c r="BX146" s="210"/>
      <c r="BY146" s="210"/>
      <c r="BZ146" s="211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200"/>
      <c r="C147" s="201"/>
      <c r="D147" s="201"/>
      <c r="E147" s="201"/>
      <c r="F147" s="201"/>
      <c r="G147" s="201"/>
      <c r="H147" s="201"/>
      <c r="I147" s="201"/>
      <c r="J147" s="201"/>
      <c r="K147" s="201"/>
      <c r="L147" s="201"/>
      <c r="M147" s="201"/>
      <c r="N147" s="201"/>
      <c r="O147" s="201"/>
      <c r="P147" s="201"/>
      <c r="Q147" s="201"/>
      <c r="R147" s="201"/>
      <c r="S147" s="201"/>
      <c r="T147" s="201"/>
      <c r="U147" s="201"/>
      <c r="V147" s="201"/>
      <c r="W147" s="201"/>
      <c r="X147" s="201"/>
      <c r="Y147" s="201"/>
      <c r="Z147" s="201"/>
      <c r="AA147" s="201"/>
      <c r="AB147" s="201"/>
      <c r="AC147" s="201"/>
      <c r="AD147" s="201"/>
      <c r="AE147" s="201"/>
      <c r="AF147" s="201"/>
      <c r="AG147" s="201"/>
      <c r="AH147" s="201"/>
      <c r="AI147" s="201"/>
      <c r="AJ147" s="201"/>
      <c r="AK147" s="201"/>
      <c r="AL147" s="201"/>
      <c r="AM147" s="201"/>
      <c r="AN147" s="201"/>
      <c r="AO147" s="201"/>
      <c r="AP147" s="201"/>
      <c r="AQ147" s="201"/>
      <c r="AR147" s="201"/>
      <c r="AS147" s="201"/>
      <c r="AT147" s="202"/>
      <c r="AU147" s="212"/>
      <c r="AV147" s="213"/>
      <c r="AW147" s="213"/>
      <c r="AX147" s="213"/>
      <c r="AY147" s="213"/>
      <c r="AZ147" s="213"/>
      <c r="BA147" s="213"/>
      <c r="BB147" s="213"/>
      <c r="BC147" s="213"/>
      <c r="BD147" s="213"/>
      <c r="BE147" s="214"/>
      <c r="BF147" s="212"/>
      <c r="BG147" s="213"/>
      <c r="BH147" s="213"/>
      <c r="BI147" s="213"/>
      <c r="BJ147" s="213"/>
      <c r="BK147" s="213"/>
      <c r="BL147" s="213"/>
      <c r="BM147" s="213"/>
      <c r="BN147" s="213"/>
      <c r="BO147" s="213"/>
      <c r="BP147" s="214"/>
      <c r="BQ147" s="212"/>
      <c r="BR147" s="213"/>
      <c r="BS147" s="213"/>
      <c r="BT147" s="213"/>
      <c r="BU147" s="213"/>
      <c r="BV147" s="213"/>
      <c r="BW147" s="213"/>
      <c r="BX147" s="213"/>
      <c r="BY147" s="213"/>
      <c r="BZ147" s="214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190"/>
      <c r="C148" s="191"/>
      <c r="D148" s="191"/>
      <c r="E148" s="191"/>
      <c r="F148" s="191"/>
      <c r="G148" s="191"/>
      <c r="H148" s="191"/>
      <c r="I148" s="191"/>
      <c r="J148" s="191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  <c r="V148" s="191"/>
      <c r="W148" s="191"/>
      <c r="X148" s="191"/>
      <c r="Y148" s="191"/>
      <c r="Z148" s="191"/>
      <c r="AA148" s="191"/>
      <c r="AB148" s="191"/>
      <c r="AC148" s="191"/>
      <c r="AD148" s="191"/>
      <c r="AE148" s="191"/>
      <c r="AF148" s="191"/>
      <c r="AG148" s="191"/>
      <c r="AH148" s="191"/>
      <c r="AI148" s="191"/>
      <c r="AJ148" s="191"/>
      <c r="AK148" s="191"/>
      <c r="AL148" s="191"/>
      <c r="AM148" s="191"/>
      <c r="AN148" s="191"/>
      <c r="AO148" s="191"/>
      <c r="AP148" s="191"/>
      <c r="AQ148" s="191"/>
      <c r="AR148" s="191"/>
      <c r="AS148" s="191"/>
      <c r="AT148" s="192"/>
      <c r="AU148" s="215"/>
      <c r="AV148" s="216"/>
      <c r="AW148" s="216"/>
      <c r="AX148" s="216"/>
      <c r="AY148" s="216"/>
      <c r="AZ148" s="216"/>
      <c r="BA148" s="216"/>
      <c r="BB148" s="216"/>
      <c r="BC148" s="216"/>
      <c r="BD148" s="216"/>
      <c r="BE148" s="217"/>
      <c r="BF148" s="215"/>
      <c r="BG148" s="216"/>
      <c r="BH148" s="216"/>
      <c r="BI148" s="216"/>
      <c r="BJ148" s="216"/>
      <c r="BK148" s="216"/>
      <c r="BL148" s="216"/>
      <c r="BM148" s="216"/>
      <c r="BN148" s="216"/>
      <c r="BO148" s="216"/>
      <c r="BP148" s="217"/>
      <c r="BQ148" s="206"/>
      <c r="BR148" s="207"/>
      <c r="BS148" s="207"/>
      <c r="BT148" s="207"/>
      <c r="BU148" s="207"/>
      <c r="BV148" s="207"/>
      <c r="BW148" s="207"/>
      <c r="BX148" s="207"/>
      <c r="BY148" s="207"/>
      <c r="BZ148" s="208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96"/>
      <c r="C149" s="97"/>
      <c r="D149" s="97"/>
      <c r="E149" s="97"/>
      <c r="F149" s="97"/>
      <c r="G149" s="97"/>
      <c r="H149" s="97"/>
      <c r="I149" s="97"/>
      <c r="J149" s="97"/>
      <c r="K149" s="97"/>
      <c r="L149" s="97"/>
      <c r="M149" s="97"/>
      <c r="N149" s="97"/>
      <c r="O149" s="97"/>
      <c r="P149" s="97"/>
      <c r="Q149" s="97"/>
      <c r="R149" s="97"/>
      <c r="S149" s="97"/>
      <c r="T149" s="97"/>
      <c r="U149" s="97"/>
      <c r="V149" s="97"/>
      <c r="W149" s="97"/>
      <c r="X149" s="97"/>
      <c r="Y149" s="97"/>
      <c r="Z149" s="97"/>
      <c r="AA149" s="97"/>
      <c r="AB149" s="97"/>
      <c r="AC149" s="97"/>
      <c r="AD149" s="97"/>
      <c r="AE149" s="97"/>
      <c r="AF149" s="97"/>
      <c r="AG149" s="97"/>
      <c r="AH149" s="97"/>
      <c r="AI149" s="97"/>
      <c r="AJ149" s="97"/>
      <c r="AK149" s="97"/>
      <c r="AL149" s="97"/>
      <c r="AM149" s="97"/>
      <c r="AN149" s="97"/>
      <c r="AO149" s="97"/>
      <c r="AP149" s="97"/>
      <c r="AQ149" s="97"/>
      <c r="AR149" s="97"/>
      <c r="AS149" s="97"/>
      <c r="AT149" s="98"/>
      <c r="AU149" s="193"/>
      <c r="AV149" s="194"/>
      <c r="AW149" s="194"/>
      <c r="AX149" s="194"/>
      <c r="AY149" s="194"/>
      <c r="AZ149" s="194"/>
      <c r="BA149" s="194"/>
      <c r="BB149" s="194"/>
      <c r="BC149" s="194"/>
      <c r="BD149" s="194"/>
      <c r="BE149" s="195"/>
      <c r="BF149" s="176"/>
      <c r="BG149" s="177"/>
      <c r="BH149" s="177"/>
      <c r="BI149" s="177"/>
      <c r="BJ149" s="177"/>
      <c r="BK149" s="177"/>
      <c r="BL149" s="177"/>
      <c r="BM149" s="177"/>
      <c r="BN149" s="177"/>
      <c r="BO149" s="177"/>
      <c r="BP149" s="178"/>
      <c r="BQ149" s="184"/>
      <c r="BR149" s="185"/>
      <c r="BS149" s="185"/>
      <c r="BT149" s="185"/>
      <c r="BU149" s="185"/>
      <c r="BV149" s="185"/>
      <c r="BW149" s="185"/>
      <c r="BX149" s="185"/>
      <c r="BY149" s="185"/>
      <c r="BZ149" s="186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96"/>
      <c r="C150" s="97"/>
      <c r="D150" s="97"/>
      <c r="E150" s="97"/>
      <c r="F150" s="97"/>
      <c r="G150" s="97"/>
      <c r="H150" s="97"/>
      <c r="I150" s="97"/>
      <c r="J150" s="97"/>
      <c r="K150" s="97"/>
      <c r="L150" s="97"/>
      <c r="M150" s="97"/>
      <c r="N150" s="97"/>
      <c r="O150" s="97"/>
      <c r="P150" s="97"/>
      <c r="Q150" s="97"/>
      <c r="R150" s="97"/>
      <c r="S150" s="97"/>
      <c r="T150" s="97"/>
      <c r="U150" s="97"/>
      <c r="V150" s="97"/>
      <c r="W150" s="97"/>
      <c r="X150" s="97"/>
      <c r="Y150" s="97"/>
      <c r="Z150" s="97"/>
      <c r="AA150" s="97"/>
      <c r="AB150" s="97"/>
      <c r="AC150" s="97"/>
      <c r="AD150" s="97"/>
      <c r="AE150" s="97"/>
      <c r="AF150" s="97"/>
      <c r="AG150" s="97"/>
      <c r="AH150" s="97"/>
      <c r="AI150" s="97"/>
      <c r="AJ150" s="97"/>
      <c r="AK150" s="97"/>
      <c r="AL150" s="97"/>
      <c r="AM150" s="97"/>
      <c r="AN150" s="97"/>
      <c r="AO150" s="97"/>
      <c r="AP150" s="97"/>
      <c r="AQ150" s="97"/>
      <c r="AR150" s="97"/>
      <c r="AS150" s="97"/>
      <c r="AT150" s="98"/>
      <c r="AU150" s="193"/>
      <c r="AV150" s="194"/>
      <c r="AW150" s="194"/>
      <c r="AX150" s="194"/>
      <c r="AY150" s="194"/>
      <c r="AZ150" s="194"/>
      <c r="BA150" s="194"/>
      <c r="BB150" s="194"/>
      <c r="BC150" s="194"/>
      <c r="BD150" s="194"/>
      <c r="BE150" s="195"/>
      <c r="BF150" s="176"/>
      <c r="BG150" s="177"/>
      <c r="BH150" s="177"/>
      <c r="BI150" s="177"/>
      <c r="BJ150" s="177"/>
      <c r="BK150" s="177"/>
      <c r="BL150" s="177"/>
      <c r="BM150" s="177"/>
      <c r="BN150" s="177"/>
      <c r="BO150" s="177"/>
      <c r="BP150" s="178"/>
      <c r="BQ150" s="184"/>
      <c r="BR150" s="185"/>
      <c r="BS150" s="185"/>
      <c r="BT150" s="185"/>
      <c r="BU150" s="185"/>
      <c r="BV150" s="185"/>
      <c r="BW150" s="185"/>
      <c r="BX150" s="185"/>
      <c r="BY150" s="185"/>
      <c r="BZ150" s="186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96"/>
      <c r="C151" s="97"/>
      <c r="D151" s="97"/>
      <c r="E151" s="97"/>
      <c r="F151" s="97"/>
      <c r="G151" s="97"/>
      <c r="H151" s="97"/>
      <c r="I151" s="97"/>
      <c r="J151" s="97"/>
      <c r="K151" s="97"/>
      <c r="L151" s="97"/>
      <c r="M151" s="97"/>
      <c r="N151" s="97"/>
      <c r="O151" s="97"/>
      <c r="P151" s="97"/>
      <c r="Q151" s="97"/>
      <c r="R151" s="97"/>
      <c r="S151" s="97"/>
      <c r="T151" s="97"/>
      <c r="U151" s="97"/>
      <c r="V151" s="97"/>
      <c r="W151" s="97"/>
      <c r="X151" s="97"/>
      <c r="Y151" s="97"/>
      <c r="Z151" s="97"/>
      <c r="AA151" s="97"/>
      <c r="AB151" s="97"/>
      <c r="AC151" s="97"/>
      <c r="AD151" s="97"/>
      <c r="AE151" s="97"/>
      <c r="AF151" s="97"/>
      <c r="AG151" s="97"/>
      <c r="AH151" s="97"/>
      <c r="AI151" s="97"/>
      <c r="AJ151" s="97"/>
      <c r="AK151" s="97"/>
      <c r="AL151" s="97"/>
      <c r="AM151" s="97"/>
      <c r="AN151" s="97"/>
      <c r="AO151" s="97"/>
      <c r="AP151" s="97"/>
      <c r="AQ151" s="97"/>
      <c r="AR151" s="97"/>
      <c r="AS151" s="97"/>
      <c r="AT151" s="98"/>
      <c r="AU151" s="193"/>
      <c r="AV151" s="194"/>
      <c r="AW151" s="194"/>
      <c r="AX151" s="194"/>
      <c r="AY151" s="194"/>
      <c r="AZ151" s="194"/>
      <c r="BA151" s="194"/>
      <c r="BB151" s="194"/>
      <c r="BC151" s="194"/>
      <c r="BD151" s="194"/>
      <c r="BE151" s="195"/>
      <c r="BF151" s="176"/>
      <c r="BG151" s="177"/>
      <c r="BH151" s="177"/>
      <c r="BI151" s="177"/>
      <c r="BJ151" s="177"/>
      <c r="BK151" s="177"/>
      <c r="BL151" s="177"/>
      <c r="BM151" s="177"/>
      <c r="BN151" s="177"/>
      <c r="BO151" s="177"/>
      <c r="BP151" s="178"/>
      <c r="BQ151" s="184"/>
      <c r="BR151" s="185"/>
      <c r="BS151" s="185"/>
      <c r="BT151" s="185"/>
      <c r="BU151" s="185"/>
      <c r="BV151" s="185"/>
      <c r="BW151" s="185"/>
      <c r="BX151" s="185"/>
      <c r="BY151" s="185"/>
      <c r="BZ151" s="186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96"/>
      <c r="C152" s="97"/>
      <c r="D152" s="97"/>
      <c r="E152" s="97"/>
      <c r="F152" s="97"/>
      <c r="G152" s="97"/>
      <c r="H152" s="97"/>
      <c r="I152" s="97"/>
      <c r="J152" s="97"/>
      <c r="K152" s="97"/>
      <c r="L152" s="97"/>
      <c r="M152" s="97"/>
      <c r="N152" s="97"/>
      <c r="O152" s="97"/>
      <c r="P152" s="97"/>
      <c r="Q152" s="97"/>
      <c r="R152" s="97"/>
      <c r="S152" s="97"/>
      <c r="T152" s="97"/>
      <c r="U152" s="97"/>
      <c r="V152" s="97"/>
      <c r="W152" s="97"/>
      <c r="X152" s="97"/>
      <c r="Y152" s="97"/>
      <c r="Z152" s="97"/>
      <c r="AA152" s="97"/>
      <c r="AB152" s="97"/>
      <c r="AC152" s="97"/>
      <c r="AD152" s="97"/>
      <c r="AE152" s="97"/>
      <c r="AF152" s="97"/>
      <c r="AG152" s="97"/>
      <c r="AH152" s="97"/>
      <c r="AI152" s="97"/>
      <c r="AJ152" s="97"/>
      <c r="AK152" s="97"/>
      <c r="AL152" s="97"/>
      <c r="AM152" s="97"/>
      <c r="AN152" s="97"/>
      <c r="AO152" s="97"/>
      <c r="AP152" s="97"/>
      <c r="AQ152" s="97"/>
      <c r="AR152" s="97"/>
      <c r="AS152" s="97"/>
      <c r="AT152" s="98"/>
      <c r="AU152" s="193"/>
      <c r="AV152" s="194"/>
      <c r="AW152" s="194"/>
      <c r="AX152" s="194"/>
      <c r="AY152" s="194"/>
      <c r="AZ152" s="194"/>
      <c r="BA152" s="194"/>
      <c r="BB152" s="194"/>
      <c r="BC152" s="194"/>
      <c r="BD152" s="194"/>
      <c r="BE152" s="195"/>
      <c r="BF152" s="176"/>
      <c r="BG152" s="177"/>
      <c r="BH152" s="177"/>
      <c r="BI152" s="177"/>
      <c r="BJ152" s="177"/>
      <c r="BK152" s="177"/>
      <c r="BL152" s="177"/>
      <c r="BM152" s="177"/>
      <c r="BN152" s="177"/>
      <c r="BO152" s="177"/>
      <c r="BP152" s="178"/>
      <c r="BQ152" s="184"/>
      <c r="BR152" s="185"/>
      <c r="BS152" s="185"/>
      <c r="BT152" s="185"/>
      <c r="BU152" s="185"/>
      <c r="BV152" s="185"/>
      <c r="BW152" s="185"/>
      <c r="BX152" s="185"/>
      <c r="BY152" s="185"/>
      <c r="BZ152" s="186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96"/>
      <c r="C153" s="97"/>
      <c r="D153" s="97"/>
      <c r="E153" s="97"/>
      <c r="F153" s="97"/>
      <c r="G153" s="97"/>
      <c r="H153" s="97"/>
      <c r="I153" s="97"/>
      <c r="J153" s="97"/>
      <c r="K153" s="97"/>
      <c r="L153" s="97"/>
      <c r="M153" s="97"/>
      <c r="N153" s="97"/>
      <c r="O153" s="97"/>
      <c r="P153" s="97"/>
      <c r="Q153" s="97"/>
      <c r="R153" s="97"/>
      <c r="S153" s="97"/>
      <c r="T153" s="97"/>
      <c r="U153" s="97"/>
      <c r="V153" s="97"/>
      <c r="W153" s="97"/>
      <c r="X153" s="97"/>
      <c r="Y153" s="97"/>
      <c r="Z153" s="97"/>
      <c r="AA153" s="97"/>
      <c r="AB153" s="97"/>
      <c r="AC153" s="97"/>
      <c r="AD153" s="97"/>
      <c r="AE153" s="97"/>
      <c r="AF153" s="97"/>
      <c r="AG153" s="97"/>
      <c r="AH153" s="97"/>
      <c r="AI153" s="97"/>
      <c r="AJ153" s="97"/>
      <c r="AK153" s="97"/>
      <c r="AL153" s="97"/>
      <c r="AM153" s="97"/>
      <c r="AN153" s="97"/>
      <c r="AO153" s="97"/>
      <c r="AP153" s="97"/>
      <c r="AQ153" s="97"/>
      <c r="AR153" s="97"/>
      <c r="AS153" s="97"/>
      <c r="AT153" s="98"/>
      <c r="AU153" s="193"/>
      <c r="AV153" s="194"/>
      <c r="AW153" s="194"/>
      <c r="AX153" s="194"/>
      <c r="AY153" s="194"/>
      <c r="AZ153" s="194"/>
      <c r="BA153" s="194"/>
      <c r="BB153" s="194"/>
      <c r="BC153" s="194"/>
      <c r="BD153" s="194"/>
      <c r="BE153" s="195"/>
      <c r="BF153" s="176"/>
      <c r="BG153" s="177"/>
      <c r="BH153" s="177"/>
      <c r="BI153" s="177"/>
      <c r="BJ153" s="177"/>
      <c r="BK153" s="177"/>
      <c r="BL153" s="177"/>
      <c r="BM153" s="177"/>
      <c r="BN153" s="177"/>
      <c r="BO153" s="177"/>
      <c r="BP153" s="178"/>
      <c r="BQ153" s="184"/>
      <c r="BR153" s="185"/>
      <c r="BS153" s="185"/>
      <c r="BT153" s="185"/>
      <c r="BU153" s="185"/>
      <c r="BV153" s="185"/>
      <c r="BW153" s="185"/>
      <c r="BX153" s="185"/>
      <c r="BY153" s="185"/>
      <c r="BZ153" s="186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96"/>
      <c r="C154" s="97"/>
      <c r="D154" s="97"/>
      <c r="E154" s="97"/>
      <c r="F154" s="97"/>
      <c r="G154" s="97"/>
      <c r="H154" s="97"/>
      <c r="I154" s="97"/>
      <c r="J154" s="97"/>
      <c r="K154" s="97"/>
      <c r="L154" s="97"/>
      <c r="M154" s="97"/>
      <c r="N154" s="97"/>
      <c r="O154" s="97"/>
      <c r="P154" s="97"/>
      <c r="Q154" s="97"/>
      <c r="R154" s="97"/>
      <c r="S154" s="97"/>
      <c r="T154" s="97"/>
      <c r="U154" s="97"/>
      <c r="V154" s="97"/>
      <c r="W154" s="97"/>
      <c r="X154" s="97"/>
      <c r="Y154" s="97"/>
      <c r="Z154" s="97"/>
      <c r="AA154" s="97"/>
      <c r="AB154" s="97"/>
      <c r="AC154" s="97"/>
      <c r="AD154" s="97"/>
      <c r="AE154" s="97"/>
      <c r="AF154" s="97"/>
      <c r="AG154" s="97"/>
      <c r="AH154" s="97"/>
      <c r="AI154" s="97"/>
      <c r="AJ154" s="97"/>
      <c r="AK154" s="97"/>
      <c r="AL154" s="97"/>
      <c r="AM154" s="97"/>
      <c r="AN154" s="97"/>
      <c r="AO154" s="97"/>
      <c r="AP154" s="97"/>
      <c r="AQ154" s="97"/>
      <c r="AR154" s="97"/>
      <c r="AS154" s="97"/>
      <c r="AT154" s="98"/>
      <c r="AU154" s="193"/>
      <c r="AV154" s="194"/>
      <c r="AW154" s="194"/>
      <c r="AX154" s="194"/>
      <c r="AY154" s="194"/>
      <c r="AZ154" s="194"/>
      <c r="BA154" s="194"/>
      <c r="BB154" s="194"/>
      <c r="BC154" s="194"/>
      <c r="BD154" s="194"/>
      <c r="BE154" s="195"/>
      <c r="BF154" s="176"/>
      <c r="BG154" s="177"/>
      <c r="BH154" s="177"/>
      <c r="BI154" s="177"/>
      <c r="BJ154" s="177"/>
      <c r="BK154" s="177"/>
      <c r="BL154" s="177"/>
      <c r="BM154" s="177"/>
      <c r="BN154" s="177"/>
      <c r="BO154" s="177"/>
      <c r="BP154" s="178"/>
      <c r="BQ154" s="184"/>
      <c r="BR154" s="185"/>
      <c r="BS154" s="185"/>
      <c r="BT154" s="185"/>
      <c r="BU154" s="185"/>
      <c r="BV154" s="185"/>
      <c r="BW154" s="185"/>
      <c r="BX154" s="185"/>
      <c r="BY154" s="185"/>
      <c r="BZ154" s="186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96"/>
      <c r="C155" s="97"/>
      <c r="D155" s="97"/>
      <c r="E155" s="97"/>
      <c r="F155" s="97"/>
      <c r="G155" s="97"/>
      <c r="H155" s="97"/>
      <c r="I155" s="97"/>
      <c r="J155" s="97"/>
      <c r="K155" s="97"/>
      <c r="L155" s="97"/>
      <c r="M155" s="97"/>
      <c r="N155" s="97"/>
      <c r="O155" s="97"/>
      <c r="P155" s="97"/>
      <c r="Q155" s="97"/>
      <c r="R155" s="97"/>
      <c r="S155" s="97"/>
      <c r="T155" s="97"/>
      <c r="U155" s="97"/>
      <c r="V155" s="97"/>
      <c r="W155" s="97"/>
      <c r="X155" s="97"/>
      <c r="Y155" s="97"/>
      <c r="Z155" s="97"/>
      <c r="AA155" s="97"/>
      <c r="AB155" s="97"/>
      <c r="AC155" s="97"/>
      <c r="AD155" s="97"/>
      <c r="AE155" s="97"/>
      <c r="AF155" s="97"/>
      <c r="AG155" s="97"/>
      <c r="AH155" s="97"/>
      <c r="AI155" s="97"/>
      <c r="AJ155" s="97"/>
      <c r="AK155" s="97"/>
      <c r="AL155" s="97"/>
      <c r="AM155" s="97"/>
      <c r="AN155" s="97"/>
      <c r="AO155" s="97"/>
      <c r="AP155" s="97"/>
      <c r="AQ155" s="97"/>
      <c r="AR155" s="97"/>
      <c r="AS155" s="97"/>
      <c r="AT155" s="98"/>
      <c r="AU155" s="193"/>
      <c r="AV155" s="194"/>
      <c r="AW155" s="194"/>
      <c r="AX155" s="194"/>
      <c r="AY155" s="194"/>
      <c r="AZ155" s="194"/>
      <c r="BA155" s="194"/>
      <c r="BB155" s="194"/>
      <c r="BC155" s="194"/>
      <c r="BD155" s="194"/>
      <c r="BE155" s="195"/>
      <c r="BF155" s="176"/>
      <c r="BG155" s="177"/>
      <c r="BH155" s="177"/>
      <c r="BI155" s="177"/>
      <c r="BJ155" s="177"/>
      <c r="BK155" s="177"/>
      <c r="BL155" s="177"/>
      <c r="BM155" s="177"/>
      <c r="BN155" s="177"/>
      <c r="BO155" s="177"/>
      <c r="BP155" s="178"/>
      <c r="BQ155" s="184"/>
      <c r="BR155" s="185"/>
      <c r="BS155" s="185"/>
      <c r="BT155" s="185"/>
      <c r="BU155" s="185"/>
      <c r="BV155" s="185"/>
      <c r="BW155" s="185"/>
      <c r="BX155" s="185"/>
      <c r="BY155" s="185"/>
      <c r="BZ155" s="186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96"/>
      <c r="C156" s="97"/>
      <c r="D156" s="97"/>
      <c r="E156" s="97"/>
      <c r="F156" s="97"/>
      <c r="G156" s="97"/>
      <c r="H156" s="97"/>
      <c r="I156" s="97"/>
      <c r="J156" s="97"/>
      <c r="K156" s="97"/>
      <c r="L156" s="97"/>
      <c r="M156" s="97"/>
      <c r="N156" s="97"/>
      <c r="O156" s="97"/>
      <c r="P156" s="97"/>
      <c r="Q156" s="97"/>
      <c r="R156" s="97"/>
      <c r="S156" s="97"/>
      <c r="T156" s="97"/>
      <c r="U156" s="97"/>
      <c r="V156" s="97"/>
      <c r="W156" s="97"/>
      <c r="X156" s="97"/>
      <c r="Y156" s="97"/>
      <c r="Z156" s="97"/>
      <c r="AA156" s="97"/>
      <c r="AB156" s="97"/>
      <c r="AC156" s="97"/>
      <c r="AD156" s="97"/>
      <c r="AE156" s="97"/>
      <c r="AF156" s="97"/>
      <c r="AG156" s="97"/>
      <c r="AH156" s="97"/>
      <c r="AI156" s="97"/>
      <c r="AJ156" s="97"/>
      <c r="AK156" s="97"/>
      <c r="AL156" s="97"/>
      <c r="AM156" s="97"/>
      <c r="AN156" s="97"/>
      <c r="AO156" s="97"/>
      <c r="AP156" s="97"/>
      <c r="AQ156" s="97"/>
      <c r="AR156" s="97"/>
      <c r="AS156" s="97"/>
      <c r="AT156" s="98"/>
      <c r="AU156" s="193"/>
      <c r="AV156" s="194"/>
      <c r="AW156" s="194"/>
      <c r="AX156" s="194"/>
      <c r="AY156" s="194"/>
      <c r="AZ156" s="194"/>
      <c r="BA156" s="194"/>
      <c r="BB156" s="194"/>
      <c r="BC156" s="194"/>
      <c r="BD156" s="194"/>
      <c r="BE156" s="195"/>
      <c r="BF156" s="176"/>
      <c r="BG156" s="177"/>
      <c r="BH156" s="177"/>
      <c r="BI156" s="177"/>
      <c r="BJ156" s="177"/>
      <c r="BK156" s="177"/>
      <c r="BL156" s="177"/>
      <c r="BM156" s="177"/>
      <c r="BN156" s="177"/>
      <c r="BO156" s="177"/>
      <c r="BP156" s="178"/>
      <c r="BQ156" s="184"/>
      <c r="BR156" s="185"/>
      <c r="BS156" s="185"/>
      <c r="BT156" s="185"/>
      <c r="BU156" s="185"/>
      <c r="BV156" s="185"/>
      <c r="BW156" s="185"/>
      <c r="BX156" s="185"/>
      <c r="BY156" s="185"/>
      <c r="BZ156" s="186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99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100"/>
      <c r="Y157" s="100"/>
      <c r="Z157" s="100"/>
      <c r="AA157" s="100"/>
      <c r="AB157" s="100"/>
      <c r="AC157" s="100"/>
      <c r="AD157" s="100"/>
      <c r="AE157" s="100"/>
      <c r="AF157" s="100"/>
      <c r="AG157" s="100"/>
      <c r="AH157" s="100"/>
      <c r="AI157" s="100"/>
      <c r="AJ157" s="100"/>
      <c r="AK157" s="100"/>
      <c r="AL157" s="100"/>
      <c r="AM157" s="100"/>
      <c r="AN157" s="100"/>
      <c r="AO157" s="100"/>
      <c r="AP157" s="100"/>
      <c r="AQ157" s="100"/>
      <c r="AR157" s="100"/>
      <c r="AS157" s="100"/>
      <c r="AT157" s="101"/>
      <c r="AU157" s="228"/>
      <c r="AV157" s="229"/>
      <c r="AW157" s="229"/>
      <c r="AX157" s="229"/>
      <c r="AY157" s="229"/>
      <c r="AZ157" s="229"/>
      <c r="BA157" s="229"/>
      <c r="BB157" s="229"/>
      <c r="BC157" s="229"/>
      <c r="BD157" s="229"/>
      <c r="BE157" s="230"/>
      <c r="BF157" s="225"/>
      <c r="BG157" s="226"/>
      <c r="BH157" s="226"/>
      <c r="BI157" s="226"/>
      <c r="BJ157" s="226"/>
      <c r="BK157" s="226"/>
      <c r="BL157" s="226"/>
      <c r="BM157" s="226"/>
      <c r="BN157" s="226"/>
      <c r="BO157" s="226"/>
      <c r="BP157" s="227"/>
      <c r="BQ157" s="203"/>
      <c r="BR157" s="204"/>
      <c r="BS157" s="204"/>
      <c r="BT157" s="204"/>
      <c r="BU157" s="204"/>
      <c r="BV157" s="204"/>
      <c r="BW157" s="204"/>
      <c r="BX157" s="204"/>
      <c r="BY157" s="204"/>
      <c r="BZ157" s="205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95" t="s">
        <v>17</v>
      </c>
      <c r="C204" s="95"/>
      <c r="D204" s="95"/>
      <c r="E204" s="95"/>
      <c r="F204" s="95"/>
      <c r="G204" s="95"/>
      <c r="H204" s="95"/>
      <c r="I204" s="95"/>
      <c r="J204" s="95"/>
      <c r="K204" s="95"/>
      <c r="L204" s="95"/>
      <c r="M204" s="95"/>
      <c r="N204" s="95"/>
      <c r="O204" s="95"/>
      <c r="P204" s="95"/>
      <c r="Q204" s="95"/>
      <c r="R204" s="95"/>
      <c r="S204" s="95"/>
      <c r="T204" s="95"/>
      <c r="U204" s="95"/>
      <c r="V204" s="95"/>
      <c r="W204" s="95"/>
      <c r="X204" s="95"/>
      <c r="Y204" s="95"/>
      <c r="Z204" s="95"/>
      <c r="AA204" s="95"/>
      <c r="AB204" s="95"/>
      <c r="AC204" s="95"/>
      <c r="AD204" s="95"/>
      <c r="AE204" s="95"/>
      <c r="AF204" s="95"/>
      <c r="AG204" s="95"/>
      <c r="AH204" s="95"/>
      <c r="AI204" s="95"/>
      <c r="AJ204" s="95"/>
      <c r="AK204" s="95"/>
      <c r="AL204" s="95"/>
      <c r="AM204" s="95"/>
      <c r="AN204" s="95"/>
      <c r="AO204" s="95"/>
      <c r="AP204" s="95"/>
      <c r="AQ204" s="95"/>
      <c r="AR204" s="95"/>
      <c r="AS204" s="95"/>
      <c r="AT204" s="95"/>
      <c r="AU204" s="95"/>
      <c r="AV204" s="95"/>
      <c r="AW204" s="95"/>
      <c r="AX204" s="95"/>
      <c r="AY204" s="95"/>
      <c r="AZ204" s="95"/>
      <c r="BA204" s="95"/>
      <c r="BB204" s="95"/>
      <c r="BC204" s="95"/>
      <c r="BD204" s="95"/>
      <c r="BE204" s="95"/>
      <c r="BF204" s="95"/>
      <c r="BG204" s="95"/>
      <c r="BH204" s="95"/>
      <c r="BI204" s="95"/>
      <c r="BJ204" s="95"/>
      <c r="BK204" s="95"/>
      <c r="BL204" s="95"/>
      <c r="BM204" s="95"/>
      <c r="BN204" s="95"/>
      <c r="BO204" s="95"/>
      <c r="BP204" s="95"/>
      <c r="BQ204" s="95"/>
      <c r="BR204" s="95"/>
      <c r="BS204" s="95"/>
      <c r="BT204" s="95"/>
      <c r="BU204" s="95"/>
      <c r="BV204" s="95"/>
      <c r="BW204" s="95"/>
      <c r="BX204" s="95"/>
      <c r="BY204" s="95"/>
      <c r="BZ204" s="95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95" t="s">
        <v>18</v>
      </c>
      <c r="C205" s="95"/>
      <c r="D205" s="95"/>
      <c r="E205" s="95"/>
      <c r="F205" s="95"/>
      <c r="G205" s="95"/>
      <c r="H205" s="95"/>
      <c r="I205" s="95"/>
      <c r="J205" s="95"/>
      <c r="K205" s="95"/>
      <c r="L205" s="95"/>
      <c r="M205" s="95"/>
      <c r="N205" s="95"/>
      <c r="O205" s="95"/>
      <c r="P205" s="95"/>
      <c r="Q205" s="95"/>
      <c r="R205" s="95"/>
      <c r="S205" s="95"/>
      <c r="T205" s="95"/>
      <c r="U205" s="95"/>
      <c r="V205" s="95"/>
      <c r="W205" s="95"/>
      <c r="X205" s="95"/>
      <c r="Y205" s="95"/>
      <c r="Z205" s="95"/>
      <c r="AA205" s="95"/>
      <c r="AB205" s="95"/>
      <c r="AC205" s="95"/>
      <c r="AD205" s="95"/>
      <c r="AE205" s="95"/>
      <c r="AF205" s="95"/>
      <c r="AG205" s="95"/>
      <c r="AH205" s="95"/>
      <c r="AI205" s="95"/>
      <c r="AJ205" s="95"/>
      <c r="AK205" s="95"/>
      <c r="AL205" s="95"/>
      <c r="AM205" s="95"/>
      <c r="AN205" s="95"/>
      <c r="AO205" s="95"/>
      <c r="AP205" s="95"/>
      <c r="AQ205" s="95"/>
      <c r="AR205" s="95"/>
      <c r="AS205" s="95"/>
      <c r="AT205" s="95"/>
      <c r="AU205" s="95"/>
      <c r="AV205" s="95"/>
      <c r="AW205" s="95"/>
      <c r="AX205" s="95"/>
      <c r="AY205" s="95"/>
      <c r="AZ205" s="95"/>
      <c r="BA205" s="95"/>
      <c r="BB205" s="95"/>
      <c r="BC205" s="95"/>
      <c r="BD205" s="95"/>
      <c r="BE205" s="95"/>
      <c r="BF205" s="95"/>
      <c r="BG205" s="95"/>
      <c r="BH205" s="95"/>
      <c r="BI205" s="95"/>
      <c r="BJ205" s="95"/>
      <c r="BK205" s="95"/>
      <c r="BL205" s="95"/>
      <c r="BM205" s="95"/>
      <c r="BN205" s="95"/>
      <c r="BO205" s="95"/>
      <c r="BP205" s="95"/>
      <c r="BQ205" s="95"/>
      <c r="BR205" s="95"/>
      <c r="BS205" s="95"/>
      <c r="BT205" s="95"/>
      <c r="BU205" s="95"/>
      <c r="BV205" s="95"/>
      <c r="BW205" s="95"/>
      <c r="BX205" s="95"/>
      <c r="BY205" s="95"/>
      <c r="BZ205" s="95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95" t="s">
        <v>19</v>
      </c>
      <c r="C206" s="95"/>
      <c r="D206" s="95"/>
      <c r="E206" s="95"/>
      <c r="F206" s="95"/>
      <c r="G206" s="95"/>
      <c r="H206" s="95"/>
      <c r="I206" s="95"/>
      <c r="J206" s="95"/>
      <c r="K206" s="95"/>
      <c r="L206" s="95"/>
      <c r="M206" s="95"/>
      <c r="N206" s="95"/>
      <c r="O206" s="95"/>
      <c r="P206" s="95"/>
      <c r="Q206" s="95"/>
      <c r="R206" s="95"/>
      <c r="S206" s="95"/>
      <c r="T206" s="95"/>
      <c r="U206" s="95"/>
      <c r="V206" s="95"/>
      <c r="W206" s="95"/>
      <c r="X206" s="95"/>
      <c r="Y206" s="95"/>
      <c r="Z206" s="95"/>
      <c r="AA206" s="95"/>
      <c r="AB206" s="95"/>
      <c r="AC206" s="95"/>
      <c r="AD206" s="95"/>
      <c r="AE206" s="95"/>
      <c r="AF206" s="95"/>
      <c r="AG206" s="95"/>
      <c r="AH206" s="95"/>
      <c r="AI206" s="95"/>
      <c r="AJ206" s="95"/>
      <c r="AK206" s="95"/>
      <c r="AL206" s="95"/>
      <c r="AM206" s="95"/>
      <c r="AN206" s="95"/>
      <c r="AO206" s="95"/>
      <c r="AP206" s="95"/>
      <c r="AQ206" s="95"/>
      <c r="AR206" s="95"/>
      <c r="AS206" s="95"/>
      <c r="AT206" s="95"/>
      <c r="AU206" s="95"/>
      <c r="AV206" s="95"/>
      <c r="AW206" s="95"/>
      <c r="AX206" s="95"/>
      <c r="AY206" s="95"/>
      <c r="AZ206" s="95"/>
      <c r="BA206" s="95"/>
      <c r="BB206" s="95"/>
      <c r="BC206" s="95"/>
      <c r="BD206" s="95"/>
      <c r="BE206" s="95"/>
      <c r="BF206" s="95"/>
      <c r="BG206" s="95"/>
      <c r="BH206" s="95"/>
      <c r="BI206" s="95"/>
      <c r="BJ206" s="95"/>
      <c r="BK206" s="95"/>
      <c r="BL206" s="95"/>
      <c r="BM206" s="95"/>
      <c r="BN206" s="95"/>
      <c r="BO206" s="95"/>
      <c r="BP206" s="95"/>
      <c r="BQ206" s="95"/>
      <c r="BR206" s="95"/>
      <c r="BS206" s="95"/>
      <c r="BT206" s="95"/>
      <c r="BU206" s="95"/>
      <c r="BV206" s="95"/>
      <c r="BW206" s="95"/>
      <c r="BX206" s="95"/>
      <c r="BY206" s="95"/>
      <c r="BZ206" s="95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95"/>
      <c r="C207" s="95"/>
      <c r="D207" s="95"/>
      <c r="E207" s="95"/>
      <c r="F207" s="95"/>
      <c r="G207" s="95"/>
      <c r="H207" s="95"/>
      <c r="I207" s="95"/>
      <c r="J207" s="95"/>
      <c r="K207" s="95"/>
      <c r="L207" s="95"/>
      <c r="M207" s="95"/>
      <c r="N207" s="95"/>
      <c r="O207" s="95"/>
      <c r="P207" s="95"/>
      <c r="Q207" s="95"/>
      <c r="R207" s="95"/>
      <c r="S207" s="95"/>
      <c r="T207" s="95"/>
      <c r="U207" s="95"/>
      <c r="V207" s="95"/>
      <c r="W207" s="95"/>
      <c r="X207" s="95"/>
      <c r="Y207" s="95"/>
      <c r="Z207" s="95"/>
      <c r="AA207" s="95"/>
      <c r="AB207" s="95"/>
      <c r="AC207" s="95"/>
      <c r="AD207" s="95"/>
      <c r="AE207" s="95"/>
      <c r="AF207" s="95"/>
      <c r="AG207" s="95"/>
      <c r="AH207" s="95"/>
      <c r="AI207" s="95"/>
      <c r="AJ207" s="95"/>
      <c r="AK207" s="95"/>
      <c r="AL207" s="95"/>
      <c r="AM207" s="95"/>
      <c r="AN207" s="95"/>
      <c r="AO207" s="95"/>
      <c r="AP207" s="95"/>
      <c r="AQ207" s="95"/>
      <c r="AR207" s="95"/>
      <c r="AS207" s="95"/>
      <c r="AT207" s="95"/>
      <c r="AU207" s="95"/>
      <c r="AV207" s="95"/>
      <c r="AW207" s="95"/>
      <c r="AX207" s="95"/>
      <c r="AY207" s="95"/>
      <c r="AZ207" s="95"/>
      <c r="BA207" s="95"/>
      <c r="BB207" s="95"/>
      <c r="BC207" s="95"/>
      <c r="BD207" s="95"/>
      <c r="BE207" s="95"/>
      <c r="BF207" s="95"/>
      <c r="BG207" s="95"/>
      <c r="BH207" s="95"/>
      <c r="BI207" s="95"/>
      <c r="BJ207" s="95"/>
      <c r="BK207" s="95"/>
      <c r="BL207" s="95"/>
      <c r="BM207" s="95"/>
      <c r="BN207" s="95"/>
      <c r="BO207" s="95"/>
      <c r="BP207" s="95"/>
      <c r="BQ207" s="95"/>
      <c r="BR207" s="95"/>
      <c r="BS207" s="95"/>
      <c r="BT207" s="95"/>
      <c r="BU207" s="95"/>
      <c r="BV207" s="95"/>
      <c r="BW207" s="95"/>
      <c r="BX207" s="95"/>
      <c r="BY207" s="95"/>
      <c r="BZ207" s="95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95"/>
      <c r="C208" s="95"/>
      <c r="D208" s="95"/>
      <c r="E208" s="95"/>
      <c r="F208" s="95"/>
      <c r="G208" s="95"/>
      <c r="H208" s="95"/>
      <c r="I208" s="95"/>
      <c r="J208" s="95"/>
      <c r="K208" s="95"/>
      <c r="L208" s="95"/>
      <c r="M208" s="95"/>
      <c r="N208" s="95"/>
      <c r="O208" s="95"/>
      <c r="P208" s="95"/>
      <c r="Q208" s="95"/>
      <c r="R208" s="95"/>
      <c r="S208" s="95"/>
      <c r="T208" s="95"/>
      <c r="U208" s="95"/>
      <c r="V208" s="95"/>
      <c r="W208" s="95"/>
      <c r="X208" s="95"/>
      <c r="Y208" s="95"/>
      <c r="Z208" s="95"/>
      <c r="AA208" s="95"/>
      <c r="AB208" s="95"/>
      <c r="AC208" s="95"/>
      <c r="AD208" s="95"/>
      <c r="AE208" s="95"/>
      <c r="AF208" s="95"/>
      <c r="AG208" s="95"/>
      <c r="AH208" s="95"/>
      <c r="AI208" s="95"/>
      <c r="AJ208" s="95"/>
      <c r="AK208" s="95"/>
      <c r="AL208" s="95"/>
      <c r="AM208" s="95"/>
      <c r="AN208" s="95"/>
      <c r="AO208" s="95"/>
      <c r="AP208" s="95"/>
      <c r="AQ208" s="95"/>
      <c r="AR208" s="95"/>
      <c r="AS208" s="95"/>
      <c r="AT208" s="95"/>
      <c r="AU208" s="95"/>
      <c r="AV208" s="95"/>
      <c r="AW208" s="95"/>
      <c r="AX208" s="95"/>
      <c r="AY208" s="95"/>
      <c r="AZ208" s="95"/>
      <c r="BA208" s="95"/>
      <c r="BB208" s="95"/>
      <c r="BC208" s="95"/>
      <c r="BD208" s="95"/>
      <c r="BE208" s="95"/>
      <c r="BF208" s="95"/>
      <c r="BG208" s="95"/>
      <c r="BH208" s="95"/>
      <c r="BI208" s="95"/>
      <c r="BJ208" s="95"/>
      <c r="BK208" s="95"/>
      <c r="BL208" s="95"/>
      <c r="BM208" s="95"/>
      <c r="BN208" s="95"/>
      <c r="BO208" s="95"/>
      <c r="BP208" s="95"/>
      <c r="BQ208" s="95"/>
      <c r="BR208" s="95"/>
      <c r="BS208" s="95"/>
      <c r="BT208" s="95"/>
      <c r="BU208" s="95"/>
      <c r="BV208" s="95"/>
      <c r="BW208" s="95"/>
      <c r="BX208" s="95"/>
      <c r="BY208" s="95"/>
      <c r="BZ208" s="95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95"/>
      <c r="C209" s="95"/>
      <c r="D209" s="95"/>
      <c r="E209" s="95"/>
      <c r="F209" s="95"/>
      <c r="G209" s="95"/>
      <c r="H209" s="95"/>
      <c r="I209" s="95"/>
      <c r="J209" s="95"/>
      <c r="K209" s="95"/>
      <c r="L209" s="95"/>
      <c r="M209" s="95"/>
      <c r="N209" s="95"/>
      <c r="O209" s="95"/>
      <c r="P209" s="95"/>
      <c r="Q209" s="95"/>
      <c r="R209" s="95"/>
      <c r="S209" s="95"/>
      <c r="T209" s="95"/>
      <c r="U209" s="95"/>
      <c r="V209" s="95"/>
      <c r="W209" s="95"/>
      <c r="X209" s="95"/>
      <c r="Y209" s="95"/>
      <c r="Z209" s="95"/>
      <c r="AA209" s="95"/>
      <c r="AB209" s="95"/>
      <c r="AC209" s="95"/>
      <c r="AD209" s="95"/>
      <c r="AE209" s="95"/>
      <c r="AF209" s="95"/>
      <c r="AG209" s="95"/>
      <c r="AH209" s="95"/>
      <c r="AI209" s="95"/>
      <c r="AJ209" s="95"/>
      <c r="AK209" s="95"/>
      <c r="AL209" s="95"/>
      <c r="AM209" s="95"/>
      <c r="AN209" s="95"/>
      <c r="AO209" s="95"/>
      <c r="AP209" s="95"/>
      <c r="AQ209" s="95"/>
      <c r="AR209" s="95"/>
      <c r="AS209" s="95"/>
      <c r="AT209" s="95"/>
      <c r="AU209" s="95"/>
      <c r="AV209" s="95"/>
      <c r="AW209" s="95"/>
      <c r="AX209" s="95"/>
      <c r="AY209" s="95"/>
      <c r="AZ209" s="95"/>
      <c r="BA209" s="95"/>
      <c r="BB209" s="95"/>
      <c r="BC209" s="95"/>
      <c r="BD209" s="95"/>
      <c r="BE209" s="95"/>
      <c r="BF209" s="95"/>
      <c r="BG209" s="95"/>
      <c r="BH209" s="95"/>
      <c r="BI209" s="95"/>
      <c r="BJ209" s="95"/>
      <c r="BK209" s="95"/>
      <c r="BL209" s="95"/>
      <c r="BM209" s="95"/>
      <c r="BN209" s="95"/>
      <c r="BO209" s="95"/>
      <c r="BP209" s="95"/>
      <c r="BQ209" s="95"/>
      <c r="BR209" s="95"/>
      <c r="BS209" s="95"/>
      <c r="BT209" s="95"/>
      <c r="BU209" s="95"/>
      <c r="BV209" s="95"/>
      <c r="BW209" s="95"/>
      <c r="BX209" s="95"/>
      <c r="BY209" s="95"/>
      <c r="BZ209" s="95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95"/>
      <c r="C210" s="95"/>
      <c r="D210" s="95"/>
      <c r="E210" s="95"/>
      <c r="F210" s="95"/>
      <c r="G210" s="95"/>
      <c r="H210" s="95"/>
      <c r="I210" s="95"/>
      <c r="J210" s="95"/>
      <c r="K210" s="95"/>
      <c r="L210" s="95"/>
      <c r="M210" s="95"/>
      <c r="N210" s="95"/>
      <c r="O210" s="95"/>
      <c r="P210" s="95"/>
      <c r="Q210" s="95"/>
      <c r="R210" s="95"/>
      <c r="S210" s="95"/>
      <c r="T210" s="95"/>
      <c r="U210" s="95"/>
      <c r="V210" s="95"/>
      <c r="W210" s="95"/>
      <c r="X210" s="95"/>
      <c r="Y210" s="95"/>
      <c r="Z210" s="95"/>
      <c r="AA210" s="95"/>
      <c r="AB210" s="95"/>
      <c r="AC210" s="95"/>
      <c r="AD210" s="95"/>
      <c r="AE210" s="95"/>
      <c r="AF210" s="95"/>
      <c r="AG210" s="95"/>
      <c r="AH210" s="95"/>
      <c r="AI210" s="95"/>
      <c r="AJ210" s="95"/>
      <c r="AK210" s="95"/>
      <c r="AL210" s="95"/>
      <c r="AM210" s="95"/>
      <c r="AN210" s="95"/>
      <c r="AO210" s="95"/>
      <c r="AP210" s="95"/>
      <c r="AQ210" s="95"/>
      <c r="AR210" s="95"/>
      <c r="AS210" s="95"/>
      <c r="AT210" s="95"/>
      <c r="AU210" s="95"/>
      <c r="AV210" s="95"/>
      <c r="AW210" s="95"/>
      <c r="AX210" s="95"/>
      <c r="AY210" s="95"/>
      <c r="AZ210" s="95"/>
      <c r="BA210" s="95"/>
      <c r="BB210" s="95"/>
      <c r="BC210" s="95"/>
      <c r="BD210" s="95"/>
      <c r="BE210" s="95"/>
      <c r="BF210" s="95"/>
      <c r="BG210" s="95"/>
      <c r="BH210" s="95"/>
      <c r="BI210" s="95"/>
      <c r="BJ210" s="95"/>
      <c r="BK210" s="95"/>
      <c r="BL210" s="95"/>
      <c r="BM210" s="95"/>
      <c r="BN210" s="95"/>
      <c r="BO210" s="95"/>
      <c r="BP210" s="95"/>
      <c r="BQ210" s="95"/>
      <c r="BR210" s="95"/>
      <c r="BS210" s="95"/>
      <c r="BT210" s="95"/>
      <c r="BU210" s="95"/>
      <c r="BV210" s="95"/>
      <c r="BW210" s="95"/>
      <c r="BX210" s="95"/>
      <c r="BY210" s="95"/>
      <c r="BZ210" s="95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95"/>
      <c r="C211" s="95"/>
      <c r="D211" s="95"/>
      <c r="E211" s="95"/>
      <c r="F211" s="95"/>
      <c r="G211" s="95"/>
      <c r="H211" s="95"/>
      <c r="I211" s="95"/>
      <c r="J211" s="95"/>
      <c r="K211" s="95"/>
      <c r="L211" s="95"/>
      <c r="M211" s="95"/>
      <c r="N211" s="95"/>
      <c r="O211" s="95"/>
      <c r="P211" s="95"/>
      <c r="Q211" s="95"/>
      <c r="R211" s="95"/>
      <c r="S211" s="95"/>
      <c r="T211" s="95"/>
      <c r="U211" s="95"/>
      <c r="V211" s="95"/>
      <c r="W211" s="95"/>
      <c r="X211" s="95"/>
      <c r="Y211" s="95"/>
      <c r="Z211" s="95"/>
      <c r="AA211" s="95"/>
      <c r="AB211" s="95"/>
      <c r="AC211" s="95"/>
      <c r="AD211" s="95"/>
      <c r="AE211" s="95"/>
      <c r="AF211" s="95"/>
      <c r="AG211" s="95"/>
      <c r="AH211" s="95"/>
      <c r="AI211" s="95"/>
      <c r="AJ211" s="95"/>
      <c r="AK211" s="95"/>
      <c r="AL211" s="95"/>
      <c r="AM211" s="95"/>
      <c r="AN211" s="95"/>
      <c r="AO211" s="95"/>
      <c r="AP211" s="95"/>
      <c r="AQ211" s="95"/>
      <c r="AR211" s="95"/>
      <c r="AS211" s="95"/>
      <c r="AT211" s="95"/>
      <c r="AU211" s="95"/>
      <c r="AV211" s="95"/>
      <c r="AW211" s="95"/>
      <c r="AX211" s="95"/>
      <c r="AY211" s="95"/>
      <c r="AZ211" s="95"/>
      <c r="BA211" s="95"/>
      <c r="BB211" s="95"/>
      <c r="BC211" s="95"/>
      <c r="BD211" s="95"/>
      <c r="BE211" s="95"/>
      <c r="BF211" s="95"/>
      <c r="BG211" s="95"/>
      <c r="BH211" s="95"/>
      <c r="BI211" s="95"/>
      <c r="BJ211" s="95"/>
      <c r="BK211" s="95"/>
      <c r="BL211" s="95"/>
      <c r="BM211" s="95"/>
      <c r="BN211" s="95"/>
      <c r="BO211" s="95"/>
      <c r="BP211" s="95"/>
      <c r="BQ211" s="95"/>
      <c r="BR211" s="95"/>
      <c r="BS211" s="95"/>
      <c r="BT211" s="95"/>
      <c r="BU211" s="95"/>
      <c r="BV211" s="95"/>
      <c r="BW211" s="95"/>
      <c r="BX211" s="95"/>
      <c r="BY211" s="95"/>
      <c r="BZ211" s="95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95"/>
      <c r="C212" s="95"/>
      <c r="D212" s="95"/>
      <c r="E212" s="95"/>
      <c r="F212" s="95"/>
      <c r="G212" s="95"/>
      <c r="H212" s="95"/>
      <c r="I212" s="95"/>
      <c r="J212" s="95"/>
      <c r="K212" s="95"/>
      <c r="L212" s="95"/>
      <c r="M212" s="95"/>
      <c r="N212" s="95"/>
      <c r="O212" s="95"/>
      <c r="P212" s="95"/>
      <c r="Q212" s="95"/>
      <c r="R212" s="95"/>
      <c r="S212" s="95"/>
      <c r="T212" s="95"/>
      <c r="U212" s="95"/>
      <c r="V212" s="95"/>
      <c r="W212" s="95"/>
      <c r="X212" s="95"/>
      <c r="Y212" s="95"/>
      <c r="Z212" s="95"/>
      <c r="AA212" s="95"/>
      <c r="AB212" s="95"/>
      <c r="AC212" s="95"/>
      <c r="AD212" s="95"/>
      <c r="AE212" s="95"/>
      <c r="AF212" s="95"/>
      <c r="AG212" s="95"/>
      <c r="AH212" s="95"/>
      <c r="AI212" s="95"/>
      <c r="AJ212" s="95"/>
      <c r="AK212" s="95"/>
      <c r="AL212" s="95"/>
      <c r="AM212" s="95"/>
      <c r="AN212" s="95"/>
      <c r="AO212" s="95"/>
      <c r="AP212" s="95"/>
      <c r="AQ212" s="95"/>
      <c r="AR212" s="95"/>
      <c r="AS212" s="95"/>
      <c r="AT212" s="95"/>
      <c r="AU212" s="95"/>
      <c r="AV212" s="95"/>
      <c r="AW212" s="95"/>
      <c r="AX212" s="95"/>
      <c r="AY212" s="95"/>
      <c r="AZ212" s="95"/>
      <c r="BA212" s="95"/>
      <c r="BB212" s="95"/>
      <c r="BC212" s="95"/>
      <c r="BD212" s="95"/>
      <c r="BE212" s="95"/>
      <c r="BF212" s="95"/>
      <c r="BG212" s="95"/>
      <c r="BH212" s="95"/>
      <c r="BI212" s="95"/>
      <c r="BJ212" s="95"/>
      <c r="BK212" s="95"/>
      <c r="BL212" s="95"/>
      <c r="BM212" s="95"/>
      <c r="BN212" s="95"/>
      <c r="BO212" s="95"/>
      <c r="BP212" s="95"/>
      <c r="BQ212" s="95"/>
      <c r="BR212" s="95"/>
      <c r="BS212" s="95"/>
      <c r="BT212" s="95"/>
      <c r="BU212" s="95"/>
      <c r="BV212" s="95"/>
      <c r="BW212" s="95"/>
      <c r="BX212" s="95"/>
      <c r="BY212" s="95"/>
      <c r="BZ212" s="95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95"/>
      <c r="C213" s="95"/>
      <c r="D213" s="95"/>
      <c r="E213" s="95"/>
      <c r="F213" s="95"/>
      <c r="G213" s="95"/>
      <c r="H213" s="95"/>
      <c r="I213" s="95"/>
      <c r="J213" s="95"/>
      <c r="K213" s="95"/>
      <c r="L213" s="95"/>
      <c r="M213" s="95"/>
      <c r="N213" s="95"/>
      <c r="O213" s="95"/>
      <c r="P213" s="95"/>
      <c r="Q213" s="95"/>
      <c r="R213" s="95"/>
      <c r="S213" s="95"/>
      <c r="T213" s="95"/>
      <c r="U213" s="95"/>
      <c r="V213" s="95"/>
      <c r="W213" s="95"/>
      <c r="X213" s="95"/>
      <c r="Y213" s="95"/>
      <c r="Z213" s="95"/>
      <c r="AA213" s="95"/>
      <c r="AB213" s="95"/>
      <c r="AC213" s="95"/>
      <c r="AD213" s="95"/>
      <c r="AE213" s="95"/>
      <c r="AF213" s="95"/>
      <c r="AG213" s="95"/>
      <c r="AH213" s="95"/>
      <c r="AI213" s="95"/>
      <c r="AJ213" s="95"/>
      <c r="AK213" s="95"/>
      <c r="AL213" s="95"/>
      <c r="AM213" s="95"/>
      <c r="AN213" s="95"/>
      <c r="AO213" s="95"/>
      <c r="AP213" s="95"/>
      <c r="AQ213" s="95"/>
      <c r="AR213" s="95"/>
      <c r="AS213" s="95"/>
      <c r="AT213" s="95"/>
      <c r="AU213" s="95"/>
      <c r="AV213" s="95"/>
      <c r="AW213" s="95"/>
      <c r="AX213" s="95"/>
      <c r="AY213" s="95"/>
      <c r="AZ213" s="95"/>
      <c r="BA213" s="95"/>
      <c r="BB213" s="95"/>
      <c r="BC213" s="95"/>
      <c r="BD213" s="95"/>
      <c r="BE213" s="95"/>
      <c r="BF213" s="95"/>
      <c r="BG213" s="95"/>
      <c r="BH213" s="95"/>
      <c r="BI213" s="95"/>
      <c r="BJ213" s="95"/>
      <c r="BK213" s="95"/>
      <c r="BL213" s="95"/>
      <c r="BM213" s="95"/>
      <c r="BN213" s="95"/>
      <c r="BO213" s="95"/>
      <c r="BP213" s="95"/>
      <c r="BQ213" s="95"/>
      <c r="BR213" s="95"/>
      <c r="BS213" s="95"/>
      <c r="BT213" s="95"/>
      <c r="BU213" s="95"/>
      <c r="BV213" s="95"/>
      <c r="BW213" s="95"/>
      <c r="BX213" s="95"/>
      <c r="BY213" s="95"/>
      <c r="BZ213" s="95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95"/>
      <c r="C214" s="95"/>
      <c r="D214" s="95"/>
      <c r="E214" s="95"/>
      <c r="F214" s="95"/>
      <c r="G214" s="95"/>
      <c r="H214" s="95"/>
      <c r="I214" s="95"/>
      <c r="J214" s="95"/>
      <c r="K214" s="95"/>
      <c r="L214" s="95"/>
      <c r="M214" s="95"/>
      <c r="N214" s="95"/>
      <c r="O214" s="95"/>
      <c r="P214" s="95"/>
      <c r="Q214" s="95"/>
      <c r="R214" s="95"/>
      <c r="S214" s="95"/>
      <c r="T214" s="95"/>
      <c r="U214" s="95"/>
      <c r="V214" s="95"/>
      <c r="W214" s="95"/>
      <c r="X214" s="95"/>
      <c r="Y214" s="95"/>
      <c r="Z214" s="95"/>
      <c r="AA214" s="95"/>
      <c r="AB214" s="95"/>
      <c r="AC214" s="95"/>
      <c r="AD214" s="95"/>
      <c r="AE214" s="95"/>
      <c r="AF214" s="95"/>
      <c r="AG214" s="95"/>
      <c r="AH214" s="95"/>
      <c r="AI214" s="95"/>
      <c r="AJ214" s="95"/>
      <c r="AK214" s="95"/>
      <c r="AL214" s="95"/>
      <c r="AM214" s="95"/>
      <c r="AN214" s="95"/>
      <c r="AO214" s="95"/>
      <c r="AP214" s="95"/>
      <c r="AQ214" s="95"/>
      <c r="AR214" s="95"/>
      <c r="AS214" s="95"/>
      <c r="AT214" s="95"/>
      <c r="AU214" s="95"/>
      <c r="AV214" s="95"/>
      <c r="AW214" s="95"/>
      <c r="AX214" s="95"/>
      <c r="AY214" s="95"/>
      <c r="AZ214" s="95"/>
      <c r="BA214" s="95"/>
      <c r="BB214" s="95"/>
      <c r="BC214" s="95"/>
      <c r="BD214" s="95"/>
      <c r="BE214" s="95"/>
      <c r="BF214" s="95"/>
      <c r="BG214" s="95"/>
      <c r="BH214" s="95"/>
      <c r="BI214" s="95"/>
      <c r="BJ214" s="95"/>
      <c r="BK214" s="95"/>
      <c r="BL214" s="95"/>
      <c r="BM214" s="95"/>
      <c r="BN214" s="95"/>
      <c r="BO214" s="95"/>
      <c r="BP214" s="95"/>
      <c r="BQ214" s="95"/>
      <c r="BR214" s="95"/>
      <c r="BS214" s="95"/>
      <c r="BT214" s="95"/>
      <c r="BU214" s="95"/>
      <c r="BV214" s="95"/>
      <c r="BW214" s="95"/>
      <c r="BX214" s="95"/>
      <c r="BY214" s="95"/>
      <c r="BZ214" s="95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95"/>
      <c r="C215" s="95"/>
      <c r="D215" s="95"/>
      <c r="E215" s="95"/>
      <c r="F215" s="95"/>
      <c r="G215" s="95"/>
      <c r="H215" s="95"/>
      <c r="I215" s="95"/>
      <c r="J215" s="95"/>
      <c r="K215" s="95"/>
      <c r="L215" s="95"/>
      <c r="M215" s="95"/>
      <c r="N215" s="95"/>
      <c r="O215" s="95"/>
      <c r="P215" s="95"/>
      <c r="Q215" s="95"/>
      <c r="R215" s="95"/>
      <c r="S215" s="95"/>
      <c r="T215" s="95"/>
      <c r="U215" s="95"/>
      <c r="V215" s="95"/>
      <c r="W215" s="95"/>
      <c r="X215" s="95"/>
      <c r="Y215" s="95"/>
      <c r="Z215" s="95"/>
      <c r="AA215" s="95"/>
      <c r="AB215" s="95"/>
      <c r="AC215" s="95"/>
      <c r="AD215" s="95"/>
      <c r="AE215" s="95"/>
      <c r="AF215" s="95"/>
      <c r="AG215" s="95"/>
      <c r="AH215" s="95"/>
      <c r="AI215" s="95"/>
      <c r="AJ215" s="95"/>
      <c r="AK215" s="95"/>
      <c r="AL215" s="95"/>
      <c r="AM215" s="95"/>
      <c r="AN215" s="95"/>
      <c r="AO215" s="95"/>
      <c r="AP215" s="95"/>
      <c r="AQ215" s="95"/>
      <c r="AR215" s="95"/>
      <c r="AS215" s="95"/>
      <c r="AT215" s="95"/>
      <c r="AU215" s="95"/>
      <c r="AV215" s="95"/>
      <c r="AW215" s="95"/>
      <c r="AX215" s="95"/>
      <c r="AY215" s="95"/>
      <c r="AZ215" s="95"/>
      <c r="BA215" s="95"/>
      <c r="BB215" s="95"/>
      <c r="BC215" s="95"/>
      <c r="BD215" s="95"/>
      <c r="BE215" s="95"/>
      <c r="BF215" s="95"/>
      <c r="BG215" s="95"/>
      <c r="BH215" s="95"/>
      <c r="BI215" s="95"/>
      <c r="BJ215" s="95"/>
      <c r="BK215" s="95"/>
      <c r="BL215" s="95"/>
      <c r="BM215" s="95"/>
      <c r="BN215" s="95"/>
      <c r="BO215" s="95"/>
      <c r="BP215" s="95"/>
      <c r="BQ215" s="95"/>
      <c r="BR215" s="95"/>
      <c r="BS215" s="95"/>
      <c r="BT215" s="95"/>
      <c r="BU215" s="95"/>
      <c r="BV215" s="95"/>
      <c r="BW215" s="95"/>
      <c r="BX215" s="95"/>
      <c r="BY215" s="95"/>
      <c r="BZ215" s="95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95"/>
      <c r="C216" s="95"/>
      <c r="D216" s="95"/>
      <c r="E216" s="95"/>
      <c r="F216" s="95"/>
      <c r="G216" s="95"/>
      <c r="H216" s="95"/>
      <c r="I216" s="95"/>
      <c r="J216" s="95"/>
      <c r="K216" s="95"/>
      <c r="L216" s="95"/>
      <c r="M216" s="95"/>
      <c r="N216" s="95"/>
      <c r="O216" s="95"/>
      <c r="P216" s="95"/>
      <c r="Q216" s="95"/>
      <c r="R216" s="95"/>
      <c r="S216" s="95"/>
      <c r="T216" s="95"/>
      <c r="U216" s="95"/>
      <c r="V216" s="95"/>
      <c r="W216" s="95"/>
      <c r="X216" s="95"/>
      <c r="Y216" s="95"/>
      <c r="Z216" s="95"/>
      <c r="AA216" s="95"/>
      <c r="AB216" s="95"/>
      <c r="AC216" s="95"/>
      <c r="AD216" s="95"/>
      <c r="AE216" s="95"/>
      <c r="AF216" s="95"/>
      <c r="AG216" s="95"/>
      <c r="AH216" s="95"/>
      <c r="AI216" s="95"/>
      <c r="AJ216" s="95"/>
      <c r="AK216" s="95"/>
      <c r="AL216" s="95"/>
      <c r="AM216" s="95"/>
      <c r="AN216" s="95"/>
      <c r="AO216" s="95"/>
      <c r="AP216" s="95"/>
      <c r="AQ216" s="95"/>
      <c r="AR216" s="95"/>
      <c r="AS216" s="95"/>
      <c r="AT216" s="95"/>
      <c r="AU216" s="95"/>
      <c r="AV216" s="95"/>
      <c r="AW216" s="95"/>
      <c r="AX216" s="95"/>
      <c r="AY216" s="95"/>
      <c r="AZ216" s="95"/>
      <c r="BA216" s="95"/>
      <c r="BB216" s="95"/>
      <c r="BC216" s="95"/>
      <c r="BD216" s="95"/>
      <c r="BE216" s="95"/>
      <c r="BF216" s="95"/>
      <c r="BG216" s="95"/>
      <c r="BH216" s="95"/>
      <c r="BI216" s="95"/>
      <c r="BJ216" s="95"/>
      <c r="BK216" s="95"/>
      <c r="BL216" s="95"/>
      <c r="BM216" s="95"/>
      <c r="BN216" s="95"/>
      <c r="BO216" s="95"/>
      <c r="BP216" s="95"/>
      <c r="BQ216" s="95"/>
      <c r="BR216" s="95"/>
      <c r="BS216" s="95"/>
      <c r="BT216" s="95"/>
      <c r="BU216" s="95"/>
      <c r="BV216" s="95"/>
      <c r="BW216" s="95"/>
      <c r="BX216" s="95"/>
      <c r="BY216" s="95"/>
      <c r="BZ216" s="95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95"/>
      <c r="C217" s="95"/>
      <c r="D217" s="95"/>
      <c r="E217" s="95"/>
      <c r="F217" s="95"/>
      <c r="G217" s="95"/>
      <c r="H217" s="95"/>
      <c r="I217" s="95"/>
      <c r="J217" s="95"/>
      <c r="K217" s="95"/>
      <c r="L217" s="95"/>
      <c r="M217" s="95"/>
      <c r="N217" s="95"/>
      <c r="O217" s="95"/>
      <c r="P217" s="95"/>
      <c r="Q217" s="95"/>
      <c r="R217" s="95"/>
      <c r="S217" s="95"/>
      <c r="T217" s="95"/>
      <c r="U217" s="95"/>
      <c r="V217" s="95"/>
      <c r="W217" s="95"/>
      <c r="X217" s="95"/>
      <c r="Y217" s="95"/>
      <c r="Z217" s="95"/>
      <c r="AA217" s="95"/>
      <c r="AB217" s="95"/>
      <c r="AC217" s="95"/>
      <c r="AD217" s="95"/>
      <c r="AE217" s="95"/>
      <c r="AF217" s="95"/>
      <c r="AG217" s="95"/>
      <c r="AH217" s="95"/>
      <c r="AI217" s="95"/>
      <c r="AJ217" s="95"/>
      <c r="AK217" s="95"/>
      <c r="AL217" s="95"/>
      <c r="AM217" s="95"/>
      <c r="AN217" s="95"/>
      <c r="AO217" s="95"/>
      <c r="AP217" s="95"/>
      <c r="AQ217" s="95"/>
      <c r="AR217" s="95"/>
      <c r="AS217" s="95"/>
      <c r="AT217" s="95"/>
      <c r="AU217" s="95"/>
      <c r="AV217" s="95"/>
      <c r="AW217" s="95"/>
      <c r="AX217" s="95"/>
      <c r="AY217" s="95"/>
      <c r="AZ217" s="95"/>
      <c r="BA217" s="95"/>
      <c r="BB217" s="95"/>
      <c r="BC217" s="95"/>
      <c r="BD217" s="95"/>
      <c r="BE217" s="95"/>
      <c r="BF217" s="95"/>
      <c r="BG217" s="95"/>
      <c r="BH217" s="95"/>
      <c r="BI217" s="95"/>
      <c r="BJ217" s="95"/>
      <c r="BK217" s="95"/>
      <c r="BL217" s="95"/>
      <c r="BM217" s="95"/>
      <c r="BN217" s="95"/>
      <c r="BO217" s="95"/>
      <c r="BP217" s="95"/>
      <c r="BQ217" s="95"/>
      <c r="BR217" s="95"/>
      <c r="BS217" s="95"/>
      <c r="BT217" s="95"/>
      <c r="BU217" s="95"/>
      <c r="BV217" s="95"/>
      <c r="BW217" s="95"/>
      <c r="BX217" s="95"/>
      <c r="BY217" s="95"/>
      <c r="BZ217" s="95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95"/>
      <c r="C218" s="95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  <c r="R218" s="95"/>
      <c r="S218" s="95"/>
      <c r="T218" s="95"/>
      <c r="U218" s="95"/>
      <c r="V218" s="95"/>
      <c r="W218" s="95"/>
      <c r="X218" s="95"/>
      <c r="Y218" s="95"/>
      <c r="Z218" s="95"/>
      <c r="AA218" s="95"/>
      <c r="AB218" s="95"/>
      <c r="AC218" s="95"/>
      <c r="AD218" s="95"/>
      <c r="AE218" s="95"/>
      <c r="AF218" s="95"/>
      <c r="AG218" s="95"/>
      <c r="AH218" s="95"/>
      <c r="AI218" s="95"/>
      <c r="AJ218" s="95"/>
      <c r="AK218" s="95"/>
      <c r="AL218" s="95"/>
      <c r="AM218" s="95"/>
      <c r="AN218" s="95"/>
      <c r="AO218" s="95"/>
      <c r="AP218" s="95"/>
      <c r="AQ218" s="95"/>
      <c r="AR218" s="95"/>
      <c r="AS218" s="95"/>
      <c r="AT218" s="95"/>
      <c r="AU218" s="95"/>
      <c r="AV218" s="95"/>
      <c r="AW218" s="95"/>
      <c r="AX218" s="95"/>
      <c r="AY218" s="95"/>
      <c r="AZ218" s="95"/>
      <c r="BA218" s="95"/>
      <c r="BB218" s="95"/>
      <c r="BC218" s="95"/>
      <c r="BD218" s="95"/>
      <c r="BE218" s="95"/>
      <c r="BF218" s="95"/>
      <c r="BG218" s="95"/>
      <c r="BH218" s="95"/>
      <c r="BI218" s="95"/>
      <c r="BJ218" s="95"/>
      <c r="BK218" s="95"/>
      <c r="BL218" s="95"/>
      <c r="BM218" s="95"/>
      <c r="BN218" s="95"/>
      <c r="BO218" s="95"/>
      <c r="BP218" s="95"/>
      <c r="BQ218" s="95"/>
      <c r="BR218" s="95"/>
      <c r="BS218" s="95"/>
      <c r="BT218" s="95"/>
      <c r="BU218" s="95"/>
      <c r="BV218" s="95"/>
      <c r="BW218" s="95"/>
      <c r="BX218" s="95"/>
      <c r="BY218" s="95"/>
      <c r="BZ218" s="95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95"/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5"/>
      <c r="S219" s="95"/>
      <c r="T219" s="95"/>
      <c r="U219" s="95"/>
      <c r="V219" s="95"/>
      <c r="W219" s="95"/>
      <c r="X219" s="95"/>
      <c r="Y219" s="95"/>
      <c r="Z219" s="95"/>
      <c r="AA219" s="95"/>
      <c r="AB219" s="95"/>
      <c r="AC219" s="95"/>
      <c r="AD219" s="95"/>
      <c r="AE219" s="95"/>
      <c r="AF219" s="95"/>
      <c r="AG219" s="95"/>
      <c r="AH219" s="95"/>
      <c r="AI219" s="95"/>
      <c r="AJ219" s="95"/>
      <c r="AK219" s="95"/>
      <c r="AL219" s="95"/>
      <c r="AM219" s="95"/>
      <c r="AN219" s="95"/>
      <c r="AO219" s="95"/>
      <c r="AP219" s="95"/>
      <c r="AQ219" s="95"/>
      <c r="AR219" s="95"/>
      <c r="AS219" s="95"/>
      <c r="AT219" s="95"/>
      <c r="AU219" s="95"/>
      <c r="AV219" s="95"/>
      <c r="AW219" s="95"/>
      <c r="AX219" s="95"/>
      <c r="AY219" s="95"/>
      <c r="AZ219" s="95"/>
      <c r="BA219" s="95"/>
      <c r="BB219" s="95"/>
      <c r="BC219" s="95"/>
      <c r="BD219" s="95"/>
      <c r="BE219" s="95"/>
      <c r="BF219" s="95"/>
      <c r="BG219" s="95"/>
      <c r="BH219" s="95"/>
      <c r="BI219" s="95"/>
      <c r="BJ219" s="95"/>
      <c r="BK219" s="95"/>
      <c r="BL219" s="95"/>
      <c r="BM219" s="95"/>
      <c r="BN219" s="95"/>
      <c r="BO219" s="95"/>
      <c r="BP219" s="95"/>
      <c r="BQ219" s="95"/>
      <c r="BR219" s="95"/>
      <c r="BS219" s="95"/>
      <c r="BT219" s="95"/>
      <c r="BU219" s="95"/>
      <c r="BV219" s="95"/>
      <c r="BW219" s="95"/>
      <c r="BX219" s="95"/>
      <c r="BY219" s="95"/>
      <c r="BZ219" s="95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95"/>
      <c r="C220" s="95"/>
      <c r="D220" s="95"/>
      <c r="E220" s="95"/>
      <c r="F220" s="95"/>
      <c r="G220" s="95"/>
      <c r="H220" s="95"/>
      <c r="I220" s="95"/>
      <c r="J220" s="95"/>
      <c r="K220" s="95"/>
      <c r="L220" s="95"/>
      <c r="M220" s="95"/>
      <c r="N220" s="95"/>
      <c r="O220" s="95"/>
      <c r="P220" s="95"/>
      <c r="Q220" s="95"/>
      <c r="R220" s="95"/>
      <c r="S220" s="95"/>
      <c r="T220" s="95"/>
      <c r="U220" s="95"/>
      <c r="V220" s="95"/>
      <c r="W220" s="95"/>
      <c r="X220" s="95"/>
      <c r="Y220" s="95"/>
      <c r="Z220" s="95"/>
      <c r="AA220" s="95"/>
      <c r="AB220" s="95"/>
      <c r="AC220" s="95"/>
      <c r="AD220" s="95"/>
      <c r="AE220" s="95"/>
      <c r="AF220" s="95"/>
      <c r="AG220" s="95"/>
      <c r="AH220" s="95"/>
      <c r="AI220" s="95"/>
      <c r="AJ220" s="95"/>
      <c r="AK220" s="95"/>
      <c r="AL220" s="95"/>
      <c r="AM220" s="95"/>
      <c r="AN220" s="95"/>
      <c r="AO220" s="95"/>
      <c r="AP220" s="95"/>
      <c r="AQ220" s="95"/>
      <c r="AR220" s="95"/>
      <c r="AS220" s="95"/>
      <c r="AT220" s="95"/>
      <c r="AU220" s="95"/>
      <c r="AV220" s="95"/>
      <c r="AW220" s="95"/>
      <c r="AX220" s="95"/>
      <c r="AY220" s="95"/>
      <c r="AZ220" s="95"/>
      <c r="BA220" s="95"/>
      <c r="BB220" s="95"/>
      <c r="BC220" s="95"/>
      <c r="BD220" s="95"/>
      <c r="BE220" s="95"/>
      <c r="BF220" s="95"/>
      <c r="BG220" s="95"/>
      <c r="BH220" s="95"/>
      <c r="BI220" s="95"/>
      <c r="BJ220" s="95"/>
      <c r="BK220" s="95"/>
      <c r="BL220" s="95"/>
      <c r="BM220" s="95"/>
      <c r="BN220" s="95"/>
      <c r="BO220" s="95"/>
      <c r="BP220" s="95"/>
      <c r="BQ220" s="95"/>
      <c r="BR220" s="95"/>
      <c r="BS220" s="95"/>
      <c r="BT220" s="95"/>
      <c r="BU220" s="95"/>
      <c r="BV220" s="95"/>
      <c r="BW220" s="95"/>
      <c r="BX220" s="95"/>
      <c r="BY220" s="95"/>
      <c r="BZ220" s="95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95"/>
      <c r="C221" s="95"/>
      <c r="D221" s="95"/>
      <c r="E221" s="95"/>
      <c r="F221" s="95"/>
      <c r="G221" s="95"/>
      <c r="H221" s="95"/>
      <c r="I221" s="95"/>
      <c r="J221" s="95"/>
      <c r="K221" s="95"/>
      <c r="L221" s="95"/>
      <c r="M221" s="95"/>
      <c r="N221" s="95"/>
      <c r="O221" s="95"/>
      <c r="P221" s="95"/>
      <c r="Q221" s="95"/>
      <c r="R221" s="95"/>
      <c r="S221" s="95"/>
      <c r="T221" s="95"/>
      <c r="U221" s="95"/>
      <c r="V221" s="95"/>
      <c r="W221" s="95"/>
      <c r="X221" s="95"/>
      <c r="Y221" s="95"/>
      <c r="Z221" s="95"/>
      <c r="AA221" s="95"/>
      <c r="AB221" s="95"/>
      <c r="AC221" s="95"/>
      <c r="AD221" s="95"/>
      <c r="AE221" s="95"/>
      <c r="AF221" s="95"/>
      <c r="AG221" s="95"/>
      <c r="AH221" s="95"/>
      <c r="AI221" s="95"/>
      <c r="AJ221" s="95"/>
      <c r="AK221" s="95"/>
      <c r="AL221" s="95"/>
      <c r="AM221" s="95"/>
      <c r="AN221" s="95"/>
      <c r="AO221" s="95"/>
      <c r="AP221" s="95"/>
      <c r="AQ221" s="95"/>
      <c r="AR221" s="95"/>
      <c r="AS221" s="95"/>
      <c r="AT221" s="95"/>
      <c r="AU221" s="95"/>
      <c r="AV221" s="95"/>
      <c r="AW221" s="95"/>
      <c r="AX221" s="95"/>
      <c r="AY221" s="95"/>
      <c r="AZ221" s="95"/>
      <c r="BA221" s="95"/>
      <c r="BB221" s="95"/>
      <c r="BC221" s="95"/>
      <c r="BD221" s="95"/>
      <c r="BE221" s="95"/>
      <c r="BF221" s="95"/>
      <c r="BG221" s="95"/>
      <c r="BH221" s="95"/>
      <c r="BI221" s="95"/>
      <c r="BJ221" s="95"/>
      <c r="BK221" s="95"/>
      <c r="BL221" s="95"/>
      <c r="BM221" s="95"/>
      <c r="BN221" s="95"/>
      <c r="BO221" s="95"/>
      <c r="BP221" s="95"/>
      <c r="BQ221" s="95"/>
      <c r="BR221" s="95"/>
      <c r="BS221" s="95"/>
      <c r="BT221" s="95"/>
      <c r="BU221" s="95"/>
      <c r="BV221" s="95"/>
      <c r="BW221" s="95"/>
      <c r="BX221" s="95"/>
      <c r="BY221" s="95"/>
      <c r="BZ221" s="95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95"/>
      <c r="C222" s="95"/>
      <c r="D222" s="95"/>
      <c r="E222" s="95"/>
      <c r="F222" s="95"/>
      <c r="G222" s="95"/>
      <c r="H222" s="95"/>
      <c r="I222" s="95"/>
      <c r="J222" s="95"/>
      <c r="K222" s="95"/>
      <c r="L222" s="95"/>
      <c r="M222" s="95"/>
      <c r="N222" s="95"/>
      <c r="O222" s="95"/>
      <c r="P222" s="95"/>
      <c r="Q222" s="95"/>
      <c r="R222" s="95"/>
      <c r="S222" s="95"/>
      <c r="T222" s="95"/>
      <c r="U222" s="95"/>
      <c r="V222" s="95"/>
      <c r="W222" s="95"/>
      <c r="X222" s="95"/>
      <c r="Y222" s="95"/>
      <c r="Z222" s="95"/>
      <c r="AA222" s="95"/>
      <c r="AB222" s="95"/>
      <c r="AC222" s="95"/>
      <c r="AD222" s="95"/>
      <c r="AE222" s="95"/>
      <c r="AF222" s="95"/>
      <c r="AG222" s="95"/>
      <c r="AH222" s="95"/>
      <c r="AI222" s="95"/>
      <c r="AJ222" s="95"/>
      <c r="AK222" s="95"/>
      <c r="AL222" s="95"/>
      <c r="AM222" s="95"/>
      <c r="AN222" s="95"/>
      <c r="AO222" s="95"/>
      <c r="AP222" s="95"/>
      <c r="AQ222" s="95"/>
      <c r="AR222" s="95"/>
      <c r="AS222" s="95"/>
      <c r="AT222" s="95"/>
      <c r="AU222" s="95"/>
      <c r="AV222" s="95"/>
      <c r="AW222" s="95"/>
      <c r="AX222" s="95"/>
      <c r="AY222" s="95"/>
      <c r="AZ222" s="95"/>
      <c r="BA222" s="95"/>
      <c r="BB222" s="95"/>
      <c r="BC222" s="95"/>
      <c r="BD222" s="95"/>
      <c r="BE222" s="95"/>
      <c r="BF222" s="95"/>
      <c r="BG222" s="95"/>
      <c r="BH222" s="95"/>
      <c r="BI222" s="95"/>
      <c r="BJ222" s="95"/>
      <c r="BK222" s="95"/>
      <c r="BL222" s="95"/>
      <c r="BM222" s="95"/>
      <c r="BN222" s="95"/>
      <c r="BO222" s="95"/>
      <c r="BP222" s="95"/>
      <c r="BQ222" s="95"/>
      <c r="BR222" s="95"/>
      <c r="BS222" s="95"/>
      <c r="BT222" s="95"/>
      <c r="BU222" s="95"/>
      <c r="BV222" s="95"/>
      <c r="BW222" s="95"/>
      <c r="BX222" s="95"/>
      <c r="BY222" s="95"/>
      <c r="BZ222" s="95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95"/>
      <c r="C223" s="95"/>
      <c r="D223" s="95"/>
      <c r="E223" s="95"/>
      <c r="F223" s="95"/>
      <c r="G223" s="95"/>
      <c r="H223" s="95"/>
      <c r="I223" s="95"/>
      <c r="J223" s="95"/>
      <c r="K223" s="95"/>
      <c r="L223" s="95"/>
      <c r="M223" s="95"/>
      <c r="N223" s="95"/>
      <c r="O223" s="95"/>
      <c r="P223" s="95"/>
      <c r="Q223" s="95"/>
      <c r="R223" s="95"/>
      <c r="S223" s="95"/>
      <c r="T223" s="95"/>
      <c r="U223" s="95"/>
      <c r="V223" s="95"/>
      <c r="W223" s="95"/>
      <c r="X223" s="95"/>
      <c r="Y223" s="95"/>
      <c r="Z223" s="95"/>
      <c r="AA223" s="95"/>
      <c r="AB223" s="95"/>
      <c r="AC223" s="95"/>
      <c r="AD223" s="95"/>
      <c r="AE223" s="95"/>
      <c r="AF223" s="95"/>
      <c r="AG223" s="95"/>
      <c r="AH223" s="95"/>
      <c r="AI223" s="95"/>
      <c r="AJ223" s="95"/>
      <c r="AK223" s="95"/>
      <c r="AL223" s="95"/>
      <c r="AM223" s="95"/>
      <c r="AN223" s="95"/>
      <c r="AO223" s="95"/>
      <c r="AP223" s="95"/>
      <c r="AQ223" s="95"/>
      <c r="AR223" s="95"/>
      <c r="AS223" s="95"/>
      <c r="AT223" s="95"/>
      <c r="AU223" s="95"/>
      <c r="AV223" s="95"/>
      <c r="AW223" s="95"/>
      <c r="AX223" s="95"/>
      <c r="AY223" s="95"/>
      <c r="AZ223" s="95"/>
      <c r="BA223" s="95"/>
      <c r="BB223" s="95"/>
      <c r="BC223" s="95"/>
      <c r="BD223" s="95"/>
      <c r="BE223" s="95"/>
      <c r="BF223" s="95"/>
      <c r="BG223" s="95"/>
      <c r="BH223" s="95"/>
      <c r="BI223" s="95"/>
      <c r="BJ223" s="95"/>
      <c r="BK223" s="95"/>
      <c r="BL223" s="95"/>
      <c r="BM223" s="95"/>
      <c r="BN223" s="95"/>
      <c r="BO223" s="95"/>
      <c r="BP223" s="95"/>
      <c r="BQ223" s="95"/>
      <c r="BR223" s="95"/>
      <c r="BS223" s="95"/>
      <c r="BT223" s="95"/>
      <c r="BU223" s="95"/>
      <c r="BV223" s="95"/>
      <c r="BW223" s="95"/>
      <c r="BX223" s="95"/>
      <c r="BY223" s="95"/>
      <c r="BZ223" s="95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183" t="s">
        <v>175</v>
      </c>
      <c r="D225" s="183"/>
      <c r="E225" s="183"/>
      <c r="F225" s="183"/>
      <c r="G225" s="183"/>
      <c r="H225" s="183"/>
      <c r="I225" s="183"/>
      <c r="J225" s="183"/>
      <c r="K225" s="183"/>
      <c r="L225" s="183"/>
      <c r="M225" s="183"/>
      <c r="N225" s="183"/>
      <c r="O225" s="183"/>
      <c r="P225" s="183"/>
      <c r="Q225" s="183"/>
      <c r="R225" s="183"/>
      <c r="S225" s="183"/>
      <c r="T225" s="183"/>
      <c r="U225" s="183"/>
      <c r="V225" s="183"/>
      <c r="W225" s="183"/>
      <c r="X225" s="183"/>
      <c r="Y225" s="183"/>
      <c r="Z225" s="183"/>
      <c r="AA225" s="183"/>
      <c r="AB225" s="183"/>
      <c r="AC225" s="183"/>
      <c r="AD225" s="183"/>
      <c r="AE225" s="183"/>
      <c r="AF225" s="183"/>
      <c r="AG225" s="183"/>
      <c r="AH225" s="183"/>
      <c r="AI225" s="183"/>
      <c r="AJ225" s="183"/>
      <c r="AK225" s="183"/>
      <c r="AL225" s="183"/>
      <c r="AM225" s="183"/>
      <c r="AN225" s="183"/>
      <c r="AO225" s="183"/>
      <c r="AP225" s="183"/>
      <c r="AQ225" s="183"/>
      <c r="AR225" s="183"/>
      <c r="AS225" s="183"/>
      <c r="AT225" s="183"/>
      <c r="AU225" s="183"/>
      <c r="AV225" s="183"/>
      <c r="AW225" s="183"/>
      <c r="AX225" s="183"/>
      <c r="AY225" s="183"/>
      <c r="AZ225" s="183"/>
      <c r="BA225" s="183"/>
      <c r="BB225" s="183"/>
      <c r="BC225" s="183"/>
      <c r="BD225" s="183"/>
      <c r="BE225" s="183"/>
      <c r="BF225" s="183"/>
      <c r="BG225" s="183"/>
      <c r="BH225" s="183"/>
      <c r="BI225" s="183"/>
      <c r="BJ225" s="183"/>
      <c r="BK225" s="183"/>
      <c r="BL225" s="183"/>
      <c r="BM225" s="183"/>
      <c r="BN225" s="183"/>
      <c r="BO225" s="183"/>
      <c r="BP225" s="183"/>
      <c r="BQ225" s="183"/>
      <c r="BR225" s="183"/>
      <c r="BS225" s="183"/>
      <c r="BT225" s="183"/>
      <c r="BU225" s="183"/>
      <c r="BV225" s="183"/>
      <c r="BW225" s="183"/>
      <c r="BX225" s="183"/>
      <c r="BY225" s="183"/>
      <c r="BZ225" s="183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95" t="s">
        <v>59</v>
      </c>
      <c r="C226" s="95"/>
      <c r="D226" s="95"/>
      <c r="E226" s="95"/>
      <c r="F226" s="95"/>
      <c r="G226" s="95"/>
      <c r="H226" s="95"/>
      <c r="I226" s="95"/>
      <c r="J226" s="95"/>
      <c r="K226" s="95"/>
      <c r="L226" s="95"/>
      <c r="M226" s="95"/>
      <c r="N226" s="95"/>
      <c r="O226" s="95"/>
      <c r="P226" s="95"/>
      <c r="Q226" s="95"/>
      <c r="R226" s="95"/>
      <c r="S226" s="95"/>
      <c r="T226" s="95"/>
      <c r="U226" s="95"/>
      <c r="V226" s="95"/>
      <c r="W226" s="95"/>
      <c r="X226" s="95"/>
      <c r="Y226" s="95"/>
      <c r="Z226" s="95"/>
      <c r="AA226" s="95"/>
      <c r="AB226" s="95"/>
      <c r="AC226" s="95"/>
      <c r="AD226" s="95"/>
      <c r="AE226" s="95"/>
      <c r="AF226" s="95"/>
      <c r="AG226" s="95"/>
      <c r="AH226" s="95"/>
      <c r="AI226" s="95"/>
      <c r="AJ226" s="95"/>
      <c r="AK226" s="95"/>
      <c r="AL226" s="95"/>
      <c r="AM226" s="95"/>
      <c r="AN226" s="95"/>
      <c r="AO226" s="95"/>
      <c r="AP226" s="95"/>
      <c r="AQ226" s="95"/>
      <c r="AR226" s="95"/>
      <c r="AS226" s="95"/>
      <c r="AT226" s="95"/>
      <c r="AU226" s="95"/>
      <c r="AV226" s="95"/>
      <c r="AW226" s="95"/>
      <c r="AX226" s="95"/>
      <c r="AY226" s="95"/>
      <c r="AZ226" s="95"/>
      <c r="BA226" s="95"/>
      <c r="BB226" s="95"/>
      <c r="BC226" s="95"/>
      <c r="BD226" s="95"/>
      <c r="BE226" s="95"/>
      <c r="BF226" s="95"/>
      <c r="BG226" s="95"/>
      <c r="BH226" s="95"/>
      <c r="BI226" s="95"/>
      <c r="BJ226" s="95"/>
      <c r="BK226" s="95"/>
      <c r="BL226" s="95"/>
      <c r="BM226" s="95"/>
      <c r="BN226" s="95"/>
      <c r="BO226" s="95"/>
      <c r="BP226" s="95"/>
      <c r="BQ226" s="95"/>
      <c r="BR226" s="95"/>
      <c r="BS226" s="95"/>
      <c r="BT226" s="95"/>
      <c r="BU226" s="95"/>
      <c r="BV226" s="95"/>
      <c r="BW226" s="95"/>
      <c r="BX226" s="95"/>
      <c r="BY226" s="95"/>
      <c r="BZ226" s="95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95" t="s">
        <v>60</v>
      </c>
      <c r="C227" s="95"/>
      <c r="D227" s="95"/>
      <c r="E227" s="95"/>
      <c r="F227" s="95"/>
      <c r="G227" s="95"/>
      <c r="H227" s="95"/>
      <c r="I227" s="95"/>
      <c r="J227" s="95"/>
      <c r="K227" s="95"/>
      <c r="L227" s="95"/>
      <c r="M227" s="95"/>
      <c r="N227" s="95"/>
      <c r="O227" s="95"/>
      <c r="P227" s="95"/>
      <c r="Q227" s="95"/>
      <c r="R227" s="95"/>
      <c r="S227" s="95"/>
      <c r="T227" s="95"/>
      <c r="U227" s="95"/>
      <c r="V227" s="95"/>
      <c r="W227" s="95"/>
      <c r="X227" s="95"/>
      <c r="Y227" s="95"/>
      <c r="Z227" s="95"/>
      <c r="AA227" s="95"/>
      <c r="AB227" s="95"/>
      <c r="AC227" s="95"/>
      <c r="AD227" s="95"/>
      <c r="AE227" s="95"/>
      <c r="AF227" s="95"/>
      <c r="AG227" s="95"/>
      <c r="AH227" s="95"/>
      <c r="AI227" s="95"/>
      <c r="AJ227" s="95"/>
      <c r="AK227" s="95"/>
      <c r="AL227" s="95"/>
      <c r="AM227" s="95"/>
      <c r="AN227" s="95"/>
      <c r="AO227" s="95"/>
      <c r="AP227" s="95"/>
      <c r="AQ227" s="95"/>
      <c r="AR227" s="95"/>
      <c r="AS227" s="95"/>
      <c r="AT227" s="95"/>
      <c r="AU227" s="95"/>
      <c r="AV227" s="95"/>
      <c r="AW227" s="95"/>
      <c r="AX227" s="95"/>
      <c r="AY227" s="95"/>
      <c r="AZ227" s="95"/>
      <c r="BA227" s="95"/>
      <c r="BB227" s="95"/>
      <c r="BC227" s="95"/>
      <c r="BD227" s="95"/>
      <c r="BE227" s="95"/>
      <c r="BF227" s="95"/>
      <c r="BG227" s="95"/>
      <c r="BH227" s="95"/>
      <c r="BI227" s="95"/>
      <c r="BJ227" s="95"/>
      <c r="BK227" s="95"/>
      <c r="BL227" s="95"/>
      <c r="BM227" s="95"/>
      <c r="BN227" s="95"/>
      <c r="BO227" s="95"/>
      <c r="BP227" s="95"/>
      <c r="BQ227" s="95"/>
      <c r="BR227" s="95"/>
      <c r="BS227" s="95"/>
      <c r="BT227" s="95"/>
      <c r="BU227" s="95"/>
      <c r="BV227" s="95"/>
      <c r="BW227" s="95"/>
      <c r="BX227" s="95"/>
      <c r="BY227" s="95"/>
      <c r="BZ227" s="95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95" t="s">
        <v>80</v>
      </c>
      <c r="C228" s="95"/>
      <c r="D228" s="95"/>
      <c r="E228" s="95"/>
      <c r="F228" s="95"/>
      <c r="G228" s="95"/>
      <c r="H228" s="95"/>
      <c r="I228" s="95"/>
      <c r="J228" s="95"/>
      <c r="K228" s="95"/>
      <c r="L228" s="95"/>
      <c r="M228" s="95"/>
      <c r="N228" s="95"/>
      <c r="O228" s="95"/>
      <c r="P228" s="95"/>
      <c r="Q228" s="95"/>
      <c r="R228" s="95"/>
      <c r="S228" s="95"/>
      <c r="T228" s="95"/>
      <c r="U228" s="95"/>
      <c r="V228" s="95"/>
      <c r="W228" s="95"/>
      <c r="X228" s="95"/>
      <c r="Y228" s="95"/>
      <c r="Z228" s="95"/>
      <c r="AA228" s="95"/>
      <c r="AB228" s="95"/>
      <c r="AC228" s="95"/>
      <c r="AD228" s="95"/>
      <c r="AE228" s="95"/>
      <c r="AF228" s="95"/>
      <c r="AG228" s="95"/>
      <c r="AH228" s="95"/>
      <c r="AI228" s="95"/>
      <c r="AJ228" s="95"/>
      <c r="AK228" s="95"/>
      <c r="AL228" s="95"/>
      <c r="AM228" s="95"/>
      <c r="AN228" s="95"/>
      <c r="AO228" s="95"/>
      <c r="AP228" s="95"/>
      <c r="AQ228" s="95"/>
      <c r="AR228" s="95"/>
      <c r="AS228" s="95"/>
      <c r="AT228" s="95"/>
      <c r="AU228" s="95"/>
      <c r="AV228" s="95"/>
      <c r="AW228" s="95"/>
      <c r="AX228" s="95"/>
      <c r="AY228" s="95"/>
      <c r="AZ228" s="95"/>
      <c r="BA228" s="95"/>
      <c r="BB228" s="95"/>
      <c r="BC228" s="95"/>
      <c r="BD228" s="95"/>
      <c r="BE228" s="95"/>
      <c r="BF228" s="95"/>
      <c r="BG228" s="95"/>
      <c r="BH228" s="95"/>
      <c r="BI228" s="95"/>
      <c r="BJ228" s="95"/>
      <c r="BK228" s="95"/>
      <c r="BL228" s="95"/>
      <c r="BM228" s="95"/>
      <c r="BN228" s="95"/>
      <c r="BO228" s="95"/>
      <c r="BP228" s="95"/>
      <c r="BQ228" s="95"/>
      <c r="BR228" s="95"/>
      <c r="BS228" s="95"/>
      <c r="BT228" s="95"/>
      <c r="BU228" s="95"/>
      <c r="BV228" s="95"/>
      <c r="BW228" s="95"/>
      <c r="BX228" s="95"/>
      <c r="BY228" s="95"/>
      <c r="BZ228" s="95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95" t="s">
        <v>81</v>
      </c>
      <c r="C229" s="95"/>
      <c r="D229" s="95"/>
      <c r="E229" s="95"/>
      <c r="F229" s="95"/>
      <c r="G229" s="95"/>
      <c r="H229" s="95"/>
      <c r="I229" s="95"/>
      <c r="J229" s="95"/>
      <c r="K229" s="95"/>
      <c r="L229" s="95"/>
      <c r="M229" s="95"/>
      <c r="N229" s="95"/>
      <c r="O229" s="95"/>
      <c r="P229" s="95"/>
      <c r="Q229" s="95"/>
      <c r="R229" s="95"/>
      <c r="S229" s="95"/>
      <c r="T229" s="95"/>
      <c r="U229" s="95"/>
      <c r="V229" s="95"/>
      <c r="W229" s="95"/>
      <c r="X229" s="95"/>
      <c r="Y229" s="95"/>
      <c r="Z229" s="95"/>
      <c r="AA229" s="95"/>
      <c r="AB229" s="95"/>
      <c r="AC229" s="95"/>
      <c r="AD229" s="95"/>
      <c r="AE229" s="95"/>
      <c r="AF229" s="95"/>
      <c r="AG229" s="95"/>
      <c r="AH229" s="95"/>
      <c r="AI229" s="95"/>
      <c r="AJ229" s="95"/>
      <c r="AK229" s="95"/>
      <c r="AL229" s="95"/>
      <c r="AM229" s="95"/>
      <c r="AN229" s="95"/>
      <c r="AO229" s="95"/>
      <c r="AP229" s="95"/>
      <c r="AQ229" s="95"/>
      <c r="AR229" s="95"/>
      <c r="AS229" s="95"/>
      <c r="AT229" s="95"/>
      <c r="AU229" s="95"/>
      <c r="AV229" s="95"/>
      <c r="AW229" s="95"/>
      <c r="AX229" s="95"/>
      <c r="AY229" s="95"/>
      <c r="AZ229" s="95"/>
      <c r="BA229" s="95"/>
      <c r="BB229" s="95"/>
      <c r="BC229" s="95"/>
      <c r="BD229" s="95"/>
      <c r="BE229" s="95"/>
      <c r="BF229" s="95"/>
      <c r="BG229" s="95"/>
      <c r="BH229" s="95"/>
      <c r="BI229" s="95"/>
      <c r="BJ229" s="95"/>
      <c r="BK229" s="95"/>
      <c r="BL229" s="95"/>
      <c r="BM229" s="95"/>
      <c r="BN229" s="95"/>
      <c r="BO229" s="95"/>
      <c r="BP229" s="95"/>
      <c r="BQ229" s="95"/>
      <c r="BR229" s="95"/>
      <c r="BS229" s="95"/>
      <c r="BT229" s="95"/>
      <c r="BU229" s="95"/>
      <c r="BV229" s="95"/>
      <c r="BW229" s="95"/>
      <c r="BX229" s="95"/>
      <c r="BY229" s="95"/>
      <c r="BZ229" s="95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95"/>
      <c r="C230" s="95"/>
      <c r="D230" s="95"/>
      <c r="E230" s="95"/>
      <c r="F230" s="95"/>
      <c r="G230" s="95"/>
      <c r="H230" s="95"/>
      <c r="I230" s="95"/>
      <c r="J230" s="95"/>
      <c r="K230" s="95"/>
      <c r="L230" s="95"/>
      <c r="M230" s="95"/>
      <c r="N230" s="95"/>
      <c r="O230" s="95"/>
      <c r="P230" s="95"/>
      <c r="Q230" s="95"/>
      <c r="R230" s="95"/>
      <c r="S230" s="95"/>
      <c r="T230" s="95"/>
      <c r="U230" s="95"/>
      <c r="V230" s="95"/>
      <c r="W230" s="95"/>
      <c r="X230" s="95"/>
      <c r="Y230" s="95"/>
      <c r="Z230" s="95"/>
      <c r="AA230" s="95"/>
      <c r="AB230" s="95"/>
      <c r="AC230" s="95"/>
      <c r="AD230" s="95"/>
      <c r="AE230" s="95"/>
      <c r="AF230" s="95"/>
      <c r="AG230" s="95"/>
      <c r="AH230" s="95"/>
      <c r="AI230" s="95"/>
      <c r="AJ230" s="95"/>
      <c r="AK230" s="95"/>
      <c r="AL230" s="95"/>
      <c r="AM230" s="95"/>
      <c r="AN230" s="95"/>
      <c r="AO230" s="95"/>
      <c r="AP230" s="95"/>
      <c r="AQ230" s="95"/>
      <c r="AR230" s="95"/>
      <c r="AS230" s="95"/>
      <c r="AT230" s="95"/>
      <c r="AU230" s="95"/>
      <c r="AV230" s="95"/>
      <c r="AW230" s="95"/>
      <c r="AX230" s="95"/>
      <c r="AY230" s="95"/>
      <c r="AZ230" s="95"/>
      <c r="BA230" s="95"/>
      <c r="BB230" s="95"/>
      <c r="BC230" s="95"/>
      <c r="BD230" s="95"/>
      <c r="BE230" s="95"/>
      <c r="BF230" s="95"/>
      <c r="BG230" s="95"/>
      <c r="BH230" s="95"/>
      <c r="BI230" s="95"/>
      <c r="BJ230" s="95"/>
      <c r="BK230" s="95"/>
      <c r="BL230" s="95"/>
      <c r="BM230" s="95"/>
      <c r="BN230" s="95"/>
      <c r="BO230" s="95"/>
      <c r="BP230" s="95"/>
      <c r="BQ230" s="95"/>
      <c r="BR230" s="95"/>
      <c r="BS230" s="95"/>
      <c r="BT230" s="95"/>
      <c r="BU230" s="95"/>
      <c r="BV230" s="95"/>
      <c r="BW230" s="95"/>
      <c r="BX230" s="95"/>
      <c r="BY230" s="95"/>
      <c r="BZ230" s="95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95"/>
      <c r="C231" s="95"/>
      <c r="D231" s="95"/>
      <c r="E231" s="95"/>
      <c r="F231" s="95"/>
      <c r="G231" s="95"/>
      <c r="H231" s="95"/>
      <c r="I231" s="95"/>
      <c r="J231" s="95"/>
      <c r="K231" s="95"/>
      <c r="L231" s="95"/>
      <c r="M231" s="95"/>
      <c r="N231" s="95"/>
      <c r="O231" s="95"/>
      <c r="P231" s="95"/>
      <c r="Q231" s="95"/>
      <c r="R231" s="95"/>
      <c r="S231" s="95"/>
      <c r="T231" s="95"/>
      <c r="U231" s="95"/>
      <c r="V231" s="95"/>
      <c r="W231" s="95"/>
      <c r="X231" s="95"/>
      <c r="Y231" s="95"/>
      <c r="Z231" s="95"/>
      <c r="AA231" s="95"/>
      <c r="AB231" s="95"/>
      <c r="AC231" s="95"/>
      <c r="AD231" s="95"/>
      <c r="AE231" s="95"/>
      <c r="AF231" s="95"/>
      <c r="AG231" s="95"/>
      <c r="AH231" s="95"/>
      <c r="AI231" s="95"/>
      <c r="AJ231" s="95"/>
      <c r="AK231" s="95"/>
      <c r="AL231" s="95"/>
      <c r="AM231" s="95"/>
      <c r="AN231" s="95"/>
      <c r="AO231" s="95"/>
      <c r="AP231" s="95"/>
      <c r="AQ231" s="95"/>
      <c r="AR231" s="95"/>
      <c r="AS231" s="95"/>
      <c r="AT231" s="95"/>
      <c r="AU231" s="95"/>
      <c r="AV231" s="95"/>
      <c r="AW231" s="95"/>
      <c r="AX231" s="95"/>
      <c r="AY231" s="95"/>
      <c r="AZ231" s="95"/>
      <c r="BA231" s="95"/>
      <c r="BB231" s="95"/>
      <c r="BC231" s="95"/>
      <c r="BD231" s="95"/>
      <c r="BE231" s="95"/>
      <c r="BF231" s="95"/>
      <c r="BG231" s="95"/>
      <c r="BH231" s="95"/>
      <c r="BI231" s="95"/>
      <c r="BJ231" s="95"/>
      <c r="BK231" s="95"/>
      <c r="BL231" s="95"/>
      <c r="BM231" s="95"/>
      <c r="BN231" s="95"/>
      <c r="BO231" s="95"/>
      <c r="BP231" s="95"/>
      <c r="BQ231" s="95"/>
      <c r="BR231" s="95"/>
      <c r="BS231" s="95"/>
      <c r="BT231" s="95"/>
      <c r="BU231" s="95"/>
      <c r="BV231" s="95"/>
      <c r="BW231" s="95"/>
      <c r="BX231" s="95"/>
      <c r="BY231" s="95"/>
      <c r="BZ231" s="95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95"/>
      <c r="C232" s="95"/>
      <c r="D232" s="95"/>
      <c r="E232" s="95"/>
      <c r="F232" s="95"/>
      <c r="G232" s="95"/>
      <c r="H232" s="95"/>
      <c r="I232" s="95"/>
      <c r="J232" s="95"/>
      <c r="K232" s="95"/>
      <c r="L232" s="95"/>
      <c r="M232" s="95"/>
      <c r="N232" s="95"/>
      <c r="O232" s="95"/>
      <c r="P232" s="95"/>
      <c r="Q232" s="95"/>
      <c r="R232" s="95"/>
      <c r="S232" s="95"/>
      <c r="T232" s="95"/>
      <c r="U232" s="95"/>
      <c r="V232" s="95"/>
      <c r="W232" s="95"/>
      <c r="X232" s="95"/>
      <c r="Y232" s="95"/>
      <c r="Z232" s="95"/>
      <c r="AA232" s="95"/>
      <c r="AB232" s="95"/>
      <c r="AC232" s="95"/>
      <c r="AD232" s="95"/>
      <c r="AE232" s="95"/>
      <c r="AF232" s="95"/>
      <c r="AG232" s="95"/>
      <c r="AH232" s="95"/>
      <c r="AI232" s="95"/>
      <c r="AJ232" s="95"/>
      <c r="AK232" s="95"/>
      <c r="AL232" s="95"/>
      <c r="AM232" s="95"/>
      <c r="AN232" s="95"/>
      <c r="AO232" s="95"/>
      <c r="AP232" s="95"/>
      <c r="AQ232" s="95"/>
      <c r="AR232" s="95"/>
      <c r="AS232" s="95"/>
      <c r="AT232" s="95"/>
      <c r="AU232" s="95"/>
      <c r="AV232" s="95"/>
      <c r="AW232" s="95"/>
      <c r="AX232" s="95"/>
      <c r="AY232" s="95"/>
      <c r="AZ232" s="95"/>
      <c r="BA232" s="95"/>
      <c r="BB232" s="95"/>
      <c r="BC232" s="95"/>
      <c r="BD232" s="95"/>
      <c r="BE232" s="95"/>
      <c r="BF232" s="95"/>
      <c r="BG232" s="95"/>
      <c r="BH232" s="95"/>
      <c r="BI232" s="95"/>
      <c r="BJ232" s="95"/>
      <c r="BK232" s="95"/>
      <c r="BL232" s="95"/>
      <c r="BM232" s="95"/>
      <c r="BN232" s="95"/>
      <c r="BO232" s="95"/>
      <c r="BP232" s="95"/>
      <c r="BQ232" s="95"/>
      <c r="BR232" s="95"/>
      <c r="BS232" s="95"/>
      <c r="BT232" s="95"/>
      <c r="BU232" s="95"/>
      <c r="BV232" s="95"/>
      <c r="BW232" s="95"/>
      <c r="BX232" s="95"/>
      <c r="BY232" s="95"/>
      <c r="BZ232" s="95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95"/>
      <c r="C233" s="95"/>
      <c r="D233" s="95"/>
      <c r="E233" s="95"/>
      <c r="F233" s="95"/>
      <c r="G233" s="95"/>
      <c r="H233" s="95"/>
      <c r="I233" s="95"/>
      <c r="J233" s="95"/>
      <c r="K233" s="95"/>
      <c r="L233" s="95"/>
      <c r="M233" s="95"/>
      <c r="N233" s="95"/>
      <c r="O233" s="95"/>
      <c r="P233" s="95"/>
      <c r="Q233" s="95"/>
      <c r="R233" s="95"/>
      <c r="S233" s="95"/>
      <c r="T233" s="95"/>
      <c r="U233" s="95"/>
      <c r="V233" s="95"/>
      <c r="W233" s="95"/>
      <c r="X233" s="95"/>
      <c r="Y233" s="95"/>
      <c r="Z233" s="95"/>
      <c r="AA233" s="95"/>
      <c r="AB233" s="95"/>
      <c r="AC233" s="95"/>
      <c r="AD233" s="95"/>
      <c r="AE233" s="95"/>
      <c r="AF233" s="95"/>
      <c r="AG233" s="95"/>
      <c r="AH233" s="95"/>
      <c r="AI233" s="95"/>
      <c r="AJ233" s="95"/>
      <c r="AK233" s="95"/>
      <c r="AL233" s="95"/>
      <c r="AM233" s="95"/>
      <c r="AN233" s="95"/>
      <c r="AO233" s="95"/>
      <c r="AP233" s="95"/>
      <c r="AQ233" s="95"/>
      <c r="AR233" s="95"/>
      <c r="AS233" s="95"/>
      <c r="AT233" s="95"/>
      <c r="AU233" s="95"/>
      <c r="AV233" s="95"/>
      <c r="AW233" s="95"/>
      <c r="AX233" s="95"/>
      <c r="AY233" s="95"/>
      <c r="AZ233" s="95"/>
      <c r="BA233" s="95"/>
      <c r="BB233" s="95"/>
      <c r="BC233" s="95"/>
      <c r="BD233" s="95"/>
      <c r="BE233" s="95"/>
      <c r="BF233" s="95"/>
      <c r="BG233" s="95"/>
      <c r="BH233" s="95"/>
      <c r="BI233" s="95"/>
      <c r="BJ233" s="95"/>
      <c r="BK233" s="95"/>
      <c r="BL233" s="95"/>
      <c r="BM233" s="95"/>
      <c r="BN233" s="95"/>
      <c r="BO233" s="95"/>
      <c r="BP233" s="95"/>
      <c r="BQ233" s="95"/>
      <c r="BR233" s="95"/>
      <c r="BS233" s="95"/>
      <c r="BT233" s="95"/>
      <c r="BU233" s="95"/>
      <c r="BV233" s="95"/>
      <c r="BW233" s="95"/>
      <c r="BX233" s="95"/>
      <c r="BY233" s="95"/>
      <c r="BZ233" s="95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95"/>
      <c r="C234" s="95"/>
      <c r="D234" s="95"/>
      <c r="E234" s="95"/>
      <c r="F234" s="95"/>
      <c r="G234" s="95"/>
      <c r="H234" s="95"/>
      <c r="I234" s="95"/>
      <c r="J234" s="95"/>
      <c r="K234" s="95"/>
      <c r="L234" s="95"/>
      <c r="M234" s="95"/>
      <c r="N234" s="95"/>
      <c r="O234" s="95"/>
      <c r="P234" s="95"/>
      <c r="Q234" s="95"/>
      <c r="R234" s="95"/>
      <c r="S234" s="95"/>
      <c r="T234" s="95"/>
      <c r="U234" s="95"/>
      <c r="V234" s="95"/>
      <c r="W234" s="95"/>
      <c r="X234" s="95"/>
      <c r="Y234" s="95"/>
      <c r="Z234" s="95"/>
      <c r="AA234" s="95"/>
      <c r="AB234" s="95"/>
      <c r="AC234" s="95"/>
      <c r="AD234" s="95"/>
      <c r="AE234" s="95"/>
      <c r="AF234" s="95"/>
      <c r="AG234" s="95"/>
      <c r="AH234" s="95"/>
      <c r="AI234" s="95"/>
      <c r="AJ234" s="95"/>
      <c r="AK234" s="95"/>
      <c r="AL234" s="95"/>
      <c r="AM234" s="95"/>
      <c r="AN234" s="95"/>
      <c r="AO234" s="95"/>
      <c r="AP234" s="95"/>
      <c r="AQ234" s="95"/>
      <c r="AR234" s="95"/>
      <c r="AS234" s="95"/>
      <c r="AT234" s="95"/>
      <c r="AU234" s="95"/>
      <c r="AV234" s="95"/>
      <c r="AW234" s="95"/>
      <c r="AX234" s="95"/>
      <c r="AY234" s="95"/>
      <c r="AZ234" s="95"/>
      <c r="BA234" s="95"/>
      <c r="BB234" s="95"/>
      <c r="BC234" s="95"/>
      <c r="BD234" s="95"/>
      <c r="BE234" s="95"/>
      <c r="BF234" s="95"/>
      <c r="BG234" s="95"/>
      <c r="BH234" s="95"/>
      <c r="BI234" s="95"/>
      <c r="BJ234" s="95"/>
      <c r="BK234" s="95"/>
      <c r="BL234" s="95"/>
      <c r="BM234" s="95"/>
      <c r="BN234" s="95"/>
      <c r="BO234" s="95"/>
      <c r="BP234" s="95"/>
      <c r="BQ234" s="95"/>
      <c r="BR234" s="95"/>
      <c r="BS234" s="95"/>
      <c r="BT234" s="95"/>
      <c r="BU234" s="95"/>
      <c r="BV234" s="95"/>
      <c r="BW234" s="95"/>
      <c r="BX234" s="95"/>
      <c r="BY234" s="95"/>
      <c r="BZ234" s="95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95"/>
      <c r="C235" s="95"/>
      <c r="D235" s="95"/>
      <c r="E235" s="95"/>
      <c r="F235" s="95"/>
      <c r="G235" s="95"/>
      <c r="H235" s="95"/>
      <c r="I235" s="95"/>
      <c r="J235" s="95"/>
      <c r="K235" s="95"/>
      <c r="L235" s="95"/>
      <c r="M235" s="95"/>
      <c r="N235" s="95"/>
      <c r="O235" s="95"/>
      <c r="P235" s="95"/>
      <c r="Q235" s="95"/>
      <c r="R235" s="95"/>
      <c r="S235" s="95"/>
      <c r="T235" s="95"/>
      <c r="U235" s="95"/>
      <c r="V235" s="95"/>
      <c r="W235" s="95"/>
      <c r="X235" s="95"/>
      <c r="Y235" s="95"/>
      <c r="Z235" s="95"/>
      <c r="AA235" s="95"/>
      <c r="AB235" s="95"/>
      <c r="AC235" s="95"/>
      <c r="AD235" s="95"/>
      <c r="AE235" s="95"/>
      <c r="AF235" s="95"/>
      <c r="AG235" s="95"/>
      <c r="AH235" s="95"/>
      <c r="AI235" s="95"/>
      <c r="AJ235" s="95"/>
      <c r="AK235" s="95"/>
      <c r="AL235" s="95"/>
      <c r="AM235" s="95"/>
      <c r="AN235" s="95"/>
      <c r="AO235" s="95"/>
      <c r="AP235" s="95"/>
      <c r="AQ235" s="95"/>
      <c r="AR235" s="95"/>
      <c r="AS235" s="95"/>
      <c r="AT235" s="95"/>
      <c r="AU235" s="95"/>
      <c r="AV235" s="95"/>
      <c r="AW235" s="95"/>
      <c r="AX235" s="95"/>
      <c r="AY235" s="95"/>
      <c r="AZ235" s="95"/>
      <c r="BA235" s="95"/>
      <c r="BB235" s="95"/>
      <c r="BC235" s="95"/>
      <c r="BD235" s="95"/>
      <c r="BE235" s="95"/>
      <c r="BF235" s="95"/>
      <c r="BG235" s="95"/>
      <c r="BH235" s="95"/>
      <c r="BI235" s="95"/>
      <c r="BJ235" s="95"/>
      <c r="BK235" s="95"/>
      <c r="BL235" s="95"/>
      <c r="BM235" s="95"/>
      <c r="BN235" s="95"/>
      <c r="BO235" s="95"/>
      <c r="BP235" s="95"/>
      <c r="BQ235" s="95"/>
      <c r="BR235" s="95"/>
      <c r="BS235" s="95"/>
      <c r="BT235" s="95"/>
      <c r="BU235" s="95"/>
      <c r="BV235" s="95"/>
      <c r="BW235" s="95"/>
      <c r="BX235" s="95"/>
      <c r="BY235" s="95"/>
      <c r="BZ235" s="95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95"/>
      <c r="C236" s="95"/>
      <c r="D236" s="95"/>
      <c r="E236" s="95"/>
      <c r="F236" s="95"/>
      <c r="G236" s="95"/>
      <c r="H236" s="95"/>
      <c r="I236" s="95"/>
      <c r="J236" s="95"/>
      <c r="K236" s="95"/>
      <c r="L236" s="95"/>
      <c r="M236" s="95"/>
      <c r="N236" s="95"/>
      <c r="O236" s="95"/>
      <c r="P236" s="95"/>
      <c r="Q236" s="95"/>
      <c r="R236" s="95"/>
      <c r="S236" s="95"/>
      <c r="T236" s="95"/>
      <c r="U236" s="95"/>
      <c r="V236" s="95"/>
      <c r="W236" s="95"/>
      <c r="X236" s="95"/>
      <c r="Y236" s="95"/>
      <c r="Z236" s="95"/>
      <c r="AA236" s="95"/>
      <c r="AB236" s="95"/>
      <c r="AC236" s="95"/>
      <c r="AD236" s="95"/>
      <c r="AE236" s="95"/>
      <c r="AF236" s="95"/>
      <c r="AG236" s="95"/>
      <c r="AH236" s="95"/>
      <c r="AI236" s="95"/>
      <c r="AJ236" s="95"/>
      <c r="AK236" s="95"/>
      <c r="AL236" s="95"/>
      <c r="AM236" s="95"/>
      <c r="AN236" s="95"/>
      <c r="AO236" s="95"/>
      <c r="AP236" s="95"/>
      <c r="AQ236" s="95"/>
      <c r="AR236" s="95"/>
      <c r="AS236" s="95"/>
      <c r="AT236" s="95"/>
      <c r="AU236" s="95"/>
      <c r="AV236" s="95"/>
      <c r="AW236" s="95"/>
      <c r="AX236" s="95"/>
      <c r="AY236" s="95"/>
      <c r="AZ236" s="95"/>
      <c r="BA236" s="95"/>
      <c r="BB236" s="95"/>
      <c r="BC236" s="95"/>
      <c r="BD236" s="95"/>
      <c r="BE236" s="95"/>
      <c r="BF236" s="95"/>
      <c r="BG236" s="95"/>
      <c r="BH236" s="95"/>
      <c r="BI236" s="95"/>
      <c r="BJ236" s="95"/>
      <c r="BK236" s="95"/>
      <c r="BL236" s="95"/>
      <c r="BM236" s="95"/>
      <c r="BN236" s="95"/>
      <c r="BO236" s="95"/>
      <c r="BP236" s="95"/>
      <c r="BQ236" s="95"/>
      <c r="BR236" s="95"/>
      <c r="BS236" s="95"/>
      <c r="BT236" s="95"/>
      <c r="BU236" s="95"/>
      <c r="BV236" s="95"/>
      <c r="BW236" s="95"/>
      <c r="BX236" s="95"/>
      <c r="BY236" s="95"/>
      <c r="BZ236" s="95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95"/>
      <c r="C237" s="95"/>
      <c r="D237" s="95"/>
      <c r="E237" s="95"/>
      <c r="F237" s="95"/>
      <c r="G237" s="95"/>
      <c r="H237" s="95"/>
      <c r="I237" s="95"/>
      <c r="J237" s="95"/>
      <c r="K237" s="95"/>
      <c r="L237" s="95"/>
      <c r="M237" s="95"/>
      <c r="N237" s="95"/>
      <c r="O237" s="95"/>
      <c r="P237" s="95"/>
      <c r="Q237" s="95"/>
      <c r="R237" s="95"/>
      <c r="S237" s="95"/>
      <c r="T237" s="95"/>
      <c r="U237" s="95"/>
      <c r="V237" s="95"/>
      <c r="W237" s="95"/>
      <c r="X237" s="95"/>
      <c r="Y237" s="95"/>
      <c r="Z237" s="95"/>
      <c r="AA237" s="95"/>
      <c r="AB237" s="95"/>
      <c r="AC237" s="95"/>
      <c r="AD237" s="95"/>
      <c r="AE237" s="95"/>
      <c r="AF237" s="95"/>
      <c r="AG237" s="95"/>
      <c r="AH237" s="95"/>
      <c r="AI237" s="95"/>
      <c r="AJ237" s="95"/>
      <c r="AK237" s="95"/>
      <c r="AL237" s="95"/>
      <c r="AM237" s="95"/>
      <c r="AN237" s="95"/>
      <c r="AO237" s="95"/>
      <c r="AP237" s="95"/>
      <c r="AQ237" s="95"/>
      <c r="AR237" s="95"/>
      <c r="AS237" s="95"/>
      <c r="AT237" s="95"/>
      <c r="AU237" s="95"/>
      <c r="AV237" s="95"/>
      <c r="AW237" s="95"/>
      <c r="AX237" s="95"/>
      <c r="AY237" s="95"/>
      <c r="AZ237" s="95"/>
      <c r="BA237" s="95"/>
      <c r="BB237" s="95"/>
      <c r="BC237" s="95"/>
      <c r="BD237" s="95"/>
      <c r="BE237" s="95"/>
      <c r="BF237" s="95"/>
      <c r="BG237" s="95"/>
      <c r="BH237" s="95"/>
      <c r="BI237" s="95"/>
      <c r="BJ237" s="95"/>
      <c r="BK237" s="95"/>
      <c r="BL237" s="95"/>
      <c r="BM237" s="95"/>
      <c r="BN237" s="95"/>
      <c r="BO237" s="95"/>
      <c r="BP237" s="95"/>
      <c r="BQ237" s="95"/>
      <c r="BR237" s="95"/>
      <c r="BS237" s="95"/>
      <c r="BT237" s="95"/>
      <c r="BU237" s="95"/>
      <c r="BV237" s="95"/>
      <c r="BW237" s="95"/>
      <c r="BX237" s="95"/>
      <c r="BY237" s="95"/>
      <c r="BZ237" s="95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95"/>
      <c r="C238" s="95"/>
      <c r="D238" s="95"/>
      <c r="E238" s="95"/>
      <c r="F238" s="95"/>
      <c r="G238" s="95"/>
      <c r="H238" s="95"/>
      <c r="I238" s="95"/>
      <c r="J238" s="95"/>
      <c r="K238" s="95"/>
      <c r="L238" s="95"/>
      <c r="M238" s="95"/>
      <c r="N238" s="95"/>
      <c r="O238" s="95"/>
      <c r="P238" s="95"/>
      <c r="Q238" s="95"/>
      <c r="R238" s="95"/>
      <c r="S238" s="95"/>
      <c r="T238" s="95"/>
      <c r="U238" s="95"/>
      <c r="V238" s="95"/>
      <c r="W238" s="95"/>
      <c r="X238" s="95"/>
      <c r="Y238" s="95"/>
      <c r="Z238" s="95"/>
      <c r="AA238" s="95"/>
      <c r="AB238" s="95"/>
      <c r="AC238" s="95"/>
      <c r="AD238" s="95"/>
      <c r="AE238" s="95"/>
      <c r="AF238" s="95"/>
      <c r="AG238" s="95"/>
      <c r="AH238" s="95"/>
      <c r="AI238" s="95"/>
      <c r="AJ238" s="95"/>
      <c r="AK238" s="95"/>
      <c r="AL238" s="95"/>
      <c r="AM238" s="95"/>
      <c r="AN238" s="95"/>
      <c r="AO238" s="95"/>
      <c r="AP238" s="95"/>
      <c r="AQ238" s="95"/>
      <c r="AR238" s="95"/>
      <c r="AS238" s="95"/>
      <c r="AT238" s="95"/>
      <c r="AU238" s="95"/>
      <c r="AV238" s="95"/>
      <c r="AW238" s="95"/>
      <c r="AX238" s="95"/>
      <c r="AY238" s="95"/>
      <c r="AZ238" s="95"/>
      <c r="BA238" s="95"/>
      <c r="BB238" s="95"/>
      <c r="BC238" s="95"/>
      <c r="BD238" s="95"/>
      <c r="BE238" s="95"/>
      <c r="BF238" s="95"/>
      <c r="BG238" s="95"/>
      <c r="BH238" s="95"/>
      <c r="BI238" s="95"/>
      <c r="BJ238" s="95"/>
      <c r="BK238" s="95"/>
      <c r="BL238" s="95"/>
      <c r="BM238" s="95"/>
      <c r="BN238" s="95"/>
      <c r="BO238" s="95"/>
      <c r="BP238" s="95"/>
      <c r="BQ238" s="95"/>
      <c r="BR238" s="95"/>
      <c r="BS238" s="95"/>
      <c r="BT238" s="95"/>
      <c r="BU238" s="95"/>
      <c r="BV238" s="95"/>
      <c r="BW238" s="95"/>
      <c r="BX238" s="95"/>
      <c r="BY238" s="95"/>
      <c r="BZ238" s="95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95"/>
      <c r="C239" s="95"/>
      <c r="D239" s="95"/>
      <c r="E239" s="95"/>
      <c r="F239" s="95"/>
      <c r="G239" s="95"/>
      <c r="H239" s="95"/>
      <c r="I239" s="95"/>
      <c r="J239" s="95"/>
      <c r="K239" s="95"/>
      <c r="L239" s="95"/>
      <c r="M239" s="95"/>
      <c r="N239" s="95"/>
      <c r="O239" s="95"/>
      <c r="P239" s="95"/>
      <c r="Q239" s="95"/>
      <c r="R239" s="95"/>
      <c r="S239" s="95"/>
      <c r="T239" s="95"/>
      <c r="U239" s="95"/>
      <c r="V239" s="95"/>
      <c r="W239" s="95"/>
      <c r="X239" s="95"/>
      <c r="Y239" s="95"/>
      <c r="Z239" s="95"/>
      <c r="AA239" s="95"/>
      <c r="AB239" s="95"/>
      <c r="AC239" s="95"/>
      <c r="AD239" s="95"/>
      <c r="AE239" s="95"/>
      <c r="AF239" s="95"/>
      <c r="AG239" s="95"/>
      <c r="AH239" s="95"/>
      <c r="AI239" s="95"/>
      <c r="AJ239" s="95"/>
      <c r="AK239" s="95"/>
      <c r="AL239" s="95"/>
      <c r="AM239" s="95"/>
      <c r="AN239" s="95"/>
      <c r="AO239" s="95"/>
      <c r="AP239" s="95"/>
      <c r="AQ239" s="95"/>
      <c r="AR239" s="95"/>
      <c r="AS239" s="95"/>
      <c r="AT239" s="95"/>
      <c r="AU239" s="95"/>
      <c r="AV239" s="95"/>
      <c r="AW239" s="95"/>
      <c r="AX239" s="95"/>
      <c r="AY239" s="95"/>
      <c r="AZ239" s="95"/>
      <c r="BA239" s="95"/>
      <c r="BB239" s="95"/>
      <c r="BC239" s="95"/>
      <c r="BD239" s="95"/>
      <c r="BE239" s="95"/>
      <c r="BF239" s="95"/>
      <c r="BG239" s="95"/>
      <c r="BH239" s="95"/>
      <c r="BI239" s="95"/>
      <c r="BJ239" s="95"/>
      <c r="BK239" s="95"/>
      <c r="BL239" s="95"/>
      <c r="BM239" s="95"/>
      <c r="BN239" s="95"/>
      <c r="BO239" s="95"/>
      <c r="BP239" s="95"/>
      <c r="BQ239" s="95"/>
      <c r="BR239" s="95"/>
      <c r="BS239" s="95"/>
      <c r="BT239" s="95"/>
      <c r="BU239" s="95"/>
      <c r="BV239" s="95"/>
      <c r="BW239" s="95"/>
      <c r="BX239" s="95"/>
      <c r="BY239" s="95"/>
      <c r="BZ239" s="95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95"/>
      <c r="C240" s="95"/>
      <c r="D240" s="95"/>
      <c r="E240" s="95"/>
      <c r="F240" s="95"/>
      <c r="G240" s="95"/>
      <c r="H240" s="95"/>
      <c r="I240" s="95"/>
      <c r="J240" s="95"/>
      <c r="K240" s="95"/>
      <c r="L240" s="95"/>
      <c r="M240" s="95"/>
      <c r="N240" s="95"/>
      <c r="O240" s="95"/>
      <c r="P240" s="95"/>
      <c r="Q240" s="95"/>
      <c r="R240" s="95"/>
      <c r="S240" s="95"/>
      <c r="T240" s="95"/>
      <c r="U240" s="95"/>
      <c r="V240" s="95"/>
      <c r="W240" s="95"/>
      <c r="X240" s="95"/>
      <c r="Y240" s="95"/>
      <c r="Z240" s="95"/>
      <c r="AA240" s="95"/>
      <c r="AB240" s="95"/>
      <c r="AC240" s="95"/>
      <c r="AD240" s="95"/>
      <c r="AE240" s="95"/>
      <c r="AF240" s="95"/>
      <c r="AG240" s="95"/>
      <c r="AH240" s="95"/>
      <c r="AI240" s="95"/>
      <c r="AJ240" s="95"/>
      <c r="AK240" s="95"/>
      <c r="AL240" s="95"/>
      <c r="AM240" s="95"/>
      <c r="AN240" s="95"/>
      <c r="AO240" s="95"/>
      <c r="AP240" s="95"/>
      <c r="AQ240" s="95"/>
      <c r="AR240" s="95"/>
      <c r="AS240" s="95"/>
      <c r="AT240" s="95"/>
      <c r="AU240" s="95"/>
      <c r="AV240" s="95"/>
      <c r="AW240" s="95"/>
      <c r="AX240" s="95"/>
      <c r="AY240" s="95"/>
      <c r="AZ240" s="95"/>
      <c r="BA240" s="95"/>
      <c r="BB240" s="95"/>
      <c r="BC240" s="95"/>
      <c r="BD240" s="95"/>
      <c r="BE240" s="95"/>
      <c r="BF240" s="95"/>
      <c r="BG240" s="95"/>
      <c r="BH240" s="95"/>
      <c r="BI240" s="95"/>
      <c r="BJ240" s="95"/>
      <c r="BK240" s="95"/>
      <c r="BL240" s="95"/>
      <c r="BM240" s="95"/>
      <c r="BN240" s="95"/>
      <c r="BO240" s="95"/>
      <c r="BP240" s="95"/>
      <c r="BQ240" s="95"/>
      <c r="BR240" s="95"/>
      <c r="BS240" s="95"/>
      <c r="BT240" s="95"/>
      <c r="BU240" s="95"/>
      <c r="BV240" s="95"/>
      <c r="BW240" s="95"/>
      <c r="BX240" s="95"/>
      <c r="BY240" s="95"/>
      <c r="BZ240" s="95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95"/>
      <c r="C241" s="95"/>
      <c r="D241" s="95"/>
      <c r="E241" s="95"/>
      <c r="F241" s="95"/>
      <c r="G241" s="95"/>
      <c r="H241" s="95"/>
      <c r="I241" s="95"/>
      <c r="J241" s="95"/>
      <c r="K241" s="95"/>
      <c r="L241" s="95"/>
      <c r="M241" s="95"/>
      <c r="N241" s="95"/>
      <c r="O241" s="95"/>
      <c r="P241" s="95"/>
      <c r="Q241" s="95"/>
      <c r="R241" s="95"/>
      <c r="S241" s="95"/>
      <c r="T241" s="95"/>
      <c r="U241" s="95"/>
      <c r="V241" s="95"/>
      <c r="W241" s="95"/>
      <c r="X241" s="95"/>
      <c r="Y241" s="95"/>
      <c r="Z241" s="95"/>
      <c r="AA241" s="95"/>
      <c r="AB241" s="95"/>
      <c r="AC241" s="95"/>
      <c r="AD241" s="95"/>
      <c r="AE241" s="95"/>
      <c r="AF241" s="95"/>
      <c r="AG241" s="95"/>
      <c r="AH241" s="95"/>
      <c r="AI241" s="95"/>
      <c r="AJ241" s="95"/>
      <c r="AK241" s="95"/>
      <c r="AL241" s="95"/>
      <c r="AM241" s="95"/>
      <c r="AN241" s="95"/>
      <c r="AO241" s="95"/>
      <c r="AP241" s="95"/>
      <c r="AQ241" s="95"/>
      <c r="AR241" s="95"/>
      <c r="AS241" s="95"/>
      <c r="AT241" s="95"/>
      <c r="AU241" s="95"/>
      <c r="AV241" s="95"/>
      <c r="AW241" s="95"/>
      <c r="AX241" s="95"/>
      <c r="AY241" s="95"/>
      <c r="AZ241" s="95"/>
      <c r="BA241" s="95"/>
      <c r="BB241" s="95"/>
      <c r="BC241" s="95"/>
      <c r="BD241" s="95"/>
      <c r="BE241" s="95"/>
      <c r="BF241" s="95"/>
      <c r="BG241" s="95"/>
      <c r="BH241" s="95"/>
      <c r="BI241" s="95"/>
      <c r="BJ241" s="95"/>
      <c r="BK241" s="95"/>
      <c r="BL241" s="95"/>
      <c r="BM241" s="95"/>
      <c r="BN241" s="95"/>
      <c r="BO241" s="95"/>
      <c r="BP241" s="95"/>
      <c r="BQ241" s="95"/>
      <c r="BR241" s="95"/>
      <c r="BS241" s="95"/>
      <c r="BT241" s="95"/>
      <c r="BU241" s="95"/>
      <c r="BV241" s="95"/>
      <c r="BW241" s="95"/>
      <c r="BX241" s="95"/>
      <c r="BY241" s="95"/>
      <c r="BZ241" s="95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95"/>
      <c r="C242" s="95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  <c r="R242" s="95"/>
      <c r="S242" s="95"/>
      <c r="T242" s="95"/>
      <c r="U242" s="95"/>
      <c r="V242" s="95"/>
      <c r="W242" s="95"/>
      <c r="X242" s="95"/>
      <c r="Y242" s="95"/>
      <c r="Z242" s="95"/>
      <c r="AA242" s="95"/>
      <c r="AB242" s="95"/>
      <c r="AC242" s="95"/>
      <c r="AD242" s="95"/>
      <c r="AE242" s="95"/>
      <c r="AF242" s="95"/>
      <c r="AG242" s="95"/>
      <c r="AH242" s="95"/>
      <c r="AI242" s="95"/>
      <c r="AJ242" s="95"/>
      <c r="AK242" s="95"/>
      <c r="AL242" s="95"/>
      <c r="AM242" s="95"/>
      <c r="AN242" s="95"/>
      <c r="AO242" s="95"/>
      <c r="AP242" s="95"/>
      <c r="AQ242" s="95"/>
      <c r="AR242" s="95"/>
      <c r="AS242" s="95"/>
      <c r="AT242" s="95"/>
      <c r="AU242" s="95"/>
      <c r="AV242" s="95"/>
      <c r="AW242" s="95"/>
      <c r="AX242" s="95"/>
      <c r="AY242" s="95"/>
      <c r="AZ242" s="95"/>
      <c r="BA242" s="95"/>
      <c r="BB242" s="95"/>
      <c r="BC242" s="95"/>
      <c r="BD242" s="95"/>
      <c r="BE242" s="95"/>
      <c r="BF242" s="95"/>
      <c r="BG242" s="95"/>
      <c r="BH242" s="95"/>
      <c r="BI242" s="95"/>
      <c r="BJ242" s="95"/>
      <c r="BK242" s="95"/>
      <c r="BL242" s="95"/>
      <c r="BM242" s="95"/>
      <c r="BN242" s="95"/>
      <c r="BO242" s="95"/>
      <c r="BP242" s="95"/>
      <c r="BQ242" s="95"/>
      <c r="BR242" s="95"/>
      <c r="BS242" s="95"/>
      <c r="BT242" s="95"/>
      <c r="BU242" s="95"/>
      <c r="BV242" s="95"/>
      <c r="BW242" s="95"/>
      <c r="BX242" s="95"/>
      <c r="BY242" s="95"/>
      <c r="BZ242" s="95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95"/>
      <c r="C243" s="95"/>
      <c r="D243" s="95"/>
      <c r="E243" s="95"/>
      <c r="F243" s="95"/>
      <c r="G243" s="95"/>
      <c r="H243" s="95"/>
      <c r="I243" s="95"/>
      <c r="J243" s="95"/>
      <c r="K243" s="95"/>
      <c r="L243" s="95"/>
      <c r="M243" s="95"/>
      <c r="N243" s="95"/>
      <c r="O243" s="95"/>
      <c r="P243" s="95"/>
      <c r="Q243" s="95"/>
      <c r="R243" s="95"/>
      <c r="S243" s="95"/>
      <c r="T243" s="95"/>
      <c r="U243" s="95"/>
      <c r="V243" s="95"/>
      <c r="W243" s="95"/>
      <c r="X243" s="95"/>
      <c r="Y243" s="95"/>
      <c r="Z243" s="95"/>
      <c r="AA243" s="95"/>
      <c r="AB243" s="95"/>
      <c r="AC243" s="95"/>
      <c r="AD243" s="95"/>
      <c r="AE243" s="95"/>
      <c r="AF243" s="95"/>
      <c r="AG243" s="95"/>
      <c r="AH243" s="95"/>
      <c r="AI243" s="95"/>
      <c r="AJ243" s="95"/>
      <c r="AK243" s="95"/>
      <c r="AL243" s="95"/>
      <c r="AM243" s="95"/>
      <c r="AN243" s="95"/>
      <c r="AO243" s="95"/>
      <c r="AP243" s="95"/>
      <c r="AQ243" s="95"/>
      <c r="AR243" s="95"/>
      <c r="AS243" s="95"/>
      <c r="AT243" s="95"/>
      <c r="AU243" s="95"/>
      <c r="AV243" s="95"/>
      <c r="AW243" s="95"/>
      <c r="AX243" s="95"/>
      <c r="AY243" s="95"/>
      <c r="AZ243" s="95"/>
      <c r="BA243" s="95"/>
      <c r="BB243" s="95"/>
      <c r="BC243" s="95"/>
      <c r="BD243" s="95"/>
      <c r="BE243" s="95"/>
      <c r="BF243" s="95"/>
      <c r="BG243" s="95"/>
      <c r="BH243" s="95"/>
      <c r="BI243" s="95"/>
      <c r="BJ243" s="95"/>
      <c r="BK243" s="95"/>
      <c r="BL243" s="95"/>
      <c r="BM243" s="95"/>
      <c r="BN243" s="95"/>
      <c r="BO243" s="95"/>
      <c r="BP243" s="95"/>
      <c r="BQ243" s="95"/>
      <c r="BR243" s="95"/>
      <c r="BS243" s="95"/>
      <c r="BT243" s="95"/>
      <c r="BU243" s="95"/>
      <c r="BV243" s="95"/>
      <c r="BW243" s="95"/>
      <c r="BX243" s="95"/>
      <c r="BY243" s="95"/>
      <c r="BZ243" s="95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95"/>
      <c r="C244" s="95"/>
      <c r="D244" s="95"/>
      <c r="E244" s="95"/>
      <c r="F244" s="95"/>
      <c r="G244" s="95"/>
      <c r="H244" s="95"/>
      <c r="I244" s="95"/>
      <c r="J244" s="95"/>
      <c r="K244" s="95"/>
      <c r="L244" s="95"/>
      <c r="M244" s="95"/>
      <c r="N244" s="95"/>
      <c r="O244" s="95"/>
      <c r="P244" s="95"/>
      <c r="Q244" s="95"/>
      <c r="R244" s="95"/>
      <c r="S244" s="95"/>
      <c r="T244" s="95"/>
      <c r="U244" s="95"/>
      <c r="V244" s="95"/>
      <c r="W244" s="95"/>
      <c r="X244" s="95"/>
      <c r="Y244" s="95"/>
      <c r="Z244" s="95"/>
      <c r="AA244" s="95"/>
      <c r="AB244" s="95"/>
      <c r="AC244" s="95"/>
      <c r="AD244" s="95"/>
      <c r="AE244" s="95"/>
      <c r="AF244" s="95"/>
      <c r="AG244" s="95"/>
      <c r="AH244" s="95"/>
      <c r="AI244" s="95"/>
      <c r="AJ244" s="95"/>
      <c r="AK244" s="95"/>
      <c r="AL244" s="95"/>
      <c r="AM244" s="95"/>
      <c r="AN244" s="95"/>
      <c r="AO244" s="95"/>
      <c r="AP244" s="95"/>
      <c r="AQ244" s="95"/>
      <c r="AR244" s="95"/>
      <c r="AS244" s="95"/>
      <c r="AT244" s="95"/>
      <c r="AU244" s="95"/>
      <c r="AV244" s="95"/>
      <c r="AW244" s="95"/>
      <c r="AX244" s="95"/>
      <c r="AY244" s="95"/>
      <c r="AZ244" s="95"/>
      <c r="BA244" s="95"/>
      <c r="BB244" s="95"/>
      <c r="BC244" s="95"/>
      <c r="BD244" s="95"/>
      <c r="BE244" s="95"/>
      <c r="BF244" s="95"/>
      <c r="BG244" s="95"/>
      <c r="BH244" s="95"/>
      <c r="BI244" s="95"/>
      <c r="BJ244" s="95"/>
      <c r="BK244" s="95"/>
      <c r="BL244" s="95"/>
      <c r="BM244" s="95"/>
      <c r="BN244" s="95"/>
      <c r="BO244" s="95"/>
      <c r="BP244" s="95"/>
      <c r="BQ244" s="95"/>
      <c r="BR244" s="95"/>
      <c r="BS244" s="95"/>
      <c r="BT244" s="95"/>
      <c r="BU244" s="95"/>
      <c r="BV244" s="95"/>
      <c r="BW244" s="95"/>
      <c r="BX244" s="95"/>
      <c r="BY244" s="95"/>
      <c r="BZ244" s="95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95"/>
      <c r="C245" s="95"/>
      <c r="D245" s="95"/>
      <c r="E245" s="95"/>
      <c r="F245" s="95"/>
      <c r="G245" s="95"/>
      <c r="H245" s="95"/>
      <c r="I245" s="95"/>
      <c r="J245" s="95"/>
      <c r="K245" s="95"/>
      <c r="L245" s="95"/>
      <c r="M245" s="95"/>
      <c r="N245" s="95"/>
      <c r="O245" s="95"/>
      <c r="P245" s="95"/>
      <c r="Q245" s="95"/>
      <c r="R245" s="95"/>
      <c r="S245" s="95"/>
      <c r="T245" s="95"/>
      <c r="U245" s="95"/>
      <c r="V245" s="95"/>
      <c r="W245" s="95"/>
      <c r="X245" s="95"/>
      <c r="Y245" s="95"/>
      <c r="Z245" s="95"/>
      <c r="AA245" s="95"/>
      <c r="AB245" s="95"/>
      <c r="AC245" s="95"/>
      <c r="AD245" s="95"/>
      <c r="AE245" s="95"/>
      <c r="AF245" s="95"/>
      <c r="AG245" s="95"/>
      <c r="AH245" s="95"/>
      <c r="AI245" s="95"/>
      <c r="AJ245" s="95"/>
      <c r="AK245" s="95"/>
      <c r="AL245" s="95"/>
      <c r="AM245" s="95"/>
      <c r="AN245" s="95"/>
      <c r="AO245" s="95"/>
      <c r="AP245" s="95"/>
      <c r="AQ245" s="95"/>
      <c r="AR245" s="95"/>
      <c r="AS245" s="95"/>
      <c r="AT245" s="95"/>
      <c r="AU245" s="95"/>
      <c r="AV245" s="95"/>
      <c r="AW245" s="95"/>
      <c r="AX245" s="95"/>
      <c r="AY245" s="95"/>
      <c r="AZ245" s="95"/>
      <c r="BA245" s="95"/>
      <c r="BB245" s="95"/>
      <c r="BC245" s="95"/>
      <c r="BD245" s="95"/>
      <c r="BE245" s="95"/>
      <c r="BF245" s="95"/>
      <c r="BG245" s="95"/>
      <c r="BH245" s="95"/>
      <c r="BI245" s="95"/>
      <c r="BJ245" s="95"/>
      <c r="BK245" s="95"/>
      <c r="BL245" s="95"/>
      <c r="BM245" s="95"/>
      <c r="BN245" s="95"/>
      <c r="BO245" s="95"/>
      <c r="BP245" s="95"/>
      <c r="BQ245" s="95"/>
      <c r="BR245" s="95"/>
      <c r="BS245" s="95"/>
      <c r="BT245" s="95"/>
      <c r="BU245" s="95"/>
      <c r="BV245" s="95"/>
      <c r="BW245" s="95"/>
      <c r="BX245" s="95"/>
      <c r="BY245" s="95"/>
      <c r="BZ245" s="95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182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95"/>
      <c r="C320" s="95"/>
      <c r="D320" s="95"/>
      <c r="E320" s="95"/>
      <c r="F320" s="95"/>
      <c r="G320" s="95"/>
      <c r="H320" s="95"/>
      <c r="I320" s="95"/>
      <c r="J320" s="95"/>
      <c r="K320" s="95"/>
      <c r="L320" s="95"/>
      <c r="M320" s="95"/>
      <c r="N320" s="95"/>
      <c r="O320" s="95"/>
      <c r="P320" s="95"/>
      <c r="Q320" s="95"/>
      <c r="R320" s="95"/>
      <c r="S320" s="95"/>
      <c r="T320" s="95"/>
      <c r="U320" s="95"/>
      <c r="V320" s="95"/>
      <c r="W320" s="95"/>
      <c r="X320" s="95"/>
      <c r="Y320" s="95"/>
      <c r="Z320" s="95"/>
      <c r="AA320" s="95"/>
      <c r="AB320" s="95"/>
      <c r="AC320" s="95"/>
      <c r="AD320" s="95"/>
      <c r="AE320" s="95"/>
      <c r="AF320" s="95"/>
      <c r="AG320" s="95"/>
      <c r="AH320" s="95"/>
      <c r="AI320" s="95"/>
      <c r="AJ320" s="95"/>
      <c r="AK320" s="95"/>
      <c r="AL320" s="95"/>
      <c r="AM320" s="95"/>
      <c r="AN320" s="95"/>
      <c r="AO320" s="95"/>
      <c r="AP320" s="95"/>
      <c r="AQ320" s="95"/>
      <c r="AR320" s="95"/>
      <c r="AS320" s="95"/>
      <c r="AT320" s="95"/>
      <c r="AU320" s="95"/>
      <c r="AV320" s="95"/>
      <c r="AW320" s="95"/>
      <c r="AX320" s="95"/>
      <c r="AY320" s="95"/>
      <c r="AZ320" s="95"/>
      <c r="BA320" s="95"/>
      <c r="BB320" s="95"/>
      <c r="BC320" s="95"/>
      <c r="BD320" s="95"/>
      <c r="BE320" s="95"/>
      <c r="BF320" s="95"/>
      <c r="BG320" s="95"/>
      <c r="BH320" s="95"/>
      <c r="BI320" s="95"/>
      <c r="BJ320" s="95"/>
      <c r="BK320" s="95"/>
      <c r="BL320" s="95"/>
      <c r="BM320" s="95"/>
      <c r="BN320" s="95"/>
      <c r="BO320" s="95"/>
      <c r="BP320" s="95"/>
      <c r="BQ320" s="95"/>
      <c r="BR320" s="95"/>
      <c r="BS320" s="95"/>
      <c r="BT320" s="95"/>
      <c r="BU320" s="95"/>
      <c r="BV320" s="95"/>
      <c r="BW320" s="95"/>
      <c r="BX320" s="95"/>
      <c r="BY320" s="95"/>
      <c r="BZ320" s="95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95"/>
      <c r="C321" s="95"/>
      <c r="D321" s="95"/>
      <c r="E321" s="95"/>
      <c r="F321" s="95"/>
      <c r="G321" s="95"/>
      <c r="H321" s="95"/>
      <c r="I321" s="95"/>
      <c r="J321" s="95"/>
      <c r="K321" s="95"/>
      <c r="L321" s="95"/>
      <c r="M321" s="95"/>
      <c r="N321" s="95"/>
      <c r="O321" s="95"/>
      <c r="P321" s="95"/>
      <c r="Q321" s="95"/>
      <c r="R321" s="95"/>
      <c r="S321" s="95"/>
      <c r="T321" s="95"/>
      <c r="U321" s="95"/>
      <c r="V321" s="95"/>
      <c r="W321" s="95"/>
      <c r="X321" s="95"/>
      <c r="Y321" s="95"/>
      <c r="Z321" s="95"/>
      <c r="AA321" s="95"/>
      <c r="AB321" s="95"/>
      <c r="AC321" s="95"/>
      <c r="AD321" s="95"/>
      <c r="AE321" s="95"/>
      <c r="AF321" s="95"/>
      <c r="AG321" s="95"/>
      <c r="AH321" s="95"/>
      <c r="AI321" s="95"/>
      <c r="AJ321" s="95"/>
      <c r="AK321" s="95"/>
      <c r="AL321" s="95"/>
      <c r="AM321" s="95"/>
      <c r="AN321" s="95"/>
      <c r="AO321" s="95"/>
      <c r="AP321" s="95"/>
      <c r="AQ321" s="95"/>
      <c r="AR321" s="95"/>
      <c r="AS321" s="95"/>
      <c r="AT321" s="95"/>
      <c r="AU321" s="95"/>
      <c r="AV321" s="95"/>
      <c r="AW321" s="95"/>
      <c r="AX321" s="95"/>
      <c r="AY321" s="95"/>
      <c r="AZ321" s="95"/>
      <c r="BA321" s="95"/>
      <c r="BB321" s="95"/>
      <c r="BC321" s="95"/>
      <c r="BD321" s="95"/>
      <c r="BE321" s="95"/>
      <c r="BF321" s="95"/>
      <c r="BG321" s="95"/>
      <c r="BH321" s="95"/>
      <c r="BI321" s="95"/>
      <c r="BJ321" s="95"/>
      <c r="BK321" s="95"/>
      <c r="BL321" s="95"/>
      <c r="BM321" s="95"/>
      <c r="BN321" s="95"/>
      <c r="BO321" s="95"/>
      <c r="BP321" s="95"/>
      <c r="BQ321" s="95"/>
      <c r="BR321" s="95"/>
      <c r="BS321" s="95"/>
      <c r="BT321" s="95"/>
      <c r="BU321" s="95"/>
      <c r="BV321" s="95"/>
      <c r="BW321" s="95"/>
      <c r="BX321" s="95"/>
      <c r="BY321" s="95"/>
      <c r="BZ321" s="95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95"/>
      <c r="C322" s="95"/>
      <c r="D322" s="95"/>
      <c r="E322" s="95"/>
      <c r="F322" s="95"/>
      <c r="G322" s="95"/>
      <c r="H322" s="95"/>
      <c r="I322" s="95"/>
      <c r="J322" s="95"/>
      <c r="K322" s="95"/>
      <c r="L322" s="95"/>
      <c r="M322" s="95"/>
      <c r="N322" s="95"/>
      <c r="O322" s="95"/>
      <c r="P322" s="95"/>
      <c r="Q322" s="95"/>
      <c r="R322" s="95"/>
      <c r="S322" s="95"/>
      <c r="T322" s="95"/>
      <c r="U322" s="95"/>
      <c r="V322" s="95"/>
      <c r="W322" s="95"/>
      <c r="X322" s="95"/>
      <c r="Y322" s="95"/>
      <c r="Z322" s="95"/>
      <c r="AA322" s="95"/>
      <c r="AB322" s="95"/>
      <c r="AC322" s="95"/>
      <c r="AD322" s="95"/>
      <c r="AE322" s="95"/>
      <c r="AF322" s="95"/>
      <c r="AG322" s="95"/>
      <c r="AH322" s="95"/>
      <c r="AI322" s="95"/>
      <c r="AJ322" s="95"/>
      <c r="AK322" s="95"/>
      <c r="AL322" s="95"/>
      <c r="AM322" s="95"/>
      <c r="AN322" s="95"/>
      <c r="AO322" s="95"/>
      <c r="AP322" s="95"/>
      <c r="AQ322" s="95"/>
      <c r="AR322" s="95"/>
      <c r="AS322" s="95"/>
      <c r="AT322" s="95"/>
      <c r="AU322" s="95"/>
      <c r="AV322" s="95"/>
      <c r="AW322" s="95"/>
      <c r="AX322" s="95"/>
      <c r="AY322" s="95"/>
      <c r="AZ322" s="95"/>
      <c r="BA322" s="95"/>
      <c r="BB322" s="95"/>
      <c r="BC322" s="95"/>
      <c r="BD322" s="95"/>
      <c r="BE322" s="95"/>
      <c r="BF322" s="95"/>
      <c r="BG322" s="95"/>
      <c r="BH322" s="95"/>
      <c r="BI322" s="95"/>
      <c r="BJ322" s="95"/>
      <c r="BK322" s="95"/>
      <c r="BL322" s="95"/>
      <c r="BM322" s="95"/>
      <c r="BN322" s="95"/>
      <c r="BO322" s="95"/>
      <c r="BP322" s="95"/>
      <c r="BQ322" s="95"/>
      <c r="BR322" s="95"/>
      <c r="BS322" s="95"/>
      <c r="BT322" s="95"/>
      <c r="BU322" s="95"/>
      <c r="BV322" s="95"/>
      <c r="BW322" s="95"/>
      <c r="BX322" s="95"/>
      <c r="BY322" s="95"/>
      <c r="BZ322" s="95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95"/>
      <c r="C323" s="95"/>
      <c r="D323" s="95"/>
      <c r="E323" s="95"/>
      <c r="F323" s="95"/>
      <c r="G323" s="95"/>
      <c r="H323" s="95"/>
      <c r="I323" s="95"/>
      <c r="J323" s="95"/>
      <c r="K323" s="95"/>
      <c r="L323" s="95"/>
      <c r="M323" s="95"/>
      <c r="N323" s="95"/>
      <c r="O323" s="95"/>
      <c r="P323" s="95"/>
      <c r="Q323" s="95"/>
      <c r="R323" s="95"/>
      <c r="S323" s="95"/>
      <c r="T323" s="95"/>
      <c r="U323" s="95"/>
      <c r="V323" s="95"/>
      <c r="W323" s="95"/>
      <c r="X323" s="95"/>
      <c r="Y323" s="95"/>
      <c r="Z323" s="95"/>
      <c r="AA323" s="95"/>
      <c r="AB323" s="95"/>
      <c r="AC323" s="95"/>
      <c r="AD323" s="95"/>
      <c r="AE323" s="95"/>
      <c r="AF323" s="95"/>
      <c r="AG323" s="95"/>
      <c r="AH323" s="95"/>
      <c r="AI323" s="95"/>
      <c r="AJ323" s="95"/>
      <c r="AK323" s="95"/>
      <c r="AL323" s="95"/>
      <c r="AM323" s="95"/>
      <c r="AN323" s="95"/>
      <c r="AO323" s="95"/>
      <c r="AP323" s="95"/>
      <c r="AQ323" s="95"/>
      <c r="AR323" s="95"/>
      <c r="AS323" s="95"/>
      <c r="AT323" s="95"/>
      <c r="AU323" s="95"/>
      <c r="AV323" s="95"/>
      <c r="AW323" s="95"/>
      <c r="AX323" s="95"/>
      <c r="AY323" s="95"/>
      <c r="AZ323" s="95"/>
      <c r="BA323" s="95"/>
      <c r="BB323" s="95"/>
      <c r="BC323" s="95"/>
      <c r="BD323" s="95"/>
      <c r="BE323" s="95"/>
      <c r="BF323" s="95"/>
      <c r="BG323" s="95"/>
      <c r="BH323" s="95"/>
      <c r="BI323" s="95"/>
      <c r="BJ323" s="95"/>
      <c r="BK323" s="95"/>
      <c r="BL323" s="95"/>
      <c r="BM323" s="95"/>
      <c r="BN323" s="95"/>
      <c r="BO323" s="95"/>
      <c r="BP323" s="95"/>
      <c r="BQ323" s="95"/>
      <c r="BR323" s="95"/>
      <c r="BS323" s="95"/>
      <c r="BT323" s="95"/>
      <c r="BU323" s="95"/>
      <c r="BV323" s="95"/>
      <c r="BW323" s="95"/>
      <c r="BX323" s="95"/>
      <c r="BY323" s="95"/>
      <c r="BZ323" s="95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95"/>
      <c r="C324" s="95"/>
      <c r="D324" s="95"/>
      <c r="E324" s="95"/>
      <c r="F324" s="95"/>
      <c r="G324" s="95"/>
      <c r="H324" s="95"/>
      <c r="I324" s="95"/>
      <c r="J324" s="95"/>
      <c r="K324" s="95"/>
      <c r="L324" s="95"/>
      <c r="M324" s="95"/>
      <c r="N324" s="95"/>
      <c r="O324" s="95"/>
      <c r="P324" s="95"/>
      <c r="Q324" s="95"/>
      <c r="R324" s="95"/>
      <c r="S324" s="95"/>
      <c r="T324" s="95"/>
      <c r="U324" s="95"/>
      <c r="V324" s="95"/>
      <c r="W324" s="95"/>
      <c r="X324" s="95"/>
      <c r="Y324" s="95"/>
      <c r="Z324" s="95"/>
      <c r="AA324" s="95"/>
      <c r="AB324" s="95"/>
      <c r="AC324" s="95"/>
      <c r="AD324" s="95"/>
      <c r="AE324" s="95"/>
      <c r="AF324" s="95"/>
      <c r="AG324" s="95"/>
      <c r="AH324" s="95"/>
      <c r="AI324" s="95"/>
      <c r="AJ324" s="95"/>
      <c r="AK324" s="95"/>
      <c r="AL324" s="95"/>
      <c r="AM324" s="95"/>
      <c r="AN324" s="95"/>
      <c r="AO324" s="95"/>
      <c r="AP324" s="95"/>
      <c r="AQ324" s="95"/>
      <c r="AR324" s="95"/>
      <c r="AS324" s="95"/>
      <c r="AT324" s="95"/>
      <c r="AU324" s="95"/>
      <c r="AV324" s="95"/>
      <c r="AW324" s="95"/>
      <c r="AX324" s="95"/>
      <c r="AY324" s="95"/>
      <c r="AZ324" s="95"/>
      <c r="BA324" s="95"/>
      <c r="BB324" s="95"/>
      <c r="BC324" s="95"/>
      <c r="BD324" s="95"/>
      <c r="BE324" s="95"/>
      <c r="BF324" s="95"/>
      <c r="BG324" s="95"/>
      <c r="BH324" s="95"/>
      <c r="BI324" s="95"/>
      <c r="BJ324" s="95"/>
      <c r="BK324" s="95"/>
      <c r="BL324" s="95"/>
      <c r="BM324" s="95"/>
      <c r="BN324" s="95"/>
      <c r="BO324" s="95"/>
      <c r="BP324" s="95"/>
      <c r="BQ324" s="95"/>
      <c r="BR324" s="95"/>
      <c r="BS324" s="95"/>
      <c r="BT324" s="95"/>
      <c r="BU324" s="95"/>
      <c r="BV324" s="95"/>
      <c r="BW324" s="95"/>
      <c r="BX324" s="95"/>
      <c r="BY324" s="95"/>
      <c r="BZ324" s="95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95"/>
      <c r="C325" s="95"/>
      <c r="D325" s="95"/>
      <c r="E325" s="95"/>
      <c r="F325" s="95"/>
      <c r="G325" s="95"/>
      <c r="H325" s="95"/>
      <c r="I325" s="95"/>
      <c r="J325" s="95"/>
      <c r="K325" s="95"/>
      <c r="L325" s="95"/>
      <c r="M325" s="95"/>
      <c r="N325" s="95"/>
      <c r="O325" s="95"/>
      <c r="P325" s="95"/>
      <c r="Q325" s="95"/>
      <c r="R325" s="95"/>
      <c r="S325" s="95"/>
      <c r="T325" s="95"/>
      <c r="U325" s="95"/>
      <c r="V325" s="95"/>
      <c r="W325" s="95"/>
      <c r="X325" s="95"/>
      <c r="Y325" s="95"/>
      <c r="Z325" s="95"/>
      <c r="AA325" s="95"/>
      <c r="AB325" s="95"/>
      <c r="AC325" s="95"/>
      <c r="AD325" s="95"/>
      <c r="AE325" s="95"/>
      <c r="AF325" s="95"/>
      <c r="AG325" s="95"/>
      <c r="AH325" s="95"/>
      <c r="AI325" s="95"/>
      <c r="AJ325" s="95"/>
      <c r="AK325" s="95"/>
      <c r="AL325" s="95"/>
      <c r="AM325" s="95"/>
      <c r="AN325" s="95"/>
      <c r="AO325" s="95"/>
      <c r="AP325" s="95"/>
      <c r="AQ325" s="95"/>
      <c r="AR325" s="95"/>
      <c r="AS325" s="95"/>
      <c r="AT325" s="95"/>
      <c r="AU325" s="95"/>
      <c r="AV325" s="95"/>
      <c r="AW325" s="95"/>
      <c r="AX325" s="95"/>
      <c r="AY325" s="95"/>
      <c r="AZ325" s="95"/>
      <c r="BA325" s="95"/>
      <c r="BB325" s="95"/>
      <c r="BC325" s="95"/>
      <c r="BD325" s="95"/>
      <c r="BE325" s="95"/>
      <c r="BF325" s="95"/>
      <c r="BG325" s="95"/>
      <c r="BH325" s="95"/>
      <c r="BI325" s="95"/>
      <c r="BJ325" s="95"/>
      <c r="BK325" s="95"/>
      <c r="BL325" s="95"/>
      <c r="BM325" s="95"/>
      <c r="BN325" s="95"/>
      <c r="BO325" s="95"/>
      <c r="BP325" s="95"/>
      <c r="BQ325" s="95"/>
      <c r="BR325" s="95"/>
      <c r="BS325" s="95"/>
      <c r="BT325" s="95"/>
      <c r="BU325" s="95"/>
      <c r="BV325" s="95"/>
      <c r="BW325" s="95"/>
      <c r="BX325" s="95"/>
      <c r="BY325" s="95"/>
      <c r="BZ325" s="95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95"/>
      <c r="C326" s="95"/>
      <c r="D326" s="95"/>
      <c r="E326" s="95"/>
      <c r="F326" s="95"/>
      <c r="G326" s="95"/>
      <c r="H326" s="95"/>
      <c r="I326" s="95"/>
      <c r="J326" s="95"/>
      <c r="K326" s="95"/>
      <c r="L326" s="95"/>
      <c r="M326" s="95"/>
      <c r="N326" s="95"/>
      <c r="O326" s="95"/>
      <c r="P326" s="95"/>
      <c r="Q326" s="95"/>
      <c r="R326" s="95"/>
      <c r="S326" s="95"/>
      <c r="T326" s="95"/>
      <c r="U326" s="95"/>
      <c r="V326" s="95"/>
      <c r="W326" s="95"/>
      <c r="X326" s="95"/>
      <c r="Y326" s="95"/>
      <c r="Z326" s="95"/>
      <c r="AA326" s="95"/>
      <c r="AB326" s="95"/>
      <c r="AC326" s="95"/>
      <c r="AD326" s="95"/>
      <c r="AE326" s="95"/>
      <c r="AF326" s="95"/>
      <c r="AG326" s="95"/>
      <c r="AH326" s="95"/>
      <c r="AI326" s="95"/>
      <c r="AJ326" s="95"/>
      <c r="AK326" s="95"/>
      <c r="AL326" s="95"/>
      <c r="AM326" s="95"/>
      <c r="AN326" s="95"/>
      <c r="AO326" s="95"/>
      <c r="AP326" s="95"/>
      <c r="AQ326" s="95"/>
      <c r="AR326" s="95"/>
      <c r="AS326" s="95"/>
      <c r="AT326" s="95"/>
      <c r="AU326" s="95"/>
      <c r="AV326" s="95"/>
      <c r="AW326" s="95"/>
      <c r="AX326" s="95"/>
      <c r="AY326" s="95"/>
      <c r="AZ326" s="95"/>
      <c r="BA326" s="95"/>
      <c r="BB326" s="95"/>
      <c r="BC326" s="95"/>
      <c r="BD326" s="95"/>
      <c r="BE326" s="95"/>
      <c r="BF326" s="95"/>
      <c r="BG326" s="95"/>
      <c r="BH326" s="95"/>
      <c r="BI326" s="95"/>
      <c r="BJ326" s="95"/>
      <c r="BK326" s="95"/>
      <c r="BL326" s="95"/>
      <c r="BM326" s="95"/>
      <c r="BN326" s="95"/>
      <c r="BO326" s="95"/>
      <c r="BP326" s="95"/>
      <c r="BQ326" s="95"/>
      <c r="BR326" s="95"/>
      <c r="BS326" s="95"/>
      <c r="BT326" s="95"/>
      <c r="BU326" s="95"/>
      <c r="BV326" s="95"/>
      <c r="BW326" s="95"/>
      <c r="BX326" s="95"/>
      <c r="BY326" s="95"/>
      <c r="BZ326" s="95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95"/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5"/>
      <c r="S327" s="95"/>
      <c r="T327" s="95"/>
      <c r="U327" s="95"/>
      <c r="V327" s="95"/>
      <c r="W327" s="95"/>
      <c r="X327" s="95"/>
      <c r="Y327" s="95"/>
      <c r="Z327" s="95"/>
      <c r="AA327" s="95"/>
      <c r="AB327" s="95"/>
      <c r="AC327" s="95"/>
      <c r="AD327" s="95"/>
      <c r="AE327" s="95"/>
      <c r="AF327" s="95"/>
      <c r="AG327" s="95"/>
      <c r="AH327" s="95"/>
      <c r="AI327" s="95"/>
      <c r="AJ327" s="95"/>
      <c r="AK327" s="95"/>
      <c r="AL327" s="95"/>
      <c r="AM327" s="95"/>
      <c r="AN327" s="95"/>
      <c r="AO327" s="95"/>
      <c r="AP327" s="95"/>
      <c r="AQ327" s="95"/>
      <c r="AR327" s="95"/>
      <c r="AS327" s="95"/>
      <c r="AT327" s="95"/>
      <c r="AU327" s="95"/>
      <c r="AV327" s="95"/>
      <c r="AW327" s="95"/>
      <c r="AX327" s="95"/>
      <c r="AY327" s="95"/>
      <c r="AZ327" s="95"/>
      <c r="BA327" s="95"/>
      <c r="BB327" s="95"/>
      <c r="BC327" s="95"/>
      <c r="BD327" s="95"/>
      <c r="BE327" s="95"/>
      <c r="BF327" s="95"/>
      <c r="BG327" s="95"/>
      <c r="BH327" s="95"/>
      <c r="BI327" s="95"/>
      <c r="BJ327" s="95"/>
      <c r="BK327" s="95"/>
      <c r="BL327" s="95"/>
      <c r="BM327" s="95"/>
      <c r="BN327" s="95"/>
      <c r="BO327" s="95"/>
      <c r="BP327" s="95"/>
      <c r="BQ327" s="95"/>
      <c r="BR327" s="95"/>
      <c r="BS327" s="95"/>
      <c r="BT327" s="95"/>
      <c r="BU327" s="95"/>
      <c r="BV327" s="95"/>
      <c r="BW327" s="95"/>
      <c r="BX327" s="95"/>
      <c r="BY327" s="95"/>
      <c r="BZ327" s="95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95"/>
      <c r="C328" s="95"/>
      <c r="D328" s="95"/>
      <c r="E328" s="95"/>
      <c r="F328" s="95"/>
      <c r="G328" s="95"/>
      <c r="H328" s="95"/>
      <c r="I328" s="95"/>
      <c r="J328" s="95"/>
      <c r="K328" s="95"/>
      <c r="L328" s="95"/>
      <c r="M328" s="95"/>
      <c r="N328" s="95"/>
      <c r="O328" s="95"/>
      <c r="P328" s="95"/>
      <c r="Q328" s="95"/>
      <c r="R328" s="95"/>
      <c r="S328" s="95"/>
      <c r="T328" s="95"/>
      <c r="U328" s="95"/>
      <c r="V328" s="95"/>
      <c r="W328" s="95"/>
      <c r="X328" s="95"/>
      <c r="Y328" s="95"/>
      <c r="Z328" s="95"/>
      <c r="AA328" s="95"/>
      <c r="AB328" s="95"/>
      <c r="AC328" s="95"/>
      <c r="AD328" s="95"/>
      <c r="AE328" s="95"/>
      <c r="AF328" s="95"/>
      <c r="AG328" s="95"/>
      <c r="AH328" s="95"/>
      <c r="AI328" s="95"/>
      <c r="AJ328" s="95"/>
      <c r="AK328" s="95"/>
      <c r="AL328" s="95"/>
      <c r="AM328" s="95"/>
      <c r="AN328" s="95"/>
      <c r="AO328" s="95"/>
      <c r="AP328" s="95"/>
      <c r="AQ328" s="95"/>
      <c r="AR328" s="95"/>
      <c r="AS328" s="95"/>
      <c r="AT328" s="95"/>
      <c r="AU328" s="95"/>
      <c r="AV328" s="95"/>
      <c r="AW328" s="95"/>
      <c r="AX328" s="95"/>
      <c r="AY328" s="95"/>
      <c r="AZ328" s="95"/>
      <c r="BA328" s="95"/>
      <c r="BB328" s="95"/>
      <c r="BC328" s="95"/>
      <c r="BD328" s="95"/>
      <c r="BE328" s="95"/>
      <c r="BF328" s="95"/>
      <c r="BG328" s="95"/>
      <c r="BH328" s="95"/>
      <c r="BI328" s="95"/>
      <c r="BJ328" s="95"/>
      <c r="BK328" s="95"/>
      <c r="BL328" s="95"/>
      <c r="BM328" s="95"/>
      <c r="BN328" s="95"/>
      <c r="BO328" s="95"/>
      <c r="BP328" s="95"/>
      <c r="BQ328" s="95"/>
      <c r="BR328" s="95"/>
      <c r="BS328" s="95"/>
      <c r="BT328" s="95"/>
      <c r="BU328" s="95"/>
      <c r="BV328" s="95"/>
      <c r="BW328" s="95"/>
      <c r="BX328" s="95"/>
      <c r="BY328" s="95"/>
      <c r="BZ328" s="95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95"/>
      <c r="C329" s="95"/>
      <c r="D329" s="95"/>
      <c r="E329" s="95"/>
      <c r="F329" s="95"/>
      <c r="G329" s="95"/>
      <c r="H329" s="95"/>
      <c r="I329" s="95"/>
      <c r="J329" s="95"/>
      <c r="K329" s="95"/>
      <c r="L329" s="95"/>
      <c r="M329" s="95"/>
      <c r="N329" s="95"/>
      <c r="O329" s="95"/>
      <c r="P329" s="95"/>
      <c r="Q329" s="95"/>
      <c r="R329" s="95"/>
      <c r="S329" s="95"/>
      <c r="T329" s="95"/>
      <c r="U329" s="95"/>
      <c r="V329" s="95"/>
      <c r="W329" s="95"/>
      <c r="X329" s="95"/>
      <c r="Y329" s="95"/>
      <c r="Z329" s="95"/>
      <c r="AA329" s="95"/>
      <c r="AB329" s="95"/>
      <c r="AC329" s="95"/>
      <c r="AD329" s="95"/>
      <c r="AE329" s="95"/>
      <c r="AF329" s="95"/>
      <c r="AG329" s="95"/>
      <c r="AH329" s="95"/>
      <c r="AI329" s="95"/>
      <c r="AJ329" s="95"/>
      <c r="AK329" s="95"/>
      <c r="AL329" s="95"/>
      <c r="AM329" s="95"/>
      <c r="AN329" s="95"/>
      <c r="AO329" s="95"/>
      <c r="AP329" s="95"/>
      <c r="AQ329" s="95"/>
      <c r="AR329" s="95"/>
      <c r="AS329" s="95"/>
      <c r="AT329" s="95"/>
      <c r="AU329" s="95"/>
      <c r="AV329" s="95"/>
      <c r="AW329" s="95"/>
      <c r="AX329" s="95"/>
      <c r="AY329" s="95"/>
      <c r="AZ329" s="95"/>
      <c r="BA329" s="95"/>
      <c r="BB329" s="95"/>
      <c r="BC329" s="95"/>
      <c r="BD329" s="95"/>
      <c r="BE329" s="95"/>
      <c r="BF329" s="95"/>
      <c r="BG329" s="95"/>
      <c r="BH329" s="95"/>
      <c r="BI329" s="95"/>
      <c r="BJ329" s="95"/>
      <c r="BK329" s="95"/>
      <c r="BL329" s="95"/>
      <c r="BM329" s="95"/>
      <c r="BN329" s="95"/>
      <c r="BO329" s="95"/>
      <c r="BP329" s="95"/>
      <c r="BQ329" s="95"/>
      <c r="BR329" s="95"/>
      <c r="BS329" s="95"/>
      <c r="BT329" s="95"/>
      <c r="BU329" s="95"/>
      <c r="BV329" s="95"/>
      <c r="BW329" s="95"/>
      <c r="BX329" s="95"/>
      <c r="BY329" s="95"/>
      <c r="BZ329" s="95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95"/>
      <c r="C330" s="95"/>
      <c r="D330" s="95"/>
      <c r="E330" s="95"/>
      <c r="F330" s="95"/>
      <c r="G330" s="95"/>
      <c r="H330" s="95"/>
      <c r="I330" s="95"/>
      <c r="J330" s="95"/>
      <c r="K330" s="95"/>
      <c r="L330" s="95"/>
      <c r="M330" s="95"/>
      <c r="N330" s="95"/>
      <c r="O330" s="95"/>
      <c r="P330" s="95"/>
      <c r="Q330" s="95"/>
      <c r="R330" s="95"/>
      <c r="S330" s="95"/>
      <c r="T330" s="95"/>
      <c r="U330" s="95"/>
      <c r="V330" s="95"/>
      <c r="W330" s="95"/>
      <c r="X330" s="95"/>
      <c r="Y330" s="95"/>
      <c r="Z330" s="95"/>
      <c r="AA330" s="95"/>
      <c r="AB330" s="95"/>
      <c r="AC330" s="95"/>
      <c r="AD330" s="95"/>
      <c r="AE330" s="95"/>
      <c r="AF330" s="95"/>
      <c r="AG330" s="95"/>
      <c r="AH330" s="95"/>
      <c r="AI330" s="95"/>
      <c r="AJ330" s="95"/>
      <c r="AK330" s="95"/>
      <c r="AL330" s="95"/>
      <c r="AM330" s="95"/>
      <c r="AN330" s="95"/>
      <c r="AO330" s="95"/>
      <c r="AP330" s="95"/>
      <c r="AQ330" s="95"/>
      <c r="AR330" s="95"/>
      <c r="AS330" s="95"/>
      <c r="AT330" s="95"/>
      <c r="AU330" s="95"/>
      <c r="AV330" s="95"/>
      <c r="AW330" s="95"/>
      <c r="AX330" s="95"/>
      <c r="AY330" s="95"/>
      <c r="AZ330" s="95"/>
      <c r="BA330" s="95"/>
      <c r="BB330" s="95"/>
      <c r="BC330" s="95"/>
      <c r="BD330" s="95"/>
      <c r="BE330" s="95"/>
      <c r="BF330" s="95"/>
      <c r="BG330" s="95"/>
      <c r="BH330" s="95"/>
      <c r="BI330" s="95"/>
      <c r="BJ330" s="95"/>
      <c r="BK330" s="95"/>
      <c r="BL330" s="95"/>
      <c r="BM330" s="95"/>
      <c r="BN330" s="95"/>
      <c r="BO330" s="95"/>
      <c r="BP330" s="95"/>
      <c r="BQ330" s="95"/>
      <c r="BR330" s="95"/>
      <c r="BS330" s="95"/>
      <c r="BT330" s="95"/>
      <c r="BU330" s="95"/>
      <c r="BV330" s="95"/>
      <c r="BW330" s="95"/>
      <c r="BX330" s="95"/>
      <c r="BY330" s="95"/>
      <c r="BZ330" s="95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95"/>
      <c r="C331" s="95"/>
      <c r="D331" s="95"/>
      <c r="E331" s="95"/>
      <c r="F331" s="95"/>
      <c r="G331" s="95"/>
      <c r="H331" s="95"/>
      <c r="I331" s="95"/>
      <c r="J331" s="95"/>
      <c r="K331" s="95"/>
      <c r="L331" s="95"/>
      <c r="M331" s="95"/>
      <c r="N331" s="95"/>
      <c r="O331" s="95"/>
      <c r="P331" s="95"/>
      <c r="Q331" s="95"/>
      <c r="R331" s="95"/>
      <c r="S331" s="95"/>
      <c r="T331" s="95"/>
      <c r="U331" s="95"/>
      <c r="V331" s="95"/>
      <c r="W331" s="95"/>
      <c r="X331" s="95"/>
      <c r="Y331" s="95"/>
      <c r="Z331" s="95"/>
      <c r="AA331" s="95"/>
      <c r="AB331" s="95"/>
      <c r="AC331" s="95"/>
      <c r="AD331" s="95"/>
      <c r="AE331" s="95"/>
      <c r="AF331" s="95"/>
      <c r="AG331" s="95"/>
      <c r="AH331" s="95"/>
      <c r="AI331" s="95"/>
      <c r="AJ331" s="95"/>
      <c r="AK331" s="95"/>
      <c r="AL331" s="95"/>
      <c r="AM331" s="95"/>
      <c r="AN331" s="95"/>
      <c r="AO331" s="95"/>
      <c r="AP331" s="95"/>
      <c r="AQ331" s="95"/>
      <c r="AR331" s="95"/>
      <c r="AS331" s="95"/>
      <c r="AT331" s="95"/>
      <c r="AU331" s="95"/>
      <c r="AV331" s="95"/>
      <c r="AW331" s="95"/>
      <c r="AX331" s="95"/>
      <c r="AY331" s="95"/>
      <c r="AZ331" s="95"/>
      <c r="BA331" s="95"/>
      <c r="BB331" s="95"/>
      <c r="BC331" s="95"/>
      <c r="BD331" s="95"/>
      <c r="BE331" s="95"/>
      <c r="BF331" s="95"/>
      <c r="BG331" s="95"/>
      <c r="BH331" s="95"/>
      <c r="BI331" s="95"/>
      <c r="BJ331" s="95"/>
      <c r="BK331" s="95"/>
      <c r="BL331" s="95"/>
      <c r="BM331" s="95"/>
      <c r="BN331" s="95"/>
      <c r="BO331" s="95"/>
      <c r="BP331" s="95"/>
      <c r="BQ331" s="95"/>
      <c r="BR331" s="95"/>
      <c r="BS331" s="95"/>
      <c r="BT331" s="95"/>
      <c r="BU331" s="95"/>
      <c r="BV331" s="95"/>
      <c r="BW331" s="95"/>
      <c r="BX331" s="95"/>
      <c r="BY331" s="95"/>
      <c r="BZ331" s="95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95"/>
      <c r="C332" s="95"/>
      <c r="D332" s="95"/>
      <c r="E332" s="95"/>
      <c r="F332" s="95"/>
      <c r="G332" s="95"/>
      <c r="H332" s="95"/>
      <c r="I332" s="95"/>
      <c r="J332" s="95"/>
      <c r="K332" s="95"/>
      <c r="L332" s="95"/>
      <c r="M332" s="95"/>
      <c r="N332" s="95"/>
      <c r="O332" s="95"/>
      <c r="P332" s="95"/>
      <c r="Q332" s="95"/>
      <c r="R332" s="95"/>
      <c r="S332" s="95"/>
      <c r="T332" s="95"/>
      <c r="U332" s="95"/>
      <c r="V332" s="95"/>
      <c r="W332" s="95"/>
      <c r="X332" s="95"/>
      <c r="Y332" s="95"/>
      <c r="Z332" s="95"/>
      <c r="AA332" s="95"/>
      <c r="AB332" s="95"/>
      <c r="AC332" s="95"/>
      <c r="AD332" s="95"/>
      <c r="AE332" s="95"/>
      <c r="AF332" s="95"/>
      <c r="AG332" s="95"/>
      <c r="AH332" s="95"/>
      <c r="AI332" s="95"/>
      <c r="AJ332" s="95"/>
      <c r="AK332" s="95"/>
      <c r="AL332" s="95"/>
      <c r="AM332" s="95"/>
      <c r="AN332" s="95"/>
      <c r="AO332" s="95"/>
      <c r="AP332" s="95"/>
      <c r="AQ332" s="95"/>
      <c r="AR332" s="95"/>
      <c r="AS332" s="95"/>
      <c r="AT332" s="95"/>
      <c r="AU332" s="95"/>
      <c r="AV332" s="95"/>
      <c r="AW332" s="95"/>
      <c r="AX332" s="95"/>
      <c r="AY332" s="95"/>
      <c r="AZ332" s="95"/>
      <c r="BA332" s="95"/>
      <c r="BB332" s="95"/>
      <c r="BC332" s="95"/>
      <c r="BD332" s="95"/>
      <c r="BE332" s="95"/>
      <c r="BF332" s="95"/>
      <c r="BG332" s="95"/>
      <c r="BH332" s="95"/>
      <c r="BI332" s="95"/>
      <c r="BJ332" s="95"/>
      <c r="BK332" s="95"/>
      <c r="BL332" s="95"/>
      <c r="BM332" s="95"/>
      <c r="BN332" s="95"/>
      <c r="BO332" s="95"/>
      <c r="BP332" s="95"/>
      <c r="BQ332" s="95"/>
      <c r="BR332" s="95"/>
      <c r="BS332" s="95"/>
      <c r="BT332" s="95"/>
      <c r="BU332" s="95"/>
      <c r="BV332" s="95"/>
      <c r="BW332" s="95"/>
      <c r="BX332" s="95"/>
      <c r="BY332" s="95"/>
      <c r="BZ332" s="95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95"/>
      <c r="C333" s="95"/>
      <c r="D333" s="95"/>
      <c r="E333" s="95"/>
      <c r="F333" s="95"/>
      <c r="G333" s="95"/>
      <c r="H333" s="95"/>
      <c r="I333" s="95"/>
      <c r="J333" s="95"/>
      <c r="K333" s="95"/>
      <c r="L333" s="95"/>
      <c r="M333" s="95"/>
      <c r="N333" s="95"/>
      <c r="O333" s="95"/>
      <c r="P333" s="95"/>
      <c r="Q333" s="95"/>
      <c r="R333" s="95"/>
      <c r="S333" s="95"/>
      <c r="T333" s="95"/>
      <c r="U333" s="95"/>
      <c r="V333" s="95"/>
      <c r="W333" s="95"/>
      <c r="X333" s="95"/>
      <c r="Y333" s="95"/>
      <c r="Z333" s="95"/>
      <c r="AA333" s="95"/>
      <c r="AB333" s="95"/>
      <c r="AC333" s="95"/>
      <c r="AD333" s="95"/>
      <c r="AE333" s="95"/>
      <c r="AF333" s="95"/>
      <c r="AG333" s="95"/>
      <c r="AH333" s="95"/>
      <c r="AI333" s="95"/>
      <c r="AJ333" s="95"/>
      <c r="AK333" s="95"/>
      <c r="AL333" s="95"/>
      <c r="AM333" s="95"/>
      <c r="AN333" s="95"/>
      <c r="AO333" s="95"/>
      <c r="AP333" s="95"/>
      <c r="AQ333" s="95"/>
      <c r="AR333" s="95"/>
      <c r="AS333" s="95"/>
      <c r="AT333" s="95"/>
      <c r="AU333" s="95"/>
      <c r="AV333" s="95"/>
      <c r="AW333" s="95"/>
      <c r="AX333" s="95"/>
      <c r="AY333" s="95"/>
      <c r="AZ333" s="95"/>
      <c r="BA333" s="95"/>
      <c r="BB333" s="95"/>
      <c r="BC333" s="95"/>
      <c r="BD333" s="95"/>
      <c r="BE333" s="95"/>
      <c r="BF333" s="95"/>
      <c r="BG333" s="95"/>
      <c r="BH333" s="95"/>
      <c r="BI333" s="95"/>
      <c r="BJ333" s="95"/>
      <c r="BK333" s="95"/>
      <c r="BL333" s="95"/>
      <c r="BM333" s="95"/>
      <c r="BN333" s="95"/>
      <c r="BO333" s="95"/>
      <c r="BP333" s="95"/>
      <c r="BQ333" s="95"/>
      <c r="BR333" s="95"/>
      <c r="BS333" s="95"/>
      <c r="BT333" s="95"/>
      <c r="BU333" s="95"/>
      <c r="BV333" s="95"/>
      <c r="BW333" s="95"/>
      <c r="BX333" s="95"/>
      <c r="BY333" s="95"/>
      <c r="BZ333" s="95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169" t="s">
        <v>94</v>
      </c>
      <c r="D335" s="169"/>
      <c r="E335" s="169"/>
      <c r="F335" s="169"/>
      <c r="G335" s="169"/>
      <c r="H335" s="169"/>
      <c r="I335" s="169"/>
      <c r="J335" s="169"/>
      <c r="K335" s="169"/>
      <c r="L335" s="169"/>
      <c r="M335" s="169"/>
      <c r="N335" s="169"/>
      <c r="O335" s="169"/>
      <c r="P335" s="169"/>
      <c r="Q335" s="169"/>
      <c r="R335" s="169"/>
      <c r="S335" s="169"/>
      <c r="T335" s="169"/>
      <c r="U335" s="169"/>
      <c r="V335" s="169"/>
      <c r="W335" s="169"/>
      <c r="X335" s="169"/>
      <c r="Y335" s="169"/>
      <c r="Z335" s="169"/>
      <c r="AA335" s="169"/>
      <c r="AB335" s="169"/>
      <c r="AC335" s="169"/>
      <c r="AD335" s="169"/>
      <c r="AE335" s="169"/>
      <c r="AF335" s="169"/>
      <c r="AG335" s="169"/>
      <c r="AH335" s="169"/>
      <c r="AI335" s="169"/>
      <c r="AJ335" s="169"/>
      <c r="AK335" s="169"/>
      <c r="AL335" s="169"/>
      <c r="AM335" s="169"/>
      <c r="AN335" s="169"/>
      <c r="AO335" s="169"/>
      <c r="AP335" s="169"/>
      <c r="AQ335" s="169"/>
      <c r="AR335" s="169"/>
      <c r="AS335" s="169"/>
      <c r="AT335" s="169"/>
      <c r="AU335" s="169"/>
      <c r="AV335" s="169"/>
      <c r="AW335" s="169"/>
      <c r="AX335" s="169"/>
      <c r="AY335" s="169"/>
      <c r="AZ335" s="169"/>
      <c r="BA335" s="169"/>
      <c r="BB335" s="169"/>
      <c r="BC335" s="169"/>
      <c r="BD335" s="169"/>
      <c r="BE335" s="169"/>
      <c r="BF335" s="169"/>
      <c r="BG335" s="169"/>
      <c r="BH335" s="169"/>
      <c r="BI335" s="169"/>
      <c r="BJ335" s="169"/>
      <c r="BK335" s="169"/>
      <c r="BL335" s="169"/>
      <c r="BM335" s="169"/>
      <c r="BN335" s="169"/>
      <c r="BO335" s="169"/>
      <c r="BP335" s="169"/>
      <c r="BQ335" s="169"/>
      <c r="BR335" s="169"/>
      <c r="BS335" s="169"/>
      <c r="BT335" s="169"/>
      <c r="BU335" s="169"/>
      <c r="BV335" s="169"/>
      <c r="BW335" s="169"/>
      <c r="BX335" s="169"/>
      <c r="BY335" s="169"/>
      <c r="BZ335" s="169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102" t="s">
        <v>194</v>
      </c>
      <c r="AF337" s="102"/>
      <c r="AG337" s="102"/>
      <c r="AH337" s="102"/>
      <c r="AI337" s="102"/>
      <c r="AJ337" s="102"/>
      <c r="AK337" s="102"/>
      <c r="AL337" s="102"/>
      <c r="AM337" s="102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170" t="s">
        <v>97</v>
      </c>
      <c r="C340" s="171"/>
      <c r="D340" s="171"/>
      <c r="E340" s="171"/>
      <c r="F340" s="171"/>
      <c r="G340" s="171"/>
      <c r="H340" s="171"/>
      <c r="I340" s="171"/>
      <c r="J340" s="171"/>
      <c r="K340" s="171"/>
      <c r="L340" s="171"/>
      <c r="M340" s="171"/>
      <c r="N340" s="171"/>
      <c r="O340" s="171"/>
      <c r="P340" s="171"/>
      <c r="Q340" s="171"/>
      <c r="R340" s="171"/>
      <c r="S340" s="171"/>
      <c r="T340" s="171"/>
      <c r="U340" s="171"/>
      <c r="V340" s="171"/>
      <c r="W340" s="171"/>
      <c r="X340" s="171"/>
      <c r="Y340" s="171"/>
      <c r="Z340" s="171"/>
      <c r="AA340" s="171"/>
      <c r="AB340" s="171"/>
      <c r="AC340" s="171"/>
      <c r="AD340" s="171"/>
      <c r="AE340" s="171"/>
      <c r="AF340" s="171"/>
      <c r="AG340" s="171"/>
      <c r="AH340" s="171"/>
      <c r="AI340" s="171"/>
      <c r="AJ340" s="171"/>
      <c r="AK340" s="171"/>
      <c r="AL340" s="171"/>
      <c r="AM340" s="171"/>
      <c r="AN340" s="171"/>
      <c r="AO340" s="171"/>
      <c r="AP340" s="171"/>
      <c r="AQ340" s="171"/>
      <c r="AR340" s="172"/>
      <c r="AS340" s="122" t="s">
        <v>98</v>
      </c>
      <c r="AT340" s="123"/>
      <c r="AU340" s="123"/>
      <c r="AV340" s="123"/>
      <c r="AW340" s="123"/>
      <c r="AX340" s="123"/>
      <c r="AY340" s="123"/>
      <c r="AZ340" s="123"/>
      <c r="BA340" s="123"/>
      <c r="BB340" s="123"/>
      <c r="BC340" s="123"/>
      <c r="BD340" s="123"/>
      <c r="BE340" s="123"/>
      <c r="BF340" s="123"/>
      <c r="BG340" s="123"/>
      <c r="BH340" s="123"/>
      <c r="BI340" s="123"/>
      <c r="BJ340" s="123"/>
      <c r="BK340" s="123"/>
      <c r="BL340" s="123"/>
      <c r="BM340" s="123"/>
      <c r="BN340" s="123"/>
      <c r="BO340" s="123"/>
      <c r="BP340" s="123"/>
      <c r="BQ340" s="123"/>
      <c r="BR340" s="123"/>
      <c r="BS340" s="123"/>
      <c r="BT340" s="123"/>
      <c r="BU340" s="123"/>
      <c r="BV340" s="123"/>
      <c r="BW340" s="123"/>
      <c r="BX340" s="123"/>
      <c r="BY340" s="123"/>
      <c r="BZ340" s="124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125"/>
      <c r="C341" s="126"/>
      <c r="D341" s="126"/>
      <c r="E341" s="126"/>
      <c r="F341" s="126"/>
      <c r="G341" s="126"/>
      <c r="H341" s="126"/>
      <c r="I341" s="126"/>
      <c r="J341" s="126"/>
      <c r="K341" s="126"/>
      <c r="L341" s="126"/>
      <c r="M341" s="126"/>
      <c r="N341" s="126"/>
      <c r="O341" s="126"/>
      <c r="P341" s="126"/>
      <c r="Q341" s="126"/>
      <c r="R341" s="126"/>
      <c r="S341" s="126"/>
      <c r="T341" s="126"/>
      <c r="U341" s="126"/>
      <c r="V341" s="126"/>
      <c r="W341" s="126"/>
      <c r="X341" s="126"/>
      <c r="Y341" s="126"/>
      <c r="Z341" s="126"/>
      <c r="AA341" s="126"/>
      <c r="AB341" s="126"/>
      <c r="AC341" s="126"/>
      <c r="AD341" s="126"/>
      <c r="AE341" s="126"/>
      <c r="AF341" s="126"/>
      <c r="AG341" s="126"/>
      <c r="AH341" s="126"/>
      <c r="AI341" s="126"/>
      <c r="AJ341" s="126"/>
      <c r="AK341" s="126"/>
      <c r="AL341" s="126"/>
      <c r="AM341" s="126"/>
      <c r="AN341" s="126"/>
      <c r="AO341" s="126"/>
      <c r="AP341" s="126"/>
      <c r="AQ341" s="126"/>
      <c r="AR341" s="127"/>
      <c r="AS341" s="125"/>
      <c r="AT341" s="126"/>
      <c r="AU341" s="126"/>
      <c r="AV341" s="126"/>
      <c r="AW341" s="126"/>
      <c r="AX341" s="126"/>
      <c r="AY341" s="126"/>
      <c r="AZ341" s="126"/>
      <c r="BA341" s="126"/>
      <c r="BB341" s="126"/>
      <c r="BC341" s="126"/>
      <c r="BD341" s="126"/>
      <c r="BE341" s="126"/>
      <c r="BF341" s="126"/>
      <c r="BG341" s="126"/>
      <c r="BH341" s="126"/>
      <c r="BI341" s="126"/>
      <c r="BJ341" s="126"/>
      <c r="BK341" s="126"/>
      <c r="BL341" s="126"/>
      <c r="BM341" s="126"/>
      <c r="BN341" s="126"/>
      <c r="BO341" s="126"/>
      <c r="BP341" s="126"/>
      <c r="BQ341" s="126"/>
      <c r="BR341" s="126"/>
      <c r="BS341" s="126"/>
      <c r="BT341" s="126"/>
      <c r="BU341" s="126"/>
      <c r="BV341" s="126"/>
      <c r="BW341" s="126"/>
      <c r="BX341" s="126"/>
      <c r="BY341" s="126"/>
      <c r="BZ341" s="128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82"/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  <c r="AN342" s="83"/>
      <c r="AO342" s="83"/>
      <c r="AP342" s="83"/>
      <c r="AQ342" s="83"/>
      <c r="AR342" s="121"/>
      <c r="AS342" s="82"/>
      <c r="AT342" s="83"/>
      <c r="AU342" s="83"/>
      <c r="AV342" s="83"/>
      <c r="AW342" s="83"/>
      <c r="AX342" s="83"/>
      <c r="AY342" s="83"/>
      <c r="AZ342" s="83"/>
      <c r="BA342" s="83"/>
      <c r="BB342" s="83"/>
      <c r="BC342" s="83"/>
      <c r="BD342" s="83"/>
      <c r="BE342" s="83"/>
      <c r="BF342" s="83"/>
      <c r="BG342" s="83"/>
      <c r="BH342" s="83"/>
      <c r="BI342" s="83"/>
      <c r="BJ342" s="83"/>
      <c r="BK342" s="83"/>
      <c r="BL342" s="83"/>
      <c r="BM342" s="83"/>
      <c r="BN342" s="83"/>
      <c r="BO342" s="83"/>
      <c r="BP342" s="83"/>
      <c r="BQ342" s="83"/>
      <c r="BR342" s="83"/>
      <c r="BS342" s="83"/>
      <c r="BT342" s="83"/>
      <c r="BU342" s="83"/>
      <c r="BV342" s="83"/>
      <c r="BW342" s="83"/>
      <c r="BX342" s="83"/>
      <c r="BY342" s="83"/>
      <c r="BZ342" s="84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82"/>
      <c r="C343" s="83"/>
      <c r="D343" s="83"/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83"/>
      <c r="AN343" s="83"/>
      <c r="AO343" s="83"/>
      <c r="AP343" s="83"/>
      <c r="AQ343" s="83"/>
      <c r="AR343" s="121"/>
      <c r="AS343" s="82"/>
      <c r="AT343" s="83"/>
      <c r="AU343" s="83"/>
      <c r="AV343" s="83"/>
      <c r="AW343" s="83"/>
      <c r="AX343" s="83"/>
      <c r="AY343" s="83"/>
      <c r="AZ343" s="83"/>
      <c r="BA343" s="83"/>
      <c r="BB343" s="83"/>
      <c r="BC343" s="83"/>
      <c r="BD343" s="83"/>
      <c r="BE343" s="83"/>
      <c r="BF343" s="83"/>
      <c r="BG343" s="83"/>
      <c r="BH343" s="83"/>
      <c r="BI343" s="83"/>
      <c r="BJ343" s="83"/>
      <c r="BK343" s="83"/>
      <c r="BL343" s="83"/>
      <c r="BM343" s="83"/>
      <c r="BN343" s="83"/>
      <c r="BO343" s="83"/>
      <c r="BP343" s="83"/>
      <c r="BQ343" s="83"/>
      <c r="BR343" s="83"/>
      <c r="BS343" s="83"/>
      <c r="BT343" s="83"/>
      <c r="BU343" s="83"/>
      <c r="BV343" s="83"/>
      <c r="BW343" s="83"/>
      <c r="BX343" s="83"/>
      <c r="BY343" s="83"/>
      <c r="BZ343" s="84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82"/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  <c r="AN344" s="83"/>
      <c r="AO344" s="83"/>
      <c r="AP344" s="83"/>
      <c r="AQ344" s="83"/>
      <c r="AR344" s="121"/>
      <c r="AS344" s="82"/>
      <c r="AT344" s="83"/>
      <c r="AU344" s="83"/>
      <c r="AV344" s="83"/>
      <c r="AW344" s="83"/>
      <c r="AX344" s="83"/>
      <c r="AY344" s="83"/>
      <c r="AZ344" s="83"/>
      <c r="BA344" s="83"/>
      <c r="BB344" s="83"/>
      <c r="BC344" s="83"/>
      <c r="BD344" s="83"/>
      <c r="BE344" s="83"/>
      <c r="BF344" s="83"/>
      <c r="BG344" s="83"/>
      <c r="BH344" s="83"/>
      <c r="BI344" s="83"/>
      <c r="BJ344" s="83"/>
      <c r="BK344" s="83"/>
      <c r="BL344" s="83"/>
      <c r="BM344" s="83"/>
      <c r="BN344" s="83"/>
      <c r="BO344" s="83"/>
      <c r="BP344" s="83"/>
      <c r="BQ344" s="83"/>
      <c r="BR344" s="83"/>
      <c r="BS344" s="83"/>
      <c r="BT344" s="83"/>
      <c r="BU344" s="83"/>
      <c r="BV344" s="83"/>
      <c r="BW344" s="83"/>
      <c r="BX344" s="83"/>
      <c r="BY344" s="83"/>
      <c r="BZ344" s="84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82"/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3"/>
      <c r="AG345" s="83"/>
      <c r="AH345" s="83"/>
      <c r="AI345" s="83"/>
      <c r="AJ345" s="83"/>
      <c r="AK345" s="83"/>
      <c r="AL345" s="83"/>
      <c r="AM345" s="83"/>
      <c r="AN345" s="83"/>
      <c r="AO345" s="83"/>
      <c r="AP345" s="83"/>
      <c r="AQ345" s="83"/>
      <c r="AR345" s="121"/>
      <c r="AS345" s="82"/>
      <c r="AT345" s="83"/>
      <c r="AU345" s="83"/>
      <c r="AV345" s="83"/>
      <c r="AW345" s="83"/>
      <c r="AX345" s="83"/>
      <c r="AY345" s="83"/>
      <c r="AZ345" s="83"/>
      <c r="BA345" s="83"/>
      <c r="BB345" s="83"/>
      <c r="BC345" s="83"/>
      <c r="BD345" s="83"/>
      <c r="BE345" s="83"/>
      <c r="BF345" s="83"/>
      <c r="BG345" s="83"/>
      <c r="BH345" s="83"/>
      <c r="BI345" s="83"/>
      <c r="BJ345" s="83"/>
      <c r="BK345" s="83"/>
      <c r="BL345" s="83"/>
      <c r="BM345" s="83"/>
      <c r="BN345" s="83"/>
      <c r="BO345" s="83"/>
      <c r="BP345" s="83"/>
      <c r="BQ345" s="83"/>
      <c r="BR345" s="83"/>
      <c r="BS345" s="83"/>
      <c r="BT345" s="83"/>
      <c r="BU345" s="83"/>
      <c r="BV345" s="83"/>
      <c r="BW345" s="83"/>
      <c r="BX345" s="83"/>
      <c r="BY345" s="83"/>
      <c r="BZ345" s="84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82"/>
      <c r="C346" s="83"/>
      <c r="D346" s="83"/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  <c r="AN346" s="83"/>
      <c r="AO346" s="83"/>
      <c r="AP346" s="83"/>
      <c r="AQ346" s="83"/>
      <c r="AR346" s="121"/>
      <c r="AS346" s="82"/>
      <c r="AT346" s="83"/>
      <c r="AU346" s="83"/>
      <c r="AV346" s="83"/>
      <c r="AW346" s="83"/>
      <c r="AX346" s="83"/>
      <c r="AY346" s="83"/>
      <c r="AZ346" s="83"/>
      <c r="BA346" s="83"/>
      <c r="BB346" s="83"/>
      <c r="BC346" s="83"/>
      <c r="BD346" s="83"/>
      <c r="BE346" s="83"/>
      <c r="BF346" s="83"/>
      <c r="BG346" s="83"/>
      <c r="BH346" s="83"/>
      <c r="BI346" s="83"/>
      <c r="BJ346" s="83"/>
      <c r="BK346" s="83"/>
      <c r="BL346" s="83"/>
      <c r="BM346" s="83"/>
      <c r="BN346" s="83"/>
      <c r="BO346" s="83"/>
      <c r="BP346" s="83"/>
      <c r="BQ346" s="83"/>
      <c r="BR346" s="83"/>
      <c r="BS346" s="83"/>
      <c r="BT346" s="83"/>
      <c r="BU346" s="83"/>
      <c r="BV346" s="83"/>
      <c r="BW346" s="83"/>
      <c r="BX346" s="83"/>
      <c r="BY346" s="83"/>
      <c r="BZ346" s="84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82"/>
      <c r="C347" s="83"/>
      <c r="D347" s="83"/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3"/>
      <c r="AO347" s="83"/>
      <c r="AP347" s="83"/>
      <c r="AQ347" s="83"/>
      <c r="AR347" s="121"/>
      <c r="AS347" s="82"/>
      <c r="AT347" s="83"/>
      <c r="AU347" s="83"/>
      <c r="AV347" s="83"/>
      <c r="AW347" s="83"/>
      <c r="AX347" s="83"/>
      <c r="AY347" s="83"/>
      <c r="AZ347" s="83"/>
      <c r="BA347" s="83"/>
      <c r="BB347" s="83"/>
      <c r="BC347" s="83"/>
      <c r="BD347" s="83"/>
      <c r="BE347" s="83"/>
      <c r="BF347" s="83"/>
      <c r="BG347" s="83"/>
      <c r="BH347" s="83"/>
      <c r="BI347" s="83"/>
      <c r="BJ347" s="83"/>
      <c r="BK347" s="83"/>
      <c r="BL347" s="83"/>
      <c r="BM347" s="83"/>
      <c r="BN347" s="83"/>
      <c r="BO347" s="83"/>
      <c r="BP347" s="83"/>
      <c r="BQ347" s="83"/>
      <c r="BR347" s="83"/>
      <c r="BS347" s="83"/>
      <c r="BT347" s="83"/>
      <c r="BU347" s="83"/>
      <c r="BV347" s="83"/>
      <c r="BW347" s="83"/>
      <c r="BX347" s="83"/>
      <c r="BY347" s="83"/>
      <c r="BZ347" s="84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82"/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  <c r="AJ348" s="83"/>
      <c r="AK348" s="83"/>
      <c r="AL348" s="83"/>
      <c r="AM348" s="83"/>
      <c r="AN348" s="83"/>
      <c r="AO348" s="83"/>
      <c r="AP348" s="83"/>
      <c r="AQ348" s="83"/>
      <c r="AR348" s="121"/>
      <c r="AS348" s="82"/>
      <c r="AT348" s="83"/>
      <c r="AU348" s="83"/>
      <c r="AV348" s="83"/>
      <c r="AW348" s="83"/>
      <c r="AX348" s="83"/>
      <c r="AY348" s="83"/>
      <c r="AZ348" s="83"/>
      <c r="BA348" s="83"/>
      <c r="BB348" s="83"/>
      <c r="BC348" s="83"/>
      <c r="BD348" s="83"/>
      <c r="BE348" s="83"/>
      <c r="BF348" s="83"/>
      <c r="BG348" s="83"/>
      <c r="BH348" s="83"/>
      <c r="BI348" s="83"/>
      <c r="BJ348" s="83"/>
      <c r="BK348" s="83"/>
      <c r="BL348" s="83"/>
      <c r="BM348" s="83"/>
      <c r="BN348" s="83"/>
      <c r="BO348" s="83"/>
      <c r="BP348" s="83"/>
      <c r="BQ348" s="83"/>
      <c r="BR348" s="83"/>
      <c r="BS348" s="83"/>
      <c r="BT348" s="83"/>
      <c r="BU348" s="83"/>
      <c r="BV348" s="83"/>
      <c r="BW348" s="83"/>
      <c r="BX348" s="83"/>
      <c r="BY348" s="83"/>
      <c r="BZ348" s="84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82"/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  <c r="AJ349" s="83"/>
      <c r="AK349" s="83"/>
      <c r="AL349" s="83"/>
      <c r="AM349" s="83"/>
      <c r="AN349" s="83"/>
      <c r="AO349" s="83"/>
      <c r="AP349" s="83"/>
      <c r="AQ349" s="83"/>
      <c r="AR349" s="121"/>
      <c r="AS349" s="82"/>
      <c r="AT349" s="83"/>
      <c r="AU349" s="83"/>
      <c r="AV349" s="83"/>
      <c r="AW349" s="83"/>
      <c r="AX349" s="83"/>
      <c r="AY349" s="83"/>
      <c r="AZ349" s="83"/>
      <c r="BA349" s="83"/>
      <c r="BB349" s="83"/>
      <c r="BC349" s="83"/>
      <c r="BD349" s="83"/>
      <c r="BE349" s="83"/>
      <c r="BF349" s="83"/>
      <c r="BG349" s="83"/>
      <c r="BH349" s="83"/>
      <c r="BI349" s="83"/>
      <c r="BJ349" s="83"/>
      <c r="BK349" s="83"/>
      <c r="BL349" s="83"/>
      <c r="BM349" s="83"/>
      <c r="BN349" s="83"/>
      <c r="BO349" s="83"/>
      <c r="BP349" s="83"/>
      <c r="BQ349" s="83"/>
      <c r="BR349" s="83"/>
      <c r="BS349" s="83"/>
      <c r="BT349" s="83"/>
      <c r="BU349" s="83"/>
      <c r="BV349" s="83"/>
      <c r="BW349" s="83"/>
      <c r="BX349" s="83"/>
      <c r="BY349" s="83"/>
      <c r="BZ349" s="84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109"/>
      <c r="C350" s="110"/>
      <c r="D350" s="110"/>
      <c r="E350" s="110"/>
      <c r="F350" s="110"/>
      <c r="G350" s="110"/>
      <c r="H350" s="110"/>
      <c r="I350" s="110"/>
      <c r="J350" s="110"/>
      <c r="K350" s="110"/>
      <c r="L350" s="110"/>
      <c r="M350" s="110"/>
      <c r="N350" s="110"/>
      <c r="O350" s="110"/>
      <c r="P350" s="110"/>
      <c r="Q350" s="110"/>
      <c r="R350" s="110"/>
      <c r="S350" s="110"/>
      <c r="T350" s="110"/>
      <c r="U350" s="110"/>
      <c r="V350" s="110"/>
      <c r="W350" s="110"/>
      <c r="X350" s="110"/>
      <c r="Y350" s="110"/>
      <c r="Z350" s="110"/>
      <c r="AA350" s="110"/>
      <c r="AB350" s="110"/>
      <c r="AC350" s="110"/>
      <c r="AD350" s="110"/>
      <c r="AE350" s="110"/>
      <c r="AF350" s="110"/>
      <c r="AG350" s="110"/>
      <c r="AH350" s="110"/>
      <c r="AI350" s="110"/>
      <c r="AJ350" s="110"/>
      <c r="AK350" s="110"/>
      <c r="AL350" s="110"/>
      <c r="AM350" s="110"/>
      <c r="AN350" s="110"/>
      <c r="AO350" s="110"/>
      <c r="AP350" s="110"/>
      <c r="AQ350" s="110"/>
      <c r="AR350" s="112"/>
      <c r="AS350" s="109"/>
      <c r="AT350" s="110"/>
      <c r="AU350" s="110"/>
      <c r="AV350" s="110"/>
      <c r="AW350" s="110"/>
      <c r="AX350" s="110"/>
      <c r="AY350" s="110"/>
      <c r="AZ350" s="110"/>
      <c r="BA350" s="110"/>
      <c r="BB350" s="110"/>
      <c r="BC350" s="110"/>
      <c r="BD350" s="110"/>
      <c r="BE350" s="110"/>
      <c r="BF350" s="110"/>
      <c r="BG350" s="110"/>
      <c r="BH350" s="110"/>
      <c r="BI350" s="110"/>
      <c r="BJ350" s="110"/>
      <c r="BK350" s="110"/>
      <c r="BL350" s="110"/>
      <c r="BM350" s="110"/>
      <c r="BN350" s="110"/>
      <c r="BO350" s="110"/>
      <c r="BP350" s="110"/>
      <c r="BQ350" s="110"/>
      <c r="BR350" s="110"/>
      <c r="BS350" s="110"/>
      <c r="BT350" s="110"/>
      <c r="BU350" s="110"/>
      <c r="BV350" s="110"/>
      <c r="BW350" s="110"/>
      <c r="BX350" s="110"/>
      <c r="BY350" s="110"/>
      <c r="BZ350" s="111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13" t="s">
        <v>34</v>
      </c>
      <c r="K356" s="113"/>
      <c r="L356" s="113"/>
      <c r="M356" s="113"/>
      <c r="N356" s="113"/>
      <c r="O356" s="113"/>
      <c r="P356" s="113"/>
      <c r="Q356" s="113"/>
      <c r="R356" s="113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69" t="s">
        <v>201</v>
      </c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393" t="s">
        <v>35</v>
      </c>
      <c r="C381" s="393"/>
      <c r="D381" s="393"/>
      <c r="E381" s="393"/>
      <c r="F381" s="393"/>
      <c r="G381" s="393"/>
      <c r="H381" s="393"/>
      <c r="I381" s="393"/>
      <c r="J381" s="393"/>
      <c r="K381" s="393"/>
      <c r="L381" s="393"/>
      <c r="M381" s="393"/>
      <c r="N381" s="393"/>
      <c r="O381" s="393"/>
      <c r="P381" s="393"/>
      <c r="Q381" s="393"/>
      <c r="R381" s="393"/>
      <c r="S381" s="393"/>
      <c r="T381" s="393"/>
      <c r="U381" s="393"/>
      <c r="V381" s="393"/>
      <c r="W381" s="393"/>
      <c r="X381" s="393"/>
      <c r="Y381" s="393"/>
      <c r="Z381" s="393"/>
      <c r="AA381" s="393"/>
      <c r="AB381" s="129" t="s">
        <v>99</v>
      </c>
      <c r="AC381" s="130"/>
      <c r="AD381" s="130"/>
      <c r="AE381" s="130"/>
      <c r="AF381" s="130"/>
      <c r="AG381" s="130"/>
      <c r="AH381" s="130"/>
      <c r="AI381" s="130"/>
      <c r="AJ381" s="130"/>
      <c r="AK381" s="130"/>
      <c r="AL381" s="130"/>
      <c r="AM381" s="130"/>
      <c r="AN381" s="130"/>
      <c r="AO381" s="130"/>
      <c r="AP381" s="130"/>
      <c r="AQ381" s="130"/>
      <c r="AR381" s="130"/>
      <c r="AS381" s="130"/>
      <c r="AT381" s="130"/>
      <c r="AU381" s="130"/>
      <c r="AV381" s="130"/>
      <c r="AW381" s="130"/>
      <c r="AX381" s="130"/>
      <c r="AY381" s="130"/>
      <c r="AZ381" s="130"/>
      <c r="BA381" s="130"/>
      <c r="BB381" s="130"/>
      <c r="BC381" s="130"/>
      <c r="BD381" s="130"/>
      <c r="BE381" s="130"/>
      <c r="BF381" s="130"/>
      <c r="BG381" s="130"/>
      <c r="BH381" s="130"/>
      <c r="BI381" s="130"/>
      <c r="BJ381" s="130"/>
      <c r="BK381" s="130"/>
      <c r="BL381" s="130"/>
      <c r="BM381" s="130"/>
      <c r="BN381" s="130"/>
      <c r="BO381" s="130"/>
      <c r="BP381" s="130"/>
      <c r="BQ381" s="130"/>
      <c r="BR381" s="130"/>
      <c r="BS381" s="130"/>
      <c r="BT381" s="130"/>
      <c r="BU381" s="130"/>
      <c r="BV381" s="130"/>
      <c r="BW381" s="130"/>
      <c r="BX381" s="130"/>
      <c r="BY381" s="130"/>
      <c r="BZ381" s="131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393"/>
      <c r="C382" s="393"/>
      <c r="D382" s="393"/>
      <c r="E382" s="393"/>
      <c r="F382" s="393"/>
      <c r="G382" s="393"/>
      <c r="H382" s="393"/>
      <c r="I382" s="393"/>
      <c r="J382" s="393"/>
      <c r="K382" s="393"/>
      <c r="L382" s="393"/>
      <c r="M382" s="393"/>
      <c r="N382" s="393"/>
      <c r="O382" s="393"/>
      <c r="P382" s="393"/>
      <c r="Q382" s="393"/>
      <c r="R382" s="393"/>
      <c r="S382" s="393"/>
      <c r="T382" s="393"/>
      <c r="U382" s="393"/>
      <c r="V382" s="393"/>
      <c r="W382" s="393"/>
      <c r="X382" s="393"/>
      <c r="Y382" s="393"/>
      <c r="Z382" s="393"/>
      <c r="AA382" s="393"/>
      <c r="AB382" s="132">
        <f>+AJ38</f>
        <v>2019</v>
      </c>
      <c r="AC382" s="133"/>
      <c r="AD382" s="133"/>
      <c r="AE382" s="133"/>
      <c r="AF382" s="133"/>
      <c r="AG382" s="133"/>
      <c r="AH382" s="133"/>
      <c r="AI382" s="133"/>
      <c r="AJ382" s="133"/>
      <c r="AK382" s="133"/>
      <c r="AL382" s="133"/>
      <c r="AM382" s="133"/>
      <c r="AN382" s="133"/>
      <c r="AO382" s="133"/>
      <c r="AP382" s="133"/>
      <c r="AQ382" s="133"/>
      <c r="AR382" s="133"/>
      <c r="AS382" s="133"/>
      <c r="AT382" s="133"/>
      <c r="AU382" s="133"/>
      <c r="AV382" s="133"/>
      <c r="AW382" s="133"/>
      <c r="AX382" s="133"/>
      <c r="AY382" s="133"/>
      <c r="AZ382" s="133"/>
      <c r="BA382" s="133"/>
      <c r="BB382" s="133"/>
      <c r="BC382" s="133"/>
      <c r="BD382" s="133"/>
      <c r="BE382" s="133"/>
      <c r="BF382" s="133"/>
      <c r="BG382" s="133"/>
      <c r="BH382" s="133"/>
      <c r="BI382" s="133"/>
      <c r="BJ382" s="133"/>
      <c r="BK382" s="133"/>
      <c r="BL382" s="133"/>
      <c r="BM382" s="133"/>
      <c r="BN382" s="133"/>
      <c r="BO382" s="133"/>
      <c r="BP382" s="133"/>
      <c r="BQ382" s="133"/>
      <c r="BR382" s="133"/>
      <c r="BS382" s="133"/>
      <c r="BT382" s="133"/>
      <c r="BU382" s="133"/>
      <c r="BV382" s="133"/>
      <c r="BW382" s="133"/>
      <c r="BX382" s="133"/>
      <c r="BY382" s="133"/>
      <c r="BZ382" s="134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391" t="s">
        <v>39</v>
      </c>
      <c r="C383" s="391"/>
      <c r="D383" s="391"/>
      <c r="E383" s="391"/>
      <c r="F383" s="391"/>
      <c r="G383" s="391"/>
      <c r="H383" s="391"/>
      <c r="I383" s="391"/>
      <c r="J383" s="391"/>
      <c r="K383" s="391"/>
      <c r="L383" s="391"/>
      <c r="M383" s="391"/>
      <c r="N383" s="391"/>
      <c r="O383" s="391"/>
      <c r="P383" s="391"/>
      <c r="Q383" s="391"/>
      <c r="R383" s="391"/>
      <c r="S383" s="391"/>
      <c r="T383" s="391"/>
      <c r="U383" s="391"/>
      <c r="V383" s="391"/>
      <c r="W383" s="391"/>
      <c r="X383" s="391"/>
      <c r="Y383" s="391"/>
      <c r="Z383" s="391"/>
      <c r="AA383" s="392"/>
      <c r="AB383" s="166">
        <f>+SUM(AB384:BA385)</f>
        <v>0</v>
      </c>
      <c r="AC383" s="167"/>
      <c r="AD383" s="167"/>
      <c r="AE383" s="167"/>
      <c r="AF383" s="167"/>
      <c r="AG383" s="167"/>
      <c r="AH383" s="167"/>
      <c r="AI383" s="167"/>
      <c r="AJ383" s="167"/>
      <c r="AK383" s="167"/>
      <c r="AL383" s="167"/>
      <c r="AM383" s="167"/>
      <c r="AN383" s="167"/>
      <c r="AO383" s="167"/>
      <c r="AP383" s="167"/>
      <c r="AQ383" s="167"/>
      <c r="AR383" s="167"/>
      <c r="AS383" s="167"/>
      <c r="AT383" s="167"/>
      <c r="AU383" s="167"/>
      <c r="AV383" s="167"/>
      <c r="AW383" s="167"/>
      <c r="AX383" s="167"/>
      <c r="AY383" s="167"/>
      <c r="AZ383" s="167"/>
      <c r="BA383" s="167"/>
      <c r="BB383" s="167"/>
      <c r="BC383" s="167"/>
      <c r="BD383" s="167"/>
      <c r="BE383" s="167"/>
      <c r="BF383" s="167"/>
      <c r="BG383" s="167"/>
      <c r="BH383" s="167"/>
      <c r="BI383" s="167"/>
      <c r="BJ383" s="167"/>
      <c r="BK383" s="167"/>
      <c r="BL383" s="167"/>
      <c r="BM383" s="167"/>
      <c r="BN383" s="167"/>
      <c r="BO383" s="167"/>
      <c r="BP383" s="167"/>
      <c r="BQ383" s="167"/>
      <c r="BR383" s="167"/>
      <c r="BS383" s="167"/>
      <c r="BT383" s="167"/>
      <c r="BU383" s="167"/>
      <c r="BV383" s="167"/>
      <c r="BW383" s="167"/>
      <c r="BX383" s="167"/>
      <c r="BY383" s="167"/>
      <c r="BZ383" s="16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179" t="s">
        <v>92</v>
      </c>
      <c r="C384" s="180"/>
      <c r="D384" s="180"/>
      <c r="E384" s="180"/>
      <c r="F384" s="180"/>
      <c r="G384" s="180"/>
      <c r="H384" s="180"/>
      <c r="I384" s="180"/>
      <c r="J384" s="180"/>
      <c r="K384" s="180"/>
      <c r="L384" s="180"/>
      <c r="M384" s="180"/>
      <c r="N384" s="180"/>
      <c r="O384" s="180"/>
      <c r="P384" s="180"/>
      <c r="Q384" s="180"/>
      <c r="R384" s="180"/>
      <c r="S384" s="180"/>
      <c r="T384" s="180"/>
      <c r="U384" s="180"/>
      <c r="V384" s="180"/>
      <c r="W384" s="180"/>
      <c r="X384" s="180"/>
      <c r="Y384" s="180"/>
      <c r="Z384" s="180"/>
      <c r="AA384" s="181"/>
      <c r="AB384" s="163"/>
      <c r="AC384" s="164"/>
      <c r="AD384" s="164"/>
      <c r="AE384" s="164"/>
      <c r="AF384" s="164"/>
      <c r="AG384" s="164"/>
      <c r="AH384" s="164"/>
      <c r="AI384" s="164"/>
      <c r="AJ384" s="164"/>
      <c r="AK384" s="164"/>
      <c r="AL384" s="164"/>
      <c r="AM384" s="164"/>
      <c r="AN384" s="164"/>
      <c r="AO384" s="164"/>
      <c r="AP384" s="164"/>
      <c r="AQ384" s="164"/>
      <c r="AR384" s="164"/>
      <c r="AS384" s="164"/>
      <c r="AT384" s="164"/>
      <c r="AU384" s="164"/>
      <c r="AV384" s="164"/>
      <c r="AW384" s="164"/>
      <c r="AX384" s="164"/>
      <c r="AY384" s="164"/>
      <c r="AZ384" s="164"/>
      <c r="BA384" s="164"/>
      <c r="BB384" s="164"/>
      <c r="BC384" s="164"/>
      <c r="BD384" s="164"/>
      <c r="BE384" s="164"/>
      <c r="BF384" s="164"/>
      <c r="BG384" s="164"/>
      <c r="BH384" s="164"/>
      <c r="BI384" s="164"/>
      <c r="BJ384" s="164"/>
      <c r="BK384" s="164"/>
      <c r="BL384" s="164"/>
      <c r="BM384" s="164"/>
      <c r="BN384" s="164"/>
      <c r="BO384" s="164"/>
      <c r="BP384" s="164"/>
      <c r="BQ384" s="164"/>
      <c r="BR384" s="164"/>
      <c r="BS384" s="164"/>
      <c r="BT384" s="164"/>
      <c r="BU384" s="164"/>
      <c r="BV384" s="164"/>
      <c r="BW384" s="164"/>
      <c r="BX384" s="164"/>
      <c r="BY384" s="164"/>
      <c r="BZ384" s="165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117" t="s">
        <v>38</v>
      </c>
      <c r="C385" s="118"/>
      <c r="D385" s="118"/>
      <c r="E385" s="118"/>
      <c r="F385" s="118"/>
      <c r="G385" s="118"/>
      <c r="H385" s="118"/>
      <c r="I385" s="118"/>
      <c r="J385" s="118"/>
      <c r="K385" s="118"/>
      <c r="L385" s="118"/>
      <c r="M385" s="118"/>
      <c r="N385" s="118"/>
      <c r="O385" s="118"/>
      <c r="P385" s="118"/>
      <c r="Q385" s="118"/>
      <c r="R385" s="118"/>
      <c r="S385" s="118"/>
      <c r="T385" s="118"/>
      <c r="U385" s="118"/>
      <c r="V385" s="118"/>
      <c r="W385" s="118"/>
      <c r="X385" s="118"/>
      <c r="Y385" s="118"/>
      <c r="Z385" s="118"/>
      <c r="AA385" s="119"/>
      <c r="AB385" s="70"/>
      <c r="AC385" s="71"/>
      <c r="AD385" s="71"/>
      <c r="AE385" s="71"/>
      <c r="AF385" s="71"/>
      <c r="AG385" s="71"/>
      <c r="AH385" s="71"/>
      <c r="AI385" s="71"/>
      <c r="AJ385" s="71"/>
      <c r="AK385" s="71"/>
      <c r="AL385" s="71"/>
      <c r="AM385" s="71"/>
      <c r="AN385" s="71"/>
      <c r="AO385" s="71"/>
      <c r="AP385" s="71"/>
      <c r="AQ385" s="71"/>
      <c r="AR385" s="71"/>
      <c r="AS385" s="71"/>
      <c r="AT385" s="71"/>
      <c r="AU385" s="71"/>
      <c r="AV385" s="71"/>
      <c r="AW385" s="71"/>
      <c r="AX385" s="71"/>
      <c r="AY385" s="71"/>
      <c r="AZ385" s="71"/>
      <c r="BA385" s="71"/>
      <c r="BB385" s="71"/>
      <c r="BC385" s="71"/>
      <c r="BD385" s="71"/>
      <c r="BE385" s="71"/>
      <c r="BF385" s="71"/>
      <c r="BG385" s="71"/>
      <c r="BH385" s="71"/>
      <c r="BI385" s="71"/>
      <c r="BJ385" s="71"/>
      <c r="BK385" s="71"/>
      <c r="BL385" s="71"/>
      <c r="BM385" s="71"/>
      <c r="BN385" s="71"/>
      <c r="BO385" s="71"/>
      <c r="BP385" s="71"/>
      <c r="BQ385" s="71"/>
      <c r="BR385" s="71"/>
      <c r="BS385" s="71"/>
      <c r="BT385" s="71"/>
      <c r="BU385" s="71"/>
      <c r="BV385" s="71"/>
      <c r="BW385" s="71"/>
      <c r="BX385" s="71"/>
      <c r="BY385" s="71"/>
      <c r="BZ385" s="72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13" t="s">
        <v>158</v>
      </c>
      <c r="K387" s="113"/>
      <c r="L387" s="113"/>
      <c r="M387" s="113"/>
      <c r="N387" s="113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394" t="s">
        <v>37</v>
      </c>
      <c r="C390" s="395"/>
      <c r="D390" s="395"/>
      <c r="E390" s="395"/>
      <c r="F390" s="395"/>
      <c r="G390" s="395"/>
      <c r="H390" s="395"/>
      <c r="I390" s="395"/>
      <c r="J390" s="395"/>
      <c r="K390" s="395"/>
      <c r="L390" s="395"/>
      <c r="M390" s="395"/>
      <c r="N390" s="395"/>
      <c r="O390" s="395"/>
      <c r="P390" s="395"/>
      <c r="Q390" s="395"/>
      <c r="R390" s="395"/>
      <c r="S390" s="395"/>
      <c r="T390" s="395"/>
      <c r="U390" s="395"/>
      <c r="V390" s="395"/>
      <c r="W390" s="395"/>
      <c r="X390" s="395"/>
      <c r="Y390" s="395"/>
      <c r="Z390" s="395"/>
      <c r="AA390" s="395"/>
      <c r="AB390" s="396"/>
      <c r="AC390" s="400">
        <f>+AJ38</f>
        <v>2019</v>
      </c>
      <c r="AD390" s="401"/>
      <c r="AE390" s="401"/>
      <c r="AF390" s="401"/>
      <c r="AG390" s="401"/>
      <c r="AH390" s="401"/>
      <c r="AI390" s="401"/>
      <c r="AJ390" s="401"/>
      <c r="AK390" s="401"/>
      <c r="AL390" s="401"/>
      <c r="AM390" s="401"/>
      <c r="AN390" s="401"/>
      <c r="AO390" s="401"/>
      <c r="AP390" s="401"/>
      <c r="AQ390" s="401"/>
      <c r="AR390" s="401"/>
      <c r="AS390" s="401"/>
      <c r="AT390" s="401"/>
      <c r="AU390" s="401"/>
      <c r="AV390" s="401"/>
      <c r="AW390" s="401"/>
      <c r="AX390" s="401"/>
      <c r="AY390" s="401"/>
      <c r="AZ390" s="401"/>
      <c r="BA390" s="401"/>
      <c r="BB390" s="401"/>
      <c r="BC390" s="401"/>
      <c r="BD390" s="401"/>
      <c r="BE390" s="401"/>
      <c r="BF390" s="401"/>
      <c r="BG390" s="401"/>
      <c r="BH390" s="401"/>
      <c r="BI390" s="401"/>
      <c r="BJ390" s="401"/>
      <c r="BK390" s="401"/>
      <c r="BL390" s="401"/>
      <c r="BM390" s="401"/>
      <c r="BN390" s="401"/>
      <c r="BO390" s="401"/>
      <c r="BP390" s="401"/>
      <c r="BQ390" s="401"/>
      <c r="BR390" s="401"/>
      <c r="BS390" s="401"/>
      <c r="BT390" s="401"/>
      <c r="BU390" s="401"/>
      <c r="BV390" s="401"/>
      <c r="BW390" s="401"/>
      <c r="BX390" s="401"/>
      <c r="BY390" s="401"/>
      <c r="BZ390" s="402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397"/>
      <c r="C391" s="398"/>
      <c r="D391" s="398"/>
      <c r="E391" s="398"/>
      <c r="F391" s="398"/>
      <c r="G391" s="398"/>
      <c r="H391" s="398"/>
      <c r="I391" s="398"/>
      <c r="J391" s="398"/>
      <c r="K391" s="398"/>
      <c r="L391" s="398"/>
      <c r="M391" s="398"/>
      <c r="N391" s="398"/>
      <c r="O391" s="398"/>
      <c r="P391" s="398"/>
      <c r="Q391" s="398"/>
      <c r="R391" s="398"/>
      <c r="S391" s="398"/>
      <c r="T391" s="398"/>
      <c r="U391" s="398"/>
      <c r="V391" s="398"/>
      <c r="W391" s="398"/>
      <c r="X391" s="398"/>
      <c r="Y391" s="398"/>
      <c r="Z391" s="398"/>
      <c r="AA391" s="398"/>
      <c r="AB391" s="399"/>
      <c r="AC391" s="403" t="s">
        <v>91</v>
      </c>
      <c r="AD391" s="404"/>
      <c r="AE391" s="404"/>
      <c r="AF391" s="404"/>
      <c r="AG391" s="404"/>
      <c r="AH391" s="404"/>
      <c r="AI391" s="404"/>
      <c r="AJ391" s="404"/>
      <c r="AK391" s="404"/>
      <c r="AL391" s="404"/>
      <c r="AM391" s="404"/>
      <c r="AN391" s="404"/>
      <c r="AO391" s="404"/>
      <c r="AP391" s="404"/>
      <c r="AQ391" s="404"/>
      <c r="AR391" s="404"/>
      <c r="AS391" s="404"/>
      <c r="AT391" s="404"/>
      <c r="AU391" s="404"/>
      <c r="AV391" s="404"/>
      <c r="AW391" s="404"/>
      <c r="AX391" s="404"/>
      <c r="AY391" s="404"/>
      <c r="AZ391" s="404"/>
      <c r="BA391" s="404"/>
      <c r="BB391" s="405"/>
      <c r="BC391" s="381" t="s">
        <v>103</v>
      </c>
      <c r="BD391" s="382"/>
      <c r="BE391" s="382"/>
      <c r="BF391" s="382"/>
      <c r="BG391" s="382"/>
      <c r="BH391" s="382"/>
      <c r="BI391" s="382"/>
      <c r="BJ391" s="382"/>
      <c r="BK391" s="382"/>
      <c r="BL391" s="382"/>
      <c r="BM391" s="382"/>
      <c r="BN391" s="382"/>
      <c r="BO391" s="382"/>
      <c r="BP391" s="382"/>
      <c r="BQ391" s="382"/>
      <c r="BR391" s="382"/>
      <c r="BS391" s="382"/>
      <c r="BT391" s="382"/>
      <c r="BU391" s="382"/>
      <c r="BV391" s="382"/>
      <c r="BW391" s="382"/>
      <c r="BX391" s="382"/>
      <c r="BY391" s="382"/>
      <c r="BZ391" s="383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417" t="s">
        <v>101</v>
      </c>
      <c r="C392" s="418"/>
      <c r="D392" s="418"/>
      <c r="E392" s="418"/>
      <c r="F392" s="418"/>
      <c r="G392" s="418"/>
      <c r="H392" s="418"/>
      <c r="I392" s="418"/>
      <c r="J392" s="418"/>
      <c r="K392" s="418"/>
      <c r="L392" s="418"/>
      <c r="M392" s="418"/>
      <c r="N392" s="418"/>
      <c r="O392" s="418"/>
      <c r="P392" s="418"/>
      <c r="Q392" s="418"/>
      <c r="R392" s="418"/>
      <c r="S392" s="418"/>
      <c r="T392" s="418"/>
      <c r="U392" s="418"/>
      <c r="V392" s="418"/>
      <c r="W392" s="418"/>
      <c r="X392" s="418"/>
      <c r="Y392" s="418"/>
      <c r="Z392" s="418"/>
      <c r="AA392" s="418"/>
      <c r="AB392" s="419"/>
      <c r="AC392" s="163"/>
      <c r="AD392" s="164"/>
      <c r="AE392" s="164"/>
      <c r="AF392" s="164"/>
      <c r="AG392" s="164"/>
      <c r="AH392" s="164"/>
      <c r="AI392" s="164"/>
      <c r="AJ392" s="164"/>
      <c r="AK392" s="164"/>
      <c r="AL392" s="164"/>
      <c r="AM392" s="164"/>
      <c r="AN392" s="164"/>
      <c r="AO392" s="164"/>
      <c r="AP392" s="164"/>
      <c r="AQ392" s="164"/>
      <c r="AR392" s="164"/>
      <c r="AS392" s="164"/>
      <c r="AT392" s="164"/>
      <c r="AU392" s="164"/>
      <c r="AV392" s="164"/>
      <c r="AW392" s="164"/>
      <c r="AX392" s="164"/>
      <c r="AY392" s="164"/>
      <c r="AZ392" s="164"/>
      <c r="BA392" s="164"/>
      <c r="BB392" s="165"/>
      <c r="BC392" s="163"/>
      <c r="BD392" s="164"/>
      <c r="BE392" s="164"/>
      <c r="BF392" s="164"/>
      <c r="BG392" s="164"/>
      <c r="BH392" s="164"/>
      <c r="BI392" s="164"/>
      <c r="BJ392" s="164"/>
      <c r="BK392" s="164"/>
      <c r="BL392" s="164"/>
      <c r="BM392" s="164"/>
      <c r="BN392" s="164"/>
      <c r="BO392" s="164"/>
      <c r="BP392" s="164"/>
      <c r="BQ392" s="164"/>
      <c r="BR392" s="164"/>
      <c r="BS392" s="164"/>
      <c r="BT392" s="164"/>
      <c r="BU392" s="164"/>
      <c r="BV392" s="164"/>
      <c r="BW392" s="164"/>
      <c r="BX392" s="164"/>
      <c r="BY392" s="164"/>
      <c r="BZ392" s="165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414" t="s">
        <v>102</v>
      </c>
      <c r="C393" s="415"/>
      <c r="D393" s="415"/>
      <c r="E393" s="415"/>
      <c r="F393" s="415"/>
      <c r="G393" s="415"/>
      <c r="H393" s="415"/>
      <c r="I393" s="415"/>
      <c r="J393" s="415"/>
      <c r="K393" s="415"/>
      <c r="L393" s="415"/>
      <c r="M393" s="415"/>
      <c r="N393" s="415"/>
      <c r="O393" s="415"/>
      <c r="P393" s="415"/>
      <c r="Q393" s="415"/>
      <c r="R393" s="415"/>
      <c r="S393" s="415"/>
      <c r="T393" s="415"/>
      <c r="U393" s="415"/>
      <c r="V393" s="415"/>
      <c r="W393" s="415"/>
      <c r="X393" s="415"/>
      <c r="Y393" s="415"/>
      <c r="Z393" s="415"/>
      <c r="AA393" s="415"/>
      <c r="AB393" s="416"/>
      <c r="AC393" s="409" t="s">
        <v>1</v>
      </c>
      <c r="AD393" s="410"/>
      <c r="AE393" s="410"/>
      <c r="AF393" s="410"/>
      <c r="AG393" s="410"/>
      <c r="AH393" s="410"/>
      <c r="AI393" s="410"/>
      <c r="AJ393" s="410"/>
      <c r="AK393" s="410"/>
      <c r="AL393" s="410"/>
      <c r="AM393" s="410"/>
      <c r="AN393" s="410"/>
      <c r="AO393" s="410"/>
      <c r="AP393" s="410"/>
      <c r="AQ393" s="410"/>
      <c r="AR393" s="410"/>
      <c r="AS393" s="410"/>
      <c r="AT393" s="410"/>
      <c r="AU393" s="410"/>
      <c r="AV393" s="410"/>
      <c r="AW393" s="410"/>
      <c r="AX393" s="410"/>
      <c r="AY393" s="410"/>
      <c r="AZ393" s="410"/>
      <c r="BA393" s="410"/>
      <c r="BB393" s="411"/>
      <c r="BC393" s="70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/>
      <c r="BP393" s="71"/>
      <c r="BQ393" s="71"/>
      <c r="BR393" s="71"/>
      <c r="BS393" s="71"/>
      <c r="BT393" s="71"/>
      <c r="BU393" s="71"/>
      <c r="BV393" s="71"/>
      <c r="BW393" s="71"/>
      <c r="BX393" s="71"/>
      <c r="BY393" s="71"/>
      <c r="BZ393" s="72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113" t="s">
        <v>198</v>
      </c>
      <c r="K397" s="113"/>
      <c r="L397" s="113"/>
      <c r="M397" s="113"/>
      <c r="N397" s="113"/>
      <c r="O397" s="113"/>
      <c r="P397" s="113"/>
      <c r="Q397" s="113"/>
      <c r="R397" s="113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385" t="s">
        <v>125</v>
      </c>
      <c r="C422" s="386"/>
      <c r="D422" s="386"/>
      <c r="E422" s="386"/>
      <c r="F422" s="386"/>
      <c r="G422" s="386"/>
      <c r="H422" s="386"/>
      <c r="I422" s="386"/>
      <c r="J422" s="386"/>
      <c r="K422" s="386"/>
      <c r="L422" s="386"/>
      <c r="M422" s="386"/>
      <c r="N422" s="386"/>
      <c r="O422" s="386"/>
      <c r="P422" s="386"/>
      <c r="Q422" s="386"/>
      <c r="R422" s="386"/>
      <c r="S422" s="386"/>
      <c r="T422" s="386"/>
      <c r="U422" s="386"/>
      <c r="V422" s="386"/>
      <c r="W422" s="386"/>
      <c r="X422" s="386"/>
      <c r="Y422" s="386"/>
      <c r="Z422" s="386"/>
      <c r="AA422" s="386"/>
      <c r="AB422" s="386"/>
      <c r="AC422" s="386"/>
      <c r="AD422" s="386"/>
      <c r="AE422" s="386"/>
      <c r="AF422" s="386"/>
      <c r="AG422" s="386"/>
      <c r="AH422" s="386"/>
      <c r="AI422" s="386"/>
      <c r="AJ422" s="386"/>
      <c r="AK422" s="386"/>
      <c r="AL422" s="387"/>
      <c r="AM422" s="114" t="s">
        <v>126</v>
      </c>
      <c r="AN422" s="115"/>
      <c r="AO422" s="115"/>
      <c r="AP422" s="115"/>
      <c r="AQ422" s="115"/>
      <c r="AR422" s="115"/>
      <c r="AS422" s="115"/>
      <c r="AT422" s="115"/>
      <c r="AU422" s="115"/>
      <c r="AV422" s="115"/>
      <c r="AW422" s="115"/>
      <c r="AX422" s="115"/>
      <c r="AY422" s="115"/>
      <c r="AZ422" s="115"/>
      <c r="BA422" s="115"/>
      <c r="BB422" s="115"/>
      <c r="BC422" s="115"/>
      <c r="BD422" s="115"/>
      <c r="BE422" s="115"/>
      <c r="BF422" s="116"/>
      <c r="BG422" s="120" t="s">
        <v>127</v>
      </c>
      <c r="BH422" s="115"/>
      <c r="BI422" s="115"/>
      <c r="BJ422" s="115"/>
      <c r="BK422" s="115"/>
      <c r="BL422" s="115"/>
      <c r="BM422" s="115"/>
      <c r="BN422" s="115"/>
      <c r="BO422" s="115"/>
      <c r="BP422" s="115"/>
      <c r="BQ422" s="115"/>
      <c r="BR422" s="115"/>
      <c r="BS422" s="115"/>
      <c r="BT422" s="115"/>
      <c r="BU422" s="115"/>
      <c r="BV422" s="115"/>
      <c r="BW422" s="115"/>
      <c r="BX422" s="115"/>
      <c r="BY422" s="115"/>
      <c r="BZ422" s="116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388"/>
      <c r="C423" s="389"/>
      <c r="D423" s="389"/>
      <c r="E423" s="389"/>
      <c r="F423" s="389"/>
      <c r="G423" s="389"/>
      <c r="H423" s="389"/>
      <c r="I423" s="389"/>
      <c r="J423" s="389"/>
      <c r="K423" s="389"/>
      <c r="L423" s="389"/>
      <c r="M423" s="389"/>
      <c r="N423" s="389"/>
      <c r="O423" s="389"/>
      <c r="P423" s="389"/>
      <c r="Q423" s="389"/>
      <c r="R423" s="389"/>
      <c r="S423" s="389"/>
      <c r="T423" s="389"/>
      <c r="U423" s="389"/>
      <c r="V423" s="389"/>
      <c r="W423" s="389"/>
      <c r="X423" s="389"/>
      <c r="Y423" s="389"/>
      <c r="Z423" s="389"/>
      <c r="AA423" s="389"/>
      <c r="AB423" s="389"/>
      <c r="AC423" s="389"/>
      <c r="AD423" s="389"/>
      <c r="AE423" s="389"/>
      <c r="AF423" s="389"/>
      <c r="AG423" s="389"/>
      <c r="AH423" s="389"/>
      <c r="AI423" s="389"/>
      <c r="AJ423" s="389"/>
      <c r="AK423" s="389"/>
      <c r="AL423" s="390"/>
      <c r="AM423" s="406"/>
      <c r="AN423" s="407"/>
      <c r="AO423" s="407"/>
      <c r="AP423" s="407"/>
      <c r="AQ423" s="407"/>
      <c r="AR423" s="407"/>
      <c r="AS423" s="407"/>
      <c r="AT423" s="407"/>
      <c r="AU423" s="407"/>
      <c r="AV423" s="407"/>
      <c r="AW423" s="407"/>
      <c r="AX423" s="407"/>
      <c r="AY423" s="407"/>
      <c r="AZ423" s="407"/>
      <c r="BA423" s="407"/>
      <c r="BB423" s="407"/>
      <c r="BC423" s="407"/>
      <c r="BD423" s="407"/>
      <c r="BE423" s="407"/>
      <c r="BF423" s="408"/>
      <c r="BG423" s="147"/>
      <c r="BH423" s="90"/>
      <c r="BI423" s="90"/>
      <c r="BJ423" s="90"/>
      <c r="BK423" s="90"/>
      <c r="BL423" s="90"/>
      <c r="BM423" s="90"/>
      <c r="BN423" s="90"/>
      <c r="BO423" s="90"/>
      <c r="BP423" s="90"/>
      <c r="BQ423" s="90"/>
      <c r="BR423" s="90"/>
      <c r="BS423" s="90"/>
      <c r="BT423" s="90"/>
      <c r="BU423" s="90"/>
      <c r="BV423" s="90"/>
      <c r="BW423" s="90"/>
      <c r="BX423" s="90"/>
      <c r="BY423" s="90"/>
      <c r="BZ423" s="91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378"/>
      <c r="C424" s="379"/>
      <c r="D424" s="379"/>
      <c r="E424" s="379"/>
      <c r="F424" s="379"/>
      <c r="G424" s="379"/>
      <c r="H424" s="379"/>
      <c r="I424" s="379"/>
      <c r="J424" s="379"/>
      <c r="K424" s="379"/>
      <c r="L424" s="379"/>
      <c r="M424" s="379"/>
      <c r="N424" s="379"/>
      <c r="O424" s="379"/>
      <c r="P424" s="379"/>
      <c r="Q424" s="379"/>
      <c r="R424" s="379"/>
      <c r="S424" s="379"/>
      <c r="T424" s="379"/>
      <c r="U424" s="379"/>
      <c r="V424" s="379"/>
      <c r="W424" s="379"/>
      <c r="X424" s="379"/>
      <c r="Y424" s="379"/>
      <c r="Z424" s="379"/>
      <c r="AA424" s="379"/>
      <c r="AB424" s="379"/>
      <c r="AC424" s="379"/>
      <c r="AD424" s="379"/>
      <c r="AE424" s="379"/>
      <c r="AF424" s="379"/>
      <c r="AG424" s="379"/>
      <c r="AH424" s="379"/>
      <c r="AI424" s="379"/>
      <c r="AJ424" s="379"/>
      <c r="AK424" s="379"/>
      <c r="AL424" s="380"/>
      <c r="AM424" s="369"/>
      <c r="AN424" s="370"/>
      <c r="AO424" s="370"/>
      <c r="AP424" s="370"/>
      <c r="AQ424" s="370"/>
      <c r="AR424" s="370"/>
      <c r="AS424" s="370"/>
      <c r="AT424" s="370"/>
      <c r="AU424" s="370"/>
      <c r="AV424" s="370"/>
      <c r="AW424" s="370"/>
      <c r="AX424" s="370"/>
      <c r="AY424" s="370"/>
      <c r="AZ424" s="370"/>
      <c r="BA424" s="370"/>
      <c r="BB424" s="370"/>
      <c r="BC424" s="370"/>
      <c r="BD424" s="370"/>
      <c r="BE424" s="370"/>
      <c r="BF424" s="371"/>
      <c r="BG424" s="89"/>
      <c r="BH424" s="87"/>
      <c r="BI424" s="87"/>
      <c r="BJ424" s="87"/>
      <c r="BK424" s="87"/>
      <c r="BL424" s="87"/>
      <c r="BM424" s="87"/>
      <c r="BN424" s="87"/>
      <c r="BO424" s="87"/>
      <c r="BP424" s="87"/>
      <c r="BQ424" s="87"/>
      <c r="BR424" s="87"/>
      <c r="BS424" s="87"/>
      <c r="BT424" s="87"/>
      <c r="BU424" s="87"/>
      <c r="BV424" s="87"/>
      <c r="BW424" s="87"/>
      <c r="BX424" s="87"/>
      <c r="BY424" s="87"/>
      <c r="BZ424" s="88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378"/>
      <c r="C425" s="379"/>
      <c r="D425" s="379"/>
      <c r="E425" s="379"/>
      <c r="F425" s="379"/>
      <c r="G425" s="379"/>
      <c r="H425" s="379"/>
      <c r="I425" s="379"/>
      <c r="J425" s="379"/>
      <c r="K425" s="379"/>
      <c r="L425" s="379"/>
      <c r="M425" s="379"/>
      <c r="N425" s="379"/>
      <c r="O425" s="379"/>
      <c r="P425" s="379"/>
      <c r="Q425" s="379"/>
      <c r="R425" s="379"/>
      <c r="S425" s="379"/>
      <c r="T425" s="379"/>
      <c r="U425" s="379"/>
      <c r="V425" s="379"/>
      <c r="W425" s="379"/>
      <c r="X425" s="379"/>
      <c r="Y425" s="379"/>
      <c r="Z425" s="379"/>
      <c r="AA425" s="379"/>
      <c r="AB425" s="379"/>
      <c r="AC425" s="379"/>
      <c r="AD425" s="379"/>
      <c r="AE425" s="379"/>
      <c r="AF425" s="379"/>
      <c r="AG425" s="379"/>
      <c r="AH425" s="379"/>
      <c r="AI425" s="379"/>
      <c r="AJ425" s="379"/>
      <c r="AK425" s="379"/>
      <c r="AL425" s="380"/>
      <c r="AM425" s="369"/>
      <c r="AN425" s="370"/>
      <c r="AO425" s="370"/>
      <c r="AP425" s="370"/>
      <c r="AQ425" s="370"/>
      <c r="AR425" s="370"/>
      <c r="AS425" s="370"/>
      <c r="AT425" s="370"/>
      <c r="AU425" s="370"/>
      <c r="AV425" s="370"/>
      <c r="AW425" s="370"/>
      <c r="AX425" s="370"/>
      <c r="AY425" s="370"/>
      <c r="AZ425" s="370"/>
      <c r="BA425" s="370"/>
      <c r="BB425" s="370"/>
      <c r="BC425" s="370"/>
      <c r="BD425" s="370"/>
      <c r="BE425" s="370"/>
      <c r="BF425" s="371"/>
      <c r="BG425" s="89"/>
      <c r="BH425" s="87"/>
      <c r="BI425" s="87"/>
      <c r="BJ425" s="87"/>
      <c r="BK425" s="87"/>
      <c r="BL425" s="87"/>
      <c r="BM425" s="87"/>
      <c r="BN425" s="87"/>
      <c r="BO425" s="87"/>
      <c r="BP425" s="87"/>
      <c r="BQ425" s="87"/>
      <c r="BR425" s="87"/>
      <c r="BS425" s="87"/>
      <c r="BT425" s="87"/>
      <c r="BU425" s="87"/>
      <c r="BV425" s="87"/>
      <c r="BW425" s="87"/>
      <c r="BX425" s="87"/>
      <c r="BY425" s="87"/>
      <c r="BZ425" s="88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378"/>
      <c r="C426" s="379"/>
      <c r="D426" s="379"/>
      <c r="E426" s="379"/>
      <c r="F426" s="379"/>
      <c r="G426" s="379"/>
      <c r="H426" s="379"/>
      <c r="I426" s="379"/>
      <c r="J426" s="379"/>
      <c r="K426" s="379"/>
      <c r="L426" s="379"/>
      <c r="M426" s="379"/>
      <c r="N426" s="379"/>
      <c r="O426" s="379"/>
      <c r="P426" s="379"/>
      <c r="Q426" s="379"/>
      <c r="R426" s="379"/>
      <c r="S426" s="379"/>
      <c r="T426" s="379"/>
      <c r="U426" s="379"/>
      <c r="V426" s="379"/>
      <c r="W426" s="379"/>
      <c r="X426" s="379"/>
      <c r="Y426" s="379"/>
      <c r="Z426" s="379"/>
      <c r="AA426" s="379"/>
      <c r="AB426" s="379"/>
      <c r="AC426" s="379"/>
      <c r="AD426" s="379"/>
      <c r="AE426" s="379"/>
      <c r="AF426" s="379"/>
      <c r="AG426" s="379"/>
      <c r="AH426" s="379"/>
      <c r="AI426" s="379"/>
      <c r="AJ426" s="379"/>
      <c r="AK426" s="379"/>
      <c r="AL426" s="380"/>
      <c r="AM426" s="369"/>
      <c r="AN426" s="370"/>
      <c r="AO426" s="370"/>
      <c r="AP426" s="370"/>
      <c r="AQ426" s="370"/>
      <c r="AR426" s="370"/>
      <c r="AS426" s="370"/>
      <c r="AT426" s="370"/>
      <c r="AU426" s="370"/>
      <c r="AV426" s="370"/>
      <c r="AW426" s="370"/>
      <c r="AX426" s="370"/>
      <c r="AY426" s="370"/>
      <c r="AZ426" s="370"/>
      <c r="BA426" s="370"/>
      <c r="BB426" s="370"/>
      <c r="BC426" s="370"/>
      <c r="BD426" s="370"/>
      <c r="BE426" s="370"/>
      <c r="BF426" s="371"/>
      <c r="BG426" s="89"/>
      <c r="BH426" s="87"/>
      <c r="BI426" s="87"/>
      <c r="BJ426" s="87"/>
      <c r="BK426" s="87"/>
      <c r="BL426" s="87"/>
      <c r="BM426" s="87"/>
      <c r="BN426" s="87"/>
      <c r="BO426" s="87"/>
      <c r="BP426" s="87"/>
      <c r="BQ426" s="87"/>
      <c r="BR426" s="87"/>
      <c r="BS426" s="87"/>
      <c r="BT426" s="87"/>
      <c r="BU426" s="87"/>
      <c r="BV426" s="87"/>
      <c r="BW426" s="87"/>
      <c r="BX426" s="87"/>
      <c r="BY426" s="87"/>
      <c r="BZ426" s="88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378"/>
      <c r="C427" s="379"/>
      <c r="D427" s="379"/>
      <c r="E427" s="379"/>
      <c r="F427" s="379"/>
      <c r="G427" s="379"/>
      <c r="H427" s="379"/>
      <c r="I427" s="379"/>
      <c r="J427" s="379"/>
      <c r="K427" s="379"/>
      <c r="L427" s="379"/>
      <c r="M427" s="379"/>
      <c r="N427" s="379"/>
      <c r="O427" s="379"/>
      <c r="P427" s="379"/>
      <c r="Q427" s="379"/>
      <c r="R427" s="379"/>
      <c r="S427" s="379"/>
      <c r="T427" s="379"/>
      <c r="U427" s="379"/>
      <c r="V427" s="379"/>
      <c r="W427" s="379"/>
      <c r="X427" s="379"/>
      <c r="Y427" s="379"/>
      <c r="Z427" s="379"/>
      <c r="AA427" s="379"/>
      <c r="AB427" s="379"/>
      <c r="AC427" s="379"/>
      <c r="AD427" s="379"/>
      <c r="AE427" s="379"/>
      <c r="AF427" s="379"/>
      <c r="AG427" s="379"/>
      <c r="AH427" s="379"/>
      <c r="AI427" s="379"/>
      <c r="AJ427" s="379"/>
      <c r="AK427" s="379"/>
      <c r="AL427" s="380"/>
      <c r="AM427" s="369"/>
      <c r="AN427" s="370"/>
      <c r="AO427" s="370"/>
      <c r="AP427" s="370"/>
      <c r="AQ427" s="370"/>
      <c r="AR427" s="370"/>
      <c r="AS427" s="370"/>
      <c r="AT427" s="370"/>
      <c r="AU427" s="370"/>
      <c r="AV427" s="370"/>
      <c r="AW427" s="370"/>
      <c r="AX427" s="370"/>
      <c r="AY427" s="370"/>
      <c r="AZ427" s="370"/>
      <c r="BA427" s="370"/>
      <c r="BB427" s="370"/>
      <c r="BC427" s="370"/>
      <c r="BD427" s="370"/>
      <c r="BE427" s="370"/>
      <c r="BF427" s="371"/>
      <c r="BG427" s="89"/>
      <c r="BH427" s="87"/>
      <c r="BI427" s="87"/>
      <c r="BJ427" s="87"/>
      <c r="BK427" s="87"/>
      <c r="BL427" s="87"/>
      <c r="BM427" s="87"/>
      <c r="BN427" s="87"/>
      <c r="BO427" s="87"/>
      <c r="BP427" s="87"/>
      <c r="BQ427" s="87"/>
      <c r="BR427" s="87"/>
      <c r="BS427" s="87"/>
      <c r="BT427" s="87"/>
      <c r="BU427" s="87"/>
      <c r="BV427" s="87"/>
      <c r="BW427" s="87"/>
      <c r="BX427" s="87"/>
      <c r="BY427" s="87"/>
      <c r="BZ427" s="88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378"/>
      <c r="C428" s="379"/>
      <c r="D428" s="379"/>
      <c r="E428" s="379"/>
      <c r="F428" s="379"/>
      <c r="G428" s="379"/>
      <c r="H428" s="379"/>
      <c r="I428" s="379"/>
      <c r="J428" s="379"/>
      <c r="K428" s="379"/>
      <c r="L428" s="379"/>
      <c r="M428" s="379"/>
      <c r="N428" s="379"/>
      <c r="O428" s="379"/>
      <c r="P428" s="379"/>
      <c r="Q428" s="379"/>
      <c r="R428" s="379"/>
      <c r="S428" s="379"/>
      <c r="T428" s="379"/>
      <c r="U428" s="379"/>
      <c r="V428" s="379"/>
      <c r="W428" s="379"/>
      <c r="X428" s="379"/>
      <c r="Y428" s="379"/>
      <c r="Z428" s="379"/>
      <c r="AA428" s="379"/>
      <c r="AB428" s="379"/>
      <c r="AC428" s="379"/>
      <c r="AD428" s="379"/>
      <c r="AE428" s="379"/>
      <c r="AF428" s="379"/>
      <c r="AG428" s="379"/>
      <c r="AH428" s="379"/>
      <c r="AI428" s="379"/>
      <c r="AJ428" s="379"/>
      <c r="AK428" s="379"/>
      <c r="AL428" s="380"/>
      <c r="AM428" s="369"/>
      <c r="AN428" s="370"/>
      <c r="AO428" s="370"/>
      <c r="AP428" s="370"/>
      <c r="AQ428" s="370"/>
      <c r="AR428" s="370"/>
      <c r="AS428" s="370"/>
      <c r="AT428" s="370"/>
      <c r="AU428" s="370"/>
      <c r="AV428" s="370"/>
      <c r="AW428" s="370"/>
      <c r="AX428" s="370"/>
      <c r="AY428" s="370"/>
      <c r="AZ428" s="370"/>
      <c r="BA428" s="370"/>
      <c r="BB428" s="370"/>
      <c r="BC428" s="370"/>
      <c r="BD428" s="370"/>
      <c r="BE428" s="370"/>
      <c r="BF428" s="371"/>
      <c r="BG428" s="89"/>
      <c r="BH428" s="87"/>
      <c r="BI428" s="87"/>
      <c r="BJ428" s="87"/>
      <c r="BK428" s="87"/>
      <c r="BL428" s="87"/>
      <c r="BM428" s="87"/>
      <c r="BN428" s="87"/>
      <c r="BO428" s="87"/>
      <c r="BP428" s="87"/>
      <c r="BQ428" s="87"/>
      <c r="BR428" s="87"/>
      <c r="BS428" s="87"/>
      <c r="BT428" s="87"/>
      <c r="BU428" s="87"/>
      <c r="BV428" s="87"/>
      <c r="BW428" s="87"/>
      <c r="BX428" s="87"/>
      <c r="BY428" s="87"/>
      <c r="BZ428" s="88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378"/>
      <c r="C429" s="379"/>
      <c r="D429" s="379"/>
      <c r="E429" s="379"/>
      <c r="F429" s="379"/>
      <c r="G429" s="379"/>
      <c r="H429" s="379"/>
      <c r="I429" s="379"/>
      <c r="J429" s="379"/>
      <c r="K429" s="379"/>
      <c r="L429" s="379"/>
      <c r="M429" s="379"/>
      <c r="N429" s="379"/>
      <c r="O429" s="379"/>
      <c r="P429" s="379"/>
      <c r="Q429" s="379"/>
      <c r="R429" s="379"/>
      <c r="S429" s="379"/>
      <c r="T429" s="379"/>
      <c r="U429" s="379"/>
      <c r="V429" s="379"/>
      <c r="W429" s="379"/>
      <c r="X429" s="379"/>
      <c r="Y429" s="379"/>
      <c r="Z429" s="379"/>
      <c r="AA429" s="379"/>
      <c r="AB429" s="379"/>
      <c r="AC429" s="379"/>
      <c r="AD429" s="379"/>
      <c r="AE429" s="379"/>
      <c r="AF429" s="379"/>
      <c r="AG429" s="379"/>
      <c r="AH429" s="379"/>
      <c r="AI429" s="379"/>
      <c r="AJ429" s="379"/>
      <c r="AK429" s="379"/>
      <c r="AL429" s="380"/>
      <c r="AM429" s="369"/>
      <c r="AN429" s="370"/>
      <c r="AO429" s="370"/>
      <c r="AP429" s="370"/>
      <c r="AQ429" s="370"/>
      <c r="AR429" s="370"/>
      <c r="AS429" s="370"/>
      <c r="AT429" s="370"/>
      <c r="AU429" s="370"/>
      <c r="AV429" s="370"/>
      <c r="AW429" s="370"/>
      <c r="AX429" s="370"/>
      <c r="AY429" s="370"/>
      <c r="AZ429" s="370"/>
      <c r="BA429" s="370"/>
      <c r="BB429" s="370"/>
      <c r="BC429" s="370"/>
      <c r="BD429" s="370"/>
      <c r="BE429" s="370"/>
      <c r="BF429" s="371"/>
      <c r="BG429" s="89"/>
      <c r="BH429" s="87"/>
      <c r="BI429" s="87"/>
      <c r="BJ429" s="87"/>
      <c r="BK429" s="87"/>
      <c r="BL429" s="87"/>
      <c r="BM429" s="87"/>
      <c r="BN429" s="87"/>
      <c r="BO429" s="87"/>
      <c r="BP429" s="87"/>
      <c r="BQ429" s="87"/>
      <c r="BR429" s="87"/>
      <c r="BS429" s="87"/>
      <c r="BT429" s="87"/>
      <c r="BU429" s="87"/>
      <c r="BV429" s="87"/>
      <c r="BW429" s="87"/>
      <c r="BX429" s="87"/>
      <c r="BY429" s="87"/>
      <c r="BZ429" s="88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378"/>
      <c r="C430" s="379"/>
      <c r="D430" s="379"/>
      <c r="E430" s="379"/>
      <c r="F430" s="379"/>
      <c r="G430" s="379"/>
      <c r="H430" s="379"/>
      <c r="I430" s="379"/>
      <c r="J430" s="379"/>
      <c r="K430" s="379"/>
      <c r="L430" s="379"/>
      <c r="M430" s="379"/>
      <c r="N430" s="379"/>
      <c r="O430" s="379"/>
      <c r="P430" s="379"/>
      <c r="Q430" s="379"/>
      <c r="R430" s="379"/>
      <c r="S430" s="379"/>
      <c r="T430" s="379"/>
      <c r="U430" s="379"/>
      <c r="V430" s="379"/>
      <c r="W430" s="379"/>
      <c r="X430" s="379"/>
      <c r="Y430" s="379"/>
      <c r="Z430" s="379"/>
      <c r="AA430" s="379"/>
      <c r="AB430" s="379"/>
      <c r="AC430" s="379"/>
      <c r="AD430" s="379"/>
      <c r="AE430" s="379"/>
      <c r="AF430" s="379"/>
      <c r="AG430" s="379"/>
      <c r="AH430" s="379"/>
      <c r="AI430" s="379"/>
      <c r="AJ430" s="379"/>
      <c r="AK430" s="379"/>
      <c r="AL430" s="380"/>
      <c r="AM430" s="369"/>
      <c r="AN430" s="370"/>
      <c r="AO430" s="370"/>
      <c r="AP430" s="370"/>
      <c r="AQ430" s="370"/>
      <c r="AR430" s="370"/>
      <c r="AS430" s="370"/>
      <c r="AT430" s="370"/>
      <c r="AU430" s="370"/>
      <c r="AV430" s="370"/>
      <c r="AW430" s="370"/>
      <c r="AX430" s="370"/>
      <c r="AY430" s="370"/>
      <c r="AZ430" s="370"/>
      <c r="BA430" s="370"/>
      <c r="BB430" s="370"/>
      <c r="BC430" s="370"/>
      <c r="BD430" s="370"/>
      <c r="BE430" s="370"/>
      <c r="BF430" s="371"/>
      <c r="BG430" s="89"/>
      <c r="BH430" s="87"/>
      <c r="BI430" s="87"/>
      <c r="BJ430" s="87"/>
      <c r="BK430" s="87"/>
      <c r="BL430" s="87"/>
      <c r="BM430" s="87"/>
      <c r="BN430" s="87"/>
      <c r="BO430" s="87"/>
      <c r="BP430" s="87"/>
      <c r="BQ430" s="87"/>
      <c r="BR430" s="87"/>
      <c r="BS430" s="87"/>
      <c r="BT430" s="87"/>
      <c r="BU430" s="87"/>
      <c r="BV430" s="87"/>
      <c r="BW430" s="87"/>
      <c r="BX430" s="87"/>
      <c r="BY430" s="87"/>
      <c r="BZ430" s="88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378"/>
      <c r="C431" s="379"/>
      <c r="D431" s="379"/>
      <c r="E431" s="379"/>
      <c r="F431" s="379"/>
      <c r="G431" s="379"/>
      <c r="H431" s="379"/>
      <c r="I431" s="379"/>
      <c r="J431" s="379"/>
      <c r="K431" s="379"/>
      <c r="L431" s="379"/>
      <c r="M431" s="379"/>
      <c r="N431" s="379"/>
      <c r="O431" s="379"/>
      <c r="P431" s="379"/>
      <c r="Q431" s="379"/>
      <c r="R431" s="379"/>
      <c r="S431" s="379"/>
      <c r="T431" s="379"/>
      <c r="U431" s="379"/>
      <c r="V431" s="379"/>
      <c r="W431" s="379"/>
      <c r="X431" s="379"/>
      <c r="Y431" s="379"/>
      <c r="Z431" s="379"/>
      <c r="AA431" s="379"/>
      <c r="AB431" s="379"/>
      <c r="AC431" s="379"/>
      <c r="AD431" s="379"/>
      <c r="AE431" s="379"/>
      <c r="AF431" s="379"/>
      <c r="AG431" s="379"/>
      <c r="AH431" s="379"/>
      <c r="AI431" s="379"/>
      <c r="AJ431" s="379"/>
      <c r="AK431" s="379"/>
      <c r="AL431" s="380"/>
      <c r="AM431" s="369"/>
      <c r="AN431" s="370"/>
      <c r="AO431" s="370"/>
      <c r="AP431" s="370"/>
      <c r="AQ431" s="370"/>
      <c r="AR431" s="370"/>
      <c r="AS431" s="370"/>
      <c r="AT431" s="370"/>
      <c r="AU431" s="370"/>
      <c r="AV431" s="370"/>
      <c r="AW431" s="370"/>
      <c r="AX431" s="370"/>
      <c r="AY431" s="370"/>
      <c r="AZ431" s="370"/>
      <c r="BA431" s="370"/>
      <c r="BB431" s="370"/>
      <c r="BC431" s="370"/>
      <c r="BD431" s="370"/>
      <c r="BE431" s="370"/>
      <c r="BF431" s="371"/>
      <c r="BG431" s="89"/>
      <c r="BH431" s="87"/>
      <c r="BI431" s="87"/>
      <c r="BJ431" s="87"/>
      <c r="BK431" s="87"/>
      <c r="BL431" s="87"/>
      <c r="BM431" s="87"/>
      <c r="BN431" s="87"/>
      <c r="BO431" s="87"/>
      <c r="BP431" s="87"/>
      <c r="BQ431" s="87"/>
      <c r="BR431" s="87"/>
      <c r="BS431" s="87"/>
      <c r="BT431" s="87"/>
      <c r="BU431" s="87"/>
      <c r="BV431" s="87"/>
      <c r="BW431" s="87"/>
      <c r="BX431" s="87"/>
      <c r="BY431" s="87"/>
      <c r="BZ431" s="88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372"/>
      <c r="C432" s="373"/>
      <c r="D432" s="373"/>
      <c r="E432" s="373"/>
      <c r="F432" s="373"/>
      <c r="G432" s="373"/>
      <c r="H432" s="373"/>
      <c r="I432" s="373"/>
      <c r="J432" s="373"/>
      <c r="K432" s="373"/>
      <c r="L432" s="373"/>
      <c r="M432" s="373"/>
      <c r="N432" s="373"/>
      <c r="O432" s="373"/>
      <c r="P432" s="373"/>
      <c r="Q432" s="373"/>
      <c r="R432" s="373"/>
      <c r="S432" s="373"/>
      <c r="T432" s="373"/>
      <c r="U432" s="373"/>
      <c r="V432" s="373"/>
      <c r="W432" s="373"/>
      <c r="X432" s="373"/>
      <c r="Y432" s="373"/>
      <c r="Z432" s="373"/>
      <c r="AA432" s="373"/>
      <c r="AB432" s="373"/>
      <c r="AC432" s="373"/>
      <c r="AD432" s="373"/>
      <c r="AE432" s="373"/>
      <c r="AF432" s="373"/>
      <c r="AG432" s="373"/>
      <c r="AH432" s="373"/>
      <c r="AI432" s="373"/>
      <c r="AJ432" s="373"/>
      <c r="AK432" s="373"/>
      <c r="AL432" s="374"/>
      <c r="AM432" s="375"/>
      <c r="AN432" s="376"/>
      <c r="AO432" s="376"/>
      <c r="AP432" s="376"/>
      <c r="AQ432" s="376"/>
      <c r="AR432" s="376"/>
      <c r="AS432" s="376"/>
      <c r="AT432" s="376"/>
      <c r="AU432" s="376"/>
      <c r="AV432" s="376"/>
      <c r="AW432" s="376"/>
      <c r="AX432" s="376"/>
      <c r="AY432" s="376"/>
      <c r="AZ432" s="376"/>
      <c r="BA432" s="376"/>
      <c r="BB432" s="376"/>
      <c r="BC432" s="376"/>
      <c r="BD432" s="376"/>
      <c r="BE432" s="376"/>
      <c r="BF432" s="377"/>
      <c r="BG432" s="135"/>
      <c r="BH432" s="136"/>
      <c r="BI432" s="136"/>
      <c r="BJ432" s="136"/>
      <c r="BK432" s="136"/>
      <c r="BL432" s="136"/>
      <c r="BM432" s="136"/>
      <c r="BN432" s="136"/>
      <c r="BO432" s="136"/>
      <c r="BP432" s="136"/>
      <c r="BQ432" s="136"/>
      <c r="BR432" s="136"/>
      <c r="BS432" s="136"/>
      <c r="BT432" s="136"/>
      <c r="BU432" s="136"/>
      <c r="BV432" s="136"/>
      <c r="BW432" s="136"/>
      <c r="BX432" s="136"/>
      <c r="BY432" s="136"/>
      <c r="BZ432" s="137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113" t="s">
        <v>199</v>
      </c>
      <c r="K436" s="113"/>
      <c r="L436" s="113"/>
      <c r="M436" s="113"/>
      <c r="N436" s="113"/>
      <c r="O436" s="113"/>
      <c r="P436" s="113"/>
      <c r="Q436" s="113"/>
      <c r="R436" s="113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269" t="s">
        <v>134</v>
      </c>
      <c r="C461" s="270"/>
      <c r="D461" s="270"/>
      <c r="E461" s="270"/>
      <c r="F461" s="270"/>
      <c r="G461" s="270"/>
      <c r="H461" s="270"/>
      <c r="I461" s="270"/>
      <c r="J461" s="270"/>
      <c r="K461" s="270"/>
      <c r="L461" s="270"/>
      <c r="M461" s="270"/>
      <c r="N461" s="270"/>
      <c r="O461" s="270"/>
      <c r="P461" s="270"/>
      <c r="Q461" s="270"/>
      <c r="R461" s="270"/>
      <c r="S461" s="270"/>
      <c r="T461" s="270"/>
      <c r="U461" s="270"/>
      <c r="V461" s="270"/>
      <c r="W461" s="270"/>
      <c r="X461" s="270"/>
      <c r="Y461" s="270"/>
      <c r="Z461" s="270"/>
      <c r="AA461" s="270"/>
      <c r="AB461" s="270"/>
      <c r="AC461" s="270"/>
      <c r="AD461" s="270"/>
      <c r="AE461" s="270"/>
      <c r="AF461" s="270"/>
      <c r="AG461" s="270"/>
      <c r="AH461" s="270"/>
      <c r="AI461" s="270"/>
      <c r="AJ461" s="270"/>
      <c r="AK461" s="270"/>
      <c r="AL461" s="270"/>
      <c r="AM461" s="270"/>
      <c r="AN461" s="270"/>
      <c r="AO461" s="270"/>
      <c r="AP461" s="270"/>
      <c r="AQ461" s="270"/>
      <c r="AR461" s="270"/>
      <c r="AS461" s="270"/>
      <c r="AT461" s="270"/>
      <c r="AU461" s="270"/>
      <c r="AV461" s="270"/>
      <c r="AW461" s="270"/>
      <c r="AX461" s="270"/>
      <c r="AY461" s="270"/>
      <c r="AZ461" s="270"/>
      <c r="BA461" s="270"/>
      <c r="BB461" s="270"/>
      <c r="BC461" s="270"/>
      <c r="BD461" s="270"/>
      <c r="BE461" s="270"/>
      <c r="BF461" s="270"/>
      <c r="BG461" s="270"/>
      <c r="BH461" s="270"/>
      <c r="BI461" s="270"/>
      <c r="BJ461" s="270"/>
      <c r="BK461" s="270"/>
      <c r="BL461" s="270"/>
      <c r="BM461" s="270"/>
      <c r="BN461" s="270"/>
      <c r="BO461" s="270"/>
      <c r="BP461" s="270"/>
      <c r="BQ461" s="270"/>
      <c r="BR461" s="270"/>
      <c r="BS461" s="270"/>
      <c r="BT461" s="270"/>
      <c r="BU461" s="270"/>
      <c r="BV461" s="270"/>
      <c r="BW461" s="270"/>
      <c r="BX461" s="270"/>
      <c r="BY461" s="270"/>
      <c r="BZ461" s="271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368" t="s">
        <v>130</v>
      </c>
      <c r="C462" s="334"/>
      <c r="D462" s="334"/>
      <c r="E462" s="334"/>
      <c r="F462" s="334"/>
      <c r="G462" s="334"/>
      <c r="H462" s="334"/>
      <c r="I462" s="334"/>
      <c r="J462" s="334"/>
      <c r="K462" s="334"/>
      <c r="L462" s="334"/>
      <c r="M462" s="334"/>
      <c r="N462" s="334"/>
      <c r="O462" s="334"/>
      <c r="P462" s="334"/>
      <c r="Q462" s="334" t="s">
        <v>129</v>
      </c>
      <c r="R462" s="334"/>
      <c r="S462" s="334"/>
      <c r="T462" s="334"/>
      <c r="U462" s="334"/>
      <c r="V462" s="334"/>
      <c r="W462" s="334"/>
      <c r="X462" s="334"/>
      <c r="Y462" s="334"/>
      <c r="Z462" s="334"/>
      <c r="AA462" s="334"/>
      <c r="AB462" s="334"/>
      <c r="AC462" s="334"/>
      <c r="AD462" s="334"/>
      <c r="AE462" s="334"/>
      <c r="AF462" s="332" t="s">
        <v>131</v>
      </c>
      <c r="AG462" s="332"/>
      <c r="AH462" s="332"/>
      <c r="AI462" s="332"/>
      <c r="AJ462" s="332"/>
      <c r="AK462" s="332"/>
      <c r="AL462" s="332"/>
      <c r="AM462" s="332"/>
      <c r="AN462" s="332"/>
      <c r="AO462" s="332"/>
      <c r="AP462" s="332"/>
      <c r="AQ462" s="332"/>
      <c r="AR462" s="332"/>
      <c r="AS462" s="332"/>
      <c r="AT462" s="332"/>
      <c r="AU462" s="332"/>
      <c r="AV462" s="332"/>
      <c r="AW462" s="332" t="s">
        <v>132</v>
      </c>
      <c r="AX462" s="332"/>
      <c r="AY462" s="332"/>
      <c r="AZ462" s="332"/>
      <c r="BA462" s="332"/>
      <c r="BB462" s="332"/>
      <c r="BC462" s="332"/>
      <c r="BD462" s="332"/>
      <c r="BE462" s="332"/>
      <c r="BF462" s="332"/>
      <c r="BG462" s="332"/>
      <c r="BH462" s="332"/>
      <c r="BI462" s="332"/>
      <c r="BJ462" s="332"/>
      <c r="BK462" s="332"/>
      <c r="BL462" s="332"/>
      <c r="BM462" s="332"/>
      <c r="BN462" s="332"/>
      <c r="BO462" s="360" t="s">
        <v>133</v>
      </c>
      <c r="BP462" s="360"/>
      <c r="BQ462" s="360"/>
      <c r="BR462" s="360"/>
      <c r="BS462" s="360"/>
      <c r="BT462" s="360"/>
      <c r="BU462" s="360"/>
      <c r="BV462" s="360"/>
      <c r="BW462" s="360"/>
      <c r="BX462" s="360"/>
      <c r="BY462" s="360"/>
      <c r="BZ462" s="361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362"/>
      <c r="C463" s="87"/>
      <c r="D463" s="87"/>
      <c r="E463" s="87"/>
      <c r="F463" s="87"/>
      <c r="G463" s="87"/>
      <c r="H463" s="87"/>
      <c r="I463" s="87"/>
      <c r="J463" s="87"/>
      <c r="K463" s="87"/>
      <c r="L463" s="87"/>
      <c r="M463" s="87"/>
      <c r="N463" s="87"/>
      <c r="O463" s="87"/>
      <c r="P463" s="87"/>
      <c r="Q463" s="363"/>
      <c r="R463" s="363"/>
      <c r="S463" s="363"/>
      <c r="T463" s="363"/>
      <c r="U463" s="363"/>
      <c r="V463" s="363"/>
      <c r="W463" s="363"/>
      <c r="X463" s="363"/>
      <c r="Y463" s="363"/>
      <c r="Z463" s="363"/>
      <c r="AA463" s="363"/>
      <c r="AB463" s="363"/>
      <c r="AC463" s="363"/>
      <c r="AD463" s="363"/>
      <c r="AE463" s="363"/>
      <c r="AF463" s="364" t="str">
        <f t="shared" ref="AF463:AF472" si="76">+IF(B463="","",ROUND(B463*Q463,2))</f>
        <v/>
      </c>
      <c r="AG463" s="364"/>
      <c r="AH463" s="364"/>
      <c r="AI463" s="364"/>
      <c r="AJ463" s="364"/>
      <c r="AK463" s="364"/>
      <c r="AL463" s="364"/>
      <c r="AM463" s="364"/>
      <c r="AN463" s="364"/>
      <c r="AO463" s="364"/>
      <c r="AP463" s="364"/>
      <c r="AQ463" s="364"/>
      <c r="AR463" s="364"/>
      <c r="AS463" s="364"/>
      <c r="AT463" s="364"/>
      <c r="AU463" s="364"/>
      <c r="AV463" s="364"/>
      <c r="AW463" s="279"/>
      <c r="AX463" s="279"/>
      <c r="AY463" s="279"/>
      <c r="AZ463" s="279"/>
      <c r="BA463" s="279"/>
      <c r="BB463" s="279"/>
      <c r="BC463" s="279"/>
      <c r="BD463" s="279"/>
      <c r="BE463" s="279"/>
      <c r="BF463" s="279"/>
      <c r="BG463" s="279"/>
      <c r="BH463" s="279"/>
      <c r="BI463" s="279"/>
      <c r="BJ463" s="279"/>
      <c r="BK463" s="279"/>
      <c r="BL463" s="279"/>
      <c r="BM463" s="279"/>
      <c r="BN463" s="279"/>
      <c r="BO463" s="275" t="str">
        <f t="shared" ref="BO463:BO472" si="77">+IF(AF463="","",IF(AW463="","",IF(ROUND(AF463/AW463,4)&gt;100%,"chyba",ROUND(AF463/AW463,4))))</f>
        <v/>
      </c>
      <c r="BP463" s="275"/>
      <c r="BQ463" s="275"/>
      <c r="BR463" s="275"/>
      <c r="BS463" s="275"/>
      <c r="BT463" s="275"/>
      <c r="BU463" s="275"/>
      <c r="BV463" s="275"/>
      <c r="BW463" s="275"/>
      <c r="BX463" s="275"/>
      <c r="BY463" s="275"/>
      <c r="BZ463" s="276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362"/>
      <c r="C464" s="87"/>
      <c r="D464" s="87"/>
      <c r="E464" s="87"/>
      <c r="F464" s="87"/>
      <c r="G464" s="87"/>
      <c r="H464" s="87"/>
      <c r="I464" s="87"/>
      <c r="J464" s="87"/>
      <c r="K464" s="87"/>
      <c r="L464" s="87"/>
      <c r="M464" s="87"/>
      <c r="N464" s="87"/>
      <c r="O464" s="87"/>
      <c r="P464" s="87"/>
      <c r="Q464" s="363"/>
      <c r="R464" s="363"/>
      <c r="S464" s="363"/>
      <c r="T464" s="363"/>
      <c r="U464" s="363"/>
      <c r="V464" s="363"/>
      <c r="W464" s="363"/>
      <c r="X464" s="363"/>
      <c r="Y464" s="363"/>
      <c r="Z464" s="363"/>
      <c r="AA464" s="363"/>
      <c r="AB464" s="363"/>
      <c r="AC464" s="363"/>
      <c r="AD464" s="363"/>
      <c r="AE464" s="363"/>
      <c r="AF464" s="364" t="str">
        <f t="shared" si="76"/>
        <v/>
      </c>
      <c r="AG464" s="364"/>
      <c r="AH464" s="364"/>
      <c r="AI464" s="364"/>
      <c r="AJ464" s="364"/>
      <c r="AK464" s="364"/>
      <c r="AL464" s="364"/>
      <c r="AM464" s="364"/>
      <c r="AN464" s="364"/>
      <c r="AO464" s="364"/>
      <c r="AP464" s="364"/>
      <c r="AQ464" s="364"/>
      <c r="AR464" s="364"/>
      <c r="AS464" s="364"/>
      <c r="AT464" s="364"/>
      <c r="AU464" s="364"/>
      <c r="AV464" s="364"/>
      <c r="AW464" s="279"/>
      <c r="AX464" s="279"/>
      <c r="AY464" s="279"/>
      <c r="AZ464" s="279"/>
      <c r="BA464" s="279"/>
      <c r="BB464" s="279"/>
      <c r="BC464" s="279"/>
      <c r="BD464" s="279"/>
      <c r="BE464" s="279"/>
      <c r="BF464" s="279"/>
      <c r="BG464" s="279"/>
      <c r="BH464" s="279"/>
      <c r="BI464" s="279"/>
      <c r="BJ464" s="279"/>
      <c r="BK464" s="279"/>
      <c r="BL464" s="279"/>
      <c r="BM464" s="279"/>
      <c r="BN464" s="279"/>
      <c r="BO464" s="275" t="str">
        <f t="shared" si="77"/>
        <v/>
      </c>
      <c r="BP464" s="275"/>
      <c r="BQ464" s="275"/>
      <c r="BR464" s="275"/>
      <c r="BS464" s="275"/>
      <c r="BT464" s="275"/>
      <c r="BU464" s="275"/>
      <c r="BV464" s="275"/>
      <c r="BW464" s="275"/>
      <c r="BX464" s="275"/>
      <c r="BY464" s="275"/>
      <c r="BZ464" s="276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362"/>
      <c r="C465" s="87"/>
      <c r="D465" s="87"/>
      <c r="E465" s="87"/>
      <c r="F465" s="87"/>
      <c r="G465" s="87"/>
      <c r="H465" s="87"/>
      <c r="I465" s="87"/>
      <c r="J465" s="87"/>
      <c r="K465" s="87"/>
      <c r="L465" s="87"/>
      <c r="M465" s="87"/>
      <c r="N465" s="87"/>
      <c r="O465" s="87"/>
      <c r="P465" s="87"/>
      <c r="Q465" s="363"/>
      <c r="R465" s="363"/>
      <c r="S465" s="363"/>
      <c r="T465" s="363"/>
      <c r="U465" s="363"/>
      <c r="V465" s="363"/>
      <c r="W465" s="363"/>
      <c r="X465" s="363"/>
      <c r="Y465" s="363"/>
      <c r="Z465" s="363"/>
      <c r="AA465" s="363"/>
      <c r="AB465" s="363"/>
      <c r="AC465" s="363"/>
      <c r="AD465" s="363"/>
      <c r="AE465" s="363"/>
      <c r="AF465" s="364" t="str">
        <f t="shared" si="76"/>
        <v/>
      </c>
      <c r="AG465" s="364"/>
      <c r="AH465" s="364"/>
      <c r="AI465" s="364"/>
      <c r="AJ465" s="364"/>
      <c r="AK465" s="364"/>
      <c r="AL465" s="364"/>
      <c r="AM465" s="364"/>
      <c r="AN465" s="364"/>
      <c r="AO465" s="364"/>
      <c r="AP465" s="364"/>
      <c r="AQ465" s="364"/>
      <c r="AR465" s="364"/>
      <c r="AS465" s="364"/>
      <c r="AT465" s="364"/>
      <c r="AU465" s="364"/>
      <c r="AV465" s="364"/>
      <c r="AW465" s="279"/>
      <c r="AX465" s="279"/>
      <c r="AY465" s="279"/>
      <c r="AZ465" s="279"/>
      <c r="BA465" s="279"/>
      <c r="BB465" s="279"/>
      <c r="BC465" s="279"/>
      <c r="BD465" s="279"/>
      <c r="BE465" s="279"/>
      <c r="BF465" s="279"/>
      <c r="BG465" s="279"/>
      <c r="BH465" s="279"/>
      <c r="BI465" s="279"/>
      <c r="BJ465" s="279"/>
      <c r="BK465" s="279"/>
      <c r="BL465" s="279"/>
      <c r="BM465" s="279"/>
      <c r="BN465" s="279"/>
      <c r="BO465" s="275" t="str">
        <f t="shared" si="77"/>
        <v/>
      </c>
      <c r="BP465" s="275"/>
      <c r="BQ465" s="275"/>
      <c r="BR465" s="275"/>
      <c r="BS465" s="275"/>
      <c r="BT465" s="275"/>
      <c r="BU465" s="275"/>
      <c r="BV465" s="275"/>
      <c r="BW465" s="275"/>
      <c r="BX465" s="275"/>
      <c r="BY465" s="275"/>
      <c r="BZ465" s="276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362"/>
      <c r="C466" s="87"/>
      <c r="D466" s="87"/>
      <c r="E466" s="87"/>
      <c r="F466" s="87"/>
      <c r="G466" s="87"/>
      <c r="H466" s="87"/>
      <c r="I466" s="87"/>
      <c r="J466" s="87"/>
      <c r="K466" s="87"/>
      <c r="L466" s="87"/>
      <c r="M466" s="87"/>
      <c r="N466" s="87"/>
      <c r="O466" s="87"/>
      <c r="P466" s="87"/>
      <c r="Q466" s="363"/>
      <c r="R466" s="363"/>
      <c r="S466" s="363"/>
      <c r="T466" s="363"/>
      <c r="U466" s="363"/>
      <c r="V466" s="363"/>
      <c r="W466" s="363"/>
      <c r="X466" s="363"/>
      <c r="Y466" s="363"/>
      <c r="Z466" s="363"/>
      <c r="AA466" s="363"/>
      <c r="AB466" s="363"/>
      <c r="AC466" s="363"/>
      <c r="AD466" s="363"/>
      <c r="AE466" s="363"/>
      <c r="AF466" s="364" t="str">
        <f t="shared" si="76"/>
        <v/>
      </c>
      <c r="AG466" s="364"/>
      <c r="AH466" s="364"/>
      <c r="AI466" s="364"/>
      <c r="AJ466" s="364"/>
      <c r="AK466" s="364"/>
      <c r="AL466" s="364"/>
      <c r="AM466" s="364"/>
      <c r="AN466" s="364"/>
      <c r="AO466" s="364"/>
      <c r="AP466" s="364"/>
      <c r="AQ466" s="364"/>
      <c r="AR466" s="364"/>
      <c r="AS466" s="364"/>
      <c r="AT466" s="364"/>
      <c r="AU466" s="364"/>
      <c r="AV466" s="364"/>
      <c r="AW466" s="279"/>
      <c r="AX466" s="279"/>
      <c r="AY466" s="279"/>
      <c r="AZ466" s="279"/>
      <c r="BA466" s="279"/>
      <c r="BB466" s="279"/>
      <c r="BC466" s="279"/>
      <c r="BD466" s="279"/>
      <c r="BE466" s="279"/>
      <c r="BF466" s="279"/>
      <c r="BG466" s="279"/>
      <c r="BH466" s="279"/>
      <c r="BI466" s="279"/>
      <c r="BJ466" s="279"/>
      <c r="BK466" s="279"/>
      <c r="BL466" s="279"/>
      <c r="BM466" s="279"/>
      <c r="BN466" s="279"/>
      <c r="BO466" s="275" t="str">
        <f t="shared" si="77"/>
        <v/>
      </c>
      <c r="BP466" s="275"/>
      <c r="BQ466" s="275"/>
      <c r="BR466" s="275"/>
      <c r="BS466" s="275"/>
      <c r="BT466" s="275"/>
      <c r="BU466" s="275"/>
      <c r="BV466" s="275"/>
      <c r="BW466" s="275"/>
      <c r="BX466" s="275"/>
      <c r="BY466" s="275"/>
      <c r="BZ466" s="276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362"/>
      <c r="C467" s="87"/>
      <c r="D467" s="87"/>
      <c r="E467" s="87"/>
      <c r="F467" s="87"/>
      <c r="G467" s="87"/>
      <c r="H467" s="87"/>
      <c r="I467" s="87"/>
      <c r="J467" s="87"/>
      <c r="K467" s="87"/>
      <c r="L467" s="87"/>
      <c r="M467" s="87"/>
      <c r="N467" s="87"/>
      <c r="O467" s="87"/>
      <c r="P467" s="87"/>
      <c r="Q467" s="363"/>
      <c r="R467" s="363"/>
      <c r="S467" s="363"/>
      <c r="T467" s="363"/>
      <c r="U467" s="363"/>
      <c r="V467" s="363"/>
      <c r="W467" s="363"/>
      <c r="X467" s="363"/>
      <c r="Y467" s="363"/>
      <c r="Z467" s="363"/>
      <c r="AA467" s="363"/>
      <c r="AB467" s="363"/>
      <c r="AC467" s="363"/>
      <c r="AD467" s="363"/>
      <c r="AE467" s="363"/>
      <c r="AF467" s="364" t="str">
        <f t="shared" si="76"/>
        <v/>
      </c>
      <c r="AG467" s="364"/>
      <c r="AH467" s="364"/>
      <c r="AI467" s="364"/>
      <c r="AJ467" s="364"/>
      <c r="AK467" s="364"/>
      <c r="AL467" s="364"/>
      <c r="AM467" s="364"/>
      <c r="AN467" s="364"/>
      <c r="AO467" s="364"/>
      <c r="AP467" s="364"/>
      <c r="AQ467" s="364"/>
      <c r="AR467" s="364"/>
      <c r="AS467" s="364"/>
      <c r="AT467" s="364"/>
      <c r="AU467" s="364"/>
      <c r="AV467" s="364"/>
      <c r="AW467" s="279"/>
      <c r="AX467" s="279"/>
      <c r="AY467" s="279"/>
      <c r="AZ467" s="279"/>
      <c r="BA467" s="279"/>
      <c r="BB467" s="279"/>
      <c r="BC467" s="279"/>
      <c r="BD467" s="279"/>
      <c r="BE467" s="279"/>
      <c r="BF467" s="279"/>
      <c r="BG467" s="279"/>
      <c r="BH467" s="279"/>
      <c r="BI467" s="279"/>
      <c r="BJ467" s="279"/>
      <c r="BK467" s="279"/>
      <c r="BL467" s="279"/>
      <c r="BM467" s="279"/>
      <c r="BN467" s="279"/>
      <c r="BO467" s="275" t="str">
        <f t="shared" si="77"/>
        <v/>
      </c>
      <c r="BP467" s="275"/>
      <c r="BQ467" s="275"/>
      <c r="BR467" s="275"/>
      <c r="BS467" s="275"/>
      <c r="BT467" s="275"/>
      <c r="BU467" s="275"/>
      <c r="BV467" s="275"/>
      <c r="BW467" s="275"/>
      <c r="BX467" s="275"/>
      <c r="BY467" s="275"/>
      <c r="BZ467" s="276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362"/>
      <c r="C468" s="87"/>
      <c r="D468" s="87"/>
      <c r="E468" s="87"/>
      <c r="F468" s="87"/>
      <c r="G468" s="87"/>
      <c r="H468" s="87"/>
      <c r="I468" s="87"/>
      <c r="J468" s="87"/>
      <c r="K468" s="87"/>
      <c r="L468" s="87"/>
      <c r="M468" s="87"/>
      <c r="N468" s="87"/>
      <c r="O468" s="87"/>
      <c r="P468" s="87"/>
      <c r="Q468" s="363"/>
      <c r="R468" s="363"/>
      <c r="S468" s="363"/>
      <c r="T468" s="363"/>
      <c r="U468" s="363"/>
      <c r="V468" s="363"/>
      <c r="W468" s="363"/>
      <c r="X468" s="363"/>
      <c r="Y468" s="363"/>
      <c r="Z468" s="363"/>
      <c r="AA468" s="363"/>
      <c r="AB468" s="363"/>
      <c r="AC468" s="363"/>
      <c r="AD468" s="363"/>
      <c r="AE468" s="363"/>
      <c r="AF468" s="364" t="str">
        <f t="shared" si="76"/>
        <v/>
      </c>
      <c r="AG468" s="364"/>
      <c r="AH468" s="364"/>
      <c r="AI468" s="364"/>
      <c r="AJ468" s="364"/>
      <c r="AK468" s="364"/>
      <c r="AL468" s="364"/>
      <c r="AM468" s="364"/>
      <c r="AN468" s="364"/>
      <c r="AO468" s="364"/>
      <c r="AP468" s="364"/>
      <c r="AQ468" s="364"/>
      <c r="AR468" s="364"/>
      <c r="AS468" s="364"/>
      <c r="AT468" s="364"/>
      <c r="AU468" s="364"/>
      <c r="AV468" s="364"/>
      <c r="AW468" s="279"/>
      <c r="AX468" s="279"/>
      <c r="AY468" s="279"/>
      <c r="AZ468" s="279"/>
      <c r="BA468" s="279"/>
      <c r="BB468" s="279"/>
      <c r="BC468" s="279"/>
      <c r="BD468" s="279"/>
      <c r="BE468" s="279"/>
      <c r="BF468" s="279"/>
      <c r="BG468" s="279"/>
      <c r="BH468" s="279"/>
      <c r="BI468" s="279"/>
      <c r="BJ468" s="279"/>
      <c r="BK468" s="279"/>
      <c r="BL468" s="279"/>
      <c r="BM468" s="279"/>
      <c r="BN468" s="279"/>
      <c r="BO468" s="275" t="str">
        <f t="shared" si="77"/>
        <v/>
      </c>
      <c r="BP468" s="275"/>
      <c r="BQ468" s="275"/>
      <c r="BR468" s="275"/>
      <c r="BS468" s="275"/>
      <c r="BT468" s="275"/>
      <c r="BU468" s="275"/>
      <c r="BV468" s="275"/>
      <c r="BW468" s="275"/>
      <c r="BX468" s="275"/>
      <c r="BY468" s="275"/>
      <c r="BZ468" s="276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362"/>
      <c r="C469" s="87"/>
      <c r="D469" s="87"/>
      <c r="E469" s="87"/>
      <c r="F469" s="87"/>
      <c r="G469" s="87"/>
      <c r="H469" s="87"/>
      <c r="I469" s="87"/>
      <c r="J469" s="87"/>
      <c r="K469" s="87"/>
      <c r="L469" s="87"/>
      <c r="M469" s="87"/>
      <c r="N469" s="87"/>
      <c r="O469" s="87"/>
      <c r="P469" s="87"/>
      <c r="Q469" s="363"/>
      <c r="R469" s="363"/>
      <c r="S469" s="363"/>
      <c r="T469" s="363"/>
      <c r="U469" s="363"/>
      <c r="V469" s="363"/>
      <c r="W469" s="363"/>
      <c r="X469" s="363"/>
      <c r="Y469" s="363"/>
      <c r="Z469" s="363"/>
      <c r="AA469" s="363"/>
      <c r="AB469" s="363"/>
      <c r="AC469" s="363"/>
      <c r="AD469" s="363"/>
      <c r="AE469" s="363"/>
      <c r="AF469" s="364" t="str">
        <f t="shared" si="76"/>
        <v/>
      </c>
      <c r="AG469" s="364"/>
      <c r="AH469" s="364"/>
      <c r="AI469" s="364"/>
      <c r="AJ469" s="364"/>
      <c r="AK469" s="364"/>
      <c r="AL469" s="364"/>
      <c r="AM469" s="364"/>
      <c r="AN469" s="364"/>
      <c r="AO469" s="364"/>
      <c r="AP469" s="364"/>
      <c r="AQ469" s="364"/>
      <c r="AR469" s="364"/>
      <c r="AS469" s="364"/>
      <c r="AT469" s="364"/>
      <c r="AU469" s="364"/>
      <c r="AV469" s="364"/>
      <c r="AW469" s="279"/>
      <c r="AX469" s="279"/>
      <c r="AY469" s="279"/>
      <c r="AZ469" s="279"/>
      <c r="BA469" s="279"/>
      <c r="BB469" s="279"/>
      <c r="BC469" s="279"/>
      <c r="BD469" s="279"/>
      <c r="BE469" s="279"/>
      <c r="BF469" s="279"/>
      <c r="BG469" s="279"/>
      <c r="BH469" s="279"/>
      <c r="BI469" s="279"/>
      <c r="BJ469" s="279"/>
      <c r="BK469" s="279"/>
      <c r="BL469" s="279"/>
      <c r="BM469" s="279"/>
      <c r="BN469" s="279"/>
      <c r="BO469" s="275" t="str">
        <f t="shared" si="77"/>
        <v/>
      </c>
      <c r="BP469" s="275"/>
      <c r="BQ469" s="275"/>
      <c r="BR469" s="275"/>
      <c r="BS469" s="275"/>
      <c r="BT469" s="275"/>
      <c r="BU469" s="275"/>
      <c r="BV469" s="275"/>
      <c r="BW469" s="275"/>
      <c r="BX469" s="275"/>
      <c r="BY469" s="275"/>
      <c r="BZ469" s="276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362"/>
      <c r="C470" s="87"/>
      <c r="D470" s="87"/>
      <c r="E470" s="87"/>
      <c r="F470" s="87"/>
      <c r="G470" s="87"/>
      <c r="H470" s="87"/>
      <c r="I470" s="87"/>
      <c r="J470" s="87"/>
      <c r="K470" s="87"/>
      <c r="L470" s="87"/>
      <c r="M470" s="87"/>
      <c r="N470" s="87"/>
      <c r="O470" s="87"/>
      <c r="P470" s="87"/>
      <c r="Q470" s="363"/>
      <c r="R470" s="363"/>
      <c r="S470" s="363"/>
      <c r="T470" s="363"/>
      <c r="U470" s="363"/>
      <c r="V470" s="363"/>
      <c r="W470" s="363"/>
      <c r="X470" s="363"/>
      <c r="Y470" s="363"/>
      <c r="Z470" s="363"/>
      <c r="AA470" s="363"/>
      <c r="AB470" s="363"/>
      <c r="AC470" s="363"/>
      <c r="AD470" s="363"/>
      <c r="AE470" s="363"/>
      <c r="AF470" s="364" t="str">
        <f t="shared" si="76"/>
        <v/>
      </c>
      <c r="AG470" s="364"/>
      <c r="AH470" s="364"/>
      <c r="AI470" s="364"/>
      <c r="AJ470" s="364"/>
      <c r="AK470" s="364"/>
      <c r="AL470" s="364"/>
      <c r="AM470" s="364"/>
      <c r="AN470" s="364"/>
      <c r="AO470" s="364"/>
      <c r="AP470" s="364"/>
      <c r="AQ470" s="364"/>
      <c r="AR470" s="364"/>
      <c r="AS470" s="364"/>
      <c r="AT470" s="364"/>
      <c r="AU470" s="364"/>
      <c r="AV470" s="364"/>
      <c r="AW470" s="279"/>
      <c r="AX470" s="279"/>
      <c r="AY470" s="279"/>
      <c r="AZ470" s="279"/>
      <c r="BA470" s="279"/>
      <c r="BB470" s="279"/>
      <c r="BC470" s="279"/>
      <c r="BD470" s="279"/>
      <c r="BE470" s="279"/>
      <c r="BF470" s="279"/>
      <c r="BG470" s="279"/>
      <c r="BH470" s="279"/>
      <c r="BI470" s="279"/>
      <c r="BJ470" s="279"/>
      <c r="BK470" s="279"/>
      <c r="BL470" s="279"/>
      <c r="BM470" s="279"/>
      <c r="BN470" s="279"/>
      <c r="BO470" s="275" t="str">
        <f t="shared" si="77"/>
        <v/>
      </c>
      <c r="BP470" s="275"/>
      <c r="BQ470" s="275"/>
      <c r="BR470" s="275"/>
      <c r="BS470" s="275"/>
      <c r="BT470" s="275"/>
      <c r="BU470" s="275"/>
      <c r="BV470" s="275"/>
      <c r="BW470" s="275"/>
      <c r="BX470" s="275"/>
      <c r="BY470" s="275"/>
      <c r="BZ470" s="276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362"/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363"/>
      <c r="R471" s="363"/>
      <c r="S471" s="363"/>
      <c r="T471" s="363"/>
      <c r="U471" s="363"/>
      <c r="V471" s="363"/>
      <c r="W471" s="363"/>
      <c r="X471" s="363"/>
      <c r="Y471" s="363"/>
      <c r="Z471" s="363"/>
      <c r="AA471" s="363"/>
      <c r="AB471" s="363"/>
      <c r="AC471" s="363"/>
      <c r="AD471" s="363"/>
      <c r="AE471" s="363"/>
      <c r="AF471" s="364" t="str">
        <f t="shared" si="76"/>
        <v/>
      </c>
      <c r="AG471" s="364"/>
      <c r="AH471" s="364"/>
      <c r="AI471" s="364"/>
      <c r="AJ471" s="364"/>
      <c r="AK471" s="364"/>
      <c r="AL471" s="364"/>
      <c r="AM471" s="364"/>
      <c r="AN471" s="364"/>
      <c r="AO471" s="364"/>
      <c r="AP471" s="364"/>
      <c r="AQ471" s="364"/>
      <c r="AR471" s="364"/>
      <c r="AS471" s="364"/>
      <c r="AT471" s="364"/>
      <c r="AU471" s="364"/>
      <c r="AV471" s="364"/>
      <c r="AW471" s="279"/>
      <c r="AX471" s="279"/>
      <c r="AY471" s="279"/>
      <c r="AZ471" s="279"/>
      <c r="BA471" s="279"/>
      <c r="BB471" s="279"/>
      <c r="BC471" s="279"/>
      <c r="BD471" s="279"/>
      <c r="BE471" s="279"/>
      <c r="BF471" s="279"/>
      <c r="BG471" s="279"/>
      <c r="BH471" s="279"/>
      <c r="BI471" s="279"/>
      <c r="BJ471" s="279"/>
      <c r="BK471" s="279"/>
      <c r="BL471" s="279"/>
      <c r="BM471" s="279"/>
      <c r="BN471" s="279"/>
      <c r="BO471" s="275" t="str">
        <f t="shared" si="77"/>
        <v/>
      </c>
      <c r="BP471" s="275"/>
      <c r="BQ471" s="275"/>
      <c r="BR471" s="275"/>
      <c r="BS471" s="275"/>
      <c r="BT471" s="275"/>
      <c r="BU471" s="275"/>
      <c r="BV471" s="275"/>
      <c r="BW471" s="275"/>
      <c r="BX471" s="275"/>
      <c r="BY471" s="275"/>
      <c r="BZ471" s="276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365"/>
      <c r="C472" s="136"/>
      <c r="D472" s="136"/>
      <c r="E472" s="136"/>
      <c r="F472" s="136"/>
      <c r="G472" s="136"/>
      <c r="H472" s="136"/>
      <c r="I472" s="136"/>
      <c r="J472" s="136"/>
      <c r="K472" s="136"/>
      <c r="L472" s="136"/>
      <c r="M472" s="136"/>
      <c r="N472" s="136"/>
      <c r="O472" s="136"/>
      <c r="P472" s="136"/>
      <c r="Q472" s="366"/>
      <c r="R472" s="366"/>
      <c r="S472" s="366"/>
      <c r="T472" s="366"/>
      <c r="U472" s="366"/>
      <c r="V472" s="366"/>
      <c r="W472" s="366"/>
      <c r="X472" s="366"/>
      <c r="Y472" s="366"/>
      <c r="Z472" s="366"/>
      <c r="AA472" s="366"/>
      <c r="AB472" s="366"/>
      <c r="AC472" s="366"/>
      <c r="AD472" s="366"/>
      <c r="AE472" s="366"/>
      <c r="AF472" s="367" t="str">
        <f t="shared" si="76"/>
        <v/>
      </c>
      <c r="AG472" s="367"/>
      <c r="AH472" s="367"/>
      <c r="AI472" s="367"/>
      <c r="AJ472" s="367"/>
      <c r="AK472" s="367"/>
      <c r="AL472" s="367"/>
      <c r="AM472" s="367"/>
      <c r="AN472" s="367"/>
      <c r="AO472" s="367"/>
      <c r="AP472" s="367"/>
      <c r="AQ472" s="367"/>
      <c r="AR472" s="367"/>
      <c r="AS472" s="367"/>
      <c r="AT472" s="367"/>
      <c r="AU472" s="367"/>
      <c r="AV472" s="367"/>
      <c r="AW472" s="347"/>
      <c r="AX472" s="347"/>
      <c r="AY472" s="347"/>
      <c r="AZ472" s="347"/>
      <c r="BA472" s="347"/>
      <c r="BB472" s="347"/>
      <c r="BC472" s="347"/>
      <c r="BD472" s="347"/>
      <c r="BE472" s="347"/>
      <c r="BF472" s="347"/>
      <c r="BG472" s="347"/>
      <c r="BH472" s="347"/>
      <c r="BI472" s="347"/>
      <c r="BJ472" s="347"/>
      <c r="BK472" s="347"/>
      <c r="BL472" s="347"/>
      <c r="BM472" s="347"/>
      <c r="BN472" s="347"/>
      <c r="BO472" s="348" t="str">
        <f t="shared" si="77"/>
        <v/>
      </c>
      <c r="BP472" s="348"/>
      <c r="BQ472" s="348"/>
      <c r="BR472" s="348"/>
      <c r="BS472" s="348"/>
      <c r="BT472" s="348"/>
      <c r="BU472" s="348"/>
      <c r="BV472" s="348"/>
      <c r="BW472" s="348"/>
      <c r="BX472" s="348"/>
      <c r="BY472" s="348"/>
      <c r="BZ472" s="349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269" t="s">
        <v>135</v>
      </c>
      <c r="C473" s="270"/>
      <c r="D473" s="270"/>
      <c r="E473" s="270"/>
      <c r="F473" s="270"/>
      <c r="G473" s="270"/>
      <c r="H473" s="270"/>
      <c r="I473" s="270"/>
      <c r="J473" s="270"/>
      <c r="K473" s="270"/>
      <c r="L473" s="270"/>
      <c r="M473" s="270"/>
      <c r="N473" s="270"/>
      <c r="O473" s="270"/>
      <c r="P473" s="270"/>
      <c r="Q473" s="270"/>
      <c r="R473" s="270"/>
      <c r="S473" s="270"/>
      <c r="T473" s="270"/>
      <c r="U473" s="270"/>
      <c r="V473" s="270"/>
      <c r="W473" s="270"/>
      <c r="X473" s="270"/>
      <c r="Y473" s="270"/>
      <c r="Z473" s="270"/>
      <c r="AA473" s="270"/>
      <c r="AB473" s="270"/>
      <c r="AC473" s="270"/>
      <c r="AD473" s="270"/>
      <c r="AE473" s="270"/>
      <c r="AF473" s="270"/>
      <c r="AG473" s="270"/>
      <c r="AH473" s="270"/>
      <c r="AI473" s="270"/>
      <c r="AJ473" s="270"/>
      <c r="AK473" s="270"/>
      <c r="AL473" s="270"/>
      <c r="AM473" s="270"/>
      <c r="AN473" s="270"/>
      <c r="AO473" s="270"/>
      <c r="AP473" s="270"/>
      <c r="AQ473" s="270"/>
      <c r="AR473" s="270"/>
      <c r="AS473" s="270"/>
      <c r="AT473" s="270"/>
      <c r="AU473" s="270"/>
      <c r="AV473" s="270"/>
      <c r="AW473" s="270"/>
      <c r="AX473" s="270"/>
      <c r="AY473" s="270"/>
      <c r="AZ473" s="270"/>
      <c r="BA473" s="270"/>
      <c r="BB473" s="270"/>
      <c r="BC473" s="270"/>
      <c r="BD473" s="270"/>
      <c r="BE473" s="270"/>
      <c r="BF473" s="270"/>
      <c r="BG473" s="270"/>
      <c r="BH473" s="270"/>
      <c r="BI473" s="270"/>
      <c r="BJ473" s="270"/>
      <c r="BK473" s="270"/>
      <c r="BL473" s="270"/>
      <c r="BM473" s="270"/>
      <c r="BN473" s="270"/>
      <c r="BO473" s="270"/>
      <c r="BP473" s="270"/>
      <c r="BQ473" s="270"/>
      <c r="BR473" s="270"/>
      <c r="BS473" s="270"/>
      <c r="BT473" s="270"/>
      <c r="BU473" s="270"/>
      <c r="BV473" s="270"/>
      <c r="BW473" s="270"/>
      <c r="BX473" s="270"/>
      <c r="BY473" s="270"/>
      <c r="BZ473" s="271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368" t="s">
        <v>130</v>
      </c>
      <c r="C474" s="334"/>
      <c r="D474" s="334"/>
      <c r="E474" s="334"/>
      <c r="F474" s="334"/>
      <c r="G474" s="334"/>
      <c r="H474" s="334"/>
      <c r="I474" s="334"/>
      <c r="J474" s="334"/>
      <c r="K474" s="334"/>
      <c r="L474" s="334"/>
      <c r="M474" s="334"/>
      <c r="N474" s="334"/>
      <c r="O474" s="334"/>
      <c r="P474" s="334"/>
      <c r="Q474" s="334" t="s">
        <v>129</v>
      </c>
      <c r="R474" s="334"/>
      <c r="S474" s="334"/>
      <c r="T474" s="334"/>
      <c r="U474" s="334"/>
      <c r="V474" s="334"/>
      <c r="W474" s="334"/>
      <c r="X474" s="334"/>
      <c r="Y474" s="334"/>
      <c r="Z474" s="334"/>
      <c r="AA474" s="334"/>
      <c r="AB474" s="334"/>
      <c r="AC474" s="334"/>
      <c r="AD474" s="334"/>
      <c r="AE474" s="334"/>
      <c r="AF474" s="332" t="s">
        <v>131</v>
      </c>
      <c r="AG474" s="332"/>
      <c r="AH474" s="332"/>
      <c r="AI474" s="332"/>
      <c r="AJ474" s="332"/>
      <c r="AK474" s="332"/>
      <c r="AL474" s="332"/>
      <c r="AM474" s="332"/>
      <c r="AN474" s="332"/>
      <c r="AO474" s="332"/>
      <c r="AP474" s="332"/>
      <c r="AQ474" s="332"/>
      <c r="AR474" s="332"/>
      <c r="AS474" s="332"/>
      <c r="AT474" s="332"/>
      <c r="AU474" s="332"/>
      <c r="AV474" s="332"/>
      <c r="AW474" s="332" t="s">
        <v>132</v>
      </c>
      <c r="AX474" s="332"/>
      <c r="AY474" s="332"/>
      <c r="AZ474" s="332"/>
      <c r="BA474" s="332"/>
      <c r="BB474" s="332"/>
      <c r="BC474" s="332"/>
      <c r="BD474" s="332"/>
      <c r="BE474" s="332"/>
      <c r="BF474" s="332"/>
      <c r="BG474" s="332"/>
      <c r="BH474" s="332"/>
      <c r="BI474" s="332"/>
      <c r="BJ474" s="332"/>
      <c r="BK474" s="332"/>
      <c r="BL474" s="332"/>
      <c r="BM474" s="332"/>
      <c r="BN474" s="332"/>
      <c r="BO474" s="360" t="s">
        <v>133</v>
      </c>
      <c r="BP474" s="360"/>
      <c r="BQ474" s="360"/>
      <c r="BR474" s="360"/>
      <c r="BS474" s="360"/>
      <c r="BT474" s="360"/>
      <c r="BU474" s="360"/>
      <c r="BV474" s="360"/>
      <c r="BW474" s="360"/>
      <c r="BX474" s="360"/>
      <c r="BY474" s="360"/>
      <c r="BZ474" s="361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362"/>
      <c r="C475" s="87"/>
      <c r="D475" s="87"/>
      <c r="E475" s="87"/>
      <c r="F475" s="87"/>
      <c r="G475" s="87"/>
      <c r="H475" s="87"/>
      <c r="I475" s="87"/>
      <c r="J475" s="87"/>
      <c r="K475" s="87"/>
      <c r="L475" s="87"/>
      <c r="M475" s="87"/>
      <c r="N475" s="87"/>
      <c r="O475" s="87"/>
      <c r="P475" s="87"/>
      <c r="Q475" s="363"/>
      <c r="R475" s="363"/>
      <c r="S475" s="363"/>
      <c r="T475" s="363"/>
      <c r="U475" s="363"/>
      <c r="V475" s="363"/>
      <c r="W475" s="363"/>
      <c r="X475" s="363"/>
      <c r="Y475" s="363"/>
      <c r="Z475" s="363"/>
      <c r="AA475" s="363"/>
      <c r="AB475" s="363"/>
      <c r="AC475" s="363"/>
      <c r="AD475" s="363"/>
      <c r="AE475" s="363"/>
      <c r="AF475" s="364" t="str">
        <f t="shared" ref="AF475:AF484" si="81">+IF(B475="","",ROUND(B475*Q475,2))</f>
        <v/>
      </c>
      <c r="AG475" s="364"/>
      <c r="AH475" s="364"/>
      <c r="AI475" s="364"/>
      <c r="AJ475" s="364"/>
      <c r="AK475" s="364"/>
      <c r="AL475" s="364"/>
      <c r="AM475" s="364"/>
      <c r="AN475" s="364"/>
      <c r="AO475" s="364"/>
      <c r="AP475" s="364"/>
      <c r="AQ475" s="364"/>
      <c r="AR475" s="364"/>
      <c r="AS475" s="364"/>
      <c r="AT475" s="364"/>
      <c r="AU475" s="364"/>
      <c r="AV475" s="364"/>
      <c r="AW475" s="279"/>
      <c r="AX475" s="279"/>
      <c r="AY475" s="279"/>
      <c r="AZ475" s="279"/>
      <c r="BA475" s="279"/>
      <c r="BB475" s="279"/>
      <c r="BC475" s="279"/>
      <c r="BD475" s="279"/>
      <c r="BE475" s="279"/>
      <c r="BF475" s="279"/>
      <c r="BG475" s="279"/>
      <c r="BH475" s="279"/>
      <c r="BI475" s="279"/>
      <c r="BJ475" s="279"/>
      <c r="BK475" s="279"/>
      <c r="BL475" s="279"/>
      <c r="BM475" s="279"/>
      <c r="BN475" s="279"/>
      <c r="BO475" s="275" t="str">
        <f t="shared" ref="BO475:BO484" si="82">+IF(AF475="","",IF(AW475="","",IF(ROUND(AF475/AW475,4)&gt;100%,"chyba",ROUND(AF475/AW475,4))))</f>
        <v/>
      </c>
      <c r="BP475" s="275"/>
      <c r="BQ475" s="275"/>
      <c r="BR475" s="275"/>
      <c r="BS475" s="275"/>
      <c r="BT475" s="275"/>
      <c r="BU475" s="275"/>
      <c r="BV475" s="275"/>
      <c r="BW475" s="275"/>
      <c r="BX475" s="275"/>
      <c r="BY475" s="275"/>
      <c r="BZ475" s="276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362"/>
      <c r="C476" s="87"/>
      <c r="D476" s="87"/>
      <c r="E476" s="87"/>
      <c r="F476" s="87"/>
      <c r="G476" s="87"/>
      <c r="H476" s="87"/>
      <c r="I476" s="87"/>
      <c r="J476" s="87"/>
      <c r="K476" s="87"/>
      <c r="L476" s="87"/>
      <c r="M476" s="87"/>
      <c r="N476" s="87"/>
      <c r="O476" s="87"/>
      <c r="P476" s="87"/>
      <c r="Q476" s="363"/>
      <c r="R476" s="363"/>
      <c r="S476" s="363"/>
      <c r="T476" s="363"/>
      <c r="U476" s="363"/>
      <c r="V476" s="363"/>
      <c r="W476" s="363"/>
      <c r="X476" s="363"/>
      <c r="Y476" s="363"/>
      <c r="Z476" s="363"/>
      <c r="AA476" s="363"/>
      <c r="AB476" s="363"/>
      <c r="AC476" s="363"/>
      <c r="AD476" s="363"/>
      <c r="AE476" s="363"/>
      <c r="AF476" s="364" t="str">
        <f t="shared" si="81"/>
        <v/>
      </c>
      <c r="AG476" s="364"/>
      <c r="AH476" s="364"/>
      <c r="AI476" s="364"/>
      <c r="AJ476" s="364"/>
      <c r="AK476" s="364"/>
      <c r="AL476" s="364"/>
      <c r="AM476" s="364"/>
      <c r="AN476" s="364"/>
      <c r="AO476" s="364"/>
      <c r="AP476" s="364"/>
      <c r="AQ476" s="364"/>
      <c r="AR476" s="364"/>
      <c r="AS476" s="364"/>
      <c r="AT476" s="364"/>
      <c r="AU476" s="364"/>
      <c r="AV476" s="364"/>
      <c r="AW476" s="279"/>
      <c r="AX476" s="279"/>
      <c r="AY476" s="279"/>
      <c r="AZ476" s="279"/>
      <c r="BA476" s="279"/>
      <c r="BB476" s="279"/>
      <c r="BC476" s="279"/>
      <c r="BD476" s="279"/>
      <c r="BE476" s="279"/>
      <c r="BF476" s="279"/>
      <c r="BG476" s="279"/>
      <c r="BH476" s="279"/>
      <c r="BI476" s="279"/>
      <c r="BJ476" s="279"/>
      <c r="BK476" s="279"/>
      <c r="BL476" s="279"/>
      <c r="BM476" s="279"/>
      <c r="BN476" s="279"/>
      <c r="BO476" s="275" t="str">
        <f t="shared" si="82"/>
        <v/>
      </c>
      <c r="BP476" s="275"/>
      <c r="BQ476" s="275"/>
      <c r="BR476" s="275"/>
      <c r="BS476" s="275"/>
      <c r="BT476" s="275"/>
      <c r="BU476" s="275"/>
      <c r="BV476" s="275"/>
      <c r="BW476" s="275"/>
      <c r="BX476" s="275"/>
      <c r="BY476" s="275"/>
      <c r="BZ476" s="276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362"/>
      <c r="C477" s="87"/>
      <c r="D477" s="87"/>
      <c r="E477" s="87"/>
      <c r="F477" s="87"/>
      <c r="G477" s="87"/>
      <c r="H477" s="87"/>
      <c r="I477" s="87"/>
      <c r="J477" s="87"/>
      <c r="K477" s="87"/>
      <c r="L477" s="87"/>
      <c r="M477" s="87"/>
      <c r="N477" s="87"/>
      <c r="O477" s="87"/>
      <c r="P477" s="87"/>
      <c r="Q477" s="363"/>
      <c r="R477" s="363"/>
      <c r="S477" s="363"/>
      <c r="T477" s="363"/>
      <c r="U477" s="363"/>
      <c r="V477" s="363"/>
      <c r="W477" s="363"/>
      <c r="X477" s="363"/>
      <c r="Y477" s="363"/>
      <c r="Z477" s="363"/>
      <c r="AA477" s="363"/>
      <c r="AB477" s="363"/>
      <c r="AC477" s="363"/>
      <c r="AD477" s="363"/>
      <c r="AE477" s="363"/>
      <c r="AF477" s="364" t="str">
        <f t="shared" si="81"/>
        <v/>
      </c>
      <c r="AG477" s="364"/>
      <c r="AH477" s="364"/>
      <c r="AI477" s="364"/>
      <c r="AJ477" s="364"/>
      <c r="AK477" s="364"/>
      <c r="AL477" s="364"/>
      <c r="AM477" s="364"/>
      <c r="AN477" s="364"/>
      <c r="AO477" s="364"/>
      <c r="AP477" s="364"/>
      <c r="AQ477" s="364"/>
      <c r="AR477" s="364"/>
      <c r="AS477" s="364"/>
      <c r="AT477" s="364"/>
      <c r="AU477" s="364"/>
      <c r="AV477" s="364"/>
      <c r="AW477" s="279"/>
      <c r="AX477" s="279"/>
      <c r="AY477" s="279"/>
      <c r="AZ477" s="279"/>
      <c r="BA477" s="279"/>
      <c r="BB477" s="279"/>
      <c r="BC477" s="279"/>
      <c r="BD477" s="279"/>
      <c r="BE477" s="279"/>
      <c r="BF477" s="279"/>
      <c r="BG477" s="279"/>
      <c r="BH477" s="279"/>
      <c r="BI477" s="279"/>
      <c r="BJ477" s="279"/>
      <c r="BK477" s="279"/>
      <c r="BL477" s="279"/>
      <c r="BM477" s="279"/>
      <c r="BN477" s="279"/>
      <c r="BO477" s="275" t="str">
        <f t="shared" si="82"/>
        <v/>
      </c>
      <c r="BP477" s="275"/>
      <c r="BQ477" s="275"/>
      <c r="BR477" s="275"/>
      <c r="BS477" s="275"/>
      <c r="BT477" s="275"/>
      <c r="BU477" s="275"/>
      <c r="BV477" s="275"/>
      <c r="BW477" s="275"/>
      <c r="BX477" s="275"/>
      <c r="BY477" s="275"/>
      <c r="BZ477" s="276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362"/>
      <c r="C478" s="87"/>
      <c r="D478" s="87"/>
      <c r="E478" s="87"/>
      <c r="F478" s="87"/>
      <c r="G478" s="87"/>
      <c r="H478" s="87"/>
      <c r="I478" s="87"/>
      <c r="J478" s="87"/>
      <c r="K478" s="87"/>
      <c r="L478" s="87"/>
      <c r="M478" s="87"/>
      <c r="N478" s="87"/>
      <c r="O478" s="87"/>
      <c r="P478" s="87"/>
      <c r="Q478" s="363"/>
      <c r="R478" s="363"/>
      <c r="S478" s="363"/>
      <c r="T478" s="363"/>
      <c r="U478" s="363"/>
      <c r="V478" s="363"/>
      <c r="W478" s="363"/>
      <c r="X478" s="363"/>
      <c r="Y478" s="363"/>
      <c r="Z478" s="363"/>
      <c r="AA478" s="363"/>
      <c r="AB478" s="363"/>
      <c r="AC478" s="363"/>
      <c r="AD478" s="363"/>
      <c r="AE478" s="363"/>
      <c r="AF478" s="364" t="str">
        <f t="shared" si="81"/>
        <v/>
      </c>
      <c r="AG478" s="364"/>
      <c r="AH478" s="364"/>
      <c r="AI478" s="364"/>
      <c r="AJ478" s="364"/>
      <c r="AK478" s="364"/>
      <c r="AL478" s="364"/>
      <c r="AM478" s="364"/>
      <c r="AN478" s="364"/>
      <c r="AO478" s="364"/>
      <c r="AP478" s="364"/>
      <c r="AQ478" s="364"/>
      <c r="AR478" s="364"/>
      <c r="AS478" s="364"/>
      <c r="AT478" s="364"/>
      <c r="AU478" s="364"/>
      <c r="AV478" s="364"/>
      <c r="AW478" s="279"/>
      <c r="AX478" s="279"/>
      <c r="AY478" s="279"/>
      <c r="AZ478" s="279"/>
      <c r="BA478" s="279"/>
      <c r="BB478" s="279"/>
      <c r="BC478" s="279"/>
      <c r="BD478" s="279"/>
      <c r="BE478" s="279"/>
      <c r="BF478" s="279"/>
      <c r="BG478" s="279"/>
      <c r="BH478" s="279"/>
      <c r="BI478" s="279"/>
      <c r="BJ478" s="279"/>
      <c r="BK478" s="279"/>
      <c r="BL478" s="279"/>
      <c r="BM478" s="279"/>
      <c r="BN478" s="279"/>
      <c r="BO478" s="275" t="str">
        <f t="shared" si="82"/>
        <v/>
      </c>
      <c r="BP478" s="275"/>
      <c r="BQ478" s="275"/>
      <c r="BR478" s="275"/>
      <c r="BS478" s="275"/>
      <c r="BT478" s="275"/>
      <c r="BU478" s="275"/>
      <c r="BV478" s="275"/>
      <c r="BW478" s="275"/>
      <c r="BX478" s="275"/>
      <c r="BY478" s="275"/>
      <c r="BZ478" s="276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362"/>
      <c r="C479" s="87"/>
      <c r="D479" s="87"/>
      <c r="E479" s="87"/>
      <c r="F479" s="87"/>
      <c r="G479" s="87"/>
      <c r="H479" s="87"/>
      <c r="I479" s="87"/>
      <c r="J479" s="87"/>
      <c r="K479" s="87"/>
      <c r="L479" s="87"/>
      <c r="M479" s="87"/>
      <c r="N479" s="87"/>
      <c r="O479" s="87"/>
      <c r="P479" s="87"/>
      <c r="Q479" s="363"/>
      <c r="R479" s="363"/>
      <c r="S479" s="363"/>
      <c r="T479" s="363"/>
      <c r="U479" s="363"/>
      <c r="V479" s="363"/>
      <c r="W479" s="363"/>
      <c r="X479" s="363"/>
      <c r="Y479" s="363"/>
      <c r="Z479" s="363"/>
      <c r="AA479" s="363"/>
      <c r="AB479" s="363"/>
      <c r="AC479" s="363"/>
      <c r="AD479" s="363"/>
      <c r="AE479" s="363"/>
      <c r="AF479" s="364" t="str">
        <f t="shared" si="81"/>
        <v/>
      </c>
      <c r="AG479" s="364"/>
      <c r="AH479" s="364"/>
      <c r="AI479" s="364"/>
      <c r="AJ479" s="364"/>
      <c r="AK479" s="364"/>
      <c r="AL479" s="364"/>
      <c r="AM479" s="364"/>
      <c r="AN479" s="364"/>
      <c r="AO479" s="364"/>
      <c r="AP479" s="364"/>
      <c r="AQ479" s="364"/>
      <c r="AR479" s="364"/>
      <c r="AS479" s="364"/>
      <c r="AT479" s="364"/>
      <c r="AU479" s="364"/>
      <c r="AV479" s="364"/>
      <c r="AW479" s="279"/>
      <c r="AX479" s="279"/>
      <c r="AY479" s="279"/>
      <c r="AZ479" s="279"/>
      <c r="BA479" s="279"/>
      <c r="BB479" s="279"/>
      <c r="BC479" s="279"/>
      <c r="BD479" s="279"/>
      <c r="BE479" s="279"/>
      <c r="BF479" s="279"/>
      <c r="BG479" s="279"/>
      <c r="BH479" s="279"/>
      <c r="BI479" s="279"/>
      <c r="BJ479" s="279"/>
      <c r="BK479" s="279"/>
      <c r="BL479" s="279"/>
      <c r="BM479" s="279"/>
      <c r="BN479" s="279"/>
      <c r="BO479" s="275" t="str">
        <f t="shared" si="82"/>
        <v/>
      </c>
      <c r="BP479" s="275"/>
      <c r="BQ479" s="275"/>
      <c r="BR479" s="275"/>
      <c r="BS479" s="275"/>
      <c r="BT479" s="275"/>
      <c r="BU479" s="275"/>
      <c r="BV479" s="275"/>
      <c r="BW479" s="275"/>
      <c r="BX479" s="275"/>
      <c r="BY479" s="275"/>
      <c r="BZ479" s="276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362"/>
      <c r="C480" s="87"/>
      <c r="D480" s="87"/>
      <c r="E480" s="87"/>
      <c r="F480" s="87"/>
      <c r="G480" s="87"/>
      <c r="H480" s="87"/>
      <c r="I480" s="87"/>
      <c r="J480" s="87"/>
      <c r="K480" s="87"/>
      <c r="L480" s="87"/>
      <c r="M480" s="87"/>
      <c r="N480" s="87"/>
      <c r="O480" s="87"/>
      <c r="P480" s="87"/>
      <c r="Q480" s="363"/>
      <c r="R480" s="363"/>
      <c r="S480" s="363"/>
      <c r="T480" s="363"/>
      <c r="U480" s="363"/>
      <c r="V480" s="363"/>
      <c r="W480" s="363"/>
      <c r="X480" s="363"/>
      <c r="Y480" s="363"/>
      <c r="Z480" s="363"/>
      <c r="AA480" s="363"/>
      <c r="AB480" s="363"/>
      <c r="AC480" s="363"/>
      <c r="AD480" s="363"/>
      <c r="AE480" s="363"/>
      <c r="AF480" s="364" t="str">
        <f t="shared" si="81"/>
        <v/>
      </c>
      <c r="AG480" s="364"/>
      <c r="AH480" s="364"/>
      <c r="AI480" s="364"/>
      <c r="AJ480" s="364"/>
      <c r="AK480" s="364"/>
      <c r="AL480" s="364"/>
      <c r="AM480" s="364"/>
      <c r="AN480" s="364"/>
      <c r="AO480" s="364"/>
      <c r="AP480" s="364"/>
      <c r="AQ480" s="364"/>
      <c r="AR480" s="364"/>
      <c r="AS480" s="364"/>
      <c r="AT480" s="364"/>
      <c r="AU480" s="364"/>
      <c r="AV480" s="364"/>
      <c r="AW480" s="279"/>
      <c r="AX480" s="279"/>
      <c r="AY480" s="279"/>
      <c r="AZ480" s="279"/>
      <c r="BA480" s="279"/>
      <c r="BB480" s="279"/>
      <c r="BC480" s="279"/>
      <c r="BD480" s="279"/>
      <c r="BE480" s="279"/>
      <c r="BF480" s="279"/>
      <c r="BG480" s="279"/>
      <c r="BH480" s="279"/>
      <c r="BI480" s="279"/>
      <c r="BJ480" s="279"/>
      <c r="BK480" s="279"/>
      <c r="BL480" s="279"/>
      <c r="BM480" s="279"/>
      <c r="BN480" s="279"/>
      <c r="BO480" s="275" t="str">
        <f t="shared" si="82"/>
        <v/>
      </c>
      <c r="BP480" s="275"/>
      <c r="BQ480" s="275"/>
      <c r="BR480" s="275"/>
      <c r="BS480" s="275"/>
      <c r="BT480" s="275"/>
      <c r="BU480" s="275"/>
      <c r="BV480" s="275"/>
      <c r="BW480" s="275"/>
      <c r="BX480" s="275"/>
      <c r="BY480" s="275"/>
      <c r="BZ480" s="276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362"/>
      <c r="C481" s="87"/>
      <c r="D481" s="87"/>
      <c r="E481" s="87"/>
      <c r="F481" s="87"/>
      <c r="G481" s="87"/>
      <c r="H481" s="87"/>
      <c r="I481" s="87"/>
      <c r="J481" s="87"/>
      <c r="K481" s="87"/>
      <c r="L481" s="87"/>
      <c r="M481" s="87"/>
      <c r="N481" s="87"/>
      <c r="O481" s="87"/>
      <c r="P481" s="87"/>
      <c r="Q481" s="363"/>
      <c r="R481" s="363"/>
      <c r="S481" s="363"/>
      <c r="T481" s="363"/>
      <c r="U481" s="363"/>
      <c r="V481" s="363"/>
      <c r="W481" s="363"/>
      <c r="X481" s="363"/>
      <c r="Y481" s="363"/>
      <c r="Z481" s="363"/>
      <c r="AA481" s="363"/>
      <c r="AB481" s="363"/>
      <c r="AC481" s="363"/>
      <c r="AD481" s="363"/>
      <c r="AE481" s="363"/>
      <c r="AF481" s="364" t="str">
        <f t="shared" si="81"/>
        <v/>
      </c>
      <c r="AG481" s="364"/>
      <c r="AH481" s="364"/>
      <c r="AI481" s="364"/>
      <c r="AJ481" s="364"/>
      <c r="AK481" s="364"/>
      <c r="AL481" s="364"/>
      <c r="AM481" s="364"/>
      <c r="AN481" s="364"/>
      <c r="AO481" s="364"/>
      <c r="AP481" s="364"/>
      <c r="AQ481" s="364"/>
      <c r="AR481" s="364"/>
      <c r="AS481" s="364"/>
      <c r="AT481" s="364"/>
      <c r="AU481" s="364"/>
      <c r="AV481" s="364"/>
      <c r="AW481" s="279"/>
      <c r="AX481" s="279"/>
      <c r="AY481" s="279"/>
      <c r="AZ481" s="279"/>
      <c r="BA481" s="279"/>
      <c r="BB481" s="279"/>
      <c r="BC481" s="279"/>
      <c r="BD481" s="279"/>
      <c r="BE481" s="279"/>
      <c r="BF481" s="279"/>
      <c r="BG481" s="279"/>
      <c r="BH481" s="279"/>
      <c r="BI481" s="279"/>
      <c r="BJ481" s="279"/>
      <c r="BK481" s="279"/>
      <c r="BL481" s="279"/>
      <c r="BM481" s="279"/>
      <c r="BN481" s="279"/>
      <c r="BO481" s="275" t="str">
        <f t="shared" si="82"/>
        <v/>
      </c>
      <c r="BP481" s="275"/>
      <c r="BQ481" s="275"/>
      <c r="BR481" s="275"/>
      <c r="BS481" s="275"/>
      <c r="BT481" s="275"/>
      <c r="BU481" s="275"/>
      <c r="BV481" s="275"/>
      <c r="BW481" s="275"/>
      <c r="BX481" s="275"/>
      <c r="BY481" s="275"/>
      <c r="BZ481" s="276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362"/>
      <c r="C482" s="87"/>
      <c r="D482" s="87"/>
      <c r="E482" s="87"/>
      <c r="F482" s="87"/>
      <c r="G482" s="87"/>
      <c r="H482" s="87"/>
      <c r="I482" s="87"/>
      <c r="J482" s="87"/>
      <c r="K482" s="87"/>
      <c r="L482" s="87"/>
      <c r="M482" s="87"/>
      <c r="N482" s="87"/>
      <c r="O482" s="87"/>
      <c r="P482" s="87"/>
      <c r="Q482" s="363"/>
      <c r="R482" s="363"/>
      <c r="S482" s="363"/>
      <c r="T482" s="363"/>
      <c r="U482" s="363"/>
      <c r="V482" s="363"/>
      <c r="W482" s="363"/>
      <c r="X482" s="363"/>
      <c r="Y482" s="363"/>
      <c r="Z482" s="363"/>
      <c r="AA482" s="363"/>
      <c r="AB482" s="363"/>
      <c r="AC482" s="363"/>
      <c r="AD482" s="363"/>
      <c r="AE482" s="363"/>
      <c r="AF482" s="364" t="str">
        <f t="shared" si="81"/>
        <v/>
      </c>
      <c r="AG482" s="364"/>
      <c r="AH482" s="364"/>
      <c r="AI482" s="364"/>
      <c r="AJ482" s="364"/>
      <c r="AK482" s="364"/>
      <c r="AL482" s="364"/>
      <c r="AM482" s="364"/>
      <c r="AN482" s="364"/>
      <c r="AO482" s="364"/>
      <c r="AP482" s="364"/>
      <c r="AQ482" s="364"/>
      <c r="AR482" s="364"/>
      <c r="AS482" s="364"/>
      <c r="AT482" s="364"/>
      <c r="AU482" s="364"/>
      <c r="AV482" s="364"/>
      <c r="AW482" s="279"/>
      <c r="AX482" s="279"/>
      <c r="AY482" s="279"/>
      <c r="AZ482" s="279"/>
      <c r="BA482" s="279"/>
      <c r="BB482" s="279"/>
      <c r="BC482" s="279"/>
      <c r="BD482" s="279"/>
      <c r="BE482" s="279"/>
      <c r="BF482" s="279"/>
      <c r="BG482" s="279"/>
      <c r="BH482" s="279"/>
      <c r="BI482" s="279"/>
      <c r="BJ482" s="279"/>
      <c r="BK482" s="279"/>
      <c r="BL482" s="279"/>
      <c r="BM482" s="279"/>
      <c r="BN482" s="279"/>
      <c r="BO482" s="275" t="str">
        <f t="shared" si="82"/>
        <v/>
      </c>
      <c r="BP482" s="275"/>
      <c r="BQ482" s="275"/>
      <c r="BR482" s="275"/>
      <c r="BS482" s="275"/>
      <c r="BT482" s="275"/>
      <c r="BU482" s="275"/>
      <c r="BV482" s="275"/>
      <c r="BW482" s="275"/>
      <c r="BX482" s="275"/>
      <c r="BY482" s="275"/>
      <c r="BZ482" s="276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362"/>
      <c r="C483" s="87"/>
      <c r="D483" s="87"/>
      <c r="E483" s="87"/>
      <c r="F483" s="87"/>
      <c r="G483" s="87"/>
      <c r="H483" s="87"/>
      <c r="I483" s="87"/>
      <c r="J483" s="87"/>
      <c r="K483" s="87"/>
      <c r="L483" s="87"/>
      <c r="M483" s="87"/>
      <c r="N483" s="87"/>
      <c r="O483" s="87"/>
      <c r="P483" s="87"/>
      <c r="Q483" s="363"/>
      <c r="R483" s="363"/>
      <c r="S483" s="363"/>
      <c r="T483" s="363"/>
      <c r="U483" s="363"/>
      <c r="V483" s="363"/>
      <c r="W483" s="363"/>
      <c r="X483" s="363"/>
      <c r="Y483" s="363"/>
      <c r="Z483" s="363"/>
      <c r="AA483" s="363"/>
      <c r="AB483" s="363"/>
      <c r="AC483" s="363"/>
      <c r="AD483" s="363"/>
      <c r="AE483" s="363"/>
      <c r="AF483" s="364" t="str">
        <f t="shared" si="81"/>
        <v/>
      </c>
      <c r="AG483" s="364"/>
      <c r="AH483" s="364"/>
      <c r="AI483" s="364"/>
      <c r="AJ483" s="364"/>
      <c r="AK483" s="364"/>
      <c r="AL483" s="364"/>
      <c r="AM483" s="364"/>
      <c r="AN483" s="364"/>
      <c r="AO483" s="364"/>
      <c r="AP483" s="364"/>
      <c r="AQ483" s="364"/>
      <c r="AR483" s="364"/>
      <c r="AS483" s="364"/>
      <c r="AT483" s="364"/>
      <c r="AU483" s="364"/>
      <c r="AV483" s="364"/>
      <c r="AW483" s="279"/>
      <c r="AX483" s="279"/>
      <c r="AY483" s="279"/>
      <c r="AZ483" s="279"/>
      <c r="BA483" s="279"/>
      <c r="BB483" s="279"/>
      <c r="BC483" s="279"/>
      <c r="BD483" s="279"/>
      <c r="BE483" s="279"/>
      <c r="BF483" s="279"/>
      <c r="BG483" s="279"/>
      <c r="BH483" s="279"/>
      <c r="BI483" s="279"/>
      <c r="BJ483" s="279"/>
      <c r="BK483" s="279"/>
      <c r="BL483" s="279"/>
      <c r="BM483" s="279"/>
      <c r="BN483" s="279"/>
      <c r="BO483" s="275" t="str">
        <f t="shared" si="82"/>
        <v/>
      </c>
      <c r="BP483" s="275"/>
      <c r="BQ483" s="275"/>
      <c r="BR483" s="275"/>
      <c r="BS483" s="275"/>
      <c r="BT483" s="275"/>
      <c r="BU483" s="275"/>
      <c r="BV483" s="275"/>
      <c r="BW483" s="275"/>
      <c r="BX483" s="275"/>
      <c r="BY483" s="275"/>
      <c r="BZ483" s="276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365"/>
      <c r="C484" s="136"/>
      <c r="D484" s="136"/>
      <c r="E484" s="136"/>
      <c r="F484" s="136"/>
      <c r="G484" s="136"/>
      <c r="H484" s="136"/>
      <c r="I484" s="136"/>
      <c r="J484" s="136"/>
      <c r="K484" s="136"/>
      <c r="L484" s="136"/>
      <c r="M484" s="136"/>
      <c r="N484" s="136"/>
      <c r="O484" s="136"/>
      <c r="P484" s="136"/>
      <c r="Q484" s="366"/>
      <c r="R484" s="366"/>
      <c r="S484" s="366"/>
      <c r="T484" s="366"/>
      <c r="U484" s="366"/>
      <c r="V484" s="366"/>
      <c r="W484" s="366"/>
      <c r="X484" s="366"/>
      <c r="Y484" s="366"/>
      <c r="Z484" s="366"/>
      <c r="AA484" s="366"/>
      <c r="AB484" s="366"/>
      <c r="AC484" s="366"/>
      <c r="AD484" s="366"/>
      <c r="AE484" s="366"/>
      <c r="AF484" s="367" t="str">
        <f t="shared" si="81"/>
        <v/>
      </c>
      <c r="AG484" s="367"/>
      <c r="AH484" s="367"/>
      <c r="AI484" s="367"/>
      <c r="AJ484" s="367"/>
      <c r="AK484" s="367"/>
      <c r="AL484" s="367"/>
      <c r="AM484" s="367"/>
      <c r="AN484" s="367"/>
      <c r="AO484" s="367"/>
      <c r="AP484" s="367"/>
      <c r="AQ484" s="367"/>
      <c r="AR484" s="367"/>
      <c r="AS484" s="367"/>
      <c r="AT484" s="367"/>
      <c r="AU484" s="367"/>
      <c r="AV484" s="367"/>
      <c r="AW484" s="347"/>
      <c r="AX484" s="347"/>
      <c r="AY484" s="347"/>
      <c r="AZ484" s="347"/>
      <c r="BA484" s="347"/>
      <c r="BB484" s="347"/>
      <c r="BC484" s="347"/>
      <c r="BD484" s="347"/>
      <c r="BE484" s="347"/>
      <c r="BF484" s="347"/>
      <c r="BG484" s="347"/>
      <c r="BH484" s="347"/>
      <c r="BI484" s="347"/>
      <c r="BJ484" s="347"/>
      <c r="BK484" s="347"/>
      <c r="BL484" s="347"/>
      <c r="BM484" s="347"/>
      <c r="BN484" s="347"/>
      <c r="BO484" s="348" t="str">
        <f t="shared" si="82"/>
        <v/>
      </c>
      <c r="BP484" s="348"/>
      <c r="BQ484" s="348"/>
      <c r="BR484" s="348"/>
      <c r="BS484" s="348"/>
      <c r="BT484" s="348"/>
      <c r="BU484" s="348"/>
      <c r="BV484" s="348"/>
      <c r="BW484" s="348"/>
      <c r="BX484" s="348"/>
      <c r="BY484" s="348"/>
      <c r="BZ484" s="349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269" t="s">
        <v>137</v>
      </c>
      <c r="C485" s="270"/>
      <c r="D485" s="270"/>
      <c r="E485" s="270"/>
      <c r="F485" s="270"/>
      <c r="G485" s="270"/>
      <c r="H485" s="270"/>
      <c r="I485" s="270"/>
      <c r="J485" s="270"/>
      <c r="K485" s="270"/>
      <c r="L485" s="270"/>
      <c r="M485" s="270"/>
      <c r="N485" s="270"/>
      <c r="O485" s="270"/>
      <c r="P485" s="270"/>
      <c r="Q485" s="270"/>
      <c r="R485" s="270"/>
      <c r="S485" s="270"/>
      <c r="T485" s="270"/>
      <c r="U485" s="270"/>
      <c r="V485" s="270"/>
      <c r="W485" s="270"/>
      <c r="X485" s="270"/>
      <c r="Y485" s="270"/>
      <c r="Z485" s="270"/>
      <c r="AA485" s="270"/>
      <c r="AB485" s="270"/>
      <c r="AC485" s="270"/>
      <c r="AD485" s="270"/>
      <c r="AE485" s="270"/>
      <c r="AF485" s="270"/>
      <c r="AG485" s="270"/>
      <c r="AH485" s="270"/>
      <c r="AI485" s="270"/>
      <c r="AJ485" s="270"/>
      <c r="AK485" s="270"/>
      <c r="AL485" s="270"/>
      <c r="AM485" s="270"/>
      <c r="AN485" s="270"/>
      <c r="AO485" s="270"/>
      <c r="AP485" s="270"/>
      <c r="AQ485" s="270"/>
      <c r="AR485" s="270"/>
      <c r="AS485" s="270"/>
      <c r="AT485" s="270"/>
      <c r="AU485" s="270"/>
      <c r="AV485" s="270"/>
      <c r="AW485" s="270"/>
      <c r="AX485" s="270"/>
      <c r="AY485" s="270"/>
      <c r="AZ485" s="270"/>
      <c r="BA485" s="270"/>
      <c r="BB485" s="270"/>
      <c r="BC485" s="270"/>
      <c r="BD485" s="270"/>
      <c r="BE485" s="270"/>
      <c r="BF485" s="270"/>
      <c r="BG485" s="270"/>
      <c r="BH485" s="270"/>
      <c r="BI485" s="270"/>
      <c r="BJ485" s="270"/>
      <c r="BK485" s="270"/>
      <c r="BL485" s="270"/>
      <c r="BM485" s="270"/>
      <c r="BN485" s="270"/>
      <c r="BO485" s="270"/>
      <c r="BP485" s="270"/>
      <c r="BQ485" s="270"/>
      <c r="BR485" s="270"/>
      <c r="BS485" s="270"/>
      <c r="BT485" s="270"/>
      <c r="BU485" s="270"/>
      <c r="BV485" s="270"/>
      <c r="BW485" s="270"/>
      <c r="BX485" s="270"/>
      <c r="BY485" s="270"/>
      <c r="BZ485" s="271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368" t="s">
        <v>130</v>
      </c>
      <c r="C486" s="334"/>
      <c r="D486" s="334"/>
      <c r="E486" s="334"/>
      <c r="F486" s="334"/>
      <c r="G486" s="334"/>
      <c r="H486" s="334"/>
      <c r="I486" s="334"/>
      <c r="J486" s="334"/>
      <c r="K486" s="334"/>
      <c r="L486" s="334"/>
      <c r="M486" s="334" t="s">
        <v>136</v>
      </c>
      <c r="N486" s="334"/>
      <c r="O486" s="334"/>
      <c r="P486" s="334"/>
      <c r="Q486" s="334"/>
      <c r="R486" s="334"/>
      <c r="S486" s="334"/>
      <c r="T486" s="334"/>
      <c r="U486" s="334"/>
      <c r="V486" s="334"/>
      <c r="W486" s="334"/>
      <c r="X486" s="334"/>
      <c r="Y486" s="334"/>
      <c r="Z486" s="334"/>
      <c r="AA486" s="334"/>
      <c r="AB486" s="335" t="s">
        <v>131</v>
      </c>
      <c r="AC486" s="336"/>
      <c r="AD486" s="336"/>
      <c r="AE486" s="336"/>
      <c r="AF486" s="336"/>
      <c r="AG486" s="336"/>
      <c r="AH486" s="336"/>
      <c r="AI486" s="336"/>
      <c r="AJ486" s="336"/>
      <c r="AK486" s="336"/>
      <c r="AL486" s="336"/>
      <c r="AM486" s="336"/>
      <c r="AN486" s="337"/>
      <c r="AO486" s="334" t="s">
        <v>130</v>
      </c>
      <c r="AP486" s="334"/>
      <c r="AQ486" s="334"/>
      <c r="AR486" s="334"/>
      <c r="AS486" s="334"/>
      <c r="AT486" s="334"/>
      <c r="AU486" s="334"/>
      <c r="AV486" s="334"/>
      <c r="AW486" s="334"/>
      <c r="AX486" s="334"/>
      <c r="AY486" s="334"/>
      <c r="AZ486" s="334" t="s">
        <v>138</v>
      </c>
      <c r="BA486" s="334"/>
      <c r="BB486" s="334"/>
      <c r="BC486" s="334"/>
      <c r="BD486" s="334"/>
      <c r="BE486" s="334"/>
      <c r="BF486" s="334"/>
      <c r="BG486" s="334"/>
      <c r="BH486" s="334"/>
      <c r="BI486" s="334"/>
      <c r="BJ486" s="334"/>
      <c r="BK486" s="334"/>
      <c r="BL486" s="334"/>
      <c r="BM486" s="334"/>
      <c r="BN486" s="334"/>
      <c r="BO486" s="332" t="s">
        <v>131</v>
      </c>
      <c r="BP486" s="332"/>
      <c r="BQ486" s="332"/>
      <c r="BR486" s="332"/>
      <c r="BS486" s="332"/>
      <c r="BT486" s="332"/>
      <c r="BU486" s="332"/>
      <c r="BV486" s="332"/>
      <c r="BW486" s="332"/>
      <c r="BX486" s="332"/>
      <c r="BY486" s="332"/>
      <c r="BZ486" s="333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265"/>
      <c r="C487" s="266"/>
      <c r="D487" s="266"/>
      <c r="E487" s="266"/>
      <c r="F487" s="266"/>
      <c r="G487" s="266"/>
      <c r="H487" s="266"/>
      <c r="I487" s="266"/>
      <c r="J487" s="266"/>
      <c r="K487" s="266"/>
      <c r="L487" s="266"/>
      <c r="M487" s="267"/>
      <c r="N487" s="267"/>
      <c r="O487" s="267"/>
      <c r="P487" s="267"/>
      <c r="Q487" s="267"/>
      <c r="R487" s="267"/>
      <c r="S487" s="267"/>
      <c r="T487" s="267"/>
      <c r="U487" s="267"/>
      <c r="V487" s="267"/>
      <c r="W487" s="267"/>
      <c r="X487" s="267"/>
      <c r="Y487" s="267"/>
      <c r="Z487" s="267"/>
      <c r="AA487" s="267"/>
      <c r="AB487" s="240" t="str">
        <f t="shared" ref="AB487:AB496" si="86">IF(B487="","",ROUND(B487*M487,2))</f>
        <v/>
      </c>
      <c r="AC487" s="241"/>
      <c r="AD487" s="241"/>
      <c r="AE487" s="241"/>
      <c r="AF487" s="241"/>
      <c r="AG487" s="241"/>
      <c r="AH487" s="241"/>
      <c r="AI487" s="241"/>
      <c r="AJ487" s="241"/>
      <c r="AK487" s="241"/>
      <c r="AL487" s="241"/>
      <c r="AM487" s="241"/>
      <c r="AN487" s="242"/>
      <c r="AO487" s="266"/>
      <c r="AP487" s="266"/>
      <c r="AQ487" s="266"/>
      <c r="AR487" s="266"/>
      <c r="AS487" s="266"/>
      <c r="AT487" s="266"/>
      <c r="AU487" s="266"/>
      <c r="AV487" s="266"/>
      <c r="AW487" s="266"/>
      <c r="AX487" s="266"/>
      <c r="AY487" s="266"/>
      <c r="AZ487" s="267"/>
      <c r="BA487" s="267"/>
      <c r="BB487" s="267"/>
      <c r="BC487" s="267"/>
      <c r="BD487" s="267"/>
      <c r="BE487" s="267"/>
      <c r="BF487" s="267"/>
      <c r="BG487" s="267"/>
      <c r="BH487" s="267"/>
      <c r="BI487" s="267"/>
      <c r="BJ487" s="267"/>
      <c r="BK487" s="267"/>
      <c r="BL487" s="267"/>
      <c r="BM487" s="267"/>
      <c r="BN487" s="267"/>
      <c r="BO487" s="274" t="str">
        <f t="shared" ref="BO487:BO496" si="87">IF(AO487="","",ROUND(AO487*AZ487,2))</f>
        <v/>
      </c>
      <c r="BP487" s="274"/>
      <c r="BQ487" s="274"/>
      <c r="BR487" s="274"/>
      <c r="BS487" s="274"/>
      <c r="BT487" s="274"/>
      <c r="BU487" s="274"/>
      <c r="BV487" s="274"/>
      <c r="BW487" s="274"/>
      <c r="BX487" s="274"/>
      <c r="BY487" s="274"/>
      <c r="BZ487" s="338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265"/>
      <c r="C488" s="266"/>
      <c r="D488" s="266"/>
      <c r="E488" s="266"/>
      <c r="F488" s="266"/>
      <c r="G488" s="266"/>
      <c r="H488" s="266"/>
      <c r="I488" s="266"/>
      <c r="J488" s="266"/>
      <c r="K488" s="266"/>
      <c r="L488" s="266"/>
      <c r="M488" s="267"/>
      <c r="N488" s="267"/>
      <c r="O488" s="267"/>
      <c r="P488" s="267"/>
      <c r="Q488" s="267"/>
      <c r="R488" s="267"/>
      <c r="S488" s="267"/>
      <c r="T488" s="267"/>
      <c r="U488" s="267"/>
      <c r="V488" s="267"/>
      <c r="W488" s="267"/>
      <c r="X488" s="267"/>
      <c r="Y488" s="267"/>
      <c r="Z488" s="267"/>
      <c r="AA488" s="267"/>
      <c r="AB488" s="240" t="str">
        <f t="shared" si="86"/>
        <v/>
      </c>
      <c r="AC488" s="241"/>
      <c r="AD488" s="241"/>
      <c r="AE488" s="241"/>
      <c r="AF488" s="241"/>
      <c r="AG488" s="241"/>
      <c r="AH488" s="241"/>
      <c r="AI488" s="241"/>
      <c r="AJ488" s="241"/>
      <c r="AK488" s="241"/>
      <c r="AL488" s="241"/>
      <c r="AM488" s="241"/>
      <c r="AN488" s="242"/>
      <c r="AO488" s="266"/>
      <c r="AP488" s="266"/>
      <c r="AQ488" s="266"/>
      <c r="AR488" s="266"/>
      <c r="AS488" s="266"/>
      <c r="AT488" s="266"/>
      <c r="AU488" s="266"/>
      <c r="AV488" s="266"/>
      <c r="AW488" s="266"/>
      <c r="AX488" s="266"/>
      <c r="AY488" s="266"/>
      <c r="AZ488" s="267"/>
      <c r="BA488" s="267"/>
      <c r="BB488" s="267"/>
      <c r="BC488" s="267"/>
      <c r="BD488" s="267"/>
      <c r="BE488" s="267"/>
      <c r="BF488" s="267"/>
      <c r="BG488" s="267"/>
      <c r="BH488" s="267"/>
      <c r="BI488" s="267"/>
      <c r="BJ488" s="267"/>
      <c r="BK488" s="267"/>
      <c r="BL488" s="267"/>
      <c r="BM488" s="267"/>
      <c r="BN488" s="267"/>
      <c r="BO488" s="274" t="str">
        <f t="shared" si="87"/>
        <v/>
      </c>
      <c r="BP488" s="274"/>
      <c r="BQ488" s="274"/>
      <c r="BR488" s="274"/>
      <c r="BS488" s="274"/>
      <c r="BT488" s="274"/>
      <c r="BU488" s="274"/>
      <c r="BV488" s="274"/>
      <c r="BW488" s="274"/>
      <c r="BX488" s="274"/>
      <c r="BY488" s="274"/>
      <c r="BZ488" s="338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265"/>
      <c r="C489" s="266"/>
      <c r="D489" s="266"/>
      <c r="E489" s="266"/>
      <c r="F489" s="266"/>
      <c r="G489" s="266"/>
      <c r="H489" s="266"/>
      <c r="I489" s="266"/>
      <c r="J489" s="266"/>
      <c r="K489" s="266"/>
      <c r="L489" s="266"/>
      <c r="M489" s="267"/>
      <c r="N489" s="267"/>
      <c r="O489" s="267"/>
      <c r="P489" s="267"/>
      <c r="Q489" s="267"/>
      <c r="R489" s="267"/>
      <c r="S489" s="267"/>
      <c r="T489" s="267"/>
      <c r="U489" s="267"/>
      <c r="V489" s="267"/>
      <c r="W489" s="267"/>
      <c r="X489" s="267"/>
      <c r="Y489" s="267"/>
      <c r="Z489" s="267"/>
      <c r="AA489" s="267"/>
      <c r="AB489" s="240" t="str">
        <f t="shared" si="86"/>
        <v/>
      </c>
      <c r="AC489" s="241"/>
      <c r="AD489" s="241"/>
      <c r="AE489" s="241"/>
      <c r="AF489" s="241"/>
      <c r="AG489" s="241"/>
      <c r="AH489" s="241"/>
      <c r="AI489" s="241"/>
      <c r="AJ489" s="241"/>
      <c r="AK489" s="241"/>
      <c r="AL489" s="241"/>
      <c r="AM489" s="241"/>
      <c r="AN489" s="242"/>
      <c r="AO489" s="266"/>
      <c r="AP489" s="266"/>
      <c r="AQ489" s="266"/>
      <c r="AR489" s="266"/>
      <c r="AS489" s="266"/>
      <c r="AT489" s="266"/>
      <c r="AU489" s="266"/>
      <c r="AV489" s="266"/>
      <c r="AW489" s="266"/>
      <c r="AX489" s="266"/>
      <c r="AY489" s="266"/>
      <c r="AZ489" s="267"/>
      <c r="BA489" s="267"/>
      <c r="BB489" s="267"/>
      <c r="BC489" s="267"/>
      <c r="BD489" s="267"/>
      <c r="BE489" s="267"/>
      <c r="BF489" s="267"/>
      <c r="BG489" s="267"/>
      <c r="BH489" s="267"/>
      <c r="BI489" s="267"/>
      <c r="BJ489" s="267"/>
      <c r="BK489" s="267"/>
      <c r="BL489" s="267"/>
      <c r="BM489" s="267"/>
      <c r="BN489" s="267"/>
      <c r="BO489" s="274" t="str">
        <f t="shared" si="87"/>
        <v/>
      </c>
      <c r="BP489" s="274"/>
      <c r="BQ489" s="274"/>
      <c r="BR489" s="274"/>
      <c r="BS489" s="274"/>
      <c r="BT489" s="274"/>
      <c r="BU489" s="274"/>
      <c r="BV489" s="274"/>
      <c r="BW489" s="274"/>
      <c r="BX489" s="274"/>
      <c r="BY489" s="274"/>
      <c r="BZ489" s="338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265"/>
      <c r="C490" s="266"/>
      <c r="D490" s="266"/>
      <c r="E490" s="266"/>
      <c r="F490" s="266"/>
      <c r="G490" s="266"/>
      <c r="H490" s="266"/>
      <c r="I490" s="266"/>
      <c r="J490" s="266"/>
      <c r="K490" s="266"/>
      <c r="L490" s="266"/>
      <c r="M490" s="267"/>
      <c r="N490" s="267"/>
      <c r="O490" s="267"/>
      <c r="P490" s="267"/>
      <c r="Q490" s="267"/>
      <c r="R490" s="267"/>
      <c r="S490" s="267"/>
      <c r="T490" s="267"/>
      <c r="U490" s="267"/>
      <c r="V490" s="267"/>
      <c r="W490" s="267"/>
      <c r="X490" s="267"/>
      <c r="Y490" s="267"/>
      <c r="Z490" s="267"/>
      <c r="AA490" s="267"/>
      <c r="AB490" s="240" t="str">
        <f t="shared" si="86"/>
        <v/>
      </c>
      <c r="AC490" s="241"/>
      <c r="AD490" s="241"/>
      <c r="AE490" s="241"/>
      <c r="AF490" s="241"/>
      <c r="AG490" s="241"/>
      <c r="AH490" s="241"/>
      <c r="AI490" s="241"/>
      <c r="AJ490" s="241"/>
      <c r="AK490" s="241"/>
      <c r="AL490" s="241"/>
      <c r="AM490" s="241"/>
      <c r="AN490" s="242"/>
      <c r="AO490" s="266"/>
      <c r="AP490" s="266"/>
      <c r="AQ490" s="266"/>
      <c r="AR490" s="266"/>
      <c r="AS490" s="266"/>
      <c r="AT490" s="266"/>
      <c r="AU490" s="266"/>
      <c r="AV490" s="266"/>
      <c r="AW490" s="266"/>
      <c r="AX490" s="266"/>
      <c r="AY490" s="266"/>
      <c r="AZ490" s="267"/>
      <c r="BA490" s="267"/>
      <c r="BB490" s="267"/>
      <c r="BC490" s="267"/>
      <c r="BD490" s="267"/>
      <c r="BE490" s="267"/>
      <c r="BF490" s="267"/>
      <c r="BG490" s="267"/>
      <c r="BH490" s="267"/>
      <c r="BI490" s="267"/>
      <c r="BJ490" s="267"/>
      <c r="BK490" s="267"/>
      <c r="BL490" s="267"/>
      <c r="BM490" s="267"/>
      <c r="BN490" s="267"/>
      <c r="BO490" s="274" t="str">
        <f t="shared" si="87"/>
        <v/>
      </c>
      <c r="BP490" s="274"/>
      <c r="BQ490" s="274"/>
      <c r="BR490" s="274"/>
      <c r="BS490" s="274"/>
      <c r="BT490" s="274"/>
      <c r="BU490" s="274"/>
      <c r="BV490" s="274"/>
      <c r="BW490" s="274"/>
      <c r="BX490" s="274"/>
      <c r="BY490" s="274"/>
      <c r="BZ490" s="338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265"/>
      <c r="C491" s="266"/>
      <c r="D491" s="266"/>
      <c r="E491" s="266"/>
      <c r="F491" s="266"/>
      <c r="G491" s="266"/>
      <c r="H491" s="266"/>
      <c r="I491" s="266"/>
      <c r="J491" s="266"/>
      <c r="K491" s="266"/>
      <c r="L491" s="266"/>
      <c r="M491" s="267"/>
      <c r="N491" s="267"/>
      <c r="O491" s="267"/>
      <c r="P491" s="267"/>
      <c r="Q491" s="267"/>
      <c r="R491" s="267"/>
      <c r="S491" s="267"/>
      <c r="T491" s="267"/>
      <c r="U491" s="267"/>
      <c r="V491" s="267"/>
      <c r="W491" s="267"/>
      <c r="X491" s="267"/>
      <c r="Y491" s="267"/>
      <c r="Z491" s="267"/>
      <c r="AA491" s="267"/>
      <c r="AB491" s="240" t="str">
        <f t="shared" si="86"/>
        <v/>
      </c>
      <c r="AC491" s="241"/>
      <c r="AD491" s="241"/>
      <c r="AE491" s="241"/>
      <c r="AF491" s="241"/>
      <c r="AG491" s="241"/>
      <c r="AH491" s="241"/>
      <c r="AI491" s="241"/>
      <c r="AJ491" s="241"/>
      <c r="AK491" s="241"/>
      <c r="AL491" s="241"/>
      <c r="AM491" s="241"/>
      <c r="AN491" s="242"/>
      <c r="AO491" s="266"/>
      <c r="AP491" s="266"/>
      <c r="AQ491" s="266"/>
      <c r="AR491" s="266"/>
      <c r="AS491" s="266"/>
      <c r="AT491" s="266"/>
      <c r="AU491" s="266"/>
      <c r="AV491" s="266"/>
      <c r="AW491" s="266"/>
      <c r="AX491" s="266"/>
      <c r="AY491" s="266"/>
      <c r="AZ491" s="267"/>
      <c r="BA491" s="267"/>
      <c r="BB491" s="267"/>
      <c r="BC491" s="267"/>
      <c r="BD491" s="267"/>
      <c r="BE491" s="267"/>
      <c r="BF491" s="267"/>
      <c r="BG491" s="267"/>
      <c r="BH491" s="267"/>
      <c r="BI491" s="267"/>
      <c r="BJ491" s="267"/>
      <c r="BK491" s="267"/>
      <c r="BL491" s="267"/>
      <c r="BM491" s="267"/>
      <c r="BN491" s="267"/>
      <c r="BO491" s="274" t="str">
        <f t="shared" si="87"/>
        <v/>
      </c>
      <c r="BP491" s="274"/>
      <c r="BQ491" s="274"/>
      <c r="BR491" s="274"/>
      <c r="BS491" s="274"/>
      <c r="BT491" s="274"/>
      <c r="BU491" s="274"/>
      <c r="BV491" s="274"/>
      <c r="BW491" s="274"/>
      <c r="BX491" s="274"/>
      <c r="BY491" s="274"/>
      <c r="BZ491" s="338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265"/>
      <c r="C492" s="266"/>
      <c r="D492" s="266"/>
      <c r="E492" s="266"/>
      <c r="F492" s="266"/>
      <c r="G492" s="266"/>
      <c r="H492" s="266"/>
      <c r="I492" s="266"/>
      <c r="J492" s="266"/>
      <c r="K492" s="266"/>
      <c r="L492" s="266"/>
      <c r="M492" s="267"/>
      <c r="N492" s="267"/>
      <c r="O492" s="267"/>
      <c r="P492" s="267"/>
      <c r="Q492" s="267"/>
      <c r="R492" s="267"/>
      <c r="S492" s="267"/>
      <c r="T492" s="267"/>
      <c r="U492" s="267"/>
      <c r="V492" s="267"/>
      <c r="W492" s="267"/>
      <c r="X492" s="267"/>
      <c r="Y492" s="267"/>
      <c r="Z492" s="267"/>
      <c r="AA492" s="267"/>
      <c r="AB492" s="240" t="str">
        <f t="shared" si="86"/>
        <v/>
      </c>
      <c r="AC492" s="241"/>
      <c r="AD492" s="241"/>
      <c r="AE492" s="241"/>
      <c r="AF492" s="241"/>
      <c r="AG492" s="241"/>
      <c r="AH492" s="241"/>
      <c r="AI492" s="241"/>
      <c r="AJ492" s="241"/>
      <c r="AK492" s="241"/>
      <c r="AL492" s="241"/>
      <c r="AM492" s="241"/>
      <c r="AN492" s="242"/>
      <c r="AO492" s="266"/>
      <c r="AP492" s="266"/>
      <c r="AQ492" s="266"/>
      <c r="AR492" s="266"/>
      <c r="AS492" s="266"/>
      <c r="AT492" s="266"/>
      <c r="AU492" s="266"/>
      <c r="AV492" s="266"/>
      <c r="AW492" s="266"/>
      <c r="AX492" s="266"/>
      <c r="AY492" s="266"/>
      <c r="AZ492" s="267"/>
      <c r="BA492" s="267"/>
      <c r="BB492" s="267"/>
      <c r="BC492" s="267"/>
      <c r="BD492" s="267"/>
      <c r="BE492" s="267"/>
      <c r="BF492" s="267"/>
      <c r="BG492" s="267"/>
      <c r="BH492" s="267"/>
      <c r="BI492" s="267"/>
      <c r="BJ492" s="267"/>
      <c r="BK492" s="267"/>
      <c r="BL492" s="267"/>
      <c r="BM492" s="267"/>
      <c r="BN492" s="267"/>
      <c r="BO492" s="274" t="str">
        <f t="shared" si="87"/>
        <v/>
      </c>
      <c r="BP492" s="274"/>
      <c r="BQ492" s="274"/>
      <c r="BR492" s="274"/>
      <c r="BS492" s="274"/>
      <c r="BT492" s="274"/>
      <c r="BU492" s="274"/>
      <c r="BV492" s="274"/>
      <c r="BW492" s="274"/>
      <c r="BX492" s="274"/>
      <c r="BY492" s="274"/>
      <c r="BZ492" s="338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265"/>
      <c r="C493" s="266"/>
      <c r="D493" s="266"/>
      <c r="E493" s="266"/>
      <c r="F493" s="266"/>
      <c r="G493" s="266"/>
      <c r="H493" s="266"/>
      <c r="I493" s="266"/>
      <c r="J493" s="266"/>
      <c r="K493" s="266"/>
      <c r="L493" s="266"/>
      <c r="M493" s="267"/>
      <c r="N493" s="267"/>
      <c r="O493" s="267"/>
      <c r="P493" s="267"/>
      <c r="Q493" s="267"/>
      <c r="R493" s="267"/>
      <c r="S493" s="267"/>
      <c r="T493" s="267"/>
      <c r="U493" s="267"/>
      <c r="V493" s="267"/>
      <c r="W493" s="267"/>
      <c r="X493" s="267"/>
      <c r="Y493" s="267"/>
      <c r="Z493" s="267"/>
      <c r="AA493" s="267"/>
      <c r="AB493" s="240" t="str">
        <f t="shared" si="86"/>
        <v/>
      </c>
      <c r="AC493" s="241"/>
      <c r="AD493" s="241"/>
      <c r="AE493" s="241"/>
      <c r="AF493" s="241"/>
      <c r="AG493" s="241"/>
      <c r="AH493" s="241"/>
      <c r="AI493" s="241"/>
      <c r="AJ493" s="241"/>
      <c r="AK493" s="241"/>
      <c r="AL493" s="241"/>
      <c r="AM493" s="241"/>
      <c r="AN493" s="242"/>
      <c r="AO493" s="266"/>
      <c r="AP493" s="266"/>
      <c r="AQ493" s="266"/>
      <c r="AR493" s="266"/>
      <c r="AS493" s="266"/>
      <c r="AT493" s="266"/>
      <c r="AU493" s="266"/>
      <c r="AV493" s="266"/>
      <c r="AW493" s="266"/>
      <c r="AX493" s="266"/>
      <c r="AY493" s="266"/>
      <c r="AZ493" s="267"/>
      <c r="BA493" s="267"/>
      <c r="BB493" s="267"/>
      <c r="BC493" s="267"/>
      <c r="BD493" s="267"/>
      <c r="BE493" s="267"/>
      <c r="BF493" s="267"/>
      <c r="BG493" s="267"/>
      <c r="BH493" s="267"/>
      <c r="BI493" s="267"/>
      <c r="BJ493" s="267"/>
      <c r="BK493" s="267"/>
      <c r="BL493" s="267"/>
      <c r="BM493" s="267"/>
      <c r="BN493" s="267"/>
      <c r="BO493" s="274" t="str">
        <f t="shared" si="87"/>
        <v/>
      </c>
      <c r="BP493" s="274"/>
      <c r="BQ493" s="274"/>
      <c r="BR493" s="274"/>
      <c r="BS493" s="274"/>
      <c r="BT493" s="274"/>
      <c r="BU493" s="274"/>
      <c r="BV493" s="274"/>
      <c r="BW493" s="274"/>
      <c r="BX493" s="274"/>
      <c r="BY493" s="274"/>
      <c r="BZ493" s="338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265"/>
      <c r="C494" s="266"/>
      <c r="D494" s="266"/>
      <c r="E494" s="266"/>
      <c r="F494" s="266"/>
      <c r="G494" s="266"/>
      <c r="H494" s="266"/>
      <c r="I494" s="266"/>
      <c r="J494" s="266"/>
      <c r="K494" s="266"/>
      <c r="L494" s="266"/>
      <c r="M494" s="267"/>
      <c r="N494" s="267"/>
      <c r="O494" s="267"/>
      <c r="P494" s="267"/>
      <c r="Q494" s="267"/>
      <c r="R494" s="267"/>
      <c r="S494" s="267"/>
      <c r="T494" s="267"/>
      <c r="U494" s="267"/>
      <c r="V494" s="267"/>
      <c r="W494" s="267"/>
      <c r="X494" s="267"/>
      <c r="Y494" s="267"/>
      <c r="Z494" s="267"/>
      <c r="AA494" s="267"/>
      <c r="AB494" s="240" t="str">
        <f t="shared" si="86"/>
        <v/>
      </c>
      <c r="AC494" s="241"/>
      <c r="AD494" s="241"/>
      <c r="AE494" s="241"/>
      <c r="AF494" s="241"/>
      <c r="AG494" s="241"/>
      <c r="AH494" s="241"/>
      <c r="AI494" s="241"/>
      <c r="AJ494" s="241"/>
      <c r="AK494" s="241"/>
      <c r="AL494" s="241"/>
      <c r="AM494" s="241"/>
      <c r="AN494" s="242"/>
      <c r="AO494" s="266"/>
      <c r="AP494" s="266"/>
      <c r="AQ494" s="266"/>
      <c r="AR494" s="266"/>
      <c r="AS494" s="266"/>
      <c r="AT494" s="266"/>
      <c r="AU494" s="266"/>
      <c r="AV494" s="266"/>
      <c r="AW494" s="266"/>
      <c r="AX494" s="266"/>
      <c r="AY494" s="266"/>
      <c r="AZ494" s="267"/>
      <c r="BA494" s="267"/>
      <c r="BB494" s="267"/>
      <c r="BC494" s="267"/>
      <c r="BD494" s="267"/>
      <c r="BE494" s="267"/>
      <c r="BF494" s="267"/>
      <c r="BG494" s="267"/>
      <c r="BH494" s="267"/>
      <c r="BI494" s="267"/>
      <c r="BJ494" s="267"/>
      <c r="BK494" s="267"/>
      <c r="BL494" s="267"/>
      <c r="BM494" s="267"/>
      <c r="BN494" s="267"/>
      <c r="BO494" s="274" t="str">
        <f t="shared" si="87"/>
        <v/>
      </c>
      <c r="BP494" s="274"/>
      <c r="BQ494" s="274"/>
      <c r="BR494" s="274"/>
      <c r="BS494" s="274"/>
      <c r="BT494" s="274"/>
      <c r="BU494" s="274"/>
      <c r="BV494" s="274"/>
      <c r="BW494" s="274"/>
      <c r="BX494" s="274"/>
      <c r="BY494" s="274"/>
      <c r="BZ494" s="338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265"/>
      <c r="C495" s="266"/>
      <c r="D495" s="266"/>
      <c r="E495" s="266"/>
      <c r="F495" s="266"/>
      <c r="G495" s="266"/>
      <c r="H495" s="266"/>
      <c r="I495" s="266"/>
      <c r="J495" s="266"/>
      <c r="K495" s="266"/>
      <c r="L495" s="266"/>
      <c r="M495" s="267"/>
      <c r="N495" s="267"/>
      <c r="O495" s="267"/>
      <c r="P495" s="267"/>
      <c r="Q495" s="267"/>
      <c r="R495" s="267"/>
      <c r="S495" s="267"/>
      <c r="T495" s="267"/>
      <c r="U495" s="267"/>
      <c r="V495" s="267"/>
      <c r="W495" s="267"/>
      <c r="X495" s="267"/>
      <c r="Y495" s="267"/>
      <c r="Z495" s="267"/>
      <c r="AA495" s="267"/>
      <c r="AB495" s="240" t="str">
        <f t="shared" si="86"/>
        <v/>
      </c>
      <c r="AC495" s="241"/>
      <c r="AD495" s="241"/>
      <c r="AE495" s="241"/>
      <c r="AF495" s="241"/>
      <c r="AG495" s="241"/>
      <c r="AH495" s="241"/>
      <c r="AI495" s="241"/>
      <c r="AJ495" s="241"/>
      <c r="AK495" s="241"/>
      <c r="AL495" s="241"/>
      <c r="AM495" s="241"/>
      <c r="AN495" s="242"/>
      <c r="AO495" s="266"/>
      <c r="AP495" s="266"/>
      <c r="AQ495" s="266"/>
      <c r="AR495" s="266"/>
      <c r="AS495" s="266"/>
      <c r="AT495" s="266"/>
      <c r="AU495" s="266"/>
      <c r="AV495" s="266"/>
      <c r="AW495" s="266"/>
      <c r="AX495" s="266"/>
      <c r="AY495" s="266"/>
      <c r="AZ495" s="267"/>
      <c r="BA495" s="267"/>
      <c r="BB495" s="267"/>
      <c r="BC495" s="267"/>
      <c r="BD495" s="267"/>
      <c r="BE495" s="267"/>
      <c r="BF495" s="267"/>
      <c r="BG495" s="267"/>
      <c r="BH495" s="267"/>
      <c r="BI495" s="267"/>
      <c r="BJ495" s="267"/>
      <c r="BK495" s="267"/>
      <c r="BL495" s="267"/>
      <c r="BM495" s="267"/>
      <c r="BN495" s="267"/>
      <c r="BO495" s="274" t="str">
        <f t="shared" si="87"/>
        <v/>
      </c>
      <c r="BP495" s="274"/>
      <c r="BQ495" s="274"/>
      <c r="BR495" s="274"/>
      <c r="BS495" s="274"/>
      <c r="BT495" s="274"/>
      <c r="BU495" s="274"/>
      <c r="BV495" s="274"/>
      <c r="BW495" s="274"/>
      <c r="BX495" s="274"/>
      <c r="BY495" s="274"/>
      <c r="BZ495" s="338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350"/>
      <c r="C496" s="351"/>
      <c r="D496" s="351"/>
      <c r="E496" s="351"/>
      <c r="F496" s="351"/>
      <c r="G496" s="351"/>
      <c r="H496" s="351"/>
      <c r="I496" s="351"/>
      <c r="J496" s="351"/>
      <c r="K496" s="351"/>
      <c r="L496" s="351"/>
      <c r="M496" s="272"/>
      <c r="N496" s="272"/>
      <c r="O496" s="272"/>
      <c r="P496" s="272"/>
      <c r="Q496" s="272"/>
      <c r="R496" s="272"/>
      <c r="S496" s="272"/>
      <c r="T496" s="272"/>
      <c r="U496" s="272"/>
      <c r="V496" s="272"/>
      <c r="W496" s="272"/>
      <c r="X496" s="272"/>
      <c r="Y496" s="272"/>
      <c r="Z496" s="272"/>
      <c r="AA496" s="272"/>
      <c r="AB496" s="353" t="str">
        <f t="shared" si="86"/>
        <v/>
      </c>
      <c r="AC496" s="354"/>
      <c r="AD496" s="354"/>
      <c r="AE496" s="354"/>
      <c r="AF496" s="354"/>
      <c r="AG496" s="354"/>
      <c r="AH496" s="354"/>
      <c r="AI496" s="354"/>
      <c r="AJ496" s="354"/>
      <c r="AK496" s="354"/>
      <c r="AL496" s="354"/>
      <c r="AM496" s="354"/>
      <c r="AN496" s="355"/>
      <c r="AO496" s="351"/>
      <c r="AP496" s="351"/>
      <c r="AQ496" s="351"/>
      <c r="AR496" s="351"/>
      <c r="AS496" s="351"/>
      <c r="AT496" s="351"/>
      <c r="AU496" s="351"/>
      <c r="AV496" s="351"/>
      <c r="AW496" s="351"/>
      <c r="AX496" s="351"/>
      <c r="AY496" s="351"/>
      <c r="AZ496" s="272"/>
      <c r="BA496" s="272"/>
      <c r="BB496" s="272"/>
      <c r="BC496" s="272"/>
      <c r="BD496" s="272"/>
      <c r="BE496" s="272"/>
      <c r="BF496" s="272"/>
      <c r="BG496" s="272"/>
      <c r="BH496" s="272"/>
      <c r="BI496" s="272"/>
      <c r="BJ496" s="272"/>
      <c r="BK496" s="272"/>
      <c r="BL496" s="272"/>
      <c r="BM496" s="272"/>
      <c r="BN496" s="272"/>
      <c r="BO496" s="343" t="str">
        <f t="shared" si="87"/>
        <v/>
      </c>
      <c r="BP496" s="343"/>
      <c r="BQ496" s="343"/>
      <c r="BR496" s="343"/>
      <c r="BS496" s="343"/>
      <c r="BT496" s="343"/>
      <c r="BU496" s="343"/>
      <c r="BV496" s="343"/>
      <c r="BW496" s="343"/>
      <c r="BX496" s="343"/>
      <c r="BY496" s="343"/>
      <c r="BZ496" s="352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344" t="s">
        <v>139</v>
      </c>
      <c r="C497" s="345"/>
      <c r="D497" s="345"/>
      <c r="E497" s="345"/>
      <c r="F497" s="345"/>
      <c r="G497" s="345"/>
      <c r="H497" s="345"/>
      <c r="I497" s="345"/>
      <c r="J497" s="345"/>
      <c r="K497" s="345"/>
      <c r="L497" s="345"/>
      <c r="M497" s="345"/>
      <c r="N497" s="345"/>
      <c r="O497" s="345"/>
      <c r="P497" s="345"/>
      <c r="Q497" s="345"/>
      <c r="R497" s="345"/>
      <c r="S497" s="345"/>
      <c r="T497" s="345"/>
      <c r="U497" s="345"/>
      <c r="V497" s="345"/>
      <c r="W497" s="345"/>
      <c r="X497" s="345"/>
      <c r="Y497" s="345"/>
      <c r="Z497" s="345"/>
      <c r="AA497" s="345"/>
      <c r="AB497" s="345"/>
      <c r="AC497" s="345"/>
      <c r="AD497" s="345"/>
      <c r="AE497" s="345"/>
      <c r="AF497" s="345"/>
      <c r="AG497" s="345"/>
      <c r="AH497" s="345"/>
      <c r="AI497" s="345"/>
      <c r="AJ497" s="345"/>
      <c r="AK497" s="345"/>
      <c r="AL497" s="345"/>
      <c r="AM497" s="345"/>
      <c r="AN497" s="345"/>
      <c r="AO497" s="345"/>
      <c r="AP497" s="345"/>
      <c r="AQ497" s="345"/>
      <c r="AR497" s="345"/>
      <c r="AS497" s="345"/>
      <c r="AT497" s="345"/>
      <c r="AU497" s="345"/>
      <c r="AV497" s="345"/>
      <c r="AW497" s="345"/>
      <c r="AX497" s="345"/>
      <c r="AY497" s="345"/>
      <c r="AZ497" s="345"/>
      <c r="BA497" s="345"/>
      <c r="BB497" s="345"/>
      <c r="BC497" s="345"/>
      <c r="BD497" s="345"/>
      <c r="BE497" s="345"/>
      <c r="BF497" s="345"/>
      <c r="BG497" s="345"/>
      <c r="BH497" s="345"/>
      <c r="BI497" s="345"/>
      <c r="BJ497" s="345"/>
      <c r="BK497" s="345"/>
      <c r="BL497" s="345"/>
      <c r="BM497" s="345"/>
      <c r="BN497" s="345"/>
      <c r="BO497" s="345"/>
      <c r="BP497" s="345"/>
      <c r="BQ497" s="345"/>
      <c r="BR497" s="345"/>
      <c r="BS497" s="345"/>
      <c r="BT497" s="345"/>
      <c r="BU497" s="345"/>
      <c r="BV497" s="345"/>
      <c r="BW497" s="345"/>
      <c r="BX497" s="345"/>
      <c r="BY497" s="345"/>
      <c r="BZ497" s="346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356" t="s">
        <v>130</v>
      </c>
      <c r="C498" s="357"/>
      <c r="D498" s="357"/>
      <c r="E498" s="357"/>
      <c r="F498" s="357"/>
      <c r="G498" s="357"/>
      <c r="H498" s="357"/>
      <c r="I498" s="357"/>
      <c r="J498" s="357"/>
      <c r="K498" s="357"/>
      <c r="L498" s="357"/>
      <c r="M498" s="358" t="s">
        <v>129</v>
      </c>
      <c r="N498" s="357"/>
      <c r="O498" s="357"/>
      <c r="P498" s="357"/>
      <c r="Q498" s="357"/>
      <c r="R498" s="357"/>
      <c r="S498" s="357"/>
      <c r="T498" s="357"/>
      <c r="U498" s="357"/>
      <c r="V498" s="357"/>
      <c r="W498" s="357"/>
      <c r="X498" s="357" t="s">
        <v>140</v>
      </c>
      <c r="Y498" s="357"/>
      <c r="Z498" s="357"/>
      <c r="AA498" s="357"/>
      <c r="AB498" s="357"/>
      <c r="AC498" s="357"/>
      <c r="AD498" s="357"/>
      <c r="AE498" s="357"/>
      <c r="AF498" s="357"/>
      <c r="AG498" s="357"/>
      <c r="AH498" s="357"/>
      <c r="AI498" s="357"/>
      <c r="AJ498" s="359"/>
      <c r="AK498" s="335" t="s">
        <v>131</v>
      </c>
      <c r="AL498" s="336"/>
      <c r="AM498" s="336"/>
      <c r="AN498" s="336"/>
      <c r="AO498" s="336"/>
      <c r="AP498" s="336"/>
      <c r="AQ498" s="336"/>
      <c r="AR498" s="336"/>
      <c r="AS498" s="336"/>
      <c r="AT498" s="336"/>
      <c r="AU498" s="336"/>
      <c r="AV498" s="337"/>
      <c r="AW498" s="332" t="s">
        <v>132</v>
      </c>
      <c r="AX498" s="332"/>
      <c r="AY498" s="332"/>
      <c r="AZ498" s="332"/>
      <c r="BA498" s="332"/>
      <c r="BB498" s="332"/>
      <c r="BC498" s="332"/>
      <c r="BD498" s="332"/>
      <c r="BE498" s="332"/>
      <c r="BF498" s="332"/>
      <c r="BG498" s="332"/>
      <c r="BH498" s="332"/>
      <c r="BI498" s="332"/>
      <c r="BJ498" s="332"/>
      <c r="BK498" s="332"/>
      <c r="BL498" s="332"/>
      <c r="BM498" s="332"/>
      <c r="BN498" s="332"/>
      <c r="BO498" s="360" t="s">
        <v>133</v>
      </c>
      <c r="BP498" s="360"/>
      <c r="BQ498" s="360"/>
      <c r="BR498" s="360"/>
      <c r="BS498" s="360"/>
      <c r="BT498" s="360"/>
      <c r="BU498" s="360"/>
      <c r="BV498" s="360"/>
      <c r="BW498" s="360"/>
      <c r="BX498" s="360"/>
      <c r="BY498" s="360"/>
      <c r="BZ498" s="361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265"/>
      <c r="C499" s="266"/>
      <c r="D499" s="266"/>
      <c r="E499" s="266"/>
      <c r="F499" s="266"/>
      <c r="G499" s="266"/>
      <c r="H499" s="266"/>
      <c r="I499" s="266"/>
      <c r="J499" s="266"/>
      <c r="K499" s="266"/>
      <c r="L499" s="266"/>
      <c r="M499" s="267"/>
      <c r="N499" s="267"/>
      <c r="O499" s="267"/>
      <c r="P499" s="267"/>
      <c r="Q499" s="267"/>
      <c r="R499" s="267"/>
      <c r="S499" s="267"/>
      <c r="T499" s="267"/>
      <c r="U499" s="267"/>
      <c r="V499" s="267"/>
      <c r="W499" s="267"/>
      <c r="X499" s="273"/>
      <c r="Y499" s="273"/>
      <c r="Z499" s="273"/>
      <c r="AA499" s="273"/>
      <c r="AB499" s="273"/>
      <c r="AC499" s="273"/>
      <c r="AD499" s="273"/>
      <c r="AE499" s="273"/>
      <c r="AF499" s="273"/>
      <c r="AG499" s="273"/>
      <c r="AH499" s="273"/>
      <c r="AI499" s="273"/>
      <c r="AJ499" s="273"/>
      <c r="AK499" s="274" t="str">
        <f t="shared" ref="AK499:AK508" si="89">IF(B499*M499=0,"",B499*M499)</f>
        <v/>
      </c>
      <c r="AL499" s="274"/>
      <c r="AM499" s="274"/>
      <c r="AN499" s="274"/>
      <c r="AO499" s="274"/>
      <c r="AP499" s="274"/>
      <c r="AQ499" s="274"/>
      <c r="AR499" s="274"/>
      <c r="AS499" s="274"/>
      <c r="AT499" s="274"/>
      <c r="AU499" s="274"/>
      <c r="AV499" s="274"/>
      <c r="AW499" s="279"/>
      <c r="AX499" s="279"/>
      <c r="AY499" s="279"/>
      <c r="AZ499" s="279"/>
      <c r="BA499" s="279"/>
      <c r="BB499" s="279"/>
      <c r="BC499" s="279"/>
      <c r="BD499" s="279"/>
      <c r="BE499" s="279"/>
      <c r="BF499" s="279"/>
      <c r="BG499" s="279"/>
      <c r="BH499" s="279"/>
      <c r="BI499" s="279"/>
      <c r="BJ499" s="279"/>
      <c r="BK499" s="279"/>
      <c r="BL499" s="279"/>
      <c r="BM499" s="279"/>
      <c r="BN499" s="279"/>
      <c r="BO499" s="275" t="str">
        <f t="shared" ref="BO499:BO508" si="90">+IF(AK499="","",IF(AW499="","",IF(ROUND(AK499/AW499,4)&gt;100%,"chyba",ROUND(AK499/AW499,4))))</f>
        <v/>
      </c>
      <c r="BP499" s="275"/>
      <c r="BQ499" s="275"/>
      <c r="BR499" s="275"/>
      <c r="BS499" s="275"/>
      <c r="BT499" s="275"/>
      <c r="BU499" s="275"/>
      <c r="BV499" s="275"/>
      <c r="BW499" s="275"/>
      <c r="BX499" s="275"/>
      <c r="BY499" s="275"/>
      <c r="BZ499" s="276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265"/>
      <c r="C500" s="266"/>
      <c r="D500" s="266"/>
      <c r="E500" s="266"/>
      <c r="F500" s="266"/>
      <c r="G500" s="266"/>
      <c r="H500" s="266"/>
      <c r="I500" s="266"/>
      <c r="J500" s="266"/>
      <c r="K500" s="266"/>
      <c r="L500" s="266"/>
      <c r="M500" s="267"/>
      <c r="N500" s="267"/>
      <c r="O500" s="267"/>
      <c r="P500" s="267"/>
      <c r="Q500" s="267"/>
      <c r="R500" s="267"/>
      <c r="S500" s="267"/>
      <c r="T500" s="267"/>
      <c r="U500" s="267"/>
      <c r="V500" s="267"/>
      <c r="W500" s="267"/>
      <c r="X500" s="273"/>
      <c r="Y500" s="273"/>
      <c r="Z500" s="273"/>
      <c r="AA500" s="273"/>
      <c r="AB500" s="273"/>
      <c r="AC500" s="273"/>
      <c r="AD500" s="273"/>
      <c r="AE500" s="273"/>
      <c r="AF500" s="273"/>
      <c r="AG500" s="273"/>
      <c r="AH500" s="273"/>
      <c r="AI500" s="273"/>
      <c r="AJ500" s="273"/>
      <c r="AK500" s="274" t="str">
        <f t="shared" si="89"/>
        <v/>
      </c>
      <c r="AL500" s="274"/>
      <c r="AM500" s="274"/>
      <c r="AN500" s="274"/>
      <c r="AO500" s="274"/>
      <c r="AP500" s="274"/>
      <c r="AQ500" s="274"/>
      <c r="AR500" s="274"/>
      <c r="AS500" s="274"/>
      <c r="AT500" s="274"/>
      <c r="AU500" s="274"/>
      <c r="AV500" s="274"/>
      <c r="AW500" s="279"/>
      <c r="AX500" s="279"/>
      <c r="AY500" s="279"/>
      <c r="AZ500" s="279"/>
      <c r="BA500" s="279"/>
      <c r="BB500" s="279"/>
      <c r="BC500" s="279"/>
      <c r="BD500" s="279"/>
      <c r="BE500" s="279"/>
      <c r="BF500" s="279"/>
      <c r="BG500" s="279"/>
      <c r="BH500" s="279"/>
      <c r="BI500" s="279"/>
      <c r="BJ500" s="279"/>
      <c r="BK500" s="279"/>
      <c r="BL500" s="279"/>
      <c r="BM500" s="279"/>
      <c r="BN500" s="279"/>
      <c r="BO500" s="275" t="str">
        <f t="shared" si="90"/>
        <v/>
      </c>
      <c r="BP500" s="275"/>
      <c r="BQ500" s="275"/>
      <c r="BR500" s="275"/>
      <c r="BS500" s="275"/>
      <c r="BT500" s="275"/>
      <c r="BU500" s="275"/>
      <c r="BV500" s="275"/>
      <c r="BW500" s="275"/>
      <c r="BX500" s="275"/>
      <c r="BY500" s="275"/>
      <c r="BZ500" s="276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265"/>
      <c r="C501" s="266"/>
      <c r="D501" s="266"/>
      <c r="E501" s="266"/>
      <c r="F501" s="266"/>
      <c r="G501" s="266"/>
      <c r="H501" s="266"/>
      <c r="I501" s="266"/>
      <c r="J501" s="266"/>
      <c r="K501" s="266"/>
      <c r="L501" s="266"/>
      <c r="M501" s="267"/>
      <c r="N501" s="267"/>
      <c r="O501" s="267"/>
      <c r="P501" s="267"/>
      <c r="Q501" s="267"/>
      <c r="R501" s="267"/>
      <c r="S501" s="267"/>
      <c r="T501" s="267"/>
      <c r="U501" s="267"/>
      <c r="V501" s="267"/>
      <c r="W501" s="267"/>
      <c r="X501" s="273"/>
      <c r="Y501" s="273"/>
      <c r="Z501" s="273"/>
      <c r="AA501" s="273"/>
      <c r="AB501" s="273"/>
      <c r="AC501" s="273"/>
      <c r="AD501" s="273"/>
      <c r="AE501" s="273"/>
      <c r="AF501" s="273"/>
      <c r="AG501" s="273"/>
      <c r="AH501" s="273"/>
      <c r="AI501" s="273"/>
      <c r="AJ501" s="273"/>
      <c r="AK501" s="274" t="str">
        <f t="shared" si="89"/>
        <v/>
      </c>
      <c r="AL501" s="274"/>
      <c r="AM501" s="274"/>
      <c r="AN501" s="274"/>
      <c r="AO501" s="274"/>
      <c r="AP501" s="274"/>
      <c r="AQ501" s="274"/>
      <c r="AR501" s="274"/>
      <c r="AS501" s="274"/>
      <c r="AT501" s="274"/>
      <c r="AU501" s="274"/>
      <c r="AV501" s="274"/>
      <c r="AW501" s="279"/>
      <c r="AX501" s="279"/>
      <c r="AY501" s="279"/>
      <c r="AZ501" s="279"/>
      <c r="BA501" s="279"/>
      <c r="BB501" s="279"/>
      <c r="BC501" s="279"/>
      <c r="BD501" s="279"/>
      <c r="BE501" s="279"/>
      <c r="BF501" s="279"/>
      <c r="BG501" s="279"/>
      <c r="BH501" s="279"/>
      <c r="BI501" s="279"/>
      <c r="BJ501" s="279"/>
      <c r="BK501" s="279"/>
      <c r="BL501" s="279"/>
      <c r="BM501" s="279"/>
      <c r="BN501" s="279"/>
      <c r="BO501" s="275" t="str">
        <f t="shared" si="90"/>
        <v/>
      </c>
      <c r="BP501" s="275"/>
      <c r="BQ501" s="275"/>
      <c r="BR501" s="275"/>
      <c r="BS501" s="275"/>
      <c r="BT501" s="275"/>
      <c r="BU501" s="275"/>
      <c r="BV501" s="275"/>
      <c r="BW501" s="275"/>
      <c r="BX501" s="275"/>
      <c r="BY501" s="275"/>
      <c r="BZ501" s="276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265"/>
      <c r="C502" s="266"/>
      <c r="D502" s="266"/>
      <c r="E502" s="266"/>
      <c r="F502" s="266"/>
      <c r="G502" s="266"/>
      <c r="H502" s="266"/>
      <c r="I502" s="266"/>
      <c r="J502" s="266"/>
      <c r="K502" s="266"/>
      <c r="L502" s="266"/>
      <c r="M502" s="267"/>
      <c r="N502" s="267"/>
      <c r="O502" s="267"/>
      <c r="P502" s="267"/>
      <c r="Q502" s="267"/>
      <c r="R502" s="267"/>
      <c r="S502" s="267"/>
      <c r="T502" s="267"/>
      <c r="U502" s="267"/>
      <c r="V502" s="267"/>
      <c r="W502" s="267"/>
      <c r="X502" s="273"/>
      <c r="Y502" s="273"/>
      <c r="Z502" s="273"/>
      <c r="AA502" s="273"/>
      <c r="AB502" s="273"/>
      <c r="AC502" s="273"/>
      <c r="AD502" s="273"/>
      <c r="AE502" s="273"/>
      <c r="AF502" s="273"/>
      <c r="AG502" s="273"/>
      <c r="AH502" s="273"/>
      <c r="AI502" s="273"/>
      <c r="AJ502" s="273"/>
      <c r="AK502" s="274" t="str">
        <f t="shared" si="89"/>
        <v/>
      </c>
      <c r="AL502" s="274"/>
      <c r="AM502" s="274"/>
      <c r="AN502" s="274"/>
      <c r="AO502" s="274"/>
      <c r="AP502" s="274"/>
      <c r="AQ502" s="274"/>
      <c r="AR502" s="274"/>
      <c r="AS502" s="274"/>
      <c r="AT502" s="274"/>
      <c r="AU502" s="274"/>
      <c r="AV502" s="274"/>
      <c r="AW502" s="279"/>
      <c r="AX502" s="279"/>
      <c r="AY502" s="279"/>
      <c r="AZ502" s="279"/>
      <c r="BA502" s="279"/>
      <c r="BB502" s="279"/>
      <c r="BC502" s="279"/>
      <c r="BD502" s="279"/>
      <c r="BE502" s="279"/>
      <c r="BF502" s="279"/>
      <c r="BG502" s="279"/>
      <c r="BH502" s="279"/>
      <c r="BI502" s="279"/>
      <c r="BJ502" s="279"/>
      <c r="BK502" s="279"/>
      <c r="BL502" s="279"/>
      <c r="BM502" s="279"/>
      <c r="BN502" s="279"/>
      <c r="BO502" s="275" t="str">
        <f t="shared" si="90"/>
        <v/>
      </c>
      <c r="BP502" s="275"/>
      <c r="BQ502" s="275"/>
      <c r="BR502" s="275"/>
      <c r="BS502" s="275"/>
      <c r="BT502" s="275"/>
      <c r="BU502" s="275"/>
      <c r="BV502" s="275"/>
      <c r="BW502" s="275"/>
      <c r="BX502" s="275"/>
      <c r="BY502" s="275"/>
      <c r="BZ502" s="276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265"/>
      <c r="C503" s="266"/>
      <c r="D503" s="266"/>
      <c r="E503" s="266"/>
      <c r="F503" s="266"/>
      <c r="G503" s="266"/>
      <c r="H503" s="266"/>
      <c r="I503" s="266"/>
      <c r="J503" s="266"/>
      <c r="K503" s="266"/>
      <c r="L503" s="266"/>
      <c r="M503" s="267"/>
      <c r="N503" s="267"/>
      <c r="O503" s="267"/>
      <c r="P503" s="267"/>
      <c r="Q503" s="267"/>
      <c r="R503" s="267"/>
      <c r="S503" s="267"/>
      <c r="T503" s="267"/>
      <c r="U503" s="267"/>
      <c r="V503" s="267"/>
      <c r="W503" s="267"/>
      <c r="X503" s="273"/>
      <c r="Y503" s="273"/>
      <c r="Z503" s="273"/>
      <c r="AA503" s="273"/>
      <c r="AB503" s="273"/>
      <c r="AC503" s="273"/>
      <c r="AD503" s="273"/>
      <c r="AE503" s="273"/>
      <c r="AF503" s="273"/>
      <c r="AG503" s="273"/>
      <c r="AH503" s="273"/>
      <c r="AI503" s="273"/>
      <c r="AJ503" s="273"/>
      <c r="AK503" s="274" t="str">
        <f t="shared" si="89"/>
        <v/>
      </c>
      <c r="AL503" s="274"/>
      <c r="AM503" s="274"/>
      <c r="AN503" s="274"/>
      <c r="AO503" s="274"/>
      <c r="AP503" s="274"/>
      <c r="AQ503" s="274"/>
      <c r="AR503" s="274"/>
      <c r="AS503" s="274"/>
      <c r="AT503" s="274"/>
      <c r="AU503" s="274"/>
      <c r="AV503" s="274"/>
      <c r="AW503" s="279"/>
      <c r="AX503" s="279"/>
      <c r="AY503" s="279"/>
      <c r="AZ503" s="279"/>
      <c r="BA503" s="279"/>
      <c r="BB503" s="279"/>
      <c r="BC503" s="279"/>
      <c r="BD503" s="279"/>
      <c r="BE503" s="279"/>
      <c r="BF503" s="279"/>
      <c r="BG503" s="279"/>
      <c r="BH503" s="279"/>
      <c r="BI503" s="279"/>
      <c r="BJ503" s="279"/>
      <c r="BK503" s="279"/>
      <c r="BL503" s="279"/>
      <c r="BM503" s="279"/>
      <c r="BN503" s="279"/>
      <c r="BO503" s="275" t="str">
        <f t="shared" si="90"/>
        <v/>
      </c>
      <c r="BP503" s="275"/>
      <c r="BQ503" s="275"/>
      <c r="BR503" s="275"/>
      <c r="BS503" s="275"/>
      <c r="BT503" s="275"/>
      <c r="BU503" s="275"/>
      <c r="BV503" s="275"/>
      <c r="BW503" s="275"/>
      <c r="BX503" s="275"/>
      <c r="BY503" s="275"/>
      <c r="BZ503" s="276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265"/>
      <c r="C504" s="266"/>
      <c r="D504" s="266"/>
      <c r="E504" s="266"/>
      <c r="F504" s="266"/>
      <c r="G504" s="266"/>
      <c r="H504" s="266"/>
      <c r="I504" s="266"/>
      <c r="J504" s="266"/>
      <c r="K504" s="266"/>
      <c r="L504" s="266"/>
      <c r="M504" s="267"/>
      <c r="N504" s="267"/>
      <c r="O504" s="267"/>
      <c r="P504" s="267"/>
      <c r="Q504" s="267"/>
      <c r="R504" s="267"/>
      <c r="S504" s="267"/>
      <c r="T504" s="267"/>
      <c r="U504" s="267"/>
      <c r="V504" s="267"/>
      <c r="W504" s="267"/>
      <c r="X504" s="273"/>
      <c r="Y504" s="273"/>
      <c r="Z504" s="273"/>
      <c r="AA504" s="273"/>
      <c r="AB504" s="273"/>
      <c r="AC504" s="273"/>
      <c r="AD504" s="273"/>
      <c r="AE504" s="273"/>
      <c r="AF504" s="273"/>
      <c r="AG504" s="273"/>
      <c r="AH504" s="273"/>
      <c r="AI504" s="273"/>
      <c r="AJ504" s="273"/>
      <c r="AK504" s="274" t="str">
        <f t="shared" si="89"/>
        <v/>
      </c>
      <c r="AL504" s="274"/>
      <c r="AM504" s="274"/>
      <c r="AN504" s="274"/>
      <c r="AO504" s="274"/>
      <c r="AP504" s="274"/>
      <c r="AQ504" s="274"/>
      <c r="AR504" s="274"/>
      <c r="AS504" s="274"/>
      <c r="AT504" s="274"/>
      <c r="AU504" s="274"/>
      <c r="AV504" s="274"/>
      <c r="AW504" s="279"/>
      <c r="AX504" s="279"/>
      <c r="AY504" s="279"/>
      <c r="AZ504" s="279"/>
      <c r="BA504" s="279"/>
      <c r="BB504" s="279"/>
      <c r="BC504" s="279"/>
      <c r="BD504" s="279"/>
      <c r="BE504" s="279"/>
      <c r="BF504" s="279"/>
      <c r="BG504" s="279"/>
      <c r="BH504" s="279"/>
      <c r="BI504" s="279"/>
      <c r="BJ504" s="279"/>
      <c r="BK504" s="279"/>
      <c r="BL504" s="279"/>
      <c r="BM504" s="279"/>
      <c r="BN504" s="279"/>
      <c r="BO504" s="275" t="str">
        <f t="shared" si="90"/>
        <v/>
      </c>
      <c r="BP504" s="275"/>
      <c r="BQ504" s="275"/>
      <c r="BR504" s="275"/>
      <c r="BS504" s="275"/>
      <c r="BT504" s="275"/>
      <c r="BU504" s="275"/>
      <c r="BV504" s="275"/>
      <c r="BW504" s="275"/>
      <c r="BX504" s="275"/>
      <c r="BY504" s="275"/>
      <c r="BZ504" s="276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265"/>
      <c r="C505" s="266"/>
      <c r="D505" s="266"/>
      <c r="E505" s="266"/>
      <c r="F505" s="266"/>
      <c r="G505" s="266"/>
      <c r="H505" s="266"/>
      <c r="I505" s="266"/>
      <c r="J505" s="266"/>
      <c r="K505" s="266"/>
      <c r="L505" s="266"/>
      <c r="M505" s="267"/>
      <c r="N505" s="267"/>
      <c r="O505" s="267"/>
      <c r="P505" s="267"/>
      <c r="Q505" s="267"/>
      <c r="R505" s="267"/>
      <c r="S505" s="267"/>
      <c r="T505" s="267"/>
      <c r="U505" s="267"/>
      <c r="V505" s="267"/>
      <c r="W505" s="267"/>
      <c r="X505" s="273"/>
      <c r="Y505" s="273"/>
      <c r="Z505" s="273"/>
      <c r="AA505" s="273"/>
      <c r="AB505" s="273"/>
      <c r="AC505" s="273"/>
      <c r="AD505" s="273"/>
      <c r="AE505" s="273"/>
      <c r="AF505" s="273"/>
      <c r="AG505" s="273"/>
      <c r="AH505" s="273"/>
      <c r="AI505" s="273"/>
      <c r="AJ505" s="273"/>
      <c r="AK505" s="274" t="str">
        <f t="shared" si="89"/>
        <v/>
      </c>
      <c r="AL505" s="274"/>
      <c r="AM505" s="274"/>
      <c r="AN505" s="274"/>
      <c r="AO505" s="274"/>
      <c r="AP505" s="274"/>
      <c r="AQ505" s="274"/>
      <c r="AR505" s="274"/>
      <c r="AS505" s="274"/>
      <c r="AT505" s="274"/>
      <c r="AU505" s="274"/>
      <c r="AV505" s="274"/>
      <c r="AW505" s="279"/>
      <c r="AX505" s="279"/>
      <c r="AY505" s="279"/>
      <c r="AZ505" s="279"/>
      <c r="BA505" s="279"/>
      <c r="BB505" s="279"/>
      <c r="BC505" s="279"/>
      <c r="BD505" s="279"/>
      <c r="BE505" s="279"/>
      <c r="BF505" s="279"/>
      <c r="BG505" s="279"/>
      <c r="BH505" s="279"/>
      <c r="BI505" s="279"/>
      <c r="BJ505" s="279"/>
      <c r="BK505" s="279"/>
      <c r="BL505" s="279"/>
      <c r="BM505" s="279"/>
      <c r="BN505" s="279"/>
      <c r="BO505" s="275" t="str">
        <f t="shared" si="90"/>
        <v/>
      </c>
      <c r="BP505" s="275"/>
      <c r="BQ505" s="275"/>
      <c r="BR505" s="275"/>
      <c r="BS505" s="275"/>
      <c r="BT505" s="275"/>
      <c r="BU505" s="275"/>
      <c r="BV505" s="275"/>
      <c r="BW505" s="275"/>
      <c r="BX505" s="275"/>
      <c r="BY505" s="275"/>
      <c r="BZ505" s="276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265"/>
      <c r="C506" s="266"/>
      <c r="D506" s="266"/>
      <c r="E506" s="266"/>
      <c r="F506" s="266"/>
      <c r="G506" s="266"/>
      <c r="H506" s="266"/>
      <c r="I506" s="266"/>
      <c r="J506" s="266"/>
      <c r="K506" s="266"/>
      <c r="L506" s="266"/>
      <c r="M506" s="267"/>
      <c r="N506" s="267"/>
      <c r="O506" s="267"/>
      <c r="P506" s="267"/>
      <c r="Q506" s="267"/>
      <c r="R506" s="267"/>
      <c r="S506" s="267"/>
      <c r="T506" s="267"/>
      <c r="U506" s="267"/>
      <c r="V506" s="267"/>
      <c r="W506" s="267"/>
      <c r="X506" s="273"/>
      <c r="Y506" s="273"/>
      <c r="Z506" s="273"/>
      <c r="AA506" s="273"/>
      <c r="AB506" s="273"/>
      <c r="AC506" s="273"/>
      <c r="AD506" s="273"/>
      <c r="AE506" s="273"/>
      <c r="AF506" s="273"/>
      <c r="AG506" s="273"/>
      <c r="AH506" s="273"/>
      <c r="AI506" s="273"/>
      <c r="AJ506" s="273"/>
      <c r="AK506" s="274" t="str">
        <f t="shared" si="89"/>
        <v/>
      </c>
      <c r="AL506" s="274"/>
      <c r="AM506" s="274"/>
      <c r="AN506" s="274"/>
      <c r="AO506" s="274"/>
      <c r="AP506" s="274"/>
      <c r="AQ506" s="274"/>
      <c r="AR506" s="274"/>
      <c r="AS506" s="274"/>
      <c r="AT506" s="274"/>
      <c r="AU506" s="274"/>
      <c r="AV506" s="274"/>
      <c r="AW506" s="279"/>
      <c r="AX506" s="279"/>
      <c r="AY506" s="279"/>
      <c r="AZ506" s="279"/>
      <c r="BA506" s="279"/>
      <c r="BB506" s="279"/>
      <c r="BC506" s="279"/>
      <c r="BD506" s="279"/>
      <c r="BE506" s="279"/>
      <c r="BF506" s="279"/>
      <c r="BG506" s="279"/>
      <c r="BH506" s="279"/>
      <c r="BI506" s="279"/>
      <c r="BJ506" s="279"/>
      <c r="BK506" s="279"/>
      <c r="BL506" s="279"/>
      <c r="BM506" s="279"/>
      <c r="BN506" s="279"/>
      <c r="BO506" s="275" t="str">
        <f t="shared" si="90"/>
        <v/>
      </c>
      <c r="BP506" s="275"/>
      <c r="BQ506" s="275"/>
      <c r="BR506" s="275"/>
      <c r="BS506" s="275"/>
      <c r="BT506" s="275"/>
      <c r="BU506" s="275"/>
      <c r="BV506" s="275"/>
      <c r="BW506" s="275"/>
      <c r="BX506" s="275"/>
      <c r="BY506" s="275"/>
      <c r="BZ506" s="276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265"/>
      <c r="C507" s="266"/>
      <c r="D507" s="266"/>
      <c r="E507" s="266"/>
      <c r="F507" s="266"/>
      <c r="G507" s="266"/>
      <c r="H507" s="266"/>
      <c r="I507" s="266"/>
      <c r="J507" s="266"/>
      <c r="K507" s="266"/>
      <c r="L507" s="266"/>
      <c r="M507" s="267"/>
      <c r="N507" s="267"/>
      <c r="O507" s="267"/>
      <c r="P507" s="267"/>
      <c r="Q507" s="267"/>
      <c r="R507" s="267"/>
      <c r="S507" s="267"/>
      <c r="T507" s="267"/>
      <c r="U507" s="267"/>
      <c r="V507" s="267"/>
      <c r="W507" s="267"/>
      <c r="X507" s="273"/>
      <c r="Y507" s="273"/>
      <c r="Z507" s="273"/>
      <c r="AA507" s="273"/>
      <c r="AB507" s="273"/>
      <c r="AC507" s="273"/>
      <c r="AD507" s="273"/>
      <c r="AE507" s="273"/>
      <c r="AF507" s="273"/>
      <c r="AG507" s="273"/>
      <c r="AH507" s="273"/>
      <c r="AI507" s="273"/>
      <c r="AJ507" s="273"/>
      <c r="AK507" s="274" t="str">
        <f t="shared" si="89"/>
        <v/>
      </c>
      <c r="AL507" s="274"/>
      <c r="AM507" s="274"/>
      <c r="AN507" s="274"/>
      <c r="AO507" s="274"/>
      <c r="AP507" s="274"/>
      <c r="AQ507" s="274"/>
      <c r="AR507" s="274"/>
      <c r="AS507" s="274"/>
      <c r="AT507" s="274"/>
      <c r="AU507" s="274"/>
      <c r="AV507" s="274"/>
      <c r="AW507" s="279"/>
      <c r="AX507" s="279"/>
      <c r="AY507" s="279"/>
      <c r="AZ507" s="279"/>
      <c r="BA507" s="279"/>
      <c r="BB507" s="279"/>
      <c r="BC507" s="279"/>
      <c r="BD507" s="279"/>
      <c r="BE507" s="279"/>
      <c r="BF507" s="279"/>
      <c r="BG507" s="279"/>
      <c r="BH507" s="279"/>
      <c r="BI507" s="279"/>
      <c r="BJ507" s="279"/>
      <c r="BK507" s="279"/>
      <c r="BL507" s="279"/>
      <c r="BM507" s="279"/>
      <c r="BN507" s="279"/>
      <c r="BO507" s="275" t="str">
        <f t="shared" si="90"/>
        <v/>
      </c>
      <c r="BP507" s="275"/>
      <c r="BQ507" s="275"/>
      <c r="BR507" s="275"/>
      <c r="BS507" s="275"/>
      <c r="BT507" s="275"/>
      <c r="BU507" s="275"/>
      <c r="BV507" s="275"/>
      <c r="BW507" s="275"/>
      <c r="BX507" s="275"/>
      <c r="BY507" s="275"/>
      <c r="BZ507" s="276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350"/>
      <c r="C508" s="351"/>
      <c r="D508" s="351"/>
      <c r="E508" s="351"/>
      <c r="F508" s="351"/>
      <c r="G508" s="351"/>
      <c r="H508" s="351"/>
      <c r="I508" s="351"/>
      <c r="J508" s="351"/>
      <c r="K508" s="351"/>
      <c r="L508" s="351"/>
      <c r="M508" s="272"/>
      <c r="N508" s="272"/>
      <c r="O508" s="272"/>
      <c r="P508" s="272"/>
      <c r="Q508" s="272"/>
      <c r="R508" s="272"/>
      <c r="S508" s="272"/>
      <c r="T508" s="272"/>
      <c r="U508" s="272"/>
      <c r="V508" s="272"/>
      <c r="W508" s="272"/>
      <c r="X508" s="268"/>
      <c r="Y508" s="268"/>
      <c r="Z508" s="268"/>
      <c r="AA508" s="268"/>
      <c r="AB508" s="268"/>
      <c r="AC508" s="268"/>
      <c r="AD508" s="268"/>
      <c r="AE508" s="268"/>
      <c r="AF508" s="268"/>
      <c r="AG508" s="268"/>
      <c r="AH508" s="268"/>
      <c r="AI508" s="268"/>
      <c r="AJ508" s="268"/>
      <c r="AK508" s="343" t="str">
        <f t="shared" si="89"/>
        <v/>
      </c>
      <c r="AL508" s="343"/>
      <c r="AM508" s="343"/>
      <c r="AN508" s="343"/>
      <c r="AO508" s="343"/>
      <c r="AP508" s="343"/>
      <c r="AQ508" s="343"/>
      <c r="AR508" s="343"/>
      <c r="AS508" s="343"/>
      <c r="AT508" s="343"/>
      <c r="AU508" s="343"/>
      <c r="AV508" s="343"/>
      <c r="AW508" s="347"/>
      <c r="AX508" s="347"/>
      <c r="AY508" s="347"/>
      <c r="AZ508" s="347"/>
      <c r="BA508" s="347"/>
      <c r="BB508" s="347"/>
      <c r="BC508" s="347"/>
      <c r="BD508" s="347"/>
      <c r="BE508" s="347"/>
      <c r="BF508" s="347"/>
      <c r="BG508" s="347"/>
      <c r="BH508" s="347"/>
      <c r="BI508" s="347"/>
      <c r="BJ508" s="347"/>
      <c r="BK508" s="347"/>
      <c r="BL508" s="347"/>
      <c r="BM508" s="347"/>
      <c r="BN508" s="347"/>
      <c r="BO508" s="348" t="str">
        <f t="shared" si="90"/>
        <v/>
      </c>
      <c r="BP508" s="348"/>
      <c r="BQ508" s="348"/>
      <c r="BR508" s="348"/>
      <c r="BS508" s="348"/>
      <c r="BT508" s="348"/>
      <c r="BU508" s="348"/>
      <c r="BV508" s="348"/>
      <c r="BW508" s="348"/>
      <c r="BX508" s="348"/>
      <c r="BY508" s="348"/>
      <c r="BZ508" s="349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13" t="s">
        <v>199</v>
      </c>
      <c r="K512" s="113"/>
      <c r="L512" s="113"/>
      <c r="M512" s="113"/>
      <c r="N512" s="113"/>
      <c r="O512" s="113"/>
      <c r="P512" s="113"/>
      <c r="Q512" s="113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34" t="s">
        <v>144</v>
      </c>
      <c r="C538" s="235"/>
      <c r="D538" s="235"/>
      <c r="E538" s="235"/>
      <c r="F538" s="235"/>
      <c r="G538" s="235"/>
      <c r="H538" s="235"/>
      <c r="I538" s="235"/>
      <c r="J538" s="235"/>
      <c r="K538" s="235"/>
      <c r="L538" s="235"/>
      <c r="M538" s="235"/>
      <c r="N538" s="235"/>
      <c r="O538" s="235"/>
      <c r="P538" s="235"/>
      <c r="Q538" s="235"/>
      <c r="R538" s="235"/>
      <c r="S538" s="235"/>
      <c r="T538" s="235"/>
      <c r="U538" s="235"/>
      <c r="V538" s="235"/>
      <c r="W538" s="235"/>
      <c r="X538" s="235"/>
      <c r="Y538" s="235"/>
      <c r="Z538" s="235"/>
      <c r="AA538" s="235"/>
      <c r="AB538" s="235"/>
      <c r="AC538" s="235"/>
      <c r="AD538" s="235"/>
      <c r="AE538" s="235"/>
      <c r="AF538" s="235"/>
      <c r="AG538" s="235"/>
      <c r="AH538" s="235"/>
      <c r="AI538" s="235"/>
      <c r="AJ538" s="235"/>
      <c r="AK538" s="235"/>
      <c r="AL538" s="235"/>
      <c r="AM538" s="235"/>
      <c r="AN538" s="235"/>
      <c r="AO538" s="235"/>
      <c r="AP538" s="235"/>
      <c r="AQ538" s="236"/>
      <c r="AR538" s="250" t="s">
        <v>143</v>
      </c>
      <c r="AS538" s="251"/>
      <c r="AT538" s="251"/>
      <c r="AU538" s="251"/>
      <c r="AV538" s="251"/>
      <c r="AW538" s="251"/>
      <c r="AX538" s="251"/>
      <c r="AY538" s="251"/>
      <c r="AZ538" s="251"/>
      <c r="BA538" s="251"/>
      <c r="BB538" s="251"/>
      <c r="BC538" s="251"/>
      <c r="BD538" s="251"/>
      <c r="BE538" s="251"/>
      <c r="BF538" s="251"/>
      <c r="BG538" s="251"/>
      <c r="BH538" s="251"/>
      <c r="BI538" s="251"/>
      <c r="BJ538" s="251"/>
      <c r="BK538" s="251"/>
      <c r="BL538" s="251"/>
      <c r="BM538" s="251"/>
      <c r="BN538" s="251"/>
      <c r="BO538" s="251"/>
      <c r="BP538" s="251"/>
      <c r="BQ538" s="251"/>
      <c r="BR538" s="251"/>
      <c r="BS538" s="251"/>
      <c r="BT538" s="251"/>
      <c r="BU538" s="251"/>
      <c r="BV538" s="251"/>
      <c r="BW538" s="251"/>
      <c r="BX538" s="251"/>
      <c r="BY538" s="251"/>
      <c r="BZ538" s="252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237"/>
      <c r="C539" s="238"/>
      <c r="D539" s="238"/>
      <c r="E539" s="238"/>
      <c r="F539" s="238"/>
      <c r="G539" s="238"/>
      <c r="H539" s="238"/>
      <c r="I539" s="238"/>
      <c r="J539" s="238"/>
      <c r="K539" s="238"/>
      <c r="L539" s="238"/>
      <c r="M539" s="238"/>
      <c r="N539" s="238"/>
      <c r="O539" s="238"/>
      <c r="P539" s="238"/>
      <c r="Q539" s="238"/>
      <c r="R539" s="238"/>
      <c r="S539" s="238"/>
      <c r="T539" s="238"/>
      <c r="U539" s="238"/>
      <c r="V539" s="238"/>
      <c r="W539" s="238"/>
      <c r="X539" s="238"/>
      <c r="Y539" s="238"/>
      <c r="Z539" s="238"/>
      <c r="AA539" s="238"/>
      <c r="AB539" s="238"/>
      <c r="AC539" s="238"/>
      <c r="AD539" s="238"/>
      <c r="AE539" s="238"/>
      <c r="AF539" s="238"/>
      <c r="AG539" s="238"/>
      <c r="AH539" s="238"/>
      <c r="AI539" s="238"/>
      <c r="AJ539" s="238"/>
      <c r="AK539" s="238"/>
      <c r="AL539" s="238"/>
      <c r="AM539" s="238"/>
      <c r="AN539" s="238"/>
      <c r="AO539" s="238"/>
      <c r="AP539" s="238"/>
      <c r="AQ539" s="239"/>
      <c r="AR539" s="253"/>
      <c r="AS539" s="254"/>
      <c r="AT539" s="254"/>
      <c r="AU539" s="254"/>
      <c r="AV539" s="254"/>
      <c r="AW539" s="254"/>
      <c r="AX539" s="254"/>
      <c r="AY539" s="254"/>
      <c r="AZ539" s="254"/>
      <c r="BA539" s="254"/>
      <c r="BB539" s="254"/>
      <c r="BC539" s="254"/>
      <c r="BD539" s="254"/>
      <c r="BE539" s="254"/>
      <c r="BF539" s="254"/>
      <c r="BG539" s="254"/>
      <c r="BH539" s="254"/>
      <c r="BI539" s="254"/>
      <c r="BJ539" s="254"/>
      <c r="BK539" s="254"/>
      <c r="BL539" s="254"/>
      <c r="BM539" s="254"/>
      <c r="BN539" s="254"/>
      <c r="BO539" s="254"/>
      <c r="BP539" s="254"/>
      <c r="BQ539" s="254"/>
      <c r="BR539" s="254"/>
      <c r="BS539" s="254"/>
      <c r="BT539" s="254"/>
      <c r="BU539" s="254"/>
      <c r="BV539" s="254"/>
      <c r="BW539" s="254"/>
      <c r="BX539" s="254"/>
      <c r="BY539" s="254"/>
      <c r="BZ539" s="255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247" t="s">
        <v>145</v>
      </c>
      <c r="C540" s="248"/>
      <c r="D540" s="248"/>
      <c r="E540" s="248"/>
      <c r="F540" s="248"/>
      <c r="G540" s="248"/>
      <c r="H540" s="248"/>
      <c r="I540" s="248"/>
      <c r="J540" s="248"/>
      <c r="K540" s="248"/>
      <c r="L540" s="248"/>
      <c r="M540" s="248"/>
      <c r="N540" s="248"/>
      <c r="O540" s="248"/>
      <c r="P540" s="248"/>
      <c r="Q540" s="248"/>
      <c r="R540" s="248"/>
      <c r="S540" s="248"/>
      <c r="T540" s="248"/>
      <c r="U540" s="248"/>
      <c r="V540" s="248"/>
      <c r="W540" s="248"/>
      <c r="X540" s="248"/>
      <c r="Y540" s="248"/>
      <c r="Z540" s="248"/>
      <c r="AA540" s="248"/>
      <c r="AB540" s="248"/>
      <c r="AC540" s="248"/>
      <c r="AD540" s="248"/>
      <c r="AE540" s="248"/>
      <c r="AF540" s="248"/>
      <c r="AG540" s="248"/>
      <c r="AH540" s="248"/>
      <c r="AI540" s="248"/>
      <c r="AJ540" s="248"/>
      <c r="AK540" s="248"/>
      <c r="AL540" s="248"/>
      <c r="AM540" s="248"/>
      <c r="AN540" s="248"/>
      <c r="AO540" s="248"/>
      <c r="AP540" s="248"/>
      <c r="AQ540" s="249"/>
      <c r="AR540" s="163"/>
      <c r="AS540" s="164"/>
      <c r="AT540" s="164"/>
      <c r="AU540" s="164"/>
      <c r="AV540" s="164"/>
      <c r="AW540" s="164"/>
      <c r="AX540" s="164"/>
      <c r="AY540" s="164"/>
      <c r="AZ540" s="164"/>
      <c r="BA540" s="164"/>
      <c r="BB540" s="164"/>
      <c r="BC540" s="164"/>
      <c r="BD540" s="164"/>
      <c r="BE540" s="164"/>
      <c r="BF540" s="164"/>
      <c r="BG540" s="164"/>
      <c r="BH540" s="164"/>
      <c r="BI540" s="164"/>
      <c r="BJ540" s="164"/>
      <c r="BK540" s="164"/>
      <c r="BL540" s="164"/>
      <c r="BM540" s="164"/>
      <c r="BN540" s="164"/>
      <c r="BO540" s="164"/>
      <c r="BP540" s="164"/>
      <c r="BQ540" s="164"/>
      <c r="BR540" s="164"/>
      <c r="BS540" s="164"/>
      <c r="BT540" s="164"/>
      <c r="BU540" s="164"/>
      <c r="BV540" s="164"/>
      <c r="BW540" s="164"/>
      <c r="BX540" s="164"/>
      <c r="BY540" s="164"/>
      <c r="BZ540" s="165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151" t="s">
        <v>146</v>
      </c>
      <c r="C541" s="152"/>
      <c r="D541" s="152"/>
      <c r="E541" s="152"/>
      <c r="F541" s="152"/>
      <c r="G541" s="152"/>
      <c r="H541" s="152"/>
      <c r="I541" s="152"/>
      <c r="J541" s="152"/>
      <c r="K541" s="152"/>
      <c r="L541" s="152"/>
      <c r="M541" s="152"/>
      <c r="N541" s="152"/>
      <c r="O541" s="152"/>
      <c r="P541" s="152"/>
      <c r="Q541" s="152"/>
      <c r="R541" s="152"/>
      <c r="S541" s="152"/>
      <c r="T541" s="152"/>
      <c r="U541" s="152"/>
      <c r="V541" s="152"/>
      <c r="W541" s="152"/>
      <c r="X541" s="152"/>
      <c r="Y541" s="152"/>
      <c r="Z541" s="152"/>
      <c r="AA541" s="152"/>
      <c r="AB541" s="152"/>
      <c r="AC541" s="152"/>
      <c r="AD541" s="152"/>
      <c r="AE541" s="152"/>
      <c r="AF541" s="152"/>
      <c r="AG541" s="152"/>
      <c r="AH541" s="152"/>
      <c r="AI541" s="152"/>
      <c r="AJ541" s="152"/>
      <c r="AK541" s="152"/>
      <c r="AL541" s="152"/>
      <c r="AM541" s="152"/>
      <c r="AN541" s="152"/>
      <c r="AO541" s="152"/>
      <c r="AP541" s="152"/>
      <c r="AQ541" s="153"/>
      <c r="AR541" s="256"/>
      <c r="AS541" s="257"/>
      <c r="AT541" s="257"/>
      <c r="AU541" s="257"/>
      <c r="AV541" s="257"/>
      <c r="AW541" s="257"/>
      <c r="AX541" s="257"/>
      <c r="AY541" s="257"/>
      <c r="AZ541" s="257"/>
      <c r="BA541" s="257"/>
      <c r="BB541" s="257"/>
      <c r="BC541" s="257"/>
      <c r="BD541" s="257"/>
      <c r="BE541" s="257"/>
      <c r="BF541" s="257"/>
      <c r="BG541" s="257"/>
      <c r="BH541" s="257"/>
      <c r="BI541" s="257"/>
      <c r="BJ541" s="257"/>
      <c r="BK541" s="257"/>
      <c r="BL541" s="257"/>
      <c r="BM541" s="257"/>
      <c r="BN541" s="257"/>
      <c r="BO541" s="257"/>
      <c r="BP541" s="257"/>
      <c r="BQ541" s="257"/>
      <c r="BR541" s="257"/>
      <c r="BS541" s="257"/>
      <c r="BT541" s="257"/>
      <c r="BU541" s="257"/>
      <c r="BV541" s="257"/>
      <c r="BW541" s="257"/>
      <c r="BX541" s="257"/>
      <c r="BY541" s="257"/>
      <c r="BZ541" s="258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151" t="s">
        <v>147</v>
      </c>
      <c r="C542" s="152"/>
      <c r="D542" s="152"/>
      <c r="E542" s="152"/>
      <c r="F542" s="152"/>
      <c r="G542" s="152"/>
      <c r="H542" s="152"/>
      <c r="I542" s="152"/>
      <c r="J542" s="152"/>
      <c r="K542" s="152"/>
      <c r="L542" s="152"/>
      <c r="M542" s="152"/>
      <c r="N542" s="152"/>
      <c r="O542" s="152"/>
      <c r="P542" s="152"/>
      <c r="Q542" s="152"/>
      <c r="R542" s="152"/>
      <c r="S542" s="152"/>
      <c r="T542" s="152"/>
      <c r="U542" s="152"/>
      <c r="V542" s="152"/>
      <c r="W542" s="152"/>
      <c r="X542" s="152"/>
      <c r="Y542" s="152"/>
      <c r="Z542" s="152"/>
      <c r="AA542" s="152"/>
      <c r="AB542" s="152"/>
      <c r="AC542" s="152"/>
      <c r="AD542" s="152"/>
      <c r="AE542" s="152"/>
      <c r="AF542" s="152"/>
      <c r="AG542" s="152"/>
      <c r="AH542" s="152"/>
      <c r="AI542" s="152"/>
      <c r="AJ542" s="152"/>
      <c r="AK542" s="152"/>
      <c r="AL542" s="152"/>
      <c r="AM542" s="152"/>
      <c r="AN542" s="152"/>
      <c r="AO542" s="152"/>
      <c r="AP542" s="152"/>
      <c r="AQ542" s="153"/>
      <c r="AR542" s="256"/>
      <c r="AS542" s="257"/>
      <c r="AT542" s="257"/>
      <c r="AU542" s="257"/>
      <c r="AV542" s="257"/>
      <c r="AW542" s="257"/>
      <c r="AX542" s="257"/>
      <c r="AY542" s="257"/>
      <c r="AZ542" s="257"/>
      <c r="BA542" s="257"/>
      <c r="BB542" s="257"/>
      <c r="BC542" s="257"/>
      <c r="BD542" s="257"/>
      <c r="BE542" s="257"/>
      <c r="BF542" s="257"/>
      <c r="BG542" s="257"/>
      <c r="BH542" s="257"/>
      <c r="BI542" s="257"/>
      <c r="BJ542" s="257"/>
      <c r="BK542" s="257"/>
      <c r="BL542" s="257"/>
      <c r="BM542" s="257"/>
      <c r="BN542" s="257"/>
      <c r="BO542" s="257"/>
      <c r="BP542" s="257"/>
      <c r="BQ542" s="257"/>
      <c r="BR542" s="257"/>
      <c r="BS542" s="257"/>
      <c r="BT542" s="257"/>
      <c r="BU542" s="257"/>
      <c r="BV542" s="257"/>
      <c r="BW542" s="257"/>
      <c r="BX542" s="257"/>
      <c r="BY542" s="257"/>
      <c r="BZ542" s="258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151" t="s">
        <v>148</v>
      </c>
      <c r="C543" s="152"/>
      <c r="D543" s="152"/>
      <c r="E543" s="152"/>
      <c r="F543" s="152"/>
      <c r="G543" s="152"/>
      <c r="H543" s="152"/>
      <c r="I543" s="152"/>
      <c r="J543" s="152"/>
      <c r="K543" s="152"/>
      <c r="L543" s="152"/>
      <c r="M543" s="152"/>
      <c r="N543" s="152"/>
      <c r="O543" s="152"/>
      <c r="P543" s="152"/>
      <c r="Q543" s="152"/>
      <c r="R543" s="152"/>
      <c r="S543" s="152"/>
      <c r="T543" s="152"/>
      <c r="U543" s="152"/>
      <c r="V543" s="152"/>
      <c r="W543" s="152"/>
      <c r="X543" s="152"/>
      <c r="Y543" s="152"/>
      <c r="Z543" s="152"/>
      <c r="AA543" s="152"/>
      <c r="AB543" s="152"/>
      <c r="AC543" s="152"/>
      <c r="AD543" s="152"/>
      <c r="AE543" s="152"/>
      <c r="AF543" s="152"/>
      <c r="AG543" s="152"/>
      <c r="AH543" s="152"/>
      <c r="AI543" s="152"/>
      <c r="AJ543" s="152"/>
      <c r="AK543" s="152"/>
      <c r="AL543" s="152"/>
      <c r="AM543" s="152"/>
      <c r="AN543" s="152"/>
      <c r="AO543" s="152"/>
      <c r="AP543" s="152"/>
      <c r="AQ543" s="153"/>
      <c r="AR543" s="256"/>
      <c r="AS543" s="257"/>
      <c r="AT543" s="257"/>
      <c r="AU543" s="257"/>
      <c r="AV543" s="257"/>
      <c r="AW543" s="257"/>
      <c r="AX543" s="257"/>
      <c r="AY543" s="257"/>
      <c r="AZ543" s="257"/>
      <c r="BA543" s="257"/>
      <c r="BB543" s="257"/>
      <c r="BC543" s="257"/>
      <c r="BD543" s="257"/>
      <c r="BE543" s="257"/>
      <c r="BF543" s="257"/>
      <c r="BG543" s="257"/>
      <c r="BH543" s="257"/>
      <c r="BI543" s="257"/>
      <c r="BJ543" s="257"/>
      <c r="BK543" s="257"/>
      <c r="BL543" s="257"/>
      <c r="BM543" s="257"/>
      <c r="BN543" s="257"/>
      <c r="BO543" s="257"/>
      <c r="BP543" s="257"/>
      <c r="BQ543" s="257"/>
      <c r="BR543" s="257"/>
      <c r="BS543" s="257"/>
      <c r="BT543" s="257"/>
      <c r="BU543" s="257"/>
      <c r="BV543" s="257"/>
      <c r="BW543" s="257"/>
      <c r="BX543" s="257"/>
      <c r="BY543" s="257"/>
      <c r="BZ543" s="258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82"/>
      <c r="C544" s="83"/>
      <c r="D544" s="83"/>
      <c r="E544" s="83"/>
      <c r="F544" s="83"/>
      <c r="G544" s="83"/>
      <c r="H544" s="83"/>
      <c r="I544" s="83"/>
      <c r="J544" s="83"/>
      <c r="K544" s="83"/>
      <c r="L544" s="83"/>
      <c r="M544" s="83"/>
      <c r="N544" s="83"/>
      <c r="O544" s="83"/>
      <c r="P544" s="83"/>
      <c r="Q544" s="83"/>
      <c r="R544" s="83"/>
      <c r="S544" s="83"/>
      <c r="T544" s="83"/>
      <c r="U544" s="83"/>
      <c r="V544" s="83"/>
      <c r="W544" s="83"/>
      <c r="X544" s="83"/>
      <c r="Y544" s="83"/>
      <c r="Z544" s="83"/>
      <c r="AA544" s="83"/>
      <c r="AB544" s="83"/>
      <c r="AC544" s="83"/>
      <c r="AD544" s="83"/>
      <c r="AE544" s="83"/>
      <c r="AF544" s="83"/>
      <c r="AG544" s="83"/>
      <c r="AH544" s="83"/>
      <c r="AI544" s="83"/>
      <c r="AJ544" s="83"/>
      <c r="AK544" s="83"/>
      <c r="AL544" s="83"/>
      <c r="AM544" s="83"/>
      <c r="AN544" s="83"/>
      <c r="AO544" s="83"/>
      <c r="AP544" s="83"/>
      <c r="AQ544" s="121"/>
      <c r="AR544" s="256"/>
      <c r="AS544" s="257"/>
      <c r="AT544" s="257"/>
      <c r="AU544" s="257"/>
      <c r="AV544" s="257"/>
      <c r="AW544" s="257"/>
      <c r="AX544" s="257"/>
      <c r="AY544" s="257"/>
      <c r="AZ544" s="257"/>
      <c r="BA544" s="257"/>
      <c r="BB544" s="257"/>
      <c r="BC544" s="257"/>
      <c r="BD544" s="257"/>
      <c r="BE544" s="257"/>
      <c r="BF544" s="257"/>
      <c r="BG544" s="257"/>
      <c r="BH544" s="257"/>
      <c r="BI544" s="257"/>
      <c r="BJ544" s="257"/>
      <c r="BK544" s="257"/>
      <c r="BL544" s="257"/>
      <c r="BM544" s="257"/>
      <c r="BN544" s="257"/>
      <c r="BO544" s="257"/>
      <c r="BP544" s="257"/>
      <c r="BQ544" s="257"/>
      <c r="BR544" s="257"/>
      <c r="BS544" s="257"/>
      <c r="BT544" s="257"/>
      <c r="BU544" s="257"/>
      <c r="BV544" s="257"/>
      <c r="BW544" s="257"/>
      <c r="BX544" s="257"/>
      <c r="BY544" s="257"/>
      <c r="BZ544" s="258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82"/>
      <c r="C545" s="83"/>
      <c r="D545" s="83"/>
      <c r="E545" s="83"/>
      <c r="F545" s="83"/>
      <c r="G545" s="83"/>
      <c r="H545" s="83"/>
      <c r="I545" s="83"/>
      <c r="J545" s="83"/>
      <c r="K545" s="83"/>
      <c r="L545" s="83"/>
      <c r="M545" s="83"/>
      <c r="N545" s="83"/>
      <c r="O545" s="83"/>
      <c r="P545" s="83"/>
      <c r="Q545" s="83"/>
      <c r="R545" s="83"/>
      <c r="S545" s="83"/>
      <c r="T545" s="83"/>
      <c r="U545" s="83"/>
      <c r="V545" s="83"/>
      <c r="W545" s="83"/>
      <c r="X545" s="83"/>
      <c r="Y545" s="83"/>
      <c r="Z545" s="83"/>
      <c r="AA545" s="83"/>
      <c r="AB545" s="83"/>
      <c r="AC545" s="83"/>
      <c r="AD545" s="83"/>
      <c r="AE545" s="83"/>
      <c r="AF545" s="83"/>
      <c r="AG545" s="83"/>
      <c r="AH545" s="83"/>
      <c r="AI545" s="83"/>
      <c r="AJ545" s="83"/>
      <c r="AK545" s="83"/>
      <c r="AL545" s="83"/>
      <c r="AM545" s="83"/>
      <c r="AN545" s="83"/>
      <c r="AO545" s="83"/>
      <c r="AP545" s="83"/>
      <c r="AQ545" s="121"/>
      <c r="AR545" s="256"/>
      <c r="AS545" s="257"/>
      <c r="AT545" s="257"/>
      <c r="AU545" s="257"/>
      <c r="AV545" s="257"/>
      <c r="AW545" s="257"/>
      <c r="AX545" s="257"/>
      <c r="AY545" s="257"/>
      <c r="AZ545" s="257"/>
      <c r="BA545" s="257"/>
      <c r="BB545" s="257"/>
      <c r="BC545" s="257"/>
      <c r="BD545" s="257"/>
      <c r="BE545" s="257"/>
      <c r="BF545" s="257"/>
      <c r="BG545" s="257"/>
      <c r="BH545" s="257"/>
      <c r="BI545" s="257"/>
      <c r="BJ545" s="257"/>
      <c r="BK545" s="257"/>
      <c r="BL545" s="257"/>
      <c r="BM545" s="257"/>
      <c r="BN545" s="257"/>
      <c r="BO545" s="257"/>
      <c r="BP545" s="257"/>
      <c r="BQ545" s="257"/>
      <c r="BR545" s="257"/>
      <c r="BS545" s="257"/>
      <c r="BT545" s="257"/>
      <c r="BU545" s="257"/>
      <c r="BV545" s="257"/>
      <c r="BW545" s="257"/>
      <c r="BX545" s="257"/>
      <c r="BY545" s="257"/>
      <c r="BZ545" s="258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82"/>
      <c r="C546" s="83"/>
      <c r="D546" s="83"/>
      <c r="E546" s="83"/>
      <c r="F546" s="83"/>
      <c r="G546" s="83"/>
      <c r="H546" s="83"/>
      <c r="I546" s="83"/>
      <c r="J546" s="83"/>
      <c r="K546" s="83"/>
      <c r="L546" s="83"/>
      <c r="M546" s="83"/>
      <c r="N546" s="83"/>
      <c r="O546" s="83"/>
      <c r="P546" s="83"/>
      <c r="Q546" s="83"/>
      <c r="R546" s="83"/>
      <c r="S546" s="83"/>
      <c r="T546" s="83"/>
      <c r="U546" s="83"/>
      <c r="V546" s="83"/>
      <c r="W546" s="83"/>
      <c r="X546" s="83"/>
      <c r="Y546" s="83"/>
      <c r="Z546" s="83"/>
      <c r="AA546" s="83"/>
      <c r="AB546" s="83"/>
      <c r="AC546" s="83"/>
      <c r="AD546" s="83"/>
      <c r="AE546" s="83"/>
      <c r="AF546" s="83"/>
      <c r="AG546" s="83"/>
      <c r="AH546" s="83"/>
      <c r="AI546" s="83"/>
      <c r="AJ546" s="83"/>
      <c r="AK546" s="83"/>
      <c r="AL546" s="83"/>
      <c r="AM546" s="83"/>
      <c r="AN546" s="83"/>
      <c r="AO546" s="83"/>
      <c r="AP546" s="83"/>
      <c r="AQ546" s="121"/>
      <c r="AR546" s="256"/>
      <c r="AS546" s="257"/>
      <c r="AT546" s="257"/>
      <c r="AU546" s="257"/>
      <c r="AV546" s="257"/>
      <c r="AW546" s="257"/>
      <c r="AX546" s="257"/>
      <c r="AY546" s="257"/>
      <c r="AZ546" s="257"/>
      <c r="BA546" s="257"/>
      <c r="BB546" s="257"/>
      <c r="BC546" s="257"/>
      <c r="BD546" s="257"/>
      <c r="BE546" s="257"/>
      <c r="BF546" s="257"/>
      <c r="BG546" s="257"/>
      <c r="BH546" s="257"/>
      <c r="BI546" s="257"/>
      <c r="BJ546" s="257"/>
      <c r="BK546" s="257"/>
      <c r="BL546" s="257"/>
      <c r="BM546" s="257"/>
      <c r="BN546" s="257"/>
      <c r="BO546" s="257"/>
      <c r="BP546" s="257"/>
      <c r="BQ546" s="257"/>
      <c r="BR546" s="257"/>
      <c r="BS546" s="257"/>
      <c r="BT546" s="257"/>
      <c r="BU546" s="257"/>
      <c r="BV546" s="257"/>
      <c r="BW546" s="257"/>
      <c r="BX546" s="257"/>
      <c r="BY546" s="257"/>
      <c r="BZ546" s="258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82"/>
      <c r="C547" s="83"/>
      <c r="D547" s="83"/>
      <c r="E547" s="83"/>
      <c r="F547" s="83"/>
      <c r="G547" s="83"/>
      <c r="H547" s="83"/>
      <c r="I547" s="83"/>
      <c r="J547" s="83"/>
      <c r="K547" s="83"/>
      <c r="L547" s="83"/>
      <c r="M547" s="83"/>
      <c r="N547" s="83"/>
      <c r="O547" s="83"/>
      <c r="P547" s="83"/>
      <c r="Q547" s="83"/>
      <c r="R547" s="83"/>
      <c r="S547" s="83"/>
      <c r="T547" s="83"/>
      <c r="U547" s="83"/>
      <c r="V547" s="83"/>
      <c r="W547" s="83"/>
      <c r="X547" s="83"/>
      <c r="Y547" s="83"/>
      <c r="Z547" s="83"/>
      <c r="AA547" s="83"/>
      <c r="AB547" s="83"/>
      <c r="AC547" s="83"/>
      <c r="AD547" s="83"/>
      <c r="AE547" s="83"/>
      <c r="AF547" s="83"/>
      <c r="AG547" s="83"/>
      <c r="AH547" s="83"/>
      <c r="AI547" s="83"/>
      <c r="AJ547" s="83"/>
      <c r="AK547" s="83"/>
      <c r="AL547" s="83"/>
      <c r="AM547" s="83"/>
      <c r="AN547" s="83"/>
      <c r="AO547" s="83"/>
      <c r="AP547" s="83"/>
      <c r="AQ547" s="121"/>
      <c r="AR547" s="256"/>
      <c r="AS547" s="257"/>
      <c r="AT547" s="257"/>
      <c r="AU547" s="257"/>
      <c r="AV547" s="257"/>
      <c r="AW547" s="257"/>
      <c r="AX547" s="257"/>
      <c r="AY547" s="257"/>
      <c r="AZ547" s="257"/>
      <c r="BA547" s="257"/>
      <c r="BB547" s="257"/>
      <c r="BC547" s="257"/>
      <c r="BD547" s="257"/>
      <c r="BE547" s="257"/>
      <c r="BF547" s="257"/>
      <c r="BG547" s="257"/>
      <c r="BH547" s="257"/>
      <c r="BI547" s="257"/>
      <c r="BJ547" s="257"/>
      <c r="BK547" s="257"/>
      <c r="BL547" s="257"/>
      <c r="BM547" s="257"/>
      <c r="BN547" s="257"/>
      <c r="BO547" s="257"/>
      <c r="BP547" s="257"/>
      <c r="BQ547" s="257"/>
      <c r="BR547" s="257"/>
      <c r="BS547" s="257"/>
      <c r="BT547" s="257"/>
      <c r="BU547" s="257"/>
      <c r="BV547" s="257"/>
      <c r="BW547" s="257"/>
      <c r="BX547" s="257"/>
      <c r="BY547" s="257"/>
      <c r="BZ547" s="258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82"/>
      <c r="C548" s="83"/>
      <c r="D548" s="83"/>
      <c r="E548" s="83"/>
      <c r="F548" s="83"/>
      <c r="G548" s="83"/>
      <c r="H548" s="83"/>
      <c r="I548" s="83"/>
      <c r="J548" s="83"/>
      <c r="K548" s="83"/>
      <c r="L548" s="83"/>
      <c r="M548" s="83"/>
      <c r="N548" s="83"/>
      <c r="O548" s="83"/>
      <c r="P548" s="83"/>
      <c r="Q548" s="83"/>
      <c r="R548" s="83"/>
      <c r="S548" s="83"/>
      <c r="T548" s="83"/>
      <c r="U548" s="83"/>
      <c r="V548" s="83"/>
      <c r="W548" s="83"/>
      <c r="X548" s="83"/>
      <c r="Y548" s="83"/>
      <c r="Z548" s="83"/>
      <c r="AA548" s="83"/>
      <c r="AB548" s="83"/>
      <c r="AC548" s="83"/>
      <c r="AD548" s="83"/>
      <c r="AE548" s="83"/>
      <c r="AF548" s="83"/>
      <c r="AG548" s="83"/>
      <c r="AH548" s="83"/>
      <c r="AI548" s="83"/>
      <c r="AJ548" s="83"/>
      <c r="AK548" s="83"/>
      <c r="AL548" s="83"/>
      <c r="AM548" s="83"/>
      <c r="AN548" s="83"/>
      <c r="AO548" s="83"/>
      <c r="AP548" s="83"/>
      <c r="AQ548" s="121"/>
      <c r="AR548" s="256"/>
      <c r="AS548" s="257"/>
      <c r="AT548" s="257"/>
      <c r="AU548" s="257"/>
      <c r="AV548" s="257"/>
      <c r="AW548" s="257"/>
      <c r="AX548" s="257"/>
      <c r="AY548" s="257"/>
      <c r="AZ548" s="257"/>
      <c r="BA548" s="257"/>
      <c r="BB548" s="257"/>
      <c r="BC548" s="257"/>
      <c r="BD548" s="257"/>
      <c r="BE548" s="257"/>
      <c r="BF548" s="257"/>
      <c r="BG548" s="257"/>
      <c r="BH548" s="257"/>
      <c r="BI548" s="257"/>
      <c r="BJ548" s="257"/>
      <c r="BK548" s="257"/>
      <c r="BL548" s="257"/>
      <c r="BM548" s="257"/>
      <c r="BN548" s="257"/>
      <c r="BO548" s="257"/>
      <c r="BP548" s="257"/>
      <c r="BQ548" s="257"/>
      <c r="BR548" s="257"/>
      <c r="BS548" s="257"/>
      <c r="BT548" s="257"/>
      <c r="BU548" s="257"/>
      <c r="BV548" s="257"/>
      <c r="BW548" s="257"/>
      <c r="BX548" s="257"/>
      <c r="BY548" s="257"/>
      <c r="BZ548" s="258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109"/>
      <c r="C549" s="110"/>
      <c r="D549" s="110"/>
      <c r="E549" s="110"/>
      <c r="F549" s="110"/>
      <c r="G549" s="110"/>
      <c r="H549" s="110"/>
      <c r="I549" s="110"/>
      <c r="J549" s="110"/>
      <c r="K549" s="110"/>
      <c r="L549" s="110"/>
      <c r="M549" s="110"/>
      <c r="N549" s="110"/>
      <c r="O549" s="110"/>
      <c r="P549" s="110"/>
      <c r="Q549" s="110"/>
      <c r="R549" s="110"/>
      <c r="S549" s="110"/>
      <c r="T549" s="110"/>
      <c r="U549" s="110"/>
      <c r="V549" s="110"/>
      <c r="W549" s="110"/>
      <c r="X549" s="110"/>
      <c r="Y549" s="110"/>
      <c r="Z549" s="110"/>
      <c r="AA549" s="110"/>
      <c r="AB549" s="110"/>
      <c r="AC549" s="110"/>
      <c r="AD549" s="110"/>
      <c r="AE549" s="110"/>
      <c r="AF549" s="110"/>
      <c r="AG549" s="110"/>
      <c r="AH549" s="110"/>
      <c r="AI549" s="110"/>
      <c r="AJ549" s="110"/>
      <c r="AK549" s="110"/>
      <c r="AL549" s="110"/>
      <c r="AM549" s="110"/>
      <c r="AN549" s="110"/>
      <c r="AO549" s="110"/>
      <c r="AP549" s="110"/>
      <c r="AQ549" s="112"/>
      <c r="AR549" s="70"/>
      <c r="AS549" s="71"/>
      <c r="AT549" s="71"/>
      <c r="AU549" s="71"/>
      <c r="AV549" s="71"/>
      <c r="AW549" s="71"/>
      <c r="AX549" s="71"/>
      <c r="AY549" s="71"/>
      <c r="AZ549" s="71"/>
      <c r="BA549" s="71"/>
      <c r="BB549" s="71"/>
      <c r="BC549" s="71"/>
      <c r="BD549" s="71"/>
      <c r="BE549" s="71"/>
      <c r="BF549" s="71"/>
      <c r="BG549" s="71"/>
      <c r="BH549" s="71"/>
      <c r="BI549" s="71"/>
      <c r="BJ549" s="71"/>
      <c r="BK549" s="71"/>
      <c r="BL549" s="71"/>
      <c r="BM549" s="71"/>
      <c r="BN549" s="71"/>
      <c r="BO549" s="71"/>
      <c r="BP549" s="71"/>
      <c r="BQ549" s="71"/>
      <c r="BR549" s="71"/>
      <c r="BS549" s="71"/>
      <c r="BT549" s="71"/>
      <c r="BU549" s="71"/>
      <c r="BV549" s="71"/>
      <c r="BW549" s="71"/>
      <c r="BX549" s="71"/>
      <c r="BY549" s="71"/>
      <c r="BZ549" s="72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13" t="s">
        <v>199</v>
      </c>
      <c r="K551" s="113"/>
      <c r="L551" s="113"/>
      <c r="M551" s="113"/>
      <c r="N551" s="113"/>
      <c r="O551" s="113"/>
      <c r="P551" s="113"/>
      <c r="Q551" s="113"/>
      <c r="R551" s="113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2" t="s">
        <v>43</v>
      </c>
      <c r="C554" s="283"/>
      <c r="D554" s="283"/>
      <c r="E554" s="283"/>
      <c r="F554" s="283"/>
      <c r="G554" s="283"/>
      <c r="H554" s="283"/>
      <c r="I554" s="283"/>
      <c r="J554" s="283"/>
      <c r="K554" s="283"/>
      <c r="L554" s="283"/>
      <c r="M554" s="283"/>
      <c r="N554" s="283"/>
      <c r="O554" s="283"/>
      <c r="P554" s="283"/>
      <c r="Q554" s="283"/>
      <c r="R554" s="283"/>
      <c r="S554" s="283"/>
      <c r="T554" s="283"/>
      <c r="U554" s="283"/>
      <c r="V554" s="283"/>
      <c r="W554" s="283"/>
      <c r="X554" s="283"/>
      <c r="Y554" s="283"/>
      <c r="Z554" s="283"/>
      <c r="AA554" s="283"/>
      <c r="AB554" s="283"/>
      <c r="AC554" s="283"/>
      <c r="AD554" s="283"/>
      <c r="AE554" s="283"/>
      <c r="AF554" s="284"/>
      <c r="AG554" s="138" t="s">
        <v>149</v>
      </c>
      <c r="AH554" s="139"/>
      <c r="AI554" s="139"/>
      <c r="AJ554" s="139"/>
      <c r="AK554" s="139"/>
      <c r="AL554" s="139"/>
      <c r="AM554" s="139"/>
      <c r="AN554" s="139"/>
      <c r="AO554" s="139"/>
      <c r="AP554" s="139"/>
      <c r="AQ554" s="139"/>
      <c r="AR554" s="139"/>
      <c r="AS554" s="139"/>
      <c r="AT554" s="139"/>
      <c r="AU554" s="139"/>
      <c r="AV554" s="139"/>
      <c r="AW554" s="139"/>
      <c r="AX554" s="139"/>
      <c r="AY554" s="139"/>
      <c r="AZ554" s="139"/>
      <c r="BA554" s="139"/>
      <c r="BB554" s="139"/>
      <c r="BC554" s="139"/>
      <c r="BD554" s="139"/>
      <c r="BE554" s="139"/>
      <c r="BF554" s="139"/>
      <c r="BG554" s="139"/>
      <c r="BH554" s="139"/>
      <c r="BI554" s="139"/>
      <c r="BJ554" s="139"/>
      <c r="BK554" s="139"/>
      <c r="BL554" s="139"/>
      <c r="BM554" s="139"/>
      <c r="BN554" s="139"/>
      <c r="BO554" s="139"/>
      <c r="BP554" s="139"/>
      <c r="BQ554" s="139"/>
      <c r="BR554" s="139"/>
      <c r="BS554" s="139"/>
      <c r="BT554" s="139"/>
      <c r="BU554" s="139"/>
      <c r="BV554" s="139"/>
      <c r="BW554" s="139"/>
      <c r="BX554" s="139"/>
      <c r="BY554" s="139"/>
      <c r="BZ554" s="140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85"/>
      <c r="C555" s="286"/>
      <c r="D555" s="286"/>
      <c r="E555" s="286"/>
      <c r="F555" s="286"/>
      <c r="G555" s="286"/>
      <c r="H555" s="286"/>
      <c r="I555" s="286"/>
      <c r="J555" s="286"/>
      <c r="K555" s="286"/>
      <c r="L555" s="286"/>
      <c r="M555" s="286"/>
      <c r="N555" s="286"/>
      <c r="O555" s="286"/>
      <c r="P555" s="286"/>
      <c r="Q555" s="286"/>
      <c r="R555" s="286"/>
      <c r="S555" s="286"/>
      <c r="T555" s="286"/>
      <c r="U555" s="286"/>
      <c r="V555" s="286"/>
      <c r="W555" s="286"/>
      <c r="X555" s="286"/>
      <c r="Y555" s="286"/>
      <c r="Z555" s="286"/>
      <c r="AA555" s="286"/>
      <c r="AB555" s="286"/>
      <c r="AC555" s="286"/>
      <c r="AD555" s="286"/>
      <c r="AE555" s="286"/>
      <c r="AF555" s="287"/>
      <c r="AG555" s="141" t="s">
        <v>150</v>
      </c>
      <c r="AH555" s="142"/>
      <c r="AI555" s="142"/>
      <c r="AJ555" s="142"/>
      <c r="AK555" s="142"/>
      <c r="AL555" s="142"/>
      <c r="AM555" s="142"/>
      <c r="AN555" s="142"/>
      <c r="AO555" s="142"/>
      <c r="AP555" s="142"/>
      <c r="AQ555" s="142"/>
      <c r="AR555" s="142"/>
      <c r="AS555" s="142"/>
      <c r="AT555" s="142"/>
      <c r="AU555" s="143" t="s">
        <v>151</v>
      </c>
      <c r="AV555" s="143"/>
      <c r="AW555" s="143"/>
      <c r="AX555" s="143"/>
      <c r="AY555" s="143"/>
      <c r="AZ555" s="143"/>
      <c r="BA555" s="143"/>
      <c r="BB555" s="143"/>
      <c r="BC555" s="143"/>
      <c r="BD555" s="143"/>
      <c r="BE555" s="143"/>
      <c r="BF555" s="143"/>
      <c r="BG555" s="143"/>
      <c r="BH555" s="143"/>
      <c r="BI555" s="143"/>
      <c r="BJ555" s="143"/>
      <c r="BK555" s="85" t="s">
        <v>152</v>
      </c>
      <c r="BL555" s="85"/>
      <c r="BM555" s="85"/>
      <c r="BN555" s="85"/>
      <c r="BO555" s="85"/>
      <c r="BP555" s="85"/>
      <c r="BQ555" s="85"/>
      <c r="BR555" s="85"/>
      <c r="BS555" s="85"/>
      <c r="BT555" s="85"/>
      <c r="BU555" s="85"/>
      <c r="BV555" s="85"/>
      <c r="BW555" s="85"/>
      <c r="BX555" s="85"/>
      <c r="BY555" s="85"/>
      <c r="BZ555" s="86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144" t="s">
        <v>44</v>
      </c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5"/>
      <c r="V556" s="145"/>
      <c r="W556" s="145"/>
      <c r="X556" s="145"/>
      <c r="Y556" s="145"/>
      <c r="Z556" s="145"/>
      <c r="AA556" s="145"/>
      <c r="AB556" s="145"/>
      <c r="AC556" s="145"/>
      <c r="AD556" s="145"/>
      <c r="AE556" s="145"/>
      <c r="AF556" s="146"/>
      <c r="AG556" s="147"/>
      <c r="AH556" s="90"/>
      <c r="AI556" s="90"/>
      <c r="AJ556" s="90"/>
      <c r="AK556" s="90"/>
      <c r="AL556" s="90"/>
      <c r="AM556" s="90"/>
      <c r="AN556" s="90"/>
      <c r="AO556" s="90"/>
      <c r="AP556" s="90"/>
      <c r="AQ556" s="90"/>
      <c r="AR556" s="90"/>
      <c r="AS556" s="90"/>
      <c r="AT556" s="90"/>
      <c r="AU556" s="90"/>
      <c r="AV556" s="90"/>
      <c r="AW556" s="90"/>
      <c r="AX556" s="90"/>
      <c r="AY556" s="90"/>
      <c r="AZ556" s="90"/>
      <c r="BA556" s="90"/>
      <c r="BB556" s="90"/>
      <c r="BC556" s="90"/>
      <c r="BD556" s="90"/>
      <c r="BE556" s="90"/>
      <c r="BF556" s="90"/>
      <c r="BG556" s="90"/>
      <c r="BH556" s="90"/>
      <c r="BI556" s="90"/>
      <c r="BJ556" s="90"/>
      <c r="BK556" s="90"/>
      <c r="BL556" s="90"/>
      <c r="BM556" s="90"/>
      <c r="BN556" s="90"/>
      <c r="BO556" s="90"/>
      <c r="BP556" s="90"/>
      <c r="BQ556" s="90"/>
      <c r="BR556" s="90"/>
      <c r="BS556" s="90"/>
      <c r="BT556" s="90"/>
      <c r="BU556" s="90"/>
      <c r="BV556" s="90"/>
      <c r="BW556" s="90"/>
      <c r="BX556" s="90"/>
      <c r="BY556" s="90"/>
      <c r="BZ556" s="91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92" t="s">
        <v>45</v>
      </c>
      <c r="C557" s="93"/>
      <c r="D557" s="93"/>
      <c r="E557" s="93"/>
      <c r="F557" s="93"/>
      <c r="G557" s="93"/>
      <c r="H557" s="93"/>
      <c r="I557" s="93"/>
      <c r="J557" s="93"/>
      <c r="K557" s="93"/>
      <c r="L557" s="93"/>
      <c r="M557" s="93"/>
      <c r="N557" s="93"/>
      <c r="O557" s="93"/>
      <c r="P557" s="93"/>
      <c r="Q557" s="93"/>
      <c r="R557" s="93"/>
      <c r="S557" s="93"/>
      <c r="T557" s="93"/>
      <c r="U557" s="93"/>
      <c r="V557" s="93"/>
      <c r="W557" s="93"/>
      <c r="X557" s="93"/>
      <c r="Y557" s="93"/>
      <c r="Z557" s="93"/>
      <c r="AA557" s="93"/>
      <c r="AB557" s="93"/>
      <c r="AC557" s="93"/>
      <c r="AD557" s="93"/>
      <c r="AE557" s="93"/>
      <c r="AF557" s="94"/>
      <c r="AG557" s="89"/>
      <c r="AH557" s="87"/>
      <c r="AI557" s="87"/>
      <c r="AJ557" s="87"/>
      <c r="AK557" s="87"/>
      <c r="AL557" s="87"/>
      <c r="AM557" s="87"/>
      <c r="AN557" s="87"/>
      <c r="AO557" s="87"/>
      <c r="AP557" s="87"/>
      <c r="AQ557" s="87"/>
      <c r="AR557" s="87"/>
      <c r="AS557" s="87"/>
      <c r="AT557" s="87"/>
      <c r="AU557" s="87"/>
      <c r="AV557" s="87"/>
      <c r="AW557" s="87"/>
      <c r="AX557" s="87"/>
      <c r="AY557" s="87"/>
      <c r="AZ557" s="87"/>
      <c r="BA557" s="87"/>
      <c r="BB557" s="87"/>
      <c r="BC557" s="87"/>
      <c r="BD557" s="87"/>
      <c r="BE557" s="87"/>
      <c r="BF557" s="87"/>
      <c r="BG557" s="87"/>
      <c r="BH557" s="87"/>
      <c r="BI557" s="87"/>
      <c r="BJ557" s="87"/>
      <c r="BK557" s="87"/>
      <c r="BL557" s="87"/>
      <c r="BM557" s="87"/>
      <c r="BN557" s="87"/>
      <c r="BO557" s="87"/>
      <c r="BP557" s="87"/>
      <c r="BQ557" s="87"/>
      <c r="BR557" s="87"/>
      <c r="BS557" s="87"/>
      <c r="BT557" s="87"/>
      <c r="BU557" s="87"/>
      <c r="BV557" s="87"/>
      <c r="BW557" s="87"/>
      <c r="BX557" s="87"/>
      <c r="BY557" s="87"/>
      <c r="BZ557" s="88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92" t="s">
        <v>46</v>
      </c>
      <c r="C558" s="93"/>
      <c r="D558" s="93"/>
      <c r="E558" s="93"/>
      <c r="F558" s="93"/>
      <c r="G558" s="93"/>
      <c r="H558" s="93"/>
      <c r="I558" s="93"/>
      <c r="J558" s="93"/>
      <c r="K558" s="93"/>
      <c r="L558" s="93"/>
      <c r="M558" s="93"/>
      <c r="N558" s="93"/>
      <c r="O558" s="93"/>
      <c r="P558" s="93"/>
      <c r="Q558" s="93"/>
      <c r="R558" s="93"/>
      <c r="S558" s="93"/>
      <c r="T558" s="93"/>
      <c r="U558" s="93"/>
      <c r="V558" s="93"/>
      <c r="W558" s="93"/>
      <c r="X558" s="93"/>
      <c r="Y558" s="93"/>
      <c r="Z558" s="93"/>
      <c r="AA558" s="93"/>
      <c r="AB558" s="93"/>
      <c r="AC558" s="93"/>
      <c r="AD558" s="93"/>
      <c r="AE558" s="93"/>
      <c r="AF558" s="94"/>
      <c r="AG558" s="89"/>
      <c r="AH558" s="87"/>
      <c r="AI558" s="87"/>
      <c r="AJ558" s="87"/>
      <c r="AK558" s="87"/>
      <c r="AL558" s="87"/>
      <c r="AM558" s="87"/>
      <c r="AN558" s="87"/>
      <c r="AO558" s="87"/>
      <c r="AP558" s="87"/>
      <c r="AQ558" s="87"/>
      <c r="AR558" s="87"/>
      <c r="AS558" s="87"/>
      <c r="AT558" s="87"/>
      <c r="AU558" s="87"/>
      <c r="AV558" s="87"/>
      <c r="AW558" s="87"/>
      <c r="AX558" s="87"/>
      <c r="AY558" s="87"/>
      <c r="AZ558" s="87"/>
      <c r="BA558" s="87"/>
      <c r="BB558" s="87"/>
      <c r="BC558" s="87"/>
      <c r="BD558" s="87"/>
      <c r="BE558" s="87"/>
      <c r="BF558" s="87"/>
      <c r="BG558" s="87"/>
      <c r="BH558" s="87"/>
      <c r="BI558" s="87"/>
      <c r="BJ558" s="87"/>
      <c r="BK558" s="87"/>
      <c r="BL558" s="87"/>
      <c r="BM558" s="87"/>
      <c r="BN558" s="87"/>
      <c r="BO558" s="87"/>
      <c r="BP558" s="87"/>
      <c r="BQ558" s="87"/>
      <c r="BR558" s="87"/>
      <c r="BS558" s="87"/>
      <c r="BT558" s="87"/>
      <c r="BU558" s="87"/>
      <c r="BV558" s="87"/>
      <c r="BW558" s="87"/>
      <c r="BX558" s="87"/>
      <c r="BY558" s="87"/>
      <c r="BZ558" s="88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92" t="s">
        <v>47</v>
      </c>
      <c r="C559" s="93"/>
      <c r="D559" s="93"/>
      <c r="E559" s="93"/>
      <c r="F559" s="93"/>
      <c r="G559" s="93"/>
      <c r="H559" s="93"/>
      <c r="I559" s="93"/>
      <c r="J559" s="93"/>
      <c r="K559" s="93"/>
      <c r="L559" s="93"/>
      <c r="M559" s="93"/>
      <c r="N559" s="93"/>
      <c r="O559" s="93"/>
      <c r="P559" s="93"/>
      <c r="Q559" s="93"/>
      <c r="R559" s="93"/>
      <c r="S559" s="93"/>
      <c r="T559" s="93"/>
      <c r="U559" s="93"/>
      <c r="V559" s="93"/>
      <c r="W559" s="93"/>
      <c r="X559" s="93"/>
      <c r="Y559" s="93"/>
      <c r="Z559" s="93"/>
      <c r="AA559" s="93"/>
      <c r="AB559" s="93"/>
      <c r="AC559" s="93"/>
      <c r="AD559" s="93"/>
      <c r="AE559" s="93"/>
      <c r="AF559" s="94"/>
      <c r="AG559" s="89"/>
      <c r="AH559" s="87"/>
      <c r="AI559" s="87"/>
      <c r="AJ559" s="87"/>
      <c r="AK559" s="87"/>
      <c r="AL559" s="87"/>
      <c r="AM559" s="87"/>
      <c r="AN559" s="87"/>
      <c r="AO559" s="87"/>
      <c r="AP559" s="87"/>
      <c r="AQ559" s="87"/>
      <c r="AR559" s="87"/>
      <c r="AS559" s="87"/>
      <c r="AT559" s="87"/>
      <c r="AU559" s="87"/>
      <c r="AV559" s="87"/>
      <c r="AW559" s="87"/>
      <c r="AX559" s="87"/>
      <c r="AY559" s="87"/>
      <c r="AZ559" s="87"/>
      <c r="BA559" s="87"/>
      <c r="BB559" s="87"/>
      <c r="BC559" s="87"/>
      <c r="BD559" s="87"/>
      <c r="BE559" s="87"/>
      <c r="BF559" s="87"/>
      <c r="BG559" s="87"/>
      <c r="BH559" s="87"/>
      <c r="BI559" s="87"/>
      <c r="BJ559" s="87"/>
      <c r="BK559" s="87"/>
      <c r="BL559" s="87"/>
      <c r="BM559" s="87"/>
      <c r="BN559" s="87"/>
      <c r="BO559" s="87"/>
      <c r="BP559" s="87"/>
      <c r="BQ559" s="87"/>
      <c r="BR559" s="87"/>
      <c r="BS559" s="87"/>
      <c r="BT559" s="87"/>
      <c r="BU559" s="87"/>
      <c r="BV559" s="87"/>
      <c r="BW559" s="87"/>
      <c r="BX559" s="87"/>
      <c r="BY559" s="87"/>
      <c r="BZ559" s="88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92" t="s">
        <v>48</v>
      </c>
      <c r="C560" s="93"/>
      <c r="D560" s="93"/>
      <c r="E560" s="93"/>
      <c r="F560" s="93"/>
      <c r="G560" s="93"/>
      <c r="H560" s="93"/>
      <c r="I560" s="93"/>
      <c r="J560" s="93"/>
      <c r="K560" s="93"/>
      <c r="L560" s="93"/>
      <c r="M560" s="93"/>
      <c r="N560" s="93"/>
      <c r="O560" s="93"/>
      <c r="P560" s="93"/>
      <c r="Q560" s="93"/>
      <c r="R560" s="93"/>
      <c r="S560" s="93"/>
      <c r="T560" s="93"/>
      <c r="U560" s="93"/>
      <c r="V560" s="93"/>
      <c r="W560" s="93"/>
      <c r="X560" s="93"/>
      <c r="Y560" s="93"/>
      <c r="Z560" s="93"/>
      <c r="AA560" s="93"/>
      <c r="AB560" s="93"/>
      <c r="AC560" s="93"/>
      <c r="AD560" s="93"/>
      <c r="AE560" s="93"/>
      <c r="AF560" s="94"/>
      <c r="AG560" s="89"/>
      <c r="AH560" s="87"/>
      <c r="AI560" s="87"/>
      <c r="AJ560" s="87"/>
      <c r="AK560" s="87"/>
      <c r="AL560" s="87"/>
      <c r="AM560" s="87"/>
      <c r="AN560" s="87"/>
      <c r="AO560" s="87"/>
      <c r="AP560" s="87"/>
      <c r="AQ560" s="87"/>
      <c r="AR560" s="87"/>
      <c r="AS560" s="87"/>
      <c r="AT560" s="87"/>
      <c r="AU560" s="87"/>
      <c r="AV560" s="87"/>
      <c r="AW560" s="87"/>
      <c r="AX560" s="87"/>
      <c r="AY560" s="87"/>
      <c r="AZ560" s="87"/>
      <c r="BA560" s="87"/>
      <c r="BB560" s="87"/>
      <c r="BC560" s="87"/>
      <c r="BD560" s="87"/>
      <c r="BE560" s="87"/>
      <c r="BF560" s="87"/>
      <c r="BG560" s="87"/>
      <c r="BH560" s="87"/>
      <c r="BI560" s="87"/>
      <c r="BJ560" s="87"/>
      <c r="BK560" s="87"/>
      <c r="BL560" s="87"/>
      <c r="BM560" s="87"/>
      <c r="BN560" s="87"/>
      <c r="BO560" s="87"/>
      <c r="BP560" s="87"/>
      <c r="BQ560" s="87"/>
      <c r="BR560" s="87"/>
      <c r="BS560" s="87"/>
      <c r="BT560" s="87"/>
      <c r="BU560" s="87"/>
      <c r="BV560" s="87"/>
      <c r="BW560" s="87"/>
      <c r="BX560" s="87"/>
      <c r="BY560" s="87"/>
      <c r="BZ560" s="88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82"/>
      <c r="C561" s="83"/>
      <c r="D561" s="83"/>
      <c r="E561" s="83"/>
      <c r="F561" s="83"/>
      <c r="G561" s="83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3"/>
      <c r="S561" s="83"/>
      <c r="T561" s="83"/>
      <c r="U561" s="83"/>
      <c r="V561" s="83"/>
      <c r="W561" s="83"/>
      <c r="X561" s="83"/>
      <c r="Y561" s="83"/>
      <c r="Z561" s="83"/>
      <c r="AA561" s="83"/>
      <c r="AB561" s="83"/>
      <c r="AC561" s="83"/>
      <c r="AD561" s="83"/>
      <c r="AE561" s="83"/>
      <c r="AF561" s="84"/>
      <c r="AG561" s="89"/>
      <c r="AH561" s="87"/>
      <c r="AI561" s="87"/>
      <c r="AJ561" s="87"/>
      <c r="AK561" s="87"/>
      <c r="AL561" s="87"/>
      <c r="AM561" s="87"/>
      <c r="AN561" s="87"/>
      <c r="AO561" s="87"/>
      <c r="AP561" s="87"/>
      <c r="AQ561" s="87"/>
      <c r="AR561" s="87"/>
      <c r="AS561" s="87"/>
      <c r="AT561" s="87"/>
      <c r="AU561" s="87"/>
      <c r="AV561" s="87"/>
      <c r="AW561" s="87"/>
      <c r="AX561" s="87"/>
      <c r="AY561" s="87"/>
      <c r="AZ561" s="87"/>
      <c r="BA561" s="87"/>
      <c r="BB561" s="87"/>
      <c r="BC561" s="87"/>
      <c r="BD561" s="87"/>
      <c r="BE561" s="87"/>
      <c r="BF561" s="87"/>
      <c r="BG561" s="87"/>
      <c r="BH561" s="87"/>
      <c r="BI561" s="87"/>
      <c r="BJ561" s="87"/>
      <c r="BK561" s="87"/>
      <c r="BL561" s="87"/>
      <c r="BM561" s="87"/>
      <c r="BN561" s="87"/>
      <c r="BO561" s="87"/>
      <c r="BP561" s="87"/>
      <c r="BQ561" s="87"/>
      <c r="BR561" s="87"/>
      <c r="BS561" s="87"/>
      <c r="BT561" s="87"/>
      <c r="BU561" s="87"/>
      <c r="BV561" s="87"/>
      <c r="BW561" s="87"/>
      <c r="BX561" s="87"/>
      <c r="BY561" s="87"/>
      <c r="BZ561" s="88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82"/>
      <c r="C562" s="83"/>
      <c r="D562" s="83"/>
      <c r="E562" s="83"/>
      <c r="F562" s="83"/>
      <c r="G562" s="83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3"/>
      <c r="S562" s="83"/>
      <c r="T562" s="83"/>
      <c r="U562" s="83"/>
      <c r="V562" s="83"/>
      <c r="W562" s="83"/>
      <c r="X562" s="83"/>
      <c r="Y562" s="83"/>
      <c r="Z562" s="83"/>
      <c r="AA562" s="83"/>
      <c r="AB562" s="83"/>
      <c r="AC562" s="83"/>
      <c r="AD562" s="83"/>
      <c r="AE562" s="83"/>
      <c r="AF562" s="84"/>
      <c r="AG562" s="89"/>
      <c r="AH562" s="87"/>
      <c r="AI562" s="87"/>
      <c r="AJ562" s="87"/>
      <c r="AK562" s="87"/>
      <c r="AL562" s="87"/>
      <c r="AM562" s="87"/>
      <c r="AN562" s="87"/>
      <c r="AO562" s="87"/>
      <c r="AP562" s="87"/>
      <c r="AQ562" s="87"/>
      <c r="AR562" s="87"/>
      <c r="AS562" s="87"/>
      <c r="AT562" s="87"/>
      <c r="AU562" s="87"/>
      <c r="AV562" s="87"/>
      <c r="AW562" s="87"/>
      <c r="AX562" s="87"/>
      <c r="AY562" s="87"/>
      <c r="AZ562" s="87"/>
      <c r="BA562" s="87"/>
      <c r="BB562" s="87"/>
      <c r="BC562" s="87"/>
      <c r="BD562" s="87"/>
      <c r="BE562" s="87"/>
      <c r="BF562" s="87"/>
      <c r="BG562" s="87"/>
      <c r="BH562" s="87"/>
      <c r="BI562" s="87"/>
      <c r="BJ562" s="87"/>
      <c r="BK562" s="87"/>
      <c r="BL562" s="87"/>
      <c r="BM562" s="87"/>
      <c r="BN562" s="87"/>
      <c r="BO562" s="87"/>
      <c r="BP562" s="87"/>
      <c r="BQ562" s="87"/>
      <c r="BR562" s="87"/>
      <c r="BS562" s="87"/>
      <c r="BT562" s="87"/>
      <c r="BU562" s="87"/>
      <c r="BV562" s="87"/>
      <c r="BW562" s="87"/>
      <c r="BX562" s="87"/>
      <c r="BY562" s="87"/>
      <c r="BZ562" s="88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82"/>
      <c r="C563" s="83"/>
      <c r="D563" s="83"/>
      <c r="E563" s="83"/>
      <c r="F563" s="83"/>
      <c r="G563" s="83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3"/>
      <c r="S563" s="83"/>
      <c r="T563" s="83"/>
      <c r="U563" s="83"/>
      <c r="V563" s="83"/>
      <c r="W563" s="83"/>
      <c r="X563" s="83"/>
      <c r="Y563" s="83"/>
      <c r="Z563" s="83"/>
      <c r="AA563" s="83"/>
      <c r="AB563" s="83"/>
      <c r="AC563" s="83"/>
      <c r="AD563" s="83"/>
      <c r="AE563" s="83"/>
      <c r="AF563" s="84"/>
      <c r="AG563" s="89"/>
      <c r="AH563" s="87"/>
      <c r="AI563" s="87"/>
      <c r="AJ563" s="87"/>
      <c r="AK563" s="87"/>
      <c r="AL563" s="87"/>
      <c r="AM563" s="87"/>
      <c r="AN563" s="87"/>
      <c r="AO563" s="87"/>
      <c r="AP563" s="87"/>
      <c r="AQ563" s="87"/>
      <c r="AR563" s="87"/>
      <c r="AS563" s="87"/>
      <c r="AT563" s="87"/>
      <c r="AU563" s="87"/>
      <c r="AV563" s="87"/>
      <c r="AW563" s="87"/>
      <c r="AX563" s="87"/>
      <c r="AY563" s="87"/>
      <c r="AZ563" s="87"/>
      <c r="BA563" s="87"/>
      <c r="BB563" s="87"/>
      <c r="BC563" s="87"/>
      <c r="BD563" s="87"/>
      <c r="BE563" s="87"/>
      <c r="BF563" s="87"/>
      <c r="BG563" s="87"/>
      <c r="BH563" s="87"/>
      <c r="BI563" s="87"/>
      <c r="BJ563" s="87"/>
      <c r="BK563" s="87"/>
      <c r="BL563" s="87"/>
      <c r="BM563" s="87"/>
      <c r="BN563" s="87"/>
      <c r="BO563" s="87"/>
      <c r="BP563" s="87"/>
      <c r="BQ563" s="87"/>
      <c r="BR563" s="87"/>
      <c r="BS563" s="87"/>
      <c r="BT563" s="87"/>
      <c r="BU563" s="87"/>
      <c r="BV563" s="87"/>
      <c r="BW563" s="87"/>
      <c r="BX563" s="87"/>
      <c r="BY563" s="87"/>
      <c r="BZ563" s="88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82"/>
      <c r="C564" s="83"/>
      <c r="D564" s="83"/>
      <c r="E564" s="83"/>
      <c r="F564" s="83"/>
      <c r="G564" s="83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  <c r="U564" s="83"/>
      <c r="V564" s="83"/>
      <c r="W564" s="83"/>
      <c r="X564" s="83"/>
      <c r="Y564" s="83"/>
      <c r="Z564" s="83"/>
      <c r="AA564" s="83"/>
      <c r="AB564" s="83"/>
      <c r="AC564" s="83"/>
      <c r="AD564" s="83"/>
      <c r="AE564" s="83"/>
      <c r="AF564" s="84"/>
      <c r="AG564" s="89"/>
      <c r="AH564" s="87"/>
      <c r="AI564" s="87"/>
      <c r="AJ564" s="87"/>
      <c r="AK564" s="87"/>
      <c r="AL564" s="87"/>
      <c r="AM564" s="87"/>
      <c r="AN564" s="87"/>
      <c r="AO564" s="87"/>
      <c r="AP564" s="87"/>
      <c r="AQ564" s="87"/>
      <c r="AR564" s="87"/>
      <c r="AS564" s="87"/>
      <c r="AT564" s="87"/>
      <c r="AU564" s="87"/>
      <c r="AV564" s="87"/>
      <c r="AW564" s="87"/>
      <c r="AX564" s="87"/>
      <c r="AY564" s="87"/>
      <c r="AZ564" s="87"/>
      <c r="BA564" s="87"/>
      <c r="BB564" s="87"/>
      <c r="BC564" s="87"/>
      <c r="BD564" s="87"/>
      <c r="BE564" s="87"/>
      <c r="BF564" s="87"/>
      <c r="BG564" s="87"/>
      <c r="BH564" s="87"/>
      <c r="BI564" s="87"/>
      <c r="BJ564" s="87"/>
      <c r="BK564" s="87"/>
      <c r="BL564" s="87"/>
      <c r="BM564" s="87"/>
      <c r="BN564" s="87"/>
      <c r="BO564" s="87"/>
      <c r="BP564" s="87"/>
      <c r="BQ564" s="87"/>
      <c r="BR564" s="87"/>
      <c r="BS564" s="87"/>
      <c r="BT564" s="87"/>
      <c r="BU564" s="87"/>
      <c r="BV564" s="87"/>
      <c r="BW564" s="87"/>
      <c r="BX564" s="87"/>
      <c r="BY564" s="87"/>
      <c r="BZ564" s="88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82"/>
      <c r="C565" s="83"/>
      <c r="D565" s="83"/>
      <c r="E565" s="83"/>
      <c r="F565" s="83"/>
      <c r="G565" s="83"/>
      <c r="H565" s="83"/>
      <c r="I565" s="83"/>
      <c r="J565" s="83"/>
      <c r="K565" s="83"/>
      <c r="L565" s="83"/>
      <c r="M565" s="83"/>
      <c r="N565" s="83"/>
      <c r="O565" s="83"/>
      <c r="P565" s="83"/>
      <c r="Q565" s="83"/>
      <c r="R565" s="83"/>
      <c r="S565" s="83"/>
      <c r="T565" s="83"/>
      <c r="U565" s="83"/>
      <c r="V565" s="83"/>
      <c r="W565" s="83"/>
      <c r="X565" s="83"/>
      <c r="Y565" s="83"/>
      <c r="Z565" s="83"/>
      <c r="AA565" s="83"/>
      <c r="AB565" s="83"/>
      <c r="AC565" s="83"/>
      <c r="AD565" s="83"/>
      <c r="AE565" s="83"/>
      <c r="AF565" s="84"/>
      <c r="AG565" s="89"/>
      <c r="AH565" s="87"/>
      <c r="AI565" s="87"/>
      <c r="AJ565" s="87"/>
      <c r="AK565" s="87"/>
      <c r="AL565" s="87"/>
      <c r="AM565" s="87"/>
      <c r="AN565" s="87"/>
      <c r="AO565" s="87"/>
      <c r="AP565" s="87"/>
      <c r="AQ565" s="87"/>
      <c r="AR565" s="87"/>
      <c r="AS565" s="87"/>
      <c r="AT565" s="87"/>
      <c r="AU565" s="87"/>
      <c r="AV565" s="87"/>
      <c r="AW565" s="87"/>
      <c r="AX565" s="87"/>
      <c r="AY565" s="87"/>
      <c r="AZ565" s="87"/>
      <c r="BA565" s="87"/>
      <c r="BB565" s="87"/>
      <c r="BC565" s="87"/>
      <c r="BD565" s="87"/>
      <c r="BE565" s="87"/>
      <c r="BF565" s="87"/>
      <c r="BG565" s="87"/>
      <c r="BH565" s="87"/>
      <c r="BI565" s="87"/>
      <c r="BJ565" s="87"/>
      <c r="BK565" s="87"/>
      <c r="BL565" s="87"/>
      <c r="BM565" s="87"/>
      <c r="BN565" s="87"/>
      <c r="BO565" s="87"/>
      <c r="BP565" s="87"/>
      <c r="BQ565" s="87"/>
      <c r="BR565" s="87"/>
      <c r="BS565" s="87"/>
      <c r="BT565" s="87"/>
      <c r="BU565" s="87"/>
      <c r="BV565" s="87"/>
      <c r="BW565" s="87"/>
      <c r="BX565" s="87"/>
      <c r="BY565" s="87"/>
      <c r="BZ565" s="88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82"/>
      <c r="C566" s="83"/>
      <c r="D566" s="83"/>
      <c r="E566" s="83"/>
      <c r="F566" s="83"/>
      <c r="G566" s="83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3"/>
      <c r="S566" s="83"/>
      <c r="T566" s="83"/>
      <c r="U566" s="83"/>
      <c r="V566" s="83"/>
      <c r="W566" s="83"/>
      <c r="X566" s="83"/>
      <c r="Y566" s="83"/>
      <c r="Z566" s="83"/>
      <c r="AA566" s="83"/>
      <c r="AB566" s="83"/>
      <c r="AC566" s="83"/>
      <c r="AD566" s="83"/>
      <c r="AE566" s="83"/>
      <c r="AF566" s="84"/>
      <c r="AG566" s="89"/>
      <c r="AH566" s="87"/>
      <c r="AI566" s="87"/>
      <c r="AJ566" s="87"/>
      <c r="AK566" s="87"/>
      <c r="AL566" s="87"/>
      <c r="AM566" s="87"/>
      <c r="AN566" s="87"/>
      <c r="AO566" s="87"/>
      <c r="AP566" s="87"/>
      <c r="AQ566" s="87"/>
      <c r="AR566" s="87"/>
      <c r="AS566" s="87"/>
      <c r="AT566" s="87"/>
      <c r="AU566" s="87"/>
      <c r="AV566" s="87"/>
      <c r="AW566" s="87"/>
      <c r="AX566" s="87"/>
      <c r="AY566" s="87"/>
      <c r="AZ566" s="87"/>
      <c r="BA566" s="87"/>
      <c r="BB566" s="87"/>
      <c r="BC566" s="87"/>
      <c r="BD566" s="87"/>
      <c r="BE566" s="87"/>
      <c r="BF566" s="87"/>
      <c r="BG566" s="87"/>
      <c r="BH566" s="87"/>
      <c r="BI566" s="87"/>
      <c r="BJ566" s="87"/>
      <c r="BK566" s="87"/>
      <c r="BL566" s="87"/>
      <c r="BM566" s="87"/>
      <c r="BN566" s="87"/>
      <c r="BO566" s="87"/>
      <c r="BP566" s="87"/>
      <c r="BQ566" s="87"/>
      <c r="BR566" s="87"/>
      <c r="BS566" s="87"/>
      <c r="BT566" s="87"/>
      <c r="BU566" s="87"/>
      <c r="BV566" s="87"/>
      <c r="BW566" s="87"/>
      <c r="BX566" s="87"/>
      <c r="BY566" s="87"/>
      <c r="BZ566" s="88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82"/>
      <c r="C567" s="83"/>
      <c r="D567" s="83"/>
      <c r="E567" s="83"/>
      <c r="F567" s="83"/>
      <c r="G567" s="83"/>
      <c r="H567" s="83"/>
      <c r="I567" s="83"/>
      <c r="J567" s="83"/>
      <c r="K567" s="83"/>
      <c r="L567" s="83"/>
      <c r="M567" s="83"/>
      <c r="N567" s="83"/>
      <c r="O567" s="83"/>
      <c r="P567" s="83"/>
      <c r="Q567" s="83"/>
      <c r="R567" s="83"/>
      <c r="S567" s="83"/>
      <c r="T567" s="83"/>
      <c r="U567" s="83"/>
      <c r="V567" s="83"/>
      <c r="W567" s="83"/>
      <c r="X567" s="83"/>
      <c r="Y567" s="83"/>
      <c r="Z567" s="83"/>
      <c r="AA567" s="83"/>
      <c r="AB567" s="83"/>
      <c r="AC567" s="83"/>
      <c r="AD567" s="83"/>
      <c r="AE567" s="83"/>
      <c r="AF567" s="84"/>
      <c r="AG567" s="89"/>
      <c r="AH567" s="87"/>
      <c r="AI567" s="87"/>
      <c r="AJ567" s="87"/>
      <c r="AK567" s="87"/>
      <c r="AL567" s="87"/>
      <c r="AM567" s="87"/>
      <c r="AN567" s="87"/>
      <c r="AO567" s="87"/>
      <c r="AP567" s="87"/>
      <c r="AQ567" s="87"/>
      <c r="AR567" s="87"/>
      <c r="AS567" s="87"/>
      <c r="AT567" s="87"/>
      <c r="AU567" s="87"/>
      <c r="AV567" s="87"/>
      <c r="AW567" s="87"/>
      <c r="AX567" s="87"/>
      <c r="AY567" s="87"/>
      <c r="AZ567" s="87"/>
      <c r="BA567" s="87"/>
      <c r="BB567" s="87"/>
      <c r="BC567" s="87"/>
      <c r="BD567" s="87"/>
      <c r="BE567" s="87"/>
      <c r="BF567" s="87"/>
      <c r="BG567" s="87"/>
      <c r="BH567" s="87"/>
      <c r="BI567" s="87"/>
      <c r="BJ567" s="87"/>
      <c r="BK567" s="87"/>
      <c r="BL567" s="87"/>
      <c r="BM567" s="87"/>
      <c r="BN567" s="87"/>
      <c r="BO567" s="87"/>
      <c r="BP567" s="87"/>
      <c r="BQ567" s="87"/>
      <c r="BR567" s="87"/>
      <c r="BS567" s="87"/>
      <c r="BT567" s="87"/>
      <c r="BU567" s="87"/>
      <c r="BV567" s="87"/>
      <c r="BW567" s="87"/>
      <c r="BX567" s="87"/>
      <c r="BY567" s="87"/>
      <c r="BZ567" s="88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82"/>
      <c r="C568" s="83"/>
      <c r="D568" s="83"/>
      <c r="E568" s="83"/>
      <c r="F568" s="83"/>
      <c r="G568" s="83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  <c r="U568" s="83"/>
      <c r="V568" s="83"/>
      <c r="W568" s="83"/>
      <c r="X568" s="83"/>
      <c r="Y568" s="83"/>
      <c r="Z568" s="83"/>
      <c r="AA568" s="83"/>
      <c r="AB568" s="83"/>
      <c r="AC568" s="83"/>
      <c r="AD568" s="83"/>
      <c r="AE568" s="83"/>
      <c r="AF568" s="84"/>
      <c r="AG568" s="89"/>
      <c r="AH568" s="87"/>
      <c r="AI568" s="87"/>
      <c r="AJ568" s="87"/>
      <c r="AK568" s="87"/>
      <c r="AL568" s="87"/>
      <c r="AM568" s="87"/>
      <c r="AN568" s="87"/>
      <c r="AO568" s="87"/>
      <c r="AP568" s="87"/>
      <c r="AQ568" s="87"/>
      <c r="AR568" s="87"/>
      <c r="AS568" s="87"/>
      <c r="AT568" s="87"/>
      <c r="AU568" s="87"/>
      <c r="AV568" s="87"/>
      <c r="AW568" s="87"/>
      <c r="AX568" s="87"/>
      <c r="AY568" s="87"/>
      <c r="AZ568" s="87"/>
      <c r="BA568" s="87"/>
      <c r="BB568" s="87"/>
      <c r="BC568" s="87"/>
      <c r="BD568" s="87"/>
      <c r="BE568" s="87"/>
      <c r="BF568" s="87"/>
      <c r="BG568" s="87"/>
      <c r="BH568" s="87"/>
      <c r="BI568" s="87"/>
      <c r="BJ568" s="87"/>
      <c r="BK568" s="87"/>
      <c r="BL568" s="87"/>
      <c r="BM568" s="87"/>
      <c r="BN568" s="87"/>
      <c r="BO568" s="87"/>
      <c r="BP568" s="87"/>
      <c r="BQ568" s="87"/>
      <c r="BR568" s="87"/>
      <c r="BS568" s="87"/>
      <c r="BT568" s="87"/>
      <c r="BU568" s="87"/>
      <c r="BV568" s="87"/>
      <c r="BW568" s="87"/>
      <c r="BX568" s="87"/>
      <c r="BY568" s="87"/>
      <c r="BZ568" s="88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82"/>
      <c r="C569" s="83"/>
      <c r="D569" s="83"/>
      <c r="E569" s="83"/>
      <c r="F569" s="83"/>
      <c r="G569" s="83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  <c r="U569" s="83"/>
      <c r="V569" s="83"/>
      <c r="W569" s="83"/>
      <c r="X569" s="83"/>
      <c r="Y569" s="83"/>
      <c r="Z569" s="83"/>
      <c r="AA569" s="83"/>
      <c r="AB569" s="83"/>
      <c r="AC569" s="83"/>
      <c r="AD569" s="83"/>
      <c r="AE569" s="83"/>
      <c r="AF569" s="84"/>
      <c r="AG569" s="89"/>
      <c r="AH569" s="87"/>
      <c r="AI569" s="87"/>
      <c r="AJ569" s="87"/>
      <c r="AK569" s="87"/>
      <c r="AL569" s="87"/>
      <c r="AM569" s="87"/>
      <c r="AN569" s="87"/>
      <c r="AO569" s="87"/>
      <c r="AP569" s="87"/>
      <c r="AQ569" s="87"/>
      <c r="AR569" s="87"/>
      <c r="AS569" s="87"/>
      <c r="AT569" s="87"/>
      <c r="AU569" s="87"/>
      <c r="AV569" s="87"/>
      <c r="AW569" s="87"/>
      <c r="AX569" s="87"/>
      <c r="AY569" s="87"/>
      <c r="AZ569" s="87"/>
      <c r="BA569" s="87"/>
      <c r="BB569" s="87"/>
      <c r="BC569" s="87"/>
      <c r="BD569" s="87"/>
      <c r="BE569" s="87"/>
      <c r="BF569" s="87"/>
      <c r="BG569" s="87"/>
      <c r="BH569" s="87"/>
      <c r="BI569" s="87"/>
      <c r="BJ569" s="87"/>
      <c r="BK569" s="87"/>
      <c r="BL569" s="87"/>
      <c r="BM569" s="87"/>
      <c r="BN569" s="87"/>
      <c r="BO569" s="87"/>
      <c r="BP569" s="87"/>
      <c r="BQ569" s="87"/>
      <c r="BR569" s="87"/>
      <c r="BS569" s="87"/>
      <c r="BT569" s="87"/>
      <c r="BU569" s="87"/>
      <c r="BV569" s="87"/>
      <c r="BW569" s="87"/>
      <c r="BX569" s="87"/>
      <c r="BY569" s="87"/>
      <c r="BZ569" s="88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109"/>
      <c r="C570" s="110"/>
      <c r="D570" s="110"/>
      <c r="E570" s="110"/>
      <c r="F570" s="110"/>
      <c r="G570" s="110"/>
      <c r="H570" s="110"/>
      <c r="I570" s="110"/>
      <c r="J570" s="110"/>
      <c r="K570" s="110"/>
      <c r="L570" s="110"/>
      <c r="M570" s="110"/>
      <c r="N570" s="110"/>
      <c r="O570" s="110"/>
      <c r="P570" s="110"/>
      <c r="Q570" s="110"/>
      <c r="R570" s="110"/>
      <c r="S570" s="110"/>
      <c r="T570" s="110"/>
      <c r="U570" s="110"/>
      <c r="V570" s="110"/>
      <c r="W570" s="110"/>
      <c r="X570" s="110"/>
      <c r="Y570" s="110"/>
      <c r="Z570" s="110"/>
      <c r="AA570" s="110"/>
      <c r="AB570" s="110"/>
      <c r="AC570" s="110"/>
      <c r="AD570" s="110"/>
      <c r="AE570" s="110"/>
      <c r="AF570" s="111"/>
      <c r="AG570" s="135"/>
      <c r="AH570" s="136"/>
      <c r="AI570" s="136"/>
      <c r="AJ570" s="136"/>
      <c r="AK570" s="136"/>
      <c r="AL570" s="136"/>
      <c r="AM570" s="136"/>
      <c r="AN570" s="136"/>
      <c r="AO570" s="136"/>
      <c r="AP570" s="136"/>
      <c r="AQ570" s="136"/>
      <c r="AR570" s="136"/>
      <c r="AS570" s="136"/>
      <c r="AT570" s="136"/>
      <c r="AU570" s="136"/>
      <c r="AV570" s="136"/>
      <c r="AW570" s="136"/>
      <c r="AX570" s="136"/>
      <c r="AY570" s="136"/>
      <c r="AZ570" s="136"/>
      <c r="BA570" s="136"/>
      <c r="BB570" s="136"/>
      <c r="BC570" s="136"/>
      <c r="BD570" s="136"/>
      <c r="BE570" s="136"/>
      <c r="BF570" s="136"/>
      <c r="BG570" s="136"/>
      <c r="BH570" s="136"/>
      <c r="BI570" s="136"/>
      <c r="BJ570" s="136"/>
      <c r="BK570" s="136"/>
      <c r="BL570" s="136"/>
      <c r="BM570" s="136"/>
      <c r="BN570" s="136"/>
      <c r="BO570" s="136"/>
      <c r="BP570" s="136"/>
      <c r="BQ570" s="136"/>
      <c r="BR570" s="136"/>
      <c r="BS570" s="136"/>
      <c r="BT570" s="136"/>
      <c r="BU570" s="136"/>
      <c r="BV570" s="136"/>
      <c r="BW570" s="136"/>
      <c r="BX570" s="136"/>
      <c r="BY570" s="136"/>
      <c r="BZ570" s="137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113" t="s">
        <v>200</v>
      </c>
      <c r="K594" s="113"/>
      <c r="L594" s="113"/>
      <c r="M594" s="113"/>
      <c r="N594" s="113"/>
      <c r="O594" s="113"/>
      <c r="P594" s="113"/>
      <c r="Q594" s="113"/>
      <c r="R594" s="113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13" t="s">
        <v>200</v>
      </c>
      <c r="K619" s="113"/>
      <c r="L619" s="113"/>
      <c r="M619" s="113"/>
      <c r="N619" s="113"/>
      <c r="O619" s="113"/>
      <c r="P619" s="113"/>
      <c r="Q619" s="113"/>
      <c r="R619" s="113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73" t="s">
        <v>50</v>
      </c>
      <c r="C644" s="74"/>
      <c r="D644" s="74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Q644" s="74"/>
      <c r="R644" s="74"/>
      <c r="S644" s="74"/>
      <c r="T644" s="74"/>
      <c r="U644" s="74"/>
      <c r="V644" s="74"/>
      <c r="W644" s="74"/>
      <c r="X644" s="74"/>
      <c r="Y644" s="74"/>
      <c r="Z644" s="74"/>
      <c r="AA644" s="74"/>
      <c r="AB644" s="74"/>
      <c r="AC644" s="74"/>
      <c r="AD644" s="74"/>
      <c r="AE644" s="74"/>
      <c r="AF644" s="74"/>
      <c r="AG644" s="74"/>
      <c r="AH644" s="74"/>
      <c r="AI644" s="74"/>
      <c r="AJ644" s="75"/>
      <c r="AK644" s="288" t="s">
        <v>104</v>
      </c>
      <c r="AL644" s="289"/>
      <c r="AM644" s="289"/>
      <c r="AN644" s="289"/>
      <c r="AO644" s="289"/>
      <c r="AP644" s="289"/>
      <c r="AQ644" s="289"/>
      <c r="AR644" s="289"/>
      <c r="AS644" s="289"/>
      <c r="AT644" s="289"/>
      <c r="AU644" s="289"/>
      <c r="AV644" s="289"/>
      <c r="AW644" s="289"/>
      <c r="AX644" s="289"/>
      <c r="AY644" s="289"/>
      <c r="AZ644" s="289"/>
      <c r="BA644" s="289"/>
      <c r="BB644" s="289"/>
      <c r="BC644" s="289"/>
      <c r="BD644" s="289"/>
      <c r="BE644" s="289"/>
      <c r="BF644" s="289"/>
      <c r="BG644" s="289"/>
      <c r="BH644" s="289"/>
      <c r="BI644" s="289"/>
      <c r="BJ644" s="289"/>
      <c r="BK644" s="289"/>
      <c r="BL644" s="289"/>
      <c r="BM644" s="289"/>
      <c r="BN644" s="289"/>
      <c r="BO644" s="289"/>
      <c r="BP644" s="289"/>
      <c r="BQ644" s="289"/>
      <c r="BR644" s="289"/>
      <c r="BS644" s="289"/>
      <c r="BT644" s="289"/>
      <c r="BU644" s="289"/>
      <c r="BV644" s="289"/>
      <c r="BW644" s="289"/>
      <c r="BX644" s="289"/>
      <c r="BY644" s="289"/>
      <c r="BZ644" s="290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76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  <c r="Z645" s="77"/>
      <c r="AA645" s="77"/>
      <c r="AB645" s="77"/>
      <c r="AC645" s="77"/>
      <c r="AD645" s="77"/>
      <c r="AE645" s="77"/>
      <c r="AF645" s="77"/>
      <c r="AG645" s="77"/>
      <c r="AH645" s="77"/>
      <c r="AI645" s="77"/>
      <c r="AJ645" s="78"/>
      <c r="AK645" s="148" t="s">
        <v>51</v>
      </c>
      <c r="AL645" s="149"/>
      <c r="AM645" s="149"/>
      <c r="AN645" s="149"/>
      <c r="AO645" s="149"/>
      <c r="AP645" s="149"/>
      <c r="AQ645" s="149"/>
      <c r="AR645" s="149"/>
      <c r="AS645" s="149"/>
      <c r="AT645" s="149"/>
      <c r="AU645" s="149"/>
      <c r="AV645" s="149"/>
      <c r="AW645" s="149"/>
      <c r="AX645" s="150"/>
      <c r="AY645" s="148" t="s">
        <v>52</v>
      </c>
      <c r="AZ645" s="149"/>
      <c r="BA645" s="149"/>
      <c r="BB645" s="149"/>
      <c r="BC645" s="149"/>
      <c r="BD645" s="149"/>
      <c r="BE645" s="149"/>
      <c r="BF645" s="149"/>
      <c r="BG645" s="149"/>
      <c r="BH645" s="149"/>
      <c r="BI645" s="149"/>
      <c r="BJ645" s="149"/>
      <c r="BK645" s="149"/>
      <c r="BL645" s="150"/>
      <c r="BM645" s="148" t="s">
        <v>53</v>
      </c>
      <c r="BN645" s="149"/>
      <c r="BO645" s="149"/>
      <c r="BP645" s="149"/>
      <c r="BQ645" s="149"/>
      <c r="BR645" s="149"/>
      <c r="BS645" s="149"/>
      <c r="BT645" s="149"/>
      <c r="BU645" s="149"/>
      <c r="BV645" s="149"/>
      <c r="BW645" s="149"/>
      <c r="BX645" s="149"/>
      <c r="BY645" s="149"/>
      <c r="BZ645" s="150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79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  <c r="AC646" s="80"/>
      <c r="AD646" s="80"/>
      <c r="AE646" s="80"/>
      <c r="AF646" s="80"/>
      <c r="AG646" s="80"/>
      <c r="AH646" s="80"/>
      <c r="AI646" s="80"/>
      <c r="AJ646" s="81"/>
      <c r="AK646" s="291">
        <f>AJ38</f>
        <v>2019</v>
      </c>
      <c r="AL646" s="292"/>
      <c r="AM646" s="292"/>
      <c r="AN646" s="292"/>
      <c r="AO646" s="292"/>
      <c r="AP646" s="292"/>
      <c r="AQ646" s="292"/>
      <c r="AR646" s="292"/>
      <c r="AS646" s="292"/>
      <c r="AT646" s="292"/>
      <c r="AU646" s="292"/>
      <c r="AV646" s="292"/>
      <c r="AW646" s="292"/>
      <c r="AX646" s="292"/>
      <c r="AY646" s="292"/>
      <c r="AZ646" s="292"/>
      <c r="BA646" s="292"/>
      <c r="BB646" s="292"/>
      <c r="BC646" s="292"/>
      <c r="BD646" s="292"/>
      <c r="BE646" s="292"/>
      <c r="BF646" s="292"/>
      <c r="BG646" s="292"/>
      <c r="BH646" s="292"/>
      <c r="BI646" s="292"/>
      <c r="BJ646" s="292"/>
      <c r="BK646" s="292"/>
      <c r="BL646" s="292"/>
      <c r="BM646" s="292"/>
      <c r="BN646" s="292"/>
      <c r="BO646" s="292"/>
      <c r="BP646" s="292"/>
      <c r="BQ646" s="292"/>
      <c r="BR646" s="292"/>
      <c r="BS646" s="292"/>
      <c r="BT646" s="292"/>
      <c r="BU646" s="292"/>
      <c r="BV646" s="292"/>
      <c r="BW646" s="292"/>
      <c r="BX646" s="292"/>
      <c r="BY646" s="292"/>
      <c r="BZ646" s="292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293" t="s">
        <v>105</v>
      </c>
      <c r="C647" s="294"/>
      <c r="D647" s="294"/>
      <c r="E647" s="294"/>
      <c r="F647" s="294"/>
      <c r="G647" s="294"/>
      <c r="H647" s="294"/>
      <c r="I647" s="294"/>
      <c r="J647" s="294"/>
      <c r="K647" s="294"/>
      <c r="L647" s="294"/>
      <c r="M647" s="294"/>
      <c r="N647" s="294"/>
      <c r="O647" s="294"/>
      <c r="P647" s="294"/>
      <c r="Q647" s="294"/>
      <c r="R647" s="294"/>
      <c r="S647" s="294"/>
      <c r="T647" s="294"/>
      <c r="U647" s="294"/>
      <c r="V647" s="294"/>
      <c r="W647" s="294"/>
      <c r="X647" s="294"/>
      <c r="Y647" s="294"/>
      <c r="Z647" s="294"/>
      <c r="AA647" s="294"/>
      <c r="AB647" s="294"/>
      <c r="AC647" s="294"/>
      <c r="AD647" s="294"/>
      <c r="AE647" s="294"/>
      <c r="AF647" s="294"/>
      <c r="AG647" s="294"/>
      <c r="AH647" s="294"/>
      <c r="AI647" s="294"/>
      <c r="AJ647" s="294"/>
      <c r="AK647" s="295"/>
      <c r="AL647" s="295"/>
      <c r="AM647" s="295"/>
      <c r="AN647" s="295"/>
      <c r="AO647" s="295"/>
      <c r="AP647" s="295"/>
      <c r="AQ647" s="295"/>
      <c r="AR647" s="295"/>
      <c r="AS647" s="295"/>
      <c r="AT647" s="295"/>
      <c r="AU647" s="295"/>
      <c r="AV647" s="295"/>
      <c r="AW647" s="295"/>
      <c r="AX647" s="295"/>
      <c r="AY647" s="295"/>
      <c r="AZ647" s="295"/>
      <c r="BA647" s="295"/>
      <c r="BB647" s="295"/>
      <c r="BC647" s="295"/>
      <c r="BD647" s="295"/>
      <c r="BE647" s="295"/>
      <c r="BF647" s="295"/>
      <c r="BG647" s="295"/>
      <c r="BH647" s="295"/>
      <c r="BI647" s="295"/>
      <c r="BJ647" s="295"/>
      <c r="BK647" s="295"/>
      <c r="BL647" s="295"/>
      <c r="BM647" s="295"/>
      <c r="BN647" s="295"/>
      <c r="BO647" s="295"/>
      <c r="BP647" s="295"/>
      <c r="BQ647" s="295"/>
      <c r="BR647" s="295"/>
      <c r="BS647" s="295"/>
      <c r="BT647" s="295"/>
      <c r="BU647" s="295"/>
      <c r="BV647" s="295"/>
      <c r="BW647" s="295"/>
      <c r="BX647" s="295"/>
      <c r="BY647" s="295"/>
      <c r="BZ647" s="296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59" t="s">
        <v>117</v>
      </c>
      <c r="C648" s="260"/>
      <c r="D648" s="260"/>
      <c r="E648" s="260"/>
      <c r="F648" s="260"/>
      <c r="G648" s="260"/>
      <c r="H648" s="260"/>
      <c r="I648" s="260"/>
      <c r="J648" s="260"/>
      <c r="K648" s="260"/>
      <c r="L648" s="260"/>
      <c r="M648" s="260"/>
      <c r="N648" s="260"/>
      <c r="O648" s="260"/>
      <c r="P648" s="260"/>
      <c r="Q648" s="260"/>
      <c r="R648" s="260"/>
      <c r="S648" s="260"/>
      <c r="T648" s="260"/>
      <c r="U648" s="260"/>
      <c r="V648" s="260"/>
      <c r="W648" s="260"/>
      <c r="X648" s="260"/>
      <c r="Y648" s="260"/>
      <c r="Z648" s="260"/>
      <c r="AA648" s="260"/>
      <c r="AB648" s="260"/>
      <c r="AC648" s="260"/>
      <c r="AD648" s="260"/>
      <c r="AE648" s="260"/>
      <c r="AF648" s="260"/>
      <c r="AG648" s="260"/>
      <c r="AH648" s="260"/>
      <c r="AI648" s="260"/>
      <c r="AJ648" s="260"/>
      <c r="AK648" s="280"/>
      <c r="AL648" s="280"/>
      <c r="AM648" s="280"/>
      <c r="AN648" s="280"/>
      <c r="AO648" s="280"/>
      <c r="AP648" s="280"/>
      <c r="AQ648" s="280"/>
      <c r="AR648" s="280"/>
      <c r="AS648" s="280"/>
      <c r="AT648" s="280"/>
      <c r="AU648" s="280"/>
      <c r="AV648" s="280"/>
      <c r="AW648" s="280"/>
      <c r="AX648" s="280"/>
      <c r="AY648" s="280"/>
      <c r="AZ648" s="280"/>
      <c r="BA648" s="280"/>
      <c r="BB648" s="280"/>
      <c r="BC648" s="280"/>
      <c r="BD648" s="280"/>
      <c r="BE648" s="280"/>
      <c r="BF648" s="280"/>
      <c r="BG648" s="280"/>
      <c r="BH648" s="280"/>
      <c r="BI648" s="280"/>
      <c r="BJ648" s="280"/>
      <c r="BK648" s="280"/>
      <c r="BL648" s="280"/>
      <c r="BM648" s="280"/>
      <c r="BN648" s="280"/>
      <c r="BO648" s="280"/>
      <c r="BP648" s="280"/>
      <c r="BQ648" s="280"/>
      <c r="BR648" s="280"/>
      <c r="BS648" s="280"/>
      <c r="BT648" s="280"/>
      <c r="BU648" s="280"/>
      <c r="BV648" s="280"/>
      <c r="BW648" s="280"/>
      <c r="BX648" s="280"/>
      <c r="BY648" s="280"/>
      <c r="BZ648" s="281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61"/>
      <c r="C649" s="262"/>
      <c r="D649" s="262"/>
      <c r="E649" s="262"/>
      <c r="F649" s="262"/>
      <c r="G649" s="262"/>
      <c r="H649" s="262"/>
      <c r="I649" s="262"/>
      <c r="J649" s="262"/>
      <c r="K649" s="262"/>
      <c r="L649" s="262"/>
      <c r="M649" s="262"/>
      <c r="N649" s="262"/>
      <c r="O649" s="262"/>
      <c r="P649" s="262"/>
      <c r="Q649" s="262"/>
      <c r="R649" s="262"/>
      <c r="S649" s="262"/>
      <c r="T649" s="262"/>
      <c r="U649" s="262"/>
      <c r="V649" s="262"/>
      <c r="W649" s="262"/>
      <c r="X649" s="262"/>
      <c r="Y649" s="262"/>
      <c r="Z649" s="262"/>
      <c r="AA649" s="262"/>
      <c r="AB649" s="262"/>
      <c r="AC649" s="262"/>
      <c r="AD649" s="262"/>
      <c r="AE649" s="262"/>
      <c r="AF649" s="262"/>
      <c r="AG649" s="262"/>
      <c r="AH649" s="262"/>
      <c r="AI649" s="262"/>
      <c r="AJ649" s="262"/>
      <c r="AK649" s="280"/>
      <c r="AL649" s="280"/>
      <c r="AM649" s="280"/>
      <c r="AN649" s="280"/>
      <c r="AO649" s="280"/>
      <c r="AP649" s="280"/>
      <c r="AQ649" s="280"/>
      <c r="AR649" s="280"/>
      <c r="AS649" s="280"/>
      <c r="AT649" s="280"/>
      <c r="AU649" s="280"/>
      <c r="AV649" s="280"/>
      <c r="AW649" s="280"/>
      <c r="AX649" s="280"/>
      <c r="AY649" s="280"/>
      <c r="AZ649" s="280"/>
      <c r="BA649" s="280"/>
      <c r="BB649" s="280"/>
      <c r="BC649" s="280"/>
      <c r="BD649" s="280"/>
      <c r="BE649" s="280"/>
      <c r="BF649" s="280"/>
      <c r="BG649" s="280"/>
      <c r="BH649" s="280"/>
      <c r="BI649" s="280"/>
      <c r="BJ649" s="280"/>
      <c r="BK649" s="280"/>
      <c r="BL649" s="280"/>
      <c r="BM649" s="280"/>
      <c r="BN649" s="280"/>
      <c r="BO649" s="280"/>
      <c r="BP649" s="280"/>
      <c r="BQ649" s="280"/>
      <c r="BR649" s="280"/>
      <c r="BS649" s="280"/>
      <c r="BT649" s="280"/>
      <c r="BU649" s="280"/>
      <c r="BV649" s="280"/>
      <c r="BW649" s="280"/>
      <c r="BX649" s="280"/>
      <c r="BY649" s="280"/>
      <c r="BZ649" s="281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63"/>
      <c r="C650" s="264"/>
      <c r="D650" s="264"/>
      <c r="E650" s="264"/>
      <c r="F650" s="264"/>
      <c r="G650" s="264"/>
      <c r="H650" s="264"/>
      <c r="I650" s="264"/>
      <c r="J650" s="264"/>
      <c r="K650" s="264"/>
      <c r="L650" s="264"/>
      <c r="M650" s="264"/>
      <c r="N650" s="264"/>
      <c r="O650" s="264"/>
      <c r="P650" s="264"/>
      <c r="Q650" s="264"/>
      <c r="R650" s="264"/>
      <c r="S650" s="264"/>
      <c r="T650" s="264"/>
      <c r="U650" s="264"/>
      <c r="V650" s="264"/>
      <c r="W650" s="264"/>
      <c r="X650" s="264"/>
      <c r="Y650" s="264"/>
      <c r="Z650" s="264"/>
      <c r="AA650" s="264"/>
      <c r="AB650" s="264"/>
      <c r="AC650" s="264"/>
      <c r="AD650" s="264"/>
      <c r="AE650" s="264"/>
      <c r="AF650" s="264"/>
      <c r="AG650" s="264"/>
      <c r="AH650" s="264"/>
      <c r="AI650" s="264"/>
      <c r="AJ650" s="264"/>
      <c r="AK650" s="245"/>
      <c r="AL650" s="245"/>
      <c r="AM650" s="245"/>
      <c r="AN650" s="245"/>
      <c r="AO650" s="245"/>
      <c r="AP650" s="245"/>
      <c r="AQ650" s="245"/>
      <c r="AR650" s="245"/>
      <c r="AS650" s="245"/>
      <c r="AT650" s="245"/>
      <c r="AU650" s="245"/>
      <c r="AV650" s="245"/>
      <c r="AW650" s="245"/>
      <c r="AX650" s="245"/>
      <c r="AY650" s="245"/>
      <c r="AZ650" s="245"/>
      <c r="BA650" s="245"/>
      <c r="BB650" s="245"/>
      <c r="BC650" s="245"/>
      <c r="BD650" s="245"/>
      <c r="BE650" s="245"/>
      <c r="BF650" s="245"/>
      <c r="BG650" s="245"/>
      <c r="BH650" s="245"/>
      <c r="BI650" s="245"/>
      <c r="BJ650" s="245"/>
      <c r="BK650" s="245"/>
      <c r="BL650" s="245"/>
      <c r="BM650" s="245"/>
      <c r="BN650" s="245"/>
      <c r="BO650" s="245"/>
      <c r="BP650" s="245"/>
      <c r="BQ650" s="245"/>
      <c r="BR650" s="245"/>
      <c r="BS650" s="245"/>
      <c r="BT650" s="245"/>
      <c r="BU650" s="245"/>
      <c r="BV650" s="245"/>
      <c r="BW650" s="245"/>
      <c r="BX650" s="245"/>
      <c r="BY650" s="245"/>
      <c r="BZ650" s="246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328" t="s">
        <v>108</v>
      </c>
      <c r="C651" s="329"/>
      <c r="D651" s="329"/>
      <c r="E651" s="329"/>
      <c r="F651" s="329"/>
      <c r="G651" s="329"/>
      <c r="H651" s="329"/>
      <c r="I651" s="329"/>
      <c r="J651" s="329"/>
      <c r="K651" s="329"/>
      <c r="L651" s="329"/>
      <c r="M651" s="329"/>
      <c r="N651" s="329"/>
      <c r="O651" s="329"/>
      <c r="P651" s="329"/>
      <c r="Q651" s="329"/>
      <c r="R651" s="329"/>
      <c r="S651" s="329"/>
      <c r="T651" s="329"/>
      <c r="U651" s="329"/>
      <c r="V651" s="329"/>
      <c r="W651" s="329"/>
      <c r="X651" s="329"/>
      <c r="Y651" s="329"/>
      <c r="Z651" s="329"/>
      <c r="AA651" s="330" t="s">
        <v>54</v>
      </c>
      <c r="AB651" s="330"/>
      <c r="AC651" s="330"/>
      <c r="AD651" s="330"/>
      <c r="AE651" s="330"/>
      <c r="AF651" s="330"/>
      <c r="AG651" s="330"/>
      <c r="AH651" s="330"/>
      <c r="AI651" s="330"/>
      <c r="AJ651" s="331"/>
      <c r="AK651" s="243">
        <f>+SUM(AK652:AX654)</f>
        <v>0</v>
      </c>
      <c r="AL651" s="243"/>
      <c r="AM651" s="243"/>
      <c r="AN651" s="243"/>
      <c r="AO651" s="243"/>
      <c r="AP651" s="243"/>
      <c r="AQ651" s="243"/>
      <c r="AR651" s="243"/>
      <c r="AS651" s="243"/>
      <c r="AT651" s="243"/>
      <c r="AU651" s="243"/>
      <c r="AV651" s="243"/>
      <c r="AW651" s="243"/>
      <c r="AX651" s="243"/>
      <c r="AY651" s="243">
        <f>+SUM(AY652:BL654)</f>
        <v>0</v>
      </c>
      <c r="AZ651" s="243"/>
      <c r="BA651" s="243"/>
      <c r="BB651" s="243"/>
      <c r="BC651" s="243"/>
      <c r="BD651" s="243"/>
      <c r="BE651" s="243"/>
      <c r="BF651" s="243"/>
      <c r="BG651" s="243"/>
      <c r="BH651" s="243"/>
      <c r="BI651" s="243"/>
      <c r="BJ651" s="243"/>
      <c r="BK651" s="243"/>
      <c r="BL651" s="243"/>
      <c r="BM651" s="243">
        <f>+SUM(BM652:BZ654)</f>
        <v>0</v>
      </c>
      <c r="BN651" s="243"/>
      <c r="BO651" s="243"/>
      <c r="BP651" s="243"/>
      <c r="BQ651" s="243"/>
      <c r="BR651" s="243"/>
      <c r="BS651" s="243"/>
      <c r="BT651" s="243"/>
      <c r="BU651" s="243"/>
      <c r="BV651" s="243"/>
      <c r="BW651" s="243"/>
      <c r="BX651" s="243"/>
      <c r="BY651" s="243"/>
      <c r="BZ651" s="244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77" t="s">
        <v>106</v>
      </c>
      <c r="C652" s="278"/>
      <c r="D652" s="278"/>
      <c r="E652" s="278"/>
      <c r="F652" s="278"/>
      <c r="G652" s="278"/>
      <c r="H652" s="278"/>
      <c r="I652" s="278"/>
      <c r="J652" s="278"/>
      <c r="K652" s="278"/>
      <c r="L652" s="278"/>
      <c r="M652" s="278"/>
      <c r="N652" s="278"/>
      <c r="O652" s="278"/>
      <c r="P652" s="278"/>
      <c r="Q652" s="278"/>
      <c r="R652" s="278"/>
      <c r="S652" s="278"/>
      <c r="T652" s="278"/>
      <c r="U652" s="278"/>
      <c r="V652" s="278"/>
      <c r="W652" s="278"/>
      <c r="X652" s="278"/>
      <c r="Y652" s="278"/>
      <c r="Z652" s="278"/>
      <c r="AA652" s="278"/>
      <c r="AB652" s="278"/>
      <c r="AC652" s="278"/>
      <c r="AD652" s="278"/>
      <c r="AE652" s="278"/>
      <c r="AF652" s="278"/>
      <c r="AG652" s="278"/>
      <c r="AH652" s="278"/>
      <c r="AI652" s="278"/>
      <c r="AJ652" s="278"/>
      <c r="AK652" s="87"/>
      <c r="AL652" s="87"/>
      <c r="AM652" s="87"/>
      <c r="AN652" s="87"/>
      <c r="AO652" s="87"/>
      <c r="AP652" s="87"/>
      <c r="AQ652" s="87"/>
      <c r="AR652" s="87"/>
      <c r="AS652" s="87"/>
      <c r="AT652" s="87"/>
      <c r="AU652" s="87"/>
      <c r="AV652" s="87"/>
      <c r="AW652" s="87"/>
      <c r="AX652" s="87"/>
      <c r="AY652" s="87"/>
      <c r="AZ652" s="87"/>
      <c r="BA652" s="87"/>
      <c r="BB652" s="87"/>
      <c r="BC652" s="87"/>
      <c r="BD652" s="87"/>
      <c r="BE652" s="87"/>
      <c r="BF652" s="87"/>
      <c r="BG652" s="87"/>
      <c r="BH652" s="87"/>
      <c r="BI652" s="87"/>
      <c r="BJ652" s="87"/>
      <c r="BK652" s="87"/>
      <c r="BL652" s="87"/>
      <c r="BM652" s="87"/>
      <c r="BN652" s="87"/>
      <c r="BO652" s="87"/>
      <c r="BP652" s="87"/>
      <c r="BQ652" s="87"/>
      <c r="BR652" s="87"/>
      <c r="BS652" s="87"/>
      <c r="BT652" s="87"/>
      <c r="BU652" s="87"/>
      <c r="BV652" s="87"/>
      <c r="BW652" s="87"/>
      <c r="BX652" s="87"/>
      <c r="BY652" s="87"/>
      <c r="BZ652" s="88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77" t="s">
        <v>107</v>
      </c>
      <c r="C653" s="278"/>
      <c r="D653" s="278"/>
      <c r="E653" s="278"/>
      <c r="F653" s="278"/>
      <c r="G653" s="278"/>
      <c r="H653" s="278"/>
      <c r="I653" s="278"/>
      <c r="J653" s="278"/>
      <c r="K653" s="278"/>
      <c r="L653" s="278"/>
      <c r="M653" s="278"/>
      <c r="N653" s="278"/>
      <c r="O653" s="278"/>
      <c r="P653" s="278"/>
      <c r="Q653" s="278"/>
      <c r="R653" s="278"/>
      <c r="S653" s="278"/>
      <c r="T653" s="278"/>
      <c r="U653" s="278"/>
      <c r="V653" s="278"/>
      <c r="W653" s="278"/>
      <c r="X653" s="278"/>
      <c r="Y653" s="278"/>
      <c r="Z653" s="278"/>
      <c r="AA653" s="278"/>
      <c r="AB653" s="278"/>
      <c r="AC653" s="278"/>
      <c r="AD653" s="278"/>
      <c r="AE653" s="278"/>
      <c r="AF653" s="278"/>
      <c r="AG653" s="278"/>
      <c r="AH653" s="278"/>
      <c r="AI653" s="278"/>
      <c r="AJ653" s="278"/>
      <c r="AK653" s="87"/>
      <c r="AL653" s="87"/>
      <c r="AM653" s="87"/>
      <c r="AN653" s="87"/>
      <c r="AO653" s="87"/>
      <c r="AP653" s="87"/>
      <c r="AQ653" s="87"/>
      <c r="AR653" s="87"/>
      <c r="AS653" s="87"/>
      <c r="AT653" s="87"/>
      <c r="AU653" s="87"/>
      <c r="AV653" s="87"/>
      <c r="AW653" s="87"/>
      <c r="AX653" s="87"/>
      <c r="AY653" s="87"/>
      <c r="AZ653" s="87"/>
      <c r="BA653" s="87"/>
      <c r="BB653" s="87"/>
      <c r="BC653" s="87"/>
      <c r="BD653" s="87"/>
      <c r="BE653" s="87"/>
      <c r="BF653" s="87"/>
      <c r="BG653" s="87"/>
      <c r="BH653" s="87"/>
      <c r="BI653" s="87"/>
      <c r="BJ653" s="87"/>
      <c r="BK653" s="87"/>
      <c r="BL653" s="87"/>
      <c r="BM653" s="87"/>
      <c r="BN653" s="87"/>
      <c r="BO653" s="87"/>
      <c r="BP653" s="87"/>
      <c r="BQ653" s="87"/>
      <c r="BR653" s="87"/>
      <c r="BS653" s="87"/>
      <c r="BT653" s="87"/>
      <c r="BU653" s="87"/>
      <c r="BV653" s="87"/>
      <c r="BW653" s="87"/>
      <c r="BX653" s="87"/>
      <c r="BY653" s="87"/>
      <c r="BZ653" s="88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77" t="s">
        <v>109</v>
      </c>
      <c r="C654" s="278"/>
      <c r="D654" s="278"/>
      <c r="E654" s="278"/>
      <c r="F654" s="278"/>
      <c r="G654" s="278"/>
      <c r="H654" s="278"/>
      <c r="I654" s="278"/>
      <c r="J654" s="278"/>
      <c r="K654" s="278"/>
      <c r="L654" s="278"/>
      <c r="M654" s="278"/>
      <c r="N654" s="278"/>
      <c r="O654" s="278"/>
      <c r="P654" s="278"/>
      <c r="Q654" s="278"/>
      <c r="R654" s="278"/>
      <c r="S654" s="278"/>
      <c r="T654" s="278"/>
      <c r="U654" s="278"/>
      <c r="V654" s="278"/>
      <c r="W654" s="278"/>
      <c r="X654" s="278"/>
      <c r="Y654" s="278"/>
      <c r="Z654" s="278"/>
      <c r="AA654" s="278"/>
      <c r="AB654" s="278"/>
      <c r="AC654" s="278"/>
      <c r="AD654" s="278"/>
      <c r="AE654" s="278"/>
      <c r="AF654" s="278"/>
      <c r="AG654" s="278"/>
      <c r="AH654" s="278"/>
      <c r="AI654" s="278"/>
      <c r="AJ654" s="278"/>
      <c r="AK654" s="87"/>
      <c r="AL654" s="87"/>
      <c r="AM654" s="87"/>
      <c r="AN654" s="87"/>
      <c r="AO654" s="87"/>
      <c r="AP654" s="87"/>
      <c r="AQ654" s="87"/>
      <c r="AR654" s="87"/>
      <c r="AS654" s="87"/>
      <c r="AT654" s="87"/>
      <c r="AU654" s="87"/>
      <c r="AV654" s="87"/>
      <c r="AW654" s="87"/>
      <c r="AX654" s="87"/>
      <c r="AY654" s="87"/>
      <c r="AZ654" s="87"/>
      <c r="BA654" s="87"/>
      <c r="BB654" s="87"/>
      <c r="BC654" s="87"/>
      <c r="BD654" s="87"/>
      <c r="BE654" s="87"/>
      <c r="BF654" s="87"/>
      <c r="BG654" s="87"/>
      <c r="BH654" s="87"/>
      <c r="BI654" s="87"/>
      <c r="BJ654" s="87"/>
      <c r="BK654" s="87"/>
      <c r="BL654" s="87"/>
      <c r="BM654" s="87"/>
      <c r="BN654" s="87"/>
      <c r="BO654" s="87"/>
      <c r="BP654" s="87"/>
      <c r="BQ654" s="87"/>
      <c r="BR654" s="87"/>
      <c r="BS654" s="87"/>
      <c r="BT654" s="87"/>
      <c r="BU654" s="87"/>
      <c r="BV654" s="87"/>
      <c r="BW654" s="87"/>
      <c r="BX654" s="87"/>
      <c r="BY654" s="87"/>
      <c r="BZ654" s="88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321" t="s">
        <v>111</v>
      </c>
      <c r="C655" s="322"/>
      <c r="D655" s="322"/>
      <c r="E655" s="322"/>
      <c r="F655" s="322"/>
      <c r="G655" s="322"/>
      <c r="H655" s="322"/>
      <c r="I655" s="322"/>
      <c r="J655" s="322"/>
      <c r="K655" s="322"/>
      <c r="L655" s="322"/>
      <c r="M655" s="322"/>
      <c r="N655" s="322"/>
      <c r="O655" s="322"/>
      <c r="P655" s="322"/>
      <c r="Q655" s="322"/>
      <c r="R655" s="322"/>
      <c r="S655" s="322"/>
      <c r="T655" s="322"/>
      <c r="U655" s="322"/>
      <c r="V655" s="322"/>
      <c r="W655" s="322"/>
      <c r="X655" s="322"/>
      <c r="Y655" s="322"/>
      <c r="Z655" s="322"/>
      <c r="AA655" s="322"/>
      <c r="AB655" s="322"/>
      <c r="AC655" s="322"/>
      <c r="AD655" s="322"/>
      <c r="AE655" s="322"/>
      <c r="AF655" s="322"/>
      <c r="AG655" s="322"/>
      <c r="AH655" s="322"/>
      <c r="AI655" s="322"/>
      <c r="AJ655" s="322"/>
      <c r="AK655" s="323"/>
      <c r="AL655" s="324"/>
      <c r="AM655" s="324"/>
      <c r="AN655" s="324"/>
      <c r="AO655" s="324"/>
      <c r="AP655" s="324"/>
      <c r="AQ655" s="324"/>
      <c r="AR655" s="324"/>
      <c r="AS655" s="324"/>
      <c r="AT655" s="324"/>
      <c r="AU655" s="324"/>
      <c r="AV655" s="324"/>
      <c r="AW655" s="324"/>
      <c r="AX655" s="324"/>
      <c r="AY655" s="324"/>
      <c r="AZ655" s="324"/>
      <c r="BA655" s="324"/>
      <c r="BB655" s="324"/>
      <c r="BC655" s="324"/>
      <c r="BD655" s="324"/>
      <c r="BE655" s="324"/>
      <c r="BF655" s="324"/>
      <c r="BG655" s="324"/>
      <c r="BH655" s="324"/>
      <c r="BI655" s="324"/>
      <c r="BJ655" s="324"/>
      <c r="BK655" s="324"/>
      <c r="BL655" s="324"/>
      <c r="BM655" s="324"/>
      <c r="BN655" s="324"/>
      <c r="BO655" s="324"/>
      <c r="BP655" s="324"/>
      <c r="BQ655" s="324"/>
      <c r="BR655" s="324"/>
      <c r="BS655" s="324"/>
      <c r="BT655" s="324"/>
      <c r="BU655" s="324"/>
      <c r="BV655" s="324"/>
      <c r="BW655" s="324"/>
      <c r="BX655" s="324"/>
      <c r="BY655" s="324"/>
      <c r="BZ655" s="325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77" t="s">
        <v>112</v>
      </c>
      <c r="C656" s="278"/>
      <c r="D656" s="278"/>
      <c r="E656" s="278"/>
      <c r="F656" s="278"/>
      <c r="G656" s="278"/>
      <c r="H656" s="278"/>
      <c r="I656" s="278"/>
      <c r="J656" s="278"/>
      <c r="K656" s="278"/>
      <c r="L656" s="278"/>
      <c r="M656" s="278"/>
      <c r="N656" s="278"/>
      <c r="O656" s="278"/>
      <c r="P656" s="278"/>
      <c r="Q656" s="278"/>
      <c r="R656" s="278"/>
      <c r="S656" s="278"/>
      <c r="T656" s="278"/>
      <c r="U656" s="278"/>
      <c r="V656" s="278"/>
      <c r="W656" s="278"/>
      <c r="X656" s="278"/>
      <c r="Y656" s="278"/>
      <c r="Z656" s="278"/>
      <c r="AA656" s="278"/>
      <c r="AB656" s="278"/>
      <c r="AC656" s="278"/>
      <c r="AD656" s="278"/>
      <c r="AE656" s="278"/>
      <c r="AF656" s="278"/>
      <c r="AG656" s="278"/>
      <c r="AH656" s="278"/>
      <c r="AI656" s="278"/>
      <c r="AJ656" s="278"/>
      <c r="AK656" s="326"/>
      <c r="AL656" s="326"/>
      <c r="AM656" s="326"/>
      <c r="AN656" s="326"/>
      <c r="AO656" s="326"/>
      <c r="AP656" s="326"/>
      <c r="AQ656" s="326"/>
      <c r="AR656" s="326"/>
      <c r="AS656" s="326"/>
      <c r="AT656" s="326"/>
      <c r="AU656" s="326"/>
      <c r="AV656" s="326"/>
      <c r="AW656" s="326"/>
      <c r="AX656" s="326"/>
      <c r="AY656" s="326"/>
      <c r="AZ656" s="326"/>
      <c r="BA656" s="326"/>
      <c r="BB656" s="326"/>
      <c r="BC656" s="326"/>
      <c r="BD656" s="326"/>
      <c r="BE656" s="326"/>
      <c r="BF656" s="326"/>
      <c r="BG656" s="326"/>
      <c r="BH656" s="326"/>
      <c r="BI656" s="326"/>
      <c r="BJ656" s="326"/>
      <c r="BK656" s="326"/>
      <c r="BL656" s="326"/>
      <c r="BM656" s="326"/>
      <c r="BN656" s="326"/>
      <c r="BO656" s="326"/>
      <c r="BP656" s="326"/>
      <c r="BQ656" s="326"/>
      <c r="BR656" s="326"/>
      <c r="BS656" s="326"/>
      <c r="BT656" s="326"/>
      <c r="BU656" s="326"/>
      <c r="BV656" s="326"/>
      <c r="BW656" s="326"/>
      <c r="BX656" s="326"/>
      <c r="BY656" s="326"/>
      <c r="BZ656" s="327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77" t="s">
        <v>116</v>
      </c>
      <c r="C657" s="278"/>
      <c r="D657" s="278"/>
      <c r="E657" s="278"/>
      <c r="F657" s="278"/>
      <c r="G657" s="278"/>
      <c r="H657" s="278"/>
      <c r="I657" s="278"/>
      <c r="J657" s="278"/>
      <c r="K657" s="278"/>
      <c r="L657" s="278"/>
      <c r="M657" s="278"/>
      <c r="N657" s="278"/>
      <c r="O657" s="278"/>
      <c r="P657" s="278"/>
      <c r="Q657" s="278"/>
      <c r="R657" s="278"/>
      <c r="S657" s="278"/>
      <c r="T657" s="278"/>
      <c r="U657" s="278"/>
      <c r="V657" s="278"/>
      <c r="W657" s="278"/>
      <c r="X657" s="278"/>
      <c r="Y657" s="278"/>
      <c r="Z657" s="278"/>
      <c r="AA657" s="278"/>
      <c r="AB657" s="278"/>
      <c r="AC657" s="278"/>
      <c r="AD657" s="278"/>
      <c r="AE657" s="278"/>
      <c r="AF657" s="278"/>
      <c r="AG657" s="278"/>
      <c r="AH657" s="278"/>
      <c r="AI657" s="278"/>
      <c r="AJ657" s="278"/>
      <c r="AK657" s="87"/>
      <c r="AL657" s="87"/>
      <c r="AM657" s="87"/>
      <c r="AN657" s="87"/>
      <c r="AO657" s="87"/>
      <c r="AP657" s="87"/>
      <c r="AQ657" s="87"/>
      <c r="AR657" s="87"/>
      <c r="AS657" s="87"/>
      <c r="AT657" s="87"/>
      <c r="AU657" s="87"/>
      <c r="AV657" s="87"/>
      <c r="AW657" s="87"/>
      <c r="AX657" s="87"/>
      <c r="AY657" s="87"/>
      <c r="AZ657" s="87"/>
      <c r="BA657" s="87"/>
      <c r="BB657" s="87"/>
      <c r="BC657" s="87"/>
      <c r="BD657" s="87"/>
      <c r="BE657" s="87"/>
      <c r="BF657" s="87"/>
      <c r="BG657" s="87"/>
      <c r="BH657" s="87"/>
      <c r="BI657" s="87"/>
      <c r="BJ657" s="87"/>
      <c r="BK657" s="87"/>
      <c r="BL657" s="87"/>
      <c r="BM657" s="87"/>
      <c r="BN657" s="87"/>
      <c r="BO657" s="87"/>
      <c r="BP657" s="87"/>
      <c r="BQ657" s="87"/>
      <c r="BR657" s="87"/>
      <c r="BS657" s="87"/>
      <c r="BT657" s="87"/>
      <c r="BU657" s="87"/>
      <c r="BV657" s="87"/>
      <c r="BW657" s="87"/>
      <c r="BX657" s="87"/>
      <c r="BY657" s="87"/>
      <c r="BZ657" s="88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77" t="s">
        <v>113</v>
      </c>
      <c r="C658" s="278"/>
      <c r="D658" s="278"/>
      <c r="E658" s="278"/>
      <c r="F658" s="278"/>
      <c r="G658" s="278"/>
      <c r="H658" s="278"/>
      <c r="I658" s="278"/>
      <c r="J658" s="278"/>
      <c r="K658" s="278"/>
      <c r="L658" s="278"/>
      <c r="M658" s="278"/>
      <c r="N658" s="278"/>
      <c r="O658" s="278"/>
      <c r="P658" s="278"/>
      <c r="Q658" s="278"/>
      <c r="R658" s="278"/>
      <c r="S658" s="278"/>
      <c r="T658" s="278"/>
      <c r="U658" s="278"/>
      <c r="V658" s="278"/>
      <c r="W658" s="278"/>
      <c r="X658" s="278"/>
      <c r="Y658" s="278"/>
      <c r="Z658" s="278"/>
      <c r="AA658" s="278"/>
      <c r="AB658" s="278"/>
      <c r="AC658" s="278"/>
      <c r="AD658" s="278"/>
      <c r="AE658" s="278"/>
      <c r="AF658" s="278"/>
      <c r="AG658" s="278"/>
      <c r="AH658" s="278"/>
      <c r="AI658" s="278"/>
      <c r="AJ658" s="278"/>
      <c r="AK658" s="305"/>
      <c r="AL658" s="305"/>
      <c r="AM658" s="305"/>
      <c r="AN658" s="305"/>
      <c r="AO658" s="305"/>
      <c r="AP658" s="305"/>
      <c r="AQ658" s="305"/>
      <c r="AR658" s="305"/>
      <c r="AS658" s="305"/>
      <c r="AT658" s="305"/>
      <c r="AU658" s="305"/>
      <c r="AV658" s="305"/>
      <c r="AW658" s="305"/>
      <c r="AX658" s="305"/>
      <c r="AY658" s="305"/>
      <c r="AZ658" s="305"/>
      <c r="BA658" s="305"/>
      <c r="BB658" s="305"/>
      <c r="BC658" s="305"/>
      <c r="BD658" s="305"/>
      <c r="BE658" s="305"/>
      <c r="BF658" s="305"/>
      <c r="BG658" s="305"/>
      <c r="BH658" s="305"/>
      <c r="BI658" s="305"/>
      <c r="BJ658" s="305"/>
      <c r="BK658" s="305"/>
      <c r="BL658" s="305"/>
      <c r="BM658" s="305"/>
      <c r="BN658" s="305"/>
      <c r="BO658" s="305"/>
      <c r="BP658" s="305"/>
      <c r="BQ658" s="305"/>
      <c r="BR658" s="305"/>
      <c r="BS658" s="305"/>
      <c r="BT658" s="305"/>
      <c r="BU658" s="305"/>
      <c r="BV658" s="305"/>
      <c r="BW658" s="305"/>
      <c r="BX658" s="305"/>
      <c r="BY658" s="305"/>
      <c r="BZ658" s="306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77" t="s">
        <v>114</v>
      </c>
      <c r="C659" s="278"/>
      <c r="D659" s="278"/>
      <c r="E659" s="278"/>
      <c r="F659" s="278"/>
      <c r="G659" s="278"/>
      <c r="H659" s="278"/>
      <c r="I659" s="278"/>
      <c r="J659" s="278"/>
      <c r="K659" s="278"/>
      <c r="L659" s="278"/>
      <c r="M659" s="278"/>
      <c r="N659" s="278"/>
      <c r="O659" s="278"/>
      <c r="P659" s="278"/>
      <c r="Q659" s="278"/>
      <c r="R659" s="278"/>
      <c r="S659" s="278"/>
      <c r="T659" s="278"/>
      <c r="U659" s="278"/>
      <c r="V659" s="278"/>
      <c r="W659" s="278"/>
      <c r="X659" s="278"/>
      <c r="Y659" s="278"/>
      <c r="Z659" s="278"/>
      <c r="AA659" s="278"/>
      <c r="AB659" s="278"/>
      <c r="AC659" s="278"/>
      <c r="AD659" s="278"/>
      <c r="AE659" s="278"/>
      <c r="AF659" s="278"/>
      <c r="AG659" s="278"/>
      <c r="AH659" s="278"/>
      <c r="AI659" s="278"/>
      <c r="AJ659" s="278"/>
      <c r="AK659" s="305"/>
      <c r="AL659" s="305"/>
      <c r="AM659" s="305"/>
      <c r="AN659" s="305"/>
      <c r="AO659" s="305"/>
      <c r="AP659" s="305"/>
      <c r="AQ659" s="305"/>
      <c r="AR659" s="305"/>
      <c r="AS659" s="305"/>
      <c r="AT659" s="305"/>
      <c r="AU659" s="305"/>
      <c r="AV659" s="305"/>
      <c r="AW659" s="305"/>
      <c r="AX659" s="305"/>
      <c r="AY659" s="305"/>
      <c r="AZ659" s="305"/>
      <c r="BA659" s="305"/>
      <c r="BB659" s="305"/>
      <c r="BC659" s="305"/>
      <c r="BD659" s="305"/>
      <c r="BE659" s="305"/>
      <c r="BF659" s="305"/>
      <c r="BG659" s="305"/>
      <c r="BH659" s="305"/>
      <c r="BI659" s="305"/>
      <c r="BJ659" s="305"/>
      <c r="BK659" s="305"/>
      <c r="BL659" s="305"/>
      <c r="BM659" s="305"/>
      <c r="BN659" s="305"/>
      <c r="BO659" s="305"/>
      <c r="BP659" s="305"/>
      <c r="BQ659" s="305"/>
      <c r="BR659" s="305"/>
      <c r="BS659" s="305"/>
      <c r="BT659" s="305"/>
      <c r="BU659" s="305"/>
      <c r="BV659" s="305"/>
      <c r="BW659" s="305"/>
      <c r="BX659" s="305"/>
      <c r="BY659" s="305"/>
      <c r="BZ659" s="306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307" t="s">
        <v>115</v>
      </c>
      <c r="C660" s="308"/>
      <c r="D660" s="308"/>
      <c r="E660" s="308"/>
      <c r="F660" s="308"/>
      <c r="G660" s="308"/>
      <c r="H660" s="308"/>
      <c r="I660" s="308"/>
      <c r="J660" s="308"/>
      <c r="K660" s="308"/>
      <c r="L660" s="308"/>
      <c r="M660" s="308"/>
      <c r="N660" s="308"/>
      <c r="O660" s="308"/>
      <c r="P660" s="308"/>
      <c r="Q660" s="308"/>
      <c r="R660" s="308"/>
      <c r="S660" s="308"/>
      <c r="T660" s="308"/>
      <c r="U660" s="308"/>
      <c r="V660" s="308"/>
      <c r="W660" s="308"/>
      <c r="X660" s="308"/>
      <c r="Y660" s="308"/>
      <c r="Z660" s="308"/>
      <c r="AA660" s="308"/>
      <c r="AB660" s="308"/>
      <c r="AC660" s="308"/>
      <c r="AD660" s="308"/>
      <c r="AE660" s="308"/>
      <c r="AF660" s="308"/>
      <c r="AG660" s="308"/>
      <c r="AH660" s="308"/>
      <c r="AI660" s="308"/>
      <c r="AJ660" s="308"/>
      <c r="AK660" s="136"/>
      <c r="AL660" s="136"/>
      <c r="AM660" s="136"/>
      <c r="AN660" s="136"/>
      <c r="AO660" s="136"/>
      <c r="AP660" s="136"/>
      <c r="AQ660" s="136"/>
      <c r="AR660" s="136"/>
      <c r="AS660" s="136"/>
      <c r="AT660" s="136"/>
      <c r="AU660" s="136"/>
      <c r="AV660" s="136"/>
      <c r="AW660" s="136"/>
      <c r="AX660" s="136"/>
      <c r="AY660" s="136"/>
      <c r="AZ660" s="136"/>
      <c r="BA660" s="136"/>
      <c r="BB660" s="136"/>
      <c r="BC660" s="136"/>
      <c r="BD660" s="136"/>
      <c r="BE660" s="136"/>
      <c r="BF660" s="136"/>
      <c r="BG660" s="136"/>
      <c r="BH660" s="136"/>
      <c r="BI660" s="136"/>
      <c r="BJ660" s="136"/>
      <c r="BK660" s="136"/>
      <c r="BL660" s="136"/>
      <c r="BM660" s="136"/>
      <c r="BN660" s="136"/>
      <c r="BO660" s="136"/>
      <c r="BP660" s="136"/>
      <c r="BQ660" s="136"/>
      <c r="BR660" s="136"/>
      <c r="BS660" s="136"/>
      <c r="BT660" s="136"/>
      <c r="BU660" s="136"/>
      <c r="BV660" s="136"/>
      <c r="BW660" s="136"/>
      <c r="BX660" s="136"/>
      <c r="BY660" s="136"/>
      <c r="BZ660" s="137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339" t="s">
        <v>110</v>
      </c>
      <c r="C661" s="340"/>
      <c r="D661" s="340"/>
      <c r="E661" s="340"/>
      <c r="F661" s="340"/>
      <c r="G661" s="340"/>
      <c r="H661" s="340"/>
      <c r="I661" s="340"/>
      <c r="J661" s="340"/>
      <c r="K661" s="340"/>
      <c r="L661" s="340"/>
      <c r="M661" s="340"/>
      <c r="N661" s="340"/>
      <c r="O661" s="340"/>
      <c r="P661" s="340"/>
      <c r="Q661" s="340"/>
      <c r="R661" s="340"/>
      <c r="S661" s="340"/>
      <c r="T661" s="340"/>
      <c r="U661" s="340"/>
      <c r="V661" s="340"/>
      <c r="W661" s="340"/>
      <c r="X661" s="340"/>
      <c r="Y661" s="340"/>
      <c r="Z661" s="340"/>
      <c r="AA661" s="340"/>
      <c r="AB661" s="340"/>
      <c r="AC661" s="340"/>
      <c r="AD661" s="340"/>
      <c r="AE661" s="340"/>
      <c r="AF661" s="340"/>
      <c r="AG661" s="340"/>
      <c r="AH661" s="340"/>
      <c r="AI661" s="340"/>
      <c r="AJ661" s="340"/>
      <c r="AK661" s="341"/>
      <c r="AL661" s="341"/>
      <c r="AM661" s="341"/>
      <c r="AN661" s="341"/>
      <c r="AO661" s="341"/>
      <c r="AP661" s="341"/>
      <c r="AQ661" s="341"/>
      <c r="AR661" s="341"/>
      <c r="AS661" s="341"/>
      <c r="AT661" s="341"/>
      <c r="AU661" s="341"/>
      <c r="AV661" s="341"/>
      <c r="AW661" s="341"/>
      <c r="AX661" s="341"/>
      <c r="AY661" s="341"/>
      <c r="AZ661" s="341"/>
      <c r="BA661" s="341"/>
      <c r="BB661" s="341"/>
      <c r="BC661" s="341"/>
      <c r="BD661" s="341"/>
      <c r="BE661" s="341"/>
      <c r="BF661" s="341"/>
      <c r="BG661" s="341"/>
      <c r="BH661" s="341"/>
      <c r="BI661" s="341"/>
      <c r="BJ661" s="341"/>
      <c r="BK661" s="341"/>
      <c r="BL661" s="341"/>
      <c r="BM661" s="341"/>
      <c r="BN661" s="341"/>
      <c r="BO661" s="341"/>
      <c r="BP661" s="341"/>
      <c r="BQ661" s="341"/>
      <c r="BR661" s="341"/>
      <c r="BS661" s="341"/>
      <c r="BT661" s="341"/>
      <c r="BU661" s="341"/>
      <c r="BV661" s="341"/>
      <c r="BW661" s="341"/>
      <c r="BX661" s="341"/>
      <c r="BY661" s="341"/>
      <c r="BZ661" s="342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160</v>
      </c>
      <c r="K665" s="102" t="s">
        <v>195</v>
      </c>
      <c r="L665" s="102"/>
      <c r="M665" s="102"/>
      <c r="N665" s="102"/>
      <c r="O665" s="102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4">
    <mergeCell ref="AM425:BF425"/>
    <mergeCell ref="AU157:BE157"/>
    <mergeCell ref="AB77:BC77"/>
    <mergeCell ref="B76:AA76"/>
    <mergeCell ref="BD81:BZ81"/>
    <mergeCell ref="B163:BZ163"/>
    <mergeCell ref="BF154:BP154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  <mergeCell ref="B57:BZ57"/>
    <mergeCell ref="B42:BZ42"/>
    <mergeCell ref="BD77:BZ77"/>
    <mergeCell ref="BD75:BZ75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81:AA81"/>
    <mergeCell ref="B399:BZ399"/>
    <mergeCell ref="AB76:BC76"/>
    <mergeCell ref="B141:BZ141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39:BZ439"/>
    <mergeCell ref="BG426:BZ426"/>
    <mergeCell ref="B445:BZ445"/>
    <mergeCell ref="B461:BZ461"/>
    <mergeCell ref="B462:P462"/>
    <mergeCell ref="Q462:AE462"/>
    <mergeCell ref="AF462:AV462"/>
    <mergeCell ref="BG428:BZ428"/>
    <mergeCell ref="BG429:BZ429"/>
    <mergeCell ref="BG430:BZ430"/>
    <mergeCell ref="B453:BZ453"/>
    <mergeCell ref="B449:BZ449"/>
    <mergeCell ref="B455:BZ455"/>
    <mergeCell ref="B440:BZ440"/>
    <mergeCell ref="B441:BZ441"/>
    <mergeCell ref="B442:BZ442"/>
    <mergeCell ref="AM428:BF428"/>
    <mergeCell ref="B425:AL425"/>
    <mergeCell ref="B426:AL426"/>
    <mergeCell ref="B424:AL424"/>
    <mergeCell ref="AM424:BF424"/>
    <mergeCell ref="AW465:BN465"/>
    <mergeCell ref="BO465:BZ465"/>
    <mergeCell ref="B466:P466"/>
    <mergeCell ref="Q466:AE466"/>
    <mergeCell ref="B432:AL432"/>
    <mergeCell ref="B465:P465"/>
    <mergeCell ref="Q465:AE465"/>
    <mergeCell ref="AF465:AV465"/>
    <mergeCell ref="B467:P467"/>
    <mergeCell ref="AW467:BN467"/>
    <mergeCell ref="BO467:BZ467"/>
    <mergeCell ref="B468:P468"/>
    <mergeCell ref="AF466:AV466"/>
    <mergeCell ref="AM426:BF426"/>
    <mergeCell ref="AM427:BF427"/>
    <mergeCell ref="AM432:BF432"/>
    <mergeCell ref="Q464:AE464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J436:R436"/>
    <mergeCell ref="BG432:BZ432"/>
    <mergeCell ref="B446:BZ446"/>
    <mergeCell ref="B456:BZ456"/>
    <mergeCell ref="B457:BZ457"/>
    <mergeCell ref="B450:BZ450"/>
    <mergeCell ref="B448:BZ448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Q468:AE468"/>
    <mergeCell ref="AF468:AV468"/>
    <mergeCell ref="Q474:AE474"/>
    <mergeCell ref="AF474:AV474"/>
    <mergeCell ref="AW474:BN474"/>
    <mergeCell ref="BO474:BZ474"/>
    <mergeCell ref="B471:P471"/>
    <mergeCell ref="Q471:AE471"/>
    <mergeCell ref="AF471:AV471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8:BN468"/>
    <mergeCell ref="BO468:BZ468"/>
    <mergeCell ref="AW466:BN466"/>
    <mergeCell ref="BO466:BZ466"/>
    <mergeCell ref="B463:P463"/>
    <mergeCell ref="AW463:BN463"/>
    <mergeCell ref="AF464:AV464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3:BZ473"/>
    <mergeCell ref="B474:P474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O487:BZ487"/>
    <mergeCell ref="B486:L486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X503:AJ503"/>
    <mergeCell ref="AW498:BN498"/>
    <mergeCell ref="X500:AJ500"/>
    <mergeCell ref="AK500:AV500"/>
    <mergeCell ref="B499:L499"/>
    <mergeCell ref="M499:W499"/>
    <mergeCell ref="X499:AJ499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M652:BZ652"/>
    <mergeCell ref="B506:L506"/>
    <mergeCell ref="M506:W506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AW505:BN505"/>
    <mergeCell ref="BO506:BZ506"/>
    <mergeCell ref="B505:L505"/>
    <mergeCell ref="BO505:BZ505"/>
    <mergeCell ref="AW506:BN506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504:L504"/>
    <mergeCell ref="M504:W504"/>
    <mergeCell ref="X504:AJ504"/>
    <mergeCell ref="B454:BZ454"/>
    <mergeCell ref="BO504:BZ504"/>
    <mergeCell ref="AW504:BN504"/>
    <mergeCell ref="M503:W503"/>
    <mergeCell ref="AK648:BZ648"/>
    <mergeCell ref="B543:AQ543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603:BZ603"/>
    <mergeCell ref="B607:BZ607"/>
    <mergeCell ref="B608:BZ608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626:BZ626"/>
    <mergeCell ref="AK653:AX653"/>
    <mergeCell ref="AY653:BL653"/>
    <mergeCell ref="BM653:BZ653"/>
    <mergeCell ref="B654:AJ654"/>
    <mergeCell ref="B611:BZ611"/>
    <mergeCell ref="AK647:AX647"/>
    <mergeCell ref="AY647:BL647"/>
    <mergeCell ref="BM647:BZ647"/>
    <mergeCell ref="AK645:AX645"/>
    <mergeCell ref="AY645:BL645"/>
    <mergeCell ref="B544:AQ544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28:BZ528"/>
    <mergeCell ref="B529:BZ529"/>
    <mergeCell ref="B530:BZ530"/>
    <mergeCell ref="B526:BZ526"/>
    <mergeCell ref="AK504:AV504"/>
    <mergeCell ref="B447:BZ447"/>
    <mergeCell ref="B139:BZ139"/>
    <mergeCell ref="AU115:BE115"/>
    <mergeCell ref="AU117:BE117"/>
    <mergeCell ref="B121:AT121"/>
    <mergeCell ref="AU118:BE118"/>
    <mergeCell ref="B84:AA84"/>
    <mergeCell ref="AB84:BC84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F119:BP119"/>
    <mergeCell ref="BQ120:BZ120"/>
    <mergeCell ref="BF117:BP117"/>
    <mergeCell ref="B129:BZ129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AB82:BC82"/>
    <mergeCell ref="BQ118:BZ118"/>
    <mergeCell ref="B89:BZ89"/>
    <mergeCell ref="B83:AA83"/>
    <mergeCell ref="AU120:BE120"/>
    <mergeCell ref="AU119:BE119"/>
    <mergeCell ref="B131:BZ131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245:BZ245"/>
    <mergeCell ref="B167:BZ167"/>
    <mergeCell ref="BF153:BP153"/>
    <mergeCell ref="B162:BZ162"/>
    <mergeCell ref="B145:BZ145"/>
    <mergeCell ref="BQ149:BZ149"/>
    <mergeCell ref="AU148:BE148"/>
    <mergeCell ref="BF149:BP149"/>
    <mergeCell ref="B150:AT150"/>
    <mergeCell ref="BF148:BP148"/>
    <mergeCell ref="AU110:BE111"/>
    <mergeCell ref="B164:BZ164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F115:BP115"/>
    <mergeCell ref="B123:BZ123"/>
    <mergeCell ref="B116:AT116"/>
    <mergeCell ref="B117:AT117"/>
    <mergeCell ref="B115:AT115"/>
    <mergeCell ref="BQ116:BZ116"/>
    <mergeCell ref="AU156:BE156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AU152:BE152"/>
    <mergeCell ref="BQ148:BZ148"/>
    <mergeCell ref="BF146:BP147"/>
    <mergeCell ref="BQ146:BZ147"/>
    <mergeCell ref="AU146:BE147"/>
    <mergeCell ref="AU116:BE116"/>
    <mergeCell ref="BQ110:BZ111"/>
    <mergeCell ref="BF113:BP113"/>
    <mergeCell ref="BQ119:BZ119"/>
    <mergeCell ref="BF118:BP118"/>
    <mergeCell ref="B130:BZ130"/>
    <mergeCell ref="BQ114:BZ114"/>
    <mergeCell ref="B114:AT114"/>
    <mergeCell ref="AU113:BE113"/>
    <mergeCell ref="BF155:BP155"/>
    <mergeCell ref="BQ152:BZ152"/>
    <mergeCell ref="B272:BZ272"/>
    <mergeCell ref="B278:BZ278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B189:BZ189"/>
    <mergeCell ref="B161:BZ16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57:BZ257"/>
    <mergeCell ref="B252:BZ252"/>
    <mergeCell ref="B250:BZ250"/>
    <mergeCell ref="B242:BZ242"/>
    <mergeCell ref="B243:BZ243"/>
    <mergeCell ref="B239:BZ239"/>
    <mergeCell ref="B286:BZ286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315:BZ315"/>
    <mergeCell ref="B279:BZ279"/>
    <mergeCell ref="B330:BZ330"/>
    <mergeCell ref="B280:BZ280"/>
    <mergeCell ref="AE337:AM337"/>
    <mergeCell ref="B340:AR340"/>
    <mergeCell ref="B374:BZ374"/>
    <mergeCell ref="B363:BZ363"/>
    <mergeCell ref="B369:BZ369"/>
    <mergeCell ref="AC392:BB392"/>
    <mergeCell ref="B400:BZ400"/>
    <mergeCell ref="B408:BZ408"/>
    <mergeCell ref="B407:BZ407"/>
    <mergeCell ref="B299:BZ299"/>
    <mergeCell ref="B301:BZ301"/>
    <mergeCell ref="B305:BZ30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322:BZ322"/>
    <mergeCell ref="B328:BZ328"/>
    <mergeCell ref="B214:BZ214"/>
    <mergeCell ref="B204:BZ204"/>
    <mergeCell ref="B208:BZ208"/>
    <mergeCell ref="B206:BZ206"/>
    <mergeCell ref="B174:BZ174"/>
    <mergeCell ref="B176:BZ176"/>
    <mergeCell ref="B273:BZ273"/>
    <mergeCell ref="B294:BZ294"/>
    <mergeCell ref="B306:BZ306"/>
    <mergeCell ref="B298:BZ298"/>
    <mergeCell ref="B303:BZ303"/>
    <mergeCell ref="B200:BZ200"/>
    <mergeCell ref="B207:BZ207"/>
    <mergeCell ref="B284:BZ284"/>
    <mergeCell ref="B221:BZ221"/>
    <mergeCell ref="B292:BZ292"/>
    <mergeCell ref="B197:BZ197"/>
    <mergeCell ref="B304:BZ304"/>
    <mergeCell ref="B302:BZ302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C335:BZ335"/>
    <mergeCell ref="B300:BZ300"/>
    <mergeCell ref="B296:BZ296"/>
    <mergeCell ref="B297:BZ297"/>
    <mergeCell ref="B186:BZ186"/>
    <mergeCell ref="B215:BZ215"/>
    <mergeCell ref="B218:BZ218"/>
    <mergeCell ref="B210:BZ210"/>
    <mergeCell ref="B205:BZ205"/>
    <mergeCell ref="B193:BZ193"/>
    <mergeCell ref="B185:BZ185"/>
    <mergeCell ref="B213:BZ213"/>
    <mergeCell ref="B196:BZ196"/>
    <mergeCell ref="B295:BZ295"/>
    <mergeCell ref="B289:BZ289"/>
    <mergeCell ref="B293:BZ293"/>
    <mergeCell ref="B281:BZ281"/>
    <mergeCell ref="B277:BZ277"/>
    <mergeCell ref="B283:BZ283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22:BZ222"/>
    <mergeCell ref="B212:BZ212"/>
    <mergeCell ref="B211:BZ211"/>
    <mergeCell ref="B249:BZ249"/>
    <mergeCell ref="B241:BZ241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36:BZ236"/>
    <mergeCell ref="B256:BZ256"/>
    <mergeCell ref="AB384:BZ384"/>
    <mergeCell ref="AB385:BZ385"/>
    <mergeCell ref="AB383:BZ383"/>
    <mergeCell ref="B170:BZ170"/>
    <mergeCell ref="B183:BZ183"/>
    <mergeCell ref="B331:BZ331"/>
    <mergeCell ref="B209:BZ209"/>
    <mergeCell ref="BM645:BZ645"/>
    <mergeCell ref="B621:BZ621"/>
    <mergeCell ref="B622:BZ622"/>
    <mergeCell ref="B623:BZ623"/>
    <mergeCell ref="B591:BZ591"/>
    <mergeCell ref="B592:BZ592"/>
    <mergeCell ref="B612:BZ612"/>
    <mergeCell ref="B541:AQ541"/>
    <mergeCell ref="B542:AQ542"/>
    <mergeCell ref="AU562:BJ562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60:AF560"/>
    <mergeCell ref="AG570:AT570"/>
    <mergeCell ref="AU570:BJ570"/>
    <mergeCell ref="BK570:BZ570"/>
    <mergeCell ref="B548:AQ548"/>
    <mergeCell ref="B561:AF561"/>
    <mergeCell ref="BK557:BZ557"/>
    <mergeCell ref="AG558:AT558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K565:BZ565"/>
    <mergeCell ref="AG556:AT556"/>
    <mergeCell ref="BK558:BZ558"/>
    <mergeCell ref="AG559:AT559"/>
    <mergeCell ref="AU559:BJ559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373:BZ373"/>
    <mergeCell ref="AB381:BZ381"/>
    <mergeCell ref="AB382:BZ382"/>
    <mergeCell ref="B367:BZ367"/>
    <mergeCell ref="B370:BZ370"/>
    <mergeCell ref="B329:BZ329"/>
    <mergeCell ref="B270:BZ270"/>
    <mergeCell ref="B271:BZ271"/>
    <mergeCell ref="B558:AF558"/>
    <mergeCell ref="B559:AF559"/>
    <mergeCell ref="B327:BZ327"/>
    <mergeCell ref="B179:BZ179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2:BZ672"/>
    <mergeCell ref="B644:AJ646"/>
    <mergeCell ref="B569:AF569"/>
    <mergeCell ref="B689:BZ689"/>
    <mergeCell ref="B690:BZ690"/>
    <mergeCell ref="BK555:BZ555"/>
    <mergeCell ref="BK561:BZ561"/>
    <mergeCell ref="B562:AF562"/>
    <mergeCell ref="AG562:AT562"/>
    <mergeCell ref="AG566:AT566"/>
    <mergeCell ref="B568:AF568"/>
    <mergeCell ref="BK556:BZ556"/>
    <mergeCell ref="AU558:BJ558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Poznamky_k_MUZ</vt:lpstr>
      <vt:lpstr>Hárok1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Eva Veličová</cp:lastModifiedBy>
  <cp:lastPrinted>2020-09-10T13:24:07Z</cp:lastPrinted>
  <dcterms:created xsi:type="dcterms:W3CDTF">2012-01-12T21:00:01Z</dcterms:created>
  <dcterms:modified xsi:type="dcterms:W3CDTF">2020-09-10T13:24:28Z</dcterms:modified>
</cp:coreProperties>
</file>