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<sst xmlns="http://schemas.openxmlformats.org/spreadsheetml/2006/main" count="963" uniqueCount="203">
  <si>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</si>
  <si>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</si>
  <si>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</si>
  <si>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</si>
  <si>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</si>
  <si>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</si>
  <si>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</si>
  <si>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</si>
  <si>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</si>
  <si>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</si>
  <si>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</si>
  <si>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</si>
  <si>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</si>
  <si>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</si>
  <si>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</si>
  <si>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</si>
  <si>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</si>
  <si>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</si>
  <si>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</si>
  <si>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</si>
  <si>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</si>
  <si>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</si>
  <si>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</si>
  <si>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</si>
  <si>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</si>
  <si>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</si>
  <si>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</si>
  <si>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</si>
  <si>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</si>
  <si>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</si>
  <si>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</si>
  <si>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</si>
  <si>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</si>
  <si>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</si>
  <si>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</si>
  <si>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</si>
  <si>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</si>
  <si>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</si>
  <si>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</si>
  <si>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</si>
  <si>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</si>
  <si>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</si>
  <si>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</si>
  <si>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</si>
  <si>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</si>
  <si>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</si>
  <si>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</si>
  <si>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</si>
  <si>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</si>
  <si>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</si>
  <si>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</si>
  <si>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</si>
  <si>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</si>
  <si>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</si>
  <si>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</si>
  <si>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</si>
  <si>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</si>
  <si>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</si>
  <si>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</si>
  <si>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</si>
  <si>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</si>
  <si>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</si>
  <si>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</si>
  <si>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</si>
  <si>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</si>
  <si>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</si>
  <si>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</si>
  <si>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</si>
  <si>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</si>
  <si>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</si>
  <si>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</si>
  <si>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</si>
  <si>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</si>
  <si>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</si>
  <si>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</si>
  <si>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</si>
  <si>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</si>
  <si>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</si>
  <si>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</si>
  <si>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</si>
  <si>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</si>
  <si>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</si>
  <si>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</si>
  <si>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</si>
  <si>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</si>
  <si>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</si>
  <si>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</si>
  <si>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</si>
  <si>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</si>
  <si>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</si>
  <si>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</si>
  <si>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</si>
  <si>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</si>
  <si>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</si>
  <si>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</si>
  <si>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</si>
  <si>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</si>
  <si>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</si>
  <si>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</si>
  <si>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</si>
  <si>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</si>
  <si>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</si>
  <si>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</si>
  <si>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</si>
  <si>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</si>
  <si>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</si>
  <si>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</si>
  <si>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</si>
  <si>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</si>
  <si>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</si>
  <si>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</si>
  <si>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</si>
  <si>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</si>
  <si>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</si>
  <si>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</si>
  <si>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</si>
  <si>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</si>
  <si>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</si>
  <si>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</si>
  <si>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</si>
  <si>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</si>
  <si>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</si>
  <si>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</si>
  <si>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</si>
  <si>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</si>
  <si>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</si>
  <si>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</si>
  <si>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</si>
  <si>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</si>
  <si>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</si>
  <si>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</si>
  <si>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</si>
  <si>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</si>
  <si>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</si>
  <si>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</si>
  <si>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</si>
  <si>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</si>
  <si>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</si>
  <si>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</si>
  <si>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</si>
  <si>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</si>
  <si>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</si>
  <si>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</si>
  <si>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</si>
  <si>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</si>
  <si>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</si>
  <si>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</si>
  <si>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</si>
  <si>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</si>
  <si>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</si>
  <si>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</si>
  <si>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</si>
  <si>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</si>
  <si>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</si>
  <si>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</si>
  <si>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</si>
  <si>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</si>
  <si>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</si>
  <si>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</si>
  <si>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</si>
  <si>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</si>
  <si>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</si>
  <si>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</si>
  <si>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</si>
  <si>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</si>
  <si>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</si>
  <si>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</si>
  <si>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</si>
  <si>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</si>
  <si>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</si>
  <si>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</si>
  <si>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</si>
  <si>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</si>
  <si>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</si>
  <si>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</si>
  <si>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</si>
  <si>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</si>
  <si>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</si>
  <si>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</si>
  <si>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</si>
  <si>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</si>
  <si>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</si>
  <si>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</si>
  <si>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</si>
  <si>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</si>
  <si>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</si>
  <si>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</si>
  <si>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</si>
  <si>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</si>
  <si>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</si>
  <si>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</si>
  <si>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</si>
  <si>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</si>
  <si>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</si>
  <si>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</si>
  <si>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</si>
  <si>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</si>
  <si>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</si>
  <si>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</si>
  <si>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</si>
  <si>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</si>
  <si>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</si>
  <si>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BD Solutions s.r.o., Tehelná 4701/65A, Senec 90301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</si>
</sst>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51" activePane="bottomRight" state="frozen"/>
      <selection pane="topRight" activeCell="AO1" sqref="AO1"/>
      <selection pane="bottomLeft" activeCell="A2" sqref="A2"/>
      <selection pane="bottomRight" activeCell="AB383" sqref="AB383:BZ383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63" t="s">
        <v>119</v>
      </c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5"/>
      <c r="X2" s="2" t="s">
        <v>0</v>
      </c>
      <c r="Z2" s="30"/>
      <c r="AA2" s="30"/>
      <c r="AB2" s="81">
        <v>3</v>
      </c>
      <c r="AC2" s="82"/>
      <c r="AD2" s="81">
        <v>6</v>
      </c>
      <c r="AE2" s="82"/>
      <c r="AF2" s="81">
        <v>5</v>
      </c>
      <c r="AG2" s="116"/>
      <c r="AH2" s="82"/>
      <c r="AI2" s="81">
        <v>4</v>
      </c>
      <c r="AJ2" s="82"/>
      <c r="AK2" s="81">
        <v>7</v>
      </c>
      <c r="AL2" s="82"/>
      <c r="AM2" s="81">
        <v>0</v>
      </c>
      <c r="AN2" s="82"/>
      <c r="AO2" s="81">
        <v>1</v>
      </c>
      <c r="AP2" s="82"/>
      <c r="AQ2" s="81">
        <v>8</v>
      </c>
      <c r="AR2" s="82"/>
      <c r="AW2" s="30"/>
      <c r="AX2" s="2" t="s">
        <v>93</v>
      </c>
      <c r="AZ2" s="30"/>
      <c r="BA2" s="30"/>
      <c r="BB2" s="81">
        <v>2</v>
      </c>
      <c r="BC2" s="82"/>
      <c r="BD2" s="81">
        <v>0</v>
      </c>
      <c r="BE2" s="82"/>
      <c r="BF2" s="81">
        <v>2</v>
      </c>
      <c r="BG2" s="116"/>
      <c r="BH2" s="82"/>
      <c r="BI2" s="81">
        <v>1</v>
      </c>
      <c r="BJ2" s="82"/>
      <c r="BK2" s="81">
        <v>6</v>
      </c>
      <c r="BL2" s="82"/>
      <c r="BM2" s="81">
        <v>4</v>
      </c>
      <c r="BN2" s="82"/>
      <c r="BO2" s="81">
        <v>7</v>
      </c>
      <c r="BP2" s="82"/>
      <c r="BQ2" s="81">
        <v>4</v>
      </c>
      <c r="BR2" s="82"/>
      <c r="BS2" s="81">
        <v>3</v>
      </c>
      <c r="BT2" s="82"/>
      <c r="BU2" s="81">
        <v>0</v>
      </c>
      <c r="BV2" s="82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4" t="s">
        <v>202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2" t="s">
        <v>195</v>
      </c>
      <c r="K14" s="112"/>
      <c r="L14" s="112"/>
      <c r="M14" s="112"/>
      <c r="N14" s="11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89" t="s">
        <v>85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1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86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8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5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89" t="s">
        <v>86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1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89" t="s">
        <v>84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3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3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3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3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3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3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3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3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3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2" t="s">
        <v>35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390">
        <v>2019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2" t="s">
        <v>157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1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193</v>
      </c>
      <c r="AJ71" s="270"/>
      <c r="AK71" s="270"/>
      <c r="AL71" s="270"/>
      <c r="AM71" s="270"/>
      <c r="AN71" s="27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7" t="s">
        <v>122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70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4" t="s">
        <v>71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106" t="s">
        <v>72</v>
      </c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8"/>
      <c r="BD75" s="106" t="s">
        <v>73</v>
      </c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8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1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3"/>
      <c r="AB76" s="68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70"/>
      <c r="BD76" s="68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7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1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3"/>
      <c r="AB77" s="68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70"/>
      <c r="BD77" s="68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7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1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3"/>
      <c r="AB78" s="68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70"/>
      <c r="BD78" s="68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7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1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3"/>
      <c r="AB79" s="68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70"/>
      <c r="BD79" s="68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7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1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3"/>
      <c r="AB80" s="68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70"/>
      <c r="BD80" s="68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7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3"/>
      <c r="AB81" s="68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70"/>
      <c r="BD81" s="68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7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68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70"/>
      <c r="BD82" s="68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7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1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3"/>
      <c r="AB83" s="68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70"/>
      <c r="BD83" s="68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7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5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  <c r="AI85" s="352"/>
      <c r="AJ85" s="352"/>
      <c r="AK85" s="352"/>
      <c r="AL85" s="352"/>
      <c r="AM85" s="352"/>
      <c r="AN85" s="352"/>
      <c r="AO85" s="352"/>
      <c r="AP85" s="352"/>
      <c r="AQ85" s="352"/>
      <c r="AR85" s="352"/>
      <c r="AS85" s="352"/>
      <c r="AT85" s="352"/>
      <c r="AU85" s="352"/>
      <c r="AV85" s="352"/>
      <c r="AW85" s="352"/>
      <c r="AX85" s="352"/>
      <c r="AY85" s="352"/>
      <c r="AZ85" s="352"/>
      <c r="BA85" s="352"/>
      <c r="BB85" s="352"/>
      <c r="BC85" s="352"/>
      <c r="BD85" s="352"/>
      <c r="BE85" s="352"/>
      <c r="BF85" s="352"/>
      <c r="BG85" s="352"/>
      <c r="BH85" s="352"/>
      <c r="BI85" s="352"/>
      <c r="BJ85" s="352"/>
      <c r="BK85" s="352"/>
      <c r="BL85" s="352"/>
      <c r="BM85" s="352"/>
      <c r="BN85" s="352"/>
      <c r="BO85" s="352"/>
      <c r="BP85" s="352"/>
      <c r="BQ85" s="352"/>
      <c r="BR85" s="352"/>
      <c r="BS85" s="352"/>
      <c r="BT85" s="352"/>
      <c r="BU85" s="352"/>
      <c r="BV85" s="352"/>
      <c r="BW85" s="352"/>
      <c r="BX85" s="352"/>
      <c r="BY85" s="352"/>
      <c r="BZ85" s="35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53" t="s">
        <v>171</v>
      </c>
      <c r="D86" s="353"/>
      <c r="E86" s="353"/>
      <c r="F86" s="353"/>
      <c r="G86" s="353"/>
      <c r="H86" s="353"/>
      <c r="I86" s="353"/>
      <c r="J86" s="353"/>
      <c r="K86" s="353"/>
      <c r="L86" s="353"/>
      <c r="M86" s="353"/>
      <c r="N86" s="353"/>
      <c r="O86" s="353"/>
      <c r="P86" s="353"/>
      <c r="Q86" s="353"/>
      <c r="R86" s="353"/>
      <c r="S86" s="353"/>
      <c r="T86" s="353"/>
      <c r="U86" s="353"/>
      <c r="V86" s="353"/>
      <c r="W86" s="353"/>
      <c r="X86" s="353"/>
      <c r="Y86" s="353"/>
      <c r="Z86" s="353"/>
      <c r="AA86" s="353"/>
      <c r="AB86" s="353"/>
      <c r="AC86" s="353"/>
      <c r="AD86" s="353"/>
      <c r="AE86" s="353"/>
      <c r="AF86" s="353"/>
      <c r="AG86" s="353"/>
      <c r="AH86" s="353"/>
      <c r="AI86" s="353"/>
      <c r="AJ86" s="353"/>
      <c r="AK86" s="353"/>
      <c r="AL86" s="353"/>
      <c r="AM86" s="353"/>
      <c r="AN86" s="353"/>
      <c r="AO86" s="353"/>
      <c r="AP86" s="353"/>
      <c r="AQ86" s="353"/>
      <c r="AR86" s="353"/>
      <c r="AS86" s="353"/>
      <c r="AT86" s="353"/>
      <c r="AU86" s="353"/>
      <c r="AV86" s="353"/>
      <c r="AW86" s="353"/>
      <c r="AX86" s="353"/>
      <c r="AY86" s="353"/>
      <c r="AZ86" s="353"/>
      <c r="BA86" s="353"/>
      <c r="BB86" s="353"/>
      <c r="BC86" s="353"/>
      <c r="BD86" s="353"/>
      <c r="BE86" s="353"/>
      <c r="BF86" s="353"/>
      <c r="BG86" s="353"/>
      <c r="BH86" s="353"/>
      <c r="BI86" s="353"/>
      <c r="BJ86" s="353"/>
      <c r="BK86" s="353"/>
      <c r="BL86" s="353"/>
      <c r="BM86" s="353"/>
      <c r="BN86" s="353"/>
      <c r="BO86" s="353"/>
      <c r="BP86" s="353"/>
      <c r="BQ86" s="353"/>
      <c r="BR86" s="353"/>
      <c r="BS86" s="353"/>
      <c r="BT86" s="353"/>
      <c r="BU86" s="353"/>
      <c r="BV86" s="353"/>
      <c r="BW86" s="353"/>
      <c r="BX86" s="353"/>
      <c r="BY86" s="353"/>
      <c r="BZ86" s="35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4" t="s">
        <v>4</v>
      </c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4" t="s">
        <v>5</v>
      </c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4" t="s">
        <v>6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4" t="s">
        <v>7</v>
      </c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4" t="s">
        <v>8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4" t="s">
        <v>9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4" t="s">
        <v>10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0" t="s">
        <v>56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81" t="s">
        <v>89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  <c r="AH107" s="352"/>
      <c r="AI107" s="352"/>
      <c r="AJ107" s="352"/>
      <c r="AK107" s="352"/>
      <c r="AL107" s="352"/>
      <c r="AM107" s="352"/>
      <c r="AN107" s="352"/>
      <c r="AO107" s="352"/>
      <c r="AP107" s="352"/>
      <c r="AQ107" s="352"/>
      <c r="AR107" s="352"/>
      <c r="AS107" s="352"/>
      <c r="AT107" s="352"/>
      <c r="AU107" s="352"/>
      <c r="AV107" s="352"/>
      <c r="AW107" s="352"/>
      <c r="AX107" s="352"/>
      <c r="AY107" s="352"/>
      <c r="AZ107" s="352"/>
      <c r="BA107" s="352"/>
      <c r="BB107" s="352"/>
      <c r="BC107" s="352"/>
      <c r="BD107" s="352"/>
      <c r="BE107" s="352"/>
      <c r="BF107" s="352"/>
      <c r="BG107" s="352"/>
      <c r="BH107" s="352"/>
      <c r="BI107" s="352"/>
      <c r="BJ107" s="352"/>
      <c r="BK107" s="352"/>
      <c r="BL107" s="352"/>
      <c r="BM107" s="352"/>
      <c r="BN107" s="352"/>
      <c r="BO107" s="352"/>
      <c r="BP107" s="352"/>
      <c r="BQ107" s="352"/>
      <c r="BR107" s="352"/>
      <c r="BS107" s="352"/>
      <c r="BT107" s="352"/>
      <c r="BU107" s="352"/>
      <c r="BV107" s="352"/>
      <c r="BW107" s="352"/>
      <c r="BX107" s="352"/>
      <c r="BY107" s="352"/>
      <c r="BZ107" s="35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  <c r="AE109" s="352"/>
      <c r="AF109" s="352"/>
      <c r="AG109" s="352"/>
      <c r="AH109" s="352"/>
      <c r="AI109" s="352"/>
      <c r="AJ109" s="352"/>
      <c r="AK109" s="352"/>
      <c r="AL109" s="352"/>
      <c r="AM109" s="352"/>
      <c r="AN109" s="352"/>
      <c r="AO109" s="352"/>
      <c r="AP109" s="352"/>
      <c r="AQ109" s="352"/>
      <c r="AR109" s="352"/>
      <c r="AS109" s="352"/>
      <c r="AT109" s="352"/>
      <c r="AU109" s="352"/>
      <c r="AV109" s="352"/>
      <c r="AW109" s="352"/>
      <c r="AX109" s="352"/>
      <c r="AY109" s="352"/>
      <c r="AZ109" s="352"/>
      <c r="BA109" s="352"/>
      <c r="BB109" s="352"/>
      <c r="BC109" s="352"/>
      <c r="BD109" s="352"/>
      <c r="BE109" s="352"/>
      <c r="BF109" s="352"/>
      <c r="BG109" s="352"/>
      <c r="BH109" s="352"/>
      <c r="BI109" s="352"/>
      <c r="BJ109" s="352"/>
      <c r="BK109" s="352"/>
      <c r="BL109" s="352"/>
      <c r="BM109" s="352"/>
      <c r="BN109" s="352"/>
      <c r="BO109" s="352"/>
      <c r="BP109" s="352"/>
      <c r="BQ109" s="352"/>
      <c r="BR109" s="352"/>
      <c r="BS109" s="352"/>
      <c r="BT109" s="352"/>
      <c r="BU109" s="352"/>
      <c r="BV109" s="352"/>
      <c r="BW109" s="352"/>
      <c r="BX109" s="352"/>
      <c r="BY109" s="352"/>
      <c r="BZ109" s="35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36" t="s">
        <v>74</v>
      </c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337"/>
      <c r="Q110" s="337"/>
      <c r="R110" s="337"/>
      <c r="S110" s="337"/>
      <c r="T110" s="337"/>
      <c r="U110" s="337"/>
      <c r="V110" s="337"/>
      <c r="W110" s="337"/>
      <c r="X110" s="337"/>
      <c r="Y110" s="337"/>
      <c r="Z110" s="337"/>
      <c r="AA110" s="337"/>
      <c r="AB110" s="337"/>
      <c r="AC110" s="337"/>
      <c r="AD110" s="337"/>
      <c r="AE110" s="337"/>
      <c r="AF110" s="337"/>
      <c r="AG110" s="337"/>
      <c r="AH110" s="337"/>
      <c r="AI110" s="337"/>
      <c r="AJ110" s="337"/>
      <c r="AK110" s="337"/>
      <c r="AL110" s="337"/>
      <c r="AM110" s="337"/>
      <c r="AN110" s="337"/>
      <c r="AO110" s="337"/>
      <c r="AP110" s="337"/>
      <c r="AQ110" s="337"/>
      <c r="AR110" s="337"/>
      <c r="AS110" s="337"/>
      <c r="AT110" s="338"/>
      <c r="AU110" s="346" t="s">
        <v>11</v>
      </c>
      <c r="AV110" s="347"/>
      <c r="AW110" s="347"/>
      <c r="AX110" s="347"/>
      <c r="AY110" s="347"/>
      <c r="AZ110" s="347"/>
      <c r="BA110" s="347"/>
      <c r="BB110" s="347"/>
      <c r="BC110" s="347"/>
      <c r="BD110" s="347"/>
      <c r="BE110" s="348"/>
      <c r="BF110" s="346" t="s">
        <v>12</v>
      </c>
      <c r="BG110" s="347"/>
      <c r="BH110" s="347"/>
      <c r="BI110" s="347"/>
      <c r="BJ110" s="347"/>
      <c r="BK110" s="347"/>
      <c r="BL110" s="347"/>
      <c r="BM110" s="347"/>
      <c r="BN110" s="347"/>
      <c r="BO110" s="347"/>
      <c r="BP110" s="348"/>
      <c r="BQ110" s="346" t="s">
        <v>55</v>
      </c>
      <c r="BR110" s="347"/>
      <c r="BS110" s="347"/>
      <c r="BT110" s="347"/>
      <c r="BU110" s="347"/>
      <c r="BV110" s="347"/>
      <c r="BW110" s="347"/>
      <c r="BX110" s="347"/>
      <c r="BY110" s="347"/>
      <c r="BZ110" s="348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9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0"/>
      <c r="R111" s="340"/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I111" s="340"/>
      <c r="AJ111" s="340"/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1"/>
      <c r="AU111" s="349"/>
      <c r="AV111" s="350"/>
      <c r="AW111" s="350"/>
      <c r="AX111" s="350"/>
      <c r="AY111" s="350"/>
      <c r="AZ111" s="350"/>
      <c r="BA111" s="350"/>
      <c r="BB111" s="350"/>
      <c r="BC111" s="350"/>
      <c r="BD111" s="350"/>
      <c r="BE111" s="351"/>
      <c r="BF111" s="349"/>
      <c r="BG111" s="350"/>
      <c r="BH111" s="350"/>
      <c r="BI111" s="350"/>
      <c r="BJ111" s="350"/>
      <c r="BK111" s="350"/>
      <c r="BL111" s="350"/>
      <c r="BM111" s="350"/>
      <c r="BN111" s="350"/>
      <c r="BO111" s="350"/>
      <c r="BP111" s="351"/>
      <c r="BQ111" s="349"/>
      <c r="BR111" s="350"/>
      <c r="BS111" s="350"/>
      <c r="BT111" s="350"/>
      <c r="BU111" s="350"/>
      <c r="BV111" s="350"/>
      <c r="BW111" s="350"/>
      <c r="BX111" s="350"/>
      <c r="BY111" s="350"/>
      <c r="BZ111" s="351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8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5"/>
      <c r="BG113" s="76"/>
      <c r="BH113" s="76"/>
      <c r="BI113" s="76"/>
      <c r="BJ113" s="76"/>
      <c r="BK113" s="76"/>
      <c r="BL113" s="76"/>
      <c r="BM113" s="76"/>
      <c r="BN113" s="76"/>
      <c r="BO113" s="76"/>
      <c r="BP113" s="77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8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5"/>
      <c r="BG114" s="76"/>
      <c r="BH114" s="76"/>
      <c r="BI114" s="76"/>
      <c r="BJ114" s="76"/>
      <c r="BK114" s="76"/>
      <c r="BL114" s="76"/>
      <c r="BM114" s="76"/>
      <c r="BN114" s="76"/>
      <c r="BO114" s="76"/>
      <c r="BP114" s="77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8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5"/>
      <c r="BG115" s="76"/>
      <c r="BH115" s="76"/>
      <c r="BI115" s="76"/>
      <c r="BJ115" s="76"/>
      <c r="BK115" s="76"/>
      <c r="BL115" s="76"/>
      <c r="BM115" s="76"/>
      <c r="BN115" s="76"/>
      <c r="BO115" s="76"/>
      <c r="BP115" s="77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6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8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5"/>
      <c r="BG116" s="76"/>
      <c r="BH116" s="76"/>
      <c r="BI116" s="76"/>
      <c r="BJ116" s="76"/>
      <c r="BK116" s="76"/>
      <c r="BL116" s="76"/>
      <c r="BM116" s="76"/>
      <c r="BN116" s="76"/>
      <c r="BO116" s="76"/>
      <c r="BP116" s="77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8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5"/>
      <c r="BG117" s="76"/>
      <c r="BH117" s="76"/>
      <c r="BI117" s="76"/>
      <c r="BJ117" s="76"/>
      <c r="BK117" s="76"/>
      <c r="BL117" s="76"/>
      <c r="BM117" s="76"/>
      <c r="BN117" s="76"/>
      <c r="BO117" s="76"/>
      <c r="BP117" s="77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6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8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5"/>
      <c r="BG118" s="76"/>
      <c r="BH118" s="76"/>
      <c r="BI118" s="76"/>
      <c r="BJ118" s="76"/>
      <c r="BK118" s="76"/>
      <c r="BL118" s="76"/>
      <c r="BM118" s="76"/>
      <c r="BN118" s="76"/>
      <c r="BO118" s="76"/>
      <c r="BP118" s="77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6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8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5"/>
      <c r="BG119" s="76"/>
      <c r="BH119" s="76"/>
      <c r="BI119" s="76"/>
      <c r="BJ119" s="76"/>
      <c r="BK119" s="76"/>
      <c r="BL119" s="76"/>
      <c r="BM119" s="76"/>
      <c r="BN119" s="76"/>
      <c r="BO119" s="76"/>
      <c r="BP119" s="77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6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8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5"/>
      <c r="BG120" s="76"/>
      <c r="BH120" s="76"/>
      <c r="BI120" s="76"/>
      <c r="BJ120" s="76"/>
      <c r="BK120" s="76"/>
      <c r="BL120" s="76"/>
      <c r="BM120" s="76"/>
      <c r="BN120" s="76"/>
      <c r="BO120" s="76"/>
      <c r="BP120" s="77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3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5"/>
      <c r="AU121" s="148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50"/>
      <c r="BF121" s="333"/>
      <c r="BG121" s="334"/>
      <c r="BH121" s="334"/>
      <c r="BI121" s="334"/>
      <c r="BJ121" s="334"/>
      <c r="BK121" s="334"/>
      <c r="BL121" s="334"/>
      <c r="BM121" s="334"/>
      <c r="BN121" s="334"/>
      <c r="BO121" s="334"/>
      <c r="BP121" s="335"/>
      <c r="BQ121" s="342"/>
      <c r="BR121" s="343"/>
      <c r="BS121" s="343"/>
      <c r="BT121" s="343"/>
      <c r="BU121" s="343"/>
      <c r="BV121" s="343"/>
      <c r="BW121" s="343"/>
      <c r="BX121" s="343"/>
      <c r="BY121" s="343"/>
      <c r="BZ121" s="344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  <c r="AE122" s="352"/>
      <c r="AF122" s="352"/>
      <c r="AG122" s="352"/>
      <c r="AH122" s="352"/>
      <c r="AI122" s="352"/>
      <c r="AJ122" s="352"/>
      <c r="AK122" s="352"/>
      <c r="AL122" s="352"/>
      <c r="AM122" s="352"/>
      <c r="AN122" s="352"/>
      <c r="AO122" s="352"/>
      <c r="AP122" s="352"/>
      <c r="AQ122" s="352"/>
      <c r="AR122" s="352"/>
      <c r="AS122" s="352"/>
      <c r="AT122" s="352"/>
      <c r="AU122" s="352"/>
      <c r="AV122" s="352"/>
      <c r="AW122" s="352"/>
      <c r="AX122" s="352"/>
      <c r="AY122" s="352"/>
      <c r="AZ122" s="352"/>
      <c r="BA122" s="352"/>
      <c r="BB122" s="352"/>
      <c r="BC122" s="352"/>
      <c r="BD122" s="352"/>
      <c r="BE122" s="352"/>
      <c r="BF122" s="352"/>
      <c r="BG122" s="352"/>
      <c r="BH122" s="352"/>
      <c r="BI122" s="352"/>
      <c r="BJ122" s="352"/>
      <c r="BK122" s="352"/>
      <c r="BL122" s="352"/>
      <c r="BM122" s="352"/>
      <c r="BN122" s="352"/>
      <c r="BO122" s="352"/>
      <c r="BP122" s="352"/>
      <c r="BQ122" s="352"/>
      <c r="BR122" s="352"/>
      <c r="BS122" s="352"/>
      <c r="BT122" s="352"/>
      <c r="BU122" s="352"/>
      <c r="BV122" s="352"/>
      <c r="BW122" s="352"/>
      <c r="BX122" s="352"/>
      <c r="BY122" s="352"/>
      <c r="BZ122" s="35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4" t="s">
        <v>13</v>
      </c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4" t="s">
        <v>10</v>
      </c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4" t="s">
        <v>77</v>
      </c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81" t="s">
        <v>90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  <c r="AH143" s="352"/>
      <c r="AI143" s="352"/>
      <c r="AJ143" s="352"/>
      <c r="AK143" s="352"/>
      <c r="AL143" s="352"/>
      <c r="AM143" s="352"/>
      <c r="AN143" s="352"/>
      <c r="AO143" s="352"/>
      <c r="AP143" s="352"/>
      <c r="AQ143" s="352"/>
      <c r="AR143" s="352"/>
      <c r="AS143" s="352"/>
      <c r="AT143" s="352"/>
      <c r="AU143" s="352"/>
      <c r="AV143" s="352"/>
      <c r="AW143" s="352"/>
      <c r="AX143" s="352"/>
      <c r="AY143" s="352"/>
      <c r="AZ143" s="352"/>
      <c r="BA143" s="352"/>
      <c r="BB143" s="352"/>
      <c r="BC143" s="352"/>
      <c r="BD143" s="352"/>
      <c r="BE143" s="352"/>
      <c r="BF143" s="352"/>
      <c r="BG143" s="352"/>
      <c r="BH143" s="352"/>
      <c r="BI143" s="352"/>
      <c r="BJ143" s="352"/>
      <c r="BK143" s="352"/>
      <c r="BL143" s="352"/>
      <c r="BM143" s="352"/>
      <c r="BN143" s="352"/>
      <c r="BO143" s="352"/>
      <c r="BP143" s="352"/>
      <c r="BQ143" s="352"/>
      <c r="BR143" s="352"/>
      <c r="BS143" s="352"/>
      <c r="BT143" s="352"/>
      <c r="BU143" s="352"/>
      <c r="BV143" s="352"/>
      <c r="BW143" s="352"/>
      <c r="BX143" s="352"/>
      <c r="BY143" s="352"/>
      <c r="BZ143" s="35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  <c r="AH145" s="352"/>
      <c r="AI145" s="352"/>
      <c r="AJ145" s="352"/>
      <c r="AK145" s="352"/>
      <c r="AL145" s="352"/>
      <c r="AM145" s="352"/>
      <c r="AN145" s="352"/>
      <c r="AO145" s="352"/>
      <c r="AP145" s="352"/>
      <c r="AQ145" s="352"/>
      <c r="AR145" s="352"/>
      <c r="AS145" s="352"/>
      <c r="AT145" s="352"/>
      <c r="AU145" s="352"/>
      <c r="AV145" s="352"/>
      <c r="AW145" s="352"/>
      <c r="AX145" s="352"/>
      <c r="AY145" s="352"/>
      <c r="AZ145" s="352"/>
      <c r="BA145" s="352"/>
      <c r="BB145" s="352"/>
      <c r="BC145" s="352"/>
      <c r="BD145" s="352"/>
      <c r="BE145" s="352"/>
      <c r="BF145" s="352"/>
      <c r="BG145" s="352"/>
      <c r="BH145" s="352"/>
      <c r="BI145" s="352"/>
      <c r="BJ145" s="352"/>
      <c r="BK145" s="352"/>
      <c r="BL145" s="352"/>
      <c r="BM145" s="352"/>
      <c r="BN145" s="352"/>
      <c r="BO145" s="352"/>
      <c r="BP145" s="352"/>
      <c r="BQ145" s="352"/>
      <c r="BR145" s="352"/>
      <c r="BS145" s="352"/>
      <c r="BT145" s="352"/>
      <c r="BU145" s="352"/>
      <c r="BV145" s="352"/>
      <c r="BW145" s="352"/>
      <c r="BX145" s="352"/>
      <c r="BY145" s="352"/>
      <c r="BZ145" s="35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36" t="s">
        <v>74</v>
      </c>
      <c r="C146" s="337"/>
      <c r="D146" s="337"/>
      <c r="E146" s="337"/>
      <c r="F146" s="337"/>
      <c r="G146" s="337"/>
      <c r="H146" s="337"/>
      <c r="I146" s="337"/>
      <c r="J146" s="337"/>
      <c r="K146" s="337"/>
      <c r="L146" s="337"/>
      <c r="M146" s="337"/>
      <c r="N146" s="337"/>
      <c r="O146" s="337"/>
      <c r="P146" s="337"/>
      <c r="Q146" s="337"/>
      <c r="R146" s="337"/>
      <c r="S146" s="337"/>
      <c r="T146" s="337"/>
      <c r="U146" s="337"/>
      <c r="V146" s="337"/>
      <c r="W146" s="337"/>
      <c r="X146" s="337"/>
      <c r="Y146" s="337"/>
      <c r="Z146" s="337"/>
      <c r="AA146" s="337"/>
      <c r="AB146" s="337"/>
      <c r="AC146" s="337"/>
      <c r="AD146" s="337"/>
      <c r="AE146" s="337"/>
      <c r="AF146" s="337"/>
      <c r="AG146" s="337"/>
      <c r="AH146" s="337"/>
      <c r="AI146" s="337"/>
      <c r="AJ146" s="337"/>
      <c r="AK146" s="337"/>
      <c r="AL146" s="337"/>
      <c r="AM146" s="337"/>
      <c r="AN146" s="337"/>
      <c r="AO146" s="337"/>
      <c r="AP146" s="337"/>
      <c r="AQ146" s="337"/>
      <c r="AR146" s="337"/>
      <c r="AS146" s="337"/>
      <c r="AT146" s="338"/>
      <c r="AU146" s="346" t="s">
        <v>11</v>
      </c>
      <c r="AV146" s="347"/>
      <c r="AW146" s="347"/>
      <c r="AX146" s="347"/>
      <c r="AY146" s="347"/>
      <c r="AZ146" s="347"/>
      <c r="BA146" s="347"/>
      <c r="BB146" s="347"/>
      <c r="BC146" s="347"/>
      <c r="BD146" s="347"/>
      <c r="BE146" s="348"/>
      <c r="BF146" s="346" t="s">
        <v>12</v>
      </c>
      <c r="BG146" s="347"/>
      <c r="BH146" s="347"/>
      <c r="BI146" s="347"/>
      <c r="BJ146" s="347"/>
      <c r="BK146" s="347"/>
      <c r="BL146" s="347"/>
      <c r="BM146" s="347"/>
      <c r="BN146" s="347"/>
      <c r="BO146" s="347"/>
      <c r="BP146" s="348"/>
      <c r="BQ146" s="346" t="s">
        <v>55</v>
      </c>
      <c r="BR146" s="347"/>
      <c r="BS146" s="347"/>
      <c r="BT146" s="347"/>
      <c r="BU146" s="347"/>
      <c r="BV146" s="347"/>
      <c r="BW146" s="347"/>
      <c r="BX146" s="347"/>
      <c r="BY146" s="347"/>
      <c r="BZ146" s="348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9"/>
      <c r="C147" s="340"/>
      <c r="D147" s="340"/>
      <c r="E147" s="340"/>
      <c r="F147" s="340"/>
      <c r="G147" s="340"/>
      <c r="H147" s="340"/>
      <c r="I147" s="340"/>
      <c r="J147" s="340"/>
      <c r="K147" s="340"/>
      <c r="L147" s="340"/>
      <c r="M147" s="340"/>
      <c r="N147" s="340"/>
      <c r="O147" s="340"/>
      <c r="P147" s="340"/>
      <c r="Q147" s="340"/>
      <c r="R147" s="340"/>
      <c r="S147" s="340"/>
      <c r="T147" s="340"/>
      <c r="U147" s="340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0"/>
      <c r="AI147" s="340"/>
      <c r="AJ147" s="340"/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1"/>
      <c r="AU147" s="349"/>
      <c r="AV147" s="350"/>
      <c r="AW147" s="350"/>
      <c r="AX147" s="350"/>
      <c r="AY147" s="350"/>
      <c r="AZ147" s="350"/>
      <c r="BA147" s="350"/>
      <c r="BB147" s="350"/>
      <c r="BC147" s="350"/>
      <c r="BD147" s="350"/>
      <c r="BE147" s="351"/>
      <c r="BF147" s="349"/>
      <c r="BG147" s="350"/>
      <c r="BH147" s="350"/>
      <c r="BI147" s="350"/>
      <c r="BJ147" s="350"/>
      <c r="BK147" s="350"/>
      <c r="BL147" s="350"/>
      <c r="BM147" s="350"/>
      <c r="BN147" s="350"/>
      <c r="BO147" s="350"/>
      <c r="BP147" s="351"/>
      <c r="BQ147" s="349"/>
      <c r="BR147" s="350"/>
      <c r="BS147" s="350"/>
      <c r="BT147" s="350"/>
      <c r="BU147" s="350"/>
      <c r="BV147" s="350"/>
      <c r="BW147" s="350"/>
      <c r="BX147" s="350"/>
      <c r="BY147" s="350"/>
      <c r="BZ147" s="351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4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/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6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8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5"/>
      <c r="BG149" s="76"/>
      <c r="BH149" s="76"/>
      <c r="BI149" s="76"/>
      <c r="BJ149" s="76"/>
      <c r="BK149" s="76"/>
      <c r="BL149" s="76"/>
      <c r="BM149" s="76"/>
      <c r="BN149" s="76"/>
      <c r="BO149" s="76"/>
      <c r="BP149" s="77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6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8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5"/>
      <c r="BG150" s="76"/>
      <c r="BH150" s="76"/>
      <c r="BI150" s="76"/>
      <c r="BJ150" s="76"/>
      <c r="BK150" s="76"/>
      <c r="BL150" s="76"/>
      <c r="BM150" s="76"/>
      <c r="BN150" s="76"/>
      <c r="BO150" s="76"/>
      <c r="BP150" s="77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6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8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5"/>
      <c r="BG151" s="76"/>
      <c r="BH151" s="76"/>
      <c r="BI151" s="76"/>
      <c r="BJ151" s="76"/>
      <c r="BK151" s="76"/>
      <c r="BL151" s="76"/>
      <c r="BM151" s="76"/>
      <c r="BN151" s="76"/>
      <c r="BO151" s="76"/>
      <c r="BP151" s="77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6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8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5"/>
      <c r="BG152" s="76"/>
      <c r="BH152" s="76"/>
      <c r="BI152" s="76"/>
      <c r="BJ152" s="76"/>
      <c r="BK152" s="76"/>
      <c r="BL152" s="76"/>
      <c r="BM152" s="76"/>
      <c r="BN152" s="76"/>
      <c r="BO152" s="76"/>
      <c r="BP152" s="77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6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8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5"/>
      <c r="BG153" s="76"/>
      <c r="BH153" s="76"/>
      <c r="BI153" s="76"/>
      <c r="BJ153" s="76"/>
      <c r="BK153" s="76"/>
      <c r="BL153" s="76"/>
      <c r="BM153" s="76"/>
      <c r="BN153" s="76"/>
      <c r="BO153" s="76"/>
      <c r="BP153" s="77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6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8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5"/>
      <c r="BG154" s="76"/>
      <c r="BH154" s="76"/>
      <c r="BI154" s="76"/>
      <c r="BJ154" s="76"/>
      <c r="BK154" s="76"/>
      <c r="BL154" s="76"/>
      <c r="BM154" s="76"/>
      <c r="BN154" s="76"/>
      <c r="BO154" s="76"/>
      <c r="BP154" s="77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6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8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5"/>
      <c r="BG155" s="76"/>
      <c r="BH155" s="76"/>
      <c r="BI155" s="76"/>
      <c r="BJ155" s="76"/>
      <c r="BK155" s="76"/>
      <c r="BL155" s="76"/>
      <c r="BM155" s="76"/>
      <c r="BN155" s="76"/>
      <c r="BO155" s="76"/>
      <c r="BP155" s="77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6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8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5"/>
      <c r="BG156" s="76"/>
      <c r="BH156" s="76"/>
      <c r="BI156" s="76"/>
      <c r="BJ156" s="76"/>
      <c r="BK156" s="76"/>
      <c r="BL156" s="76"/>
      <c r="BM156" s="76"/>
      <c r="BN156" s="76"/>
      <c r="BO156" s="76"/>
      <c r="BP156" s="77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3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5"/>
      <c r="AU157" s="148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50"/>
      <c r="BF157" s="333"/>
      <c r="BG157" s="334"/>
      <c r="BH157" s="334"/>
      <c r="BI157" s="334"/>
      <c r="BJ157" s="334"/>
      <c r="BK157" s="334"/>
      <c r="BL157" s="334"/>
      <c r="BM157" s="334"/>
      <c r="BN157" s="334"/>
      <c r="BO157" s="334"/>
      <c r="BP157" s="335"/>
      <c r="BQ157" s="342"/>
      <c r="BR157" s="343"/>
      <c r="BS157" s="343"/>
      <c r="BT157" s="343"/>
      <c r="BU157" s="343"/>
      <c r="BV157" s="343"/>
      <c r="BW157" s="343"/>
      <c r="BX157" s="343"/>
      <c r="BY157" s="343"/>
      <c r="BZ157" s="344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4" t="s">
        <v>14</v>
      </c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4" t="s">
        <v>57</v>
      </c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4" t="s">
        <v>58</v>
      </c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4" t="s">
        <v>15</v>
      </c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  <c r="BV184" s="74"/>
      <c r="BW184" s="74"/>
      <c r="BX184" s="74"/>
      <c r="BY184" s="74"/>
      <c r="BZ184" s="74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4" t="s">
        <v>16</v>
      </c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  <c r="BZ186" s="74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  <c r="BZ189" s="74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  <c r="BV190" s="74"/>
      <c r="BW190" s="74"/>
      <c r="BX190" s="74"/>
      <c r="BY190" s="74"/>
      <c r="BZ190" s="74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  <c r="BV192" s="74"/>
      <c r="BW192" s="74"/>
      <c r="BX192" s="74"/>
      <c r="BY192" s="74"/>
      <c r="BZ192" s="74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  <c r="BX193" s="74"/>
      <c r="BY193" s="74"/>
      <c r="BZ193" s="74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  <c r="BU194" s="74"/>
      <c r="BV194" s="74"/>
      <c r="BW194" s="74"/>
      <c r="BX194" s="74"/>
      <c r="BY194" s="74"/>
      <c r="BZ194" s="74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  <c r="BU195" s="74"/>
      <c r="BV195" s="74"/>
      <c r="BW195" s="74"/>
      <c r="BX195" s="74"/>
      <c r="BY195" s="74"/>
      <c r="BZ195" s="74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  <c r="BT197" s="74"/>
      <c r="BU197" s="74"/>
      <c r="BV197" s="74"/>
      <c r="BW197" s="74"/>
      <c r="BX197" s="74"/>
      <c r="BY197" s="74"/>
      <c r="BZ197" s="74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74"/>
      <c r="BC198" s="74"/>
      <c r="BD198" s="74"/>
      <c r="BE198" s="74"/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  <c r="BT198" s="74"/>
      <c r="BU198" s="74"/>
      <c r="BV198" s="74"/>
      <c r="BW198" s="74"/>
      <c r="BX198" s="74"/>
      <c r="BY198" s="74"/>
      <c r="BZ198" s="74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53" t="s">
        <v>175</v>
      </c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  <c r="AA225" s="353"/>
      <c r="AB225" s="353"/>
      <c r="AC225" s="353"/>
      <c r="AD225" s="353"/>
      <c r="AE225" s="353"/>
      <c r="AF225" s="353"/>
      <c r="AG225" s="353"/>
      <c r="AH225" s="353"/>
      <c r="AI225" s="353"/>
      <c r="AJ225" s="353"/>
      <c r="AK225" s="353"/>
      <c r="AL225" s="353"/>
      <c r="AM225" s="353"/>
      <c r="AN225" s="353"/>
      <c r="AO225" s="353"/>
      <c r="AP225" s="353"/>
      <c r="AQ225" s="353"/>
      <c r="AR225" s="353"/>
      <c r="AS225" s="353"/>
      <c r="AT225" s="353"/>
      <c r="AU225" s="353"/>
      <c r="AV225" s="353"/>
      <c r="AW225" s="353"/>
      <c r="AX225" s="353"/>
      <c r="AY225" s="353"/>
      <c r="AZ225" s="353"/>
      <c r="BA225" s="353"/>
      <c r="BB225" s="353"/>
      <c r="BC225" s="353"/>
      <c r="BD225" s="353"/>
      <c r="BE225" s="353"/>
      <c r="BF225" s="353"/>
      <c r="BG225" s="353"/>
      <c r="BH225" s="353"/>
      <c r="BI225" s="353"/>
      <c r="BJ225" s="353"/>
      <c r="BK225" s="353"/>
      <c r="BL225" s="353"/>
      <c r="BM225" s="353"/>
      <c r="BN225" s="353"/>
      <c r="BO225" s="353"/>
      <c r="BP225" s="353"/>
      <c r="BQ225" s="353"/>
      <c r="BR225" s="353"/>
      <c r="BS225" s="353"/>
      <c r="BT225" s="353"/>
      <c r="BU225" s="353"/>
      <c r="BV225" s="353"/>
      <c r="BW225" s="353"/>
      <c r="BX225" s="353"/>
      <c r="BY225" s="353"/>
      <c r="BZ225" s="35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81" t="s">
        <v>59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81" t="s">
        <v>60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81" t="s">
        <v>80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81" t="s">
        <v>81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4" t="s">
        <v>22</v>
      </c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4" t="s">
        <v>23</v>
      </c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4" t="s">
        <v>24</v>
      </c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4" t="s">
        <v>20</v>
      </c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4" t="s">
        <v>21</v>
      </c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4" t="s">
        <v>28</v>
      </c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4" t="s">
        <v>64</v>
      </c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4" t="s">
        <v>29</v>
      </c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4" t="s">
        <v>65</v>
      </c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4" t="s">
        <v>66</v>
      </c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4" t="s">
        <v>30</v>
      </c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4" t="s">
        <v>31</v>
      </c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4" t="s">
        <v>32</v>
      </c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4" t="s">
        <v>61</v>
      </c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4" t="s">
        <v>62</v>
      </c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4" t="s">
        <v>63</v>
      </c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4" t="s">
        <v>26</v>
      </c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4" t="s">
        <v>25</v>
      </c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4" t="s">
        <v>27</v>
      </c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59" t="s">
        <v>94</v>
      </c>
      <c r="D335" s="359"/>
      <c r="E335" s="359"/>
      <c r="F335" s="359"/>
      <c r="G335" s="359"/>
      <c r="H335" s="359"/>
      <c r="I335" s="359"/>
      <c r="J335" s="359"/>
      <c r="K335" s="359"/>
      <c r="L335" s="359"/>
      <c r="M335" s="359"/>
      <c r="N335" s="359"/>
      <c r="O335" s="359"/>
      <c r="P335" s="359"/>
      <c r="Q335" s="359"/>
      <c r="R335" s="359"/>
      <c r="S335" s="359"/>
      <c r="T335" s="359"/>
      <c r="U335" s="359"/>
      <c r="V335" s="359"/>
      <c r="W335" s="359"/>
      <c r="X335" s="359"/>
      <c r="Y335" s="359"/>
      <c r="Z335" s="359"/>
      <c r="AA335" s="359"/>
      <c r="AB335" s="359"/>
      <c r="AC335" s="359"/>
      <c r="AD335" s="359"/>
      <c r="AE335" s="359"/>
      <c r="AF335" s="359"/>
      <c r="AG335" s="359"/>
      <c r="AH335" s="359"/>
      <c r="AI335" s="359"/>
      <c r="AJ335" s="359"/>
      <c r="AK335" s="359"/>
      <c r="AL335" s="359"/>
      <c r="AM335" s="359"/>
      <c r="AN335" s="359"/>
      <c r="AO335" s="359"/>
      <c r="AP335" s="359"/>
      <c r="AQ335" s="359"/>
      <c r="AR335" s="359"/>
      <c r="AS335" s="359"/>
      <c r="AT335" s="359"/>
      <c r="AU335" s="359"/>
      <c r="AV335" s="359"/>
      <c r="AW335" s="359"/>
      <c r="AX335" s="359"/>
      <c r="AY335" s="359"/>
      <c r="AZ335" s="359"/>
      <c r="BA335" s="359"/>
      <c r="BB335" s="359"/>
      <c r="BC335" s="359"/>
      <c r="BD335" s="359"/>
      <c r="BE335" s="359"/>
      <c r="BF335" s="359"/>
      <c r="BG335" s="359"/>
      <c r="BH335" s="359"/>
      <c r="BI335" s="359"/>
      <c r="BJ335" s="359"/>
      <c r="BK335" s="359"/>
      <c r="BL335" s="359"/>
      <c r="BM335" s="359"/>
      <c r="BN335" s="359"/>
      <c r="BO335" s="359"/>
      <c r="BP335" s="359"/>
      <c r="BQ335" s="359"/>
      <c r="BR335" s="359"/>
      <c r="BS335" s="359"/>
      <c r="BT335" s="359"/>
      <c r="BU335" s="359"/>
      <c r="BV335" s="359"/>
      <c r="BW335" s="359"/>
      <c r="BX335" s="359"/>
      <c r="BY335" s="359"/>
      <c r="BZ335" s="35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194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60" t="s">
        <v>97</v>
      </c>
      <c r="C340" s="361"/>
      <c r="D340" s="361"/>
      <c r="E340" s="361"/>
      <c r="F340" s="361"/>
      <c r="G340" s="361"/>
      <c r="H340" s="361"/>
      <c r="I340" s="361"/>
      <c r="J340" s="361"/>
      <c r="K340" s="361"/>
      <c r="L340" s="361"/>
      <c r="M340" s="361"/>
      <c r="N340" s="361"/>
      <c r="O340" s="361"/>
      <c r="P340" s="361"/>
      <c r="Q340" s="361"/>
      <c r="R340" s="361"/>
      <c r="S340" s="361"/>
      <c r="T340" s="361"/>
      <c r="U340" s="361"/>
      <c r="V340" s="361"/>
      <c r="W340" s="361"/>
      <c r="X340" s="361"/>
      <c r="Y340" s="361"/>
      <c r="Z340" s="361"/>
      <c r="AA340" s="361"/>
      <c r="AB340" s="361"/>
      <c r="AC340" s="361"/>
      <c r="AD340" s="361"/>
      <c r="AE340" s="361"/>
      <c r="AF340" s="361"/>
      <c r="AG340" s="361"/>
      <c r="AH340" s="361"/>
      <c r="AI340" s="361"/>
      <c r="AJ340" s="361"/>
      <c r="AK340" s="361"/>
      <c r="AL340" s="361"/>
      <c r="AM340" s="361"/>
      <c r="AN340" s="361"/>
      <c r="AO340" s="361"/>
      <c r="AP340" s="361"/>
      <c r="AQ340" s="361"/>
      <c r="AR340" s="362"/>
      <c r="AS340" s="381" t="s">
        <v>98</v>
      </c>
      <c r="AT340" s="382"/>
      <c r="AU340" s="382"/>
      <c r="AV340" s="382"/>
      <c r="AW340" s="382"/>
      <c r="AX340" s="382"/>
      <c r="AY340" s="382"/>
      <c r="AZ340" s="382"/>
      <c r="BA340" s="382"/>
      <c r="BB340" s="382"/>
      <c r="BC340" s="382"/>
      <c r="BD340" s="382"/>
      <c r="BE340" s="382"/>
      <c r="BF340" s="382"/>
      <c r="BG340" s="382"/>
      <c r="BH340" s="382"/>
      <c r="BI340" s="382"/>
      <c r="BJ340" s="382"/>
      <c r="BK340" s="382"/>
      <c r="BL340" s="382"/>
      <c r="BM340" s="382"/>
      <c r="BN340" s="382"/>
      <c r="BO340" s="382"/>
      <c r="BP340" s="382"/>
      <c r="BQ340" s="382"/>
      <c r="BR340" s="382"/>
      <c r="BS340" s="382"/>
      <c r="BT340" s="382"/>
      <c r="BU340" s="382"/>
      <c r="BV340" s="382"/>
      <c r="BW340" s="382"/>
      <c r="BX340" s="382"/>
      <c r="BY340" s="382"/>
      <c r="BZ340" s="38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4"/>
      <c r="C341" s="385"/>
      <c r="D341" s="385"/>
      <c r="E341" s="385"/>
      <c r="F341" s="385"/>
      <c r="G341" s="385"/>
      <c r="H341" s="385"/>
      <c r="I341" s="385"/>
      <c r="J341" s="385"/>
      <c r="K341" s="385"/>
      <c r="L341" s="385"/>
      <c r="M341" s="385"/>
      <c r="N341" s="385"/>
      <c r="O341" s="385"/>
      <c r="P341" s="385"/>
      <c r="Q341" s="385"/>
      <c r="R341" s="385"/>
      <c r="S341" s="385"/>
      <c r="T341" s="385"/>
      <c r="U341" s="385"/>
      <c r="V341" s="385"/>
      <c r="W341" s="385"/>
      <c r="X341" s="385"/>
      <c r="Y341" s="385"/>
      <c r="Z341" s="385"/>
      <c r="AA341" s="385"/>
      <c r="AB341" s="385"/>
      <c r="AC341" s="385"/>
      <c r="AD341" s="385"/>
      <c r="AE341" s="385"/>
      <c r="AF341" s="385"/>
      <c r="AG341" s="385"/>
      <c r="AH341" s="385"/>
      <c r="AI341" s="385"/>
      <c r="AJ341" s="385"/>
      <c r="AK341" s="385"/>
      <c r="AL341" s="385"/>
      <c r="AM341" s="385"/>
      <c r="AN341" s="385"/>
      <c r="AO341" s="385"/>
      <c r="AP341" s="385"/>
      <c r="AQ341" s="385"/>
      <c r="AR341" s="386"/>
      <c r="AS341" s="384"/>
      <c r="AT341" s="385"/>
      <c r="AU341" s="385"/>
      <c r="AV341" s="385"/>
      <c r="AW341" s="385"/>
      <c r="AX341" s="385"/>
      <c r="AY341" s="385"/>
      <c r="AZ341" s="385"/>
      <c r="BA341" s="385"/>
      <c r="BB341" s="385"/>
      <c r="BC341" s="385"/>
      <c r="BD341" s="385"/>
      <c r="BE341" s="385"/>
      <c r="BF341" s="385"/>
      <c r="BG341" s="385"/>
      <c r="BH341" s="385"/>
      <c r="BI341" s="385"/>
      <c r="BJ341" s="385"/>
      <c r="BK341" s="385"/>
      <c r="BL341" s="385"/>
      <c r="BM341" s="385"/>
      <c r="BN341" s="385"/>
      <c r="BO341" s="385"/>
      <c r="BP341" s="385"/>
      <c r="BQ341" s="385"/>
      <c r="BR341" s="385"/>
      <c r="BS341" s="385"/>
      <c r="BT341" s="385"/>
      <c r="BU341" s="385"/>
      <c r="BV341" s="385"/>
      <c r="BW341" s="385"/>
      <c r="BX341" s="385"/>
      <c r="BY341" s="385"/>
      <c r="BZ341" s="38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305"/>
      <c r="C342" s="306"/>
      <c r="D342" s="306"/>
      <c r="E342" s="306"/>
      <c r="F342" s="306"/>
      <c r="G342" s="306"/>
      <c r="H342" s="306"/>
      <c r="I342" s="306"/>
      <c r="J342" s="306"/>
      <c r="K342" s="306"/>
      <c r="L342" s="306"/>
      <c r="M342" s="306"/>
      <c r="N342" s="306"/>
      <c r="O342" s="306"/>
      <c r="P342" s="306"/>
      <c r="Q342" s="306"/>
      <c r="R342" s="306"/>
      <c r="S342" s="306"/>
      <c r="T342" s="306"/>
      <c r="U342" s="306"/>
      <c r="V342" s="306"/>
      <c r="W342" s="306"/>
      <c r="X342" s="306"/>
      <c r="Y342" s="306"/>
      <c r="Z342" s="306"/>
      <c r="AA342" s="306"/>
      <c r="AB342" s="306"/>
      <c r="AC342" s="306"/>
      <c r="AD342" s="306"/>
      <c r="AE342" s="306"/>
      <c r="AF342" s="306"/>
      <c r="AG342" s="306"/>
      <c r="AH342" s="306"/>
      <c r="AI342" s="306"/>
      <c r="AJ342" s="306"/>
      <c r="AK342" s="306"/>
      <c r="AL342" s="306"/>
      <c r="AM342" s="306"/>
      <c r="AN342" s="306"/>
      <c r="AO342" s="306"/>
      <c r="AP342" s="306"/>
      <c r="AQ342" s="306"/>
      <c r="AR342" s="307"/>
      <c r="AS342" s="305"/>
      <c r="AT342" s="306"/>
      <c r="AU342" s="306"/>
      <c r="AV342" s="306"/>
      <c r="AW342" s="306"/>
      <c r="AX342" s="306"/>
      <c r="AY342" s="306"/>
      <c r="AZ342" s="306"/>
      <c r="BA342" s="306"/>
      <c r="BB342" s="306"/>
      <c r="BC342" s="306"/>
      <c r="BD342" s="306"/>
      <c r="BE342" s="306"/>
      <c r="BF342" s="306"/>
      <c r="BG342" s="306"/>
      <c r="BH342" s="306"/>
      <c r="BI342" s="306"/>
      <c r="BJ342" s="306"/>
      <c r="BK342" s="306"/>
      <c r="BL342" s="306"/>
      <c r="BM342" s="306"/>
      <c r="BN342" s="306"/>
      <c r="BO342" s="306"/>
      <c r="BP342" s="306"/>
      <c r="BQ342" s="306"/>
      <c r="BR342" s="306"/>
      <c r="BS342" s="306"/>
      <c r="BT342" s="306"/>
      <c r="BU342" s="306"/>
      <c r="BV342" s="306"/>
      <c r="BW342" s="306"/>
      <c r="BX342" s="306"/>
      <c r="BY342" s="306"/>
      <c r="BZ342" s="358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305"/>
      <c r="C343" s="306"/>
      <c r="D343" s="306"/>
      <c r="E343" s="306"/>
      <c r="F343" s="306"/>
      <c r="G343" s="306"/>
      <c r="H343" s="306"/>
      <c r="I343" s="306"/>
      <c r="J343" s="306"/>
      <c r="K343" s="306"/>
      <c r="L343" s="306"/>
      <c r="M343" s="306"/>
      <c r="N343" s="306"/>
      <c r="O343" s="306"/>
      <c r="P343" s="306"/>
      <c r="Q343" s="306"/>
      <c r="R343" s="306"/>
      <c r="S343" s="306"/>
      <c r="T343" s="306"/>
      <c r="U343" s="306"/>
      <c r="V343" s="306"/>
      <c r="W343" s="306"/>
      <c r="X343" s="306"/>
      <c r="Y343" s="306"/>
      <c r="Z343" s="306"/>
      <c r="AA343" s="306"/>
      <c r="AB343" s="306"/>
      <c r="AC343" s="306"/>
      <c r="AD343" s="306"/>
      <c r="AE343" s="306"/>
      <c r="AF343" s="306"/>
      <c r="AG343" s="306"/>
      <c r="AH343" s="306"/>
      <c r="AI343" s="306"/>
      <c r="AJ343" s="306"/>
      <c r="AK343" s="306"/>
      <c r="AL343" s="306"/>
      <c r="AM343" s="306"/>
      <c r="AN343" s="306"/>
      <c r="AO343" s="306"/>
      <c r="AP343" s="306"/>
      <c r="AQ343" s="306"/>
      <c r="AR343" s="307"/>
      <c r="AS343" s="305"/>
      <c r="AT343" s="306"/>
      <c r="AU343" s="306"/>
      <c r="AV343" s="306"/>
      <c r="AW343" s="306"/>
      <c r="AX343" s="306"/>
      <c r="AY343" s="306"/>
      <c r="AZ343" s="306"/>
      <c r="BA343" s="306"/>
      <c r="BB343" s="306"/>
      <c r="BC343" s="306"/>
      <c r="BD343" s="306"/>
      <c r="BE343" s="306"/>
      <c r="BF343" s="306"/>
      <c r="BG343" s="306"/>
      <c r="BH343" s="306"/>
      <c r="BI343" s="306"/>
      <c r="BJ343" s="306"/>
      <c r="BK343" s="306"/>
      <c r="BL343" s="306"/>
      <c r="BM343" s="306"/>
      <c r="BN343" s="306"/>
      <c r="BO343" s="306"/>
      <c r="BP343" s="306"/>
      <c r="BQ343" s="306"/>
      <c r="BR343" s="306"/>
      <c r="BS343" s="306"/>
      <c r="BT343" s="306"/>
      <c r="BU343" s="306"/>
      <c r="BV343" s="306"/>
      <c r="BW343" s="306"/>
      <c r="BX343" s="306"/>
      <c r="BY343" s="306"/>
      <c r="BZ343" s="358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305"/>
      <c r="C344" s="306"/>
      <c r="D344" s="306"/>
      <c r="E344" s="306"/>
      <c r="F344" s="306"/>
      <c r="G344" s="306"/>
      <c r="H344" s="306"/>
      <c r="I344" s="306"/>
      <c r="J344" s="306"/>
      <c r="K344" s="306"/>
      <c r="L344" s="306"/>
      <c r="M344" s="306"/>
      <c r="N344" s="306"/>
      <c r="O344" s="306"/>
      <c r="P344" s="306"/>
      <c r="Q344" s="306"/>
      <c r="R344" s="306"/>
      <c r="S344" s="306"/>
      <c r="T344" s="306"/>
      <c r="U344" s="306"/>
      <c r="V344" s="306"/>
      <c r="W344" s="306"/>
      <c r="X344" s="306"/>
      <c r="Y344" s="306"/>
      <c r="Z344" s="306"/>
      <c r="AA344" s="306"/>
      <c r="AB344" s="306"/>
      <c r="AC344" s="306"/>
      <c r="AD344" s="306"/>
      <c r="AE344" s="306"/>
      <c r="AF344" s="306"/>
      <c r="AG344" s="306"/>
      <c r="AH344" s="306"/>
      <c r="AI344" s="306"/>
      <c r="AJ344" s="306"/>
      <c r="AK344" s="306"/>
      <c r="AL344" s="306"/>
      <c r="AM344" s="306"/>
      <c r="AN344" s="306"/>
      <c r="AO344" s="306"/>
      <c r="AP344" s="306"/>
      <c r="AQ344" s="306"/>
      <c r="AR344" s="307"/>
      <c r="AS344" s="305"/>
      <c r="AT344" s="306"/>
      <c r="AU344" s="306"/>
      <c r="AV344" s="306"/>
      <c r="AW344" s="306"/>
      <c r="AX344" s="306"/>
      <c r="AY344" s="306"/>
      <c r="AZ344" s="306"/>
      <c r="BA344" s="306"/>
      <c r="BB344" s="306"/>
      <c r="BC344" s="306"/>
      <c r="BD344" s="306"/>
      <c r="BE344" s="306"/>
      <c r="BF344" s="306"/>
      <c r="BG344" s="306"/>
      <c r="BH344" s="306"/>
      <c r="BI344" s="306"/>
      <c r="BJ344" s="306"/>
      <c r="BK344" s="306"/>
      <c r="BL344" s="306"/>
      <c r="BM344" s="306"/>
      <c r="BN344" s="306"/>
      <c r="BO344" s="306"/>
      <c r="BP344" s="306"/>
      <c r="BQ344" s="306"/>
      <c r="BR344" s="306"/>
      <c r="BS344" s="306"/>
      <c r="BT344" s="306"/>
      <c r="BU344" s="306"/>
      <c r="BV344" s="306"/>
      <c r="BW344" s="306"/>
      <c r="BX344" s="306"/>
      <c r="BY344" s="306"/>
      <c r="BZ344" s="358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305"/>
      <c r="C345" s="306"/>
      <c r="D345" s="306"/>
      <c r="E345" s="306"/>
      <c r="F345" s="306"/>
      <c r="G345" s="306"/>
      <c r="H345" s="306"/>
      <c r="I345" s="306"/>
      <c r="J345" s="306"/>
      <c r="K345" s="306"/>
      <c r="L345" s="306"/>
      <c r="M345" s="306"/>
      <c r="N345" s="306"/>
      <c r="O345" s="306"/>
      <c r="P345" s="306"/>
      <c r="Q345" s="306"/>
      <c r="R345" s="306"/>
      <c r="S345" s="306"/>
      <c r="T345" s="306"/>
      <c r="U345" s="306"/>
      <c r="V345" s="306"/>
      <c r="W345" s="306"/>
      <c r="X345" s="306"/>
      <c r="Y345" s="306"/>
      <c r="Z345" s="306"/>
      <c r="AA345" s="306"/>
      <c r="AB345" s="306"/>
      <c r="AC345" s="306"/>
      <c r="AD345" s="306"/>
      <c r="AE345" s="306"/>
      <c r="AF345" s="306"/>
      <c r="AG345" s="306"/>
      <c r="AH345" s="306"/>
      <c r="AI345" s="306"/>
      <c r="AJ345" s="306"/>
      <c r="AK345" s="306"/>
      <c r="AL345" s="306"/>
      <c r="AM345" s="306"/>
      <c r="AN345" s="306"/>
      <c r="AO345" s="306"/>
      <c r="AP345" s="306"/>
      <c r="AQ345" s="306"/>
      <c r="AR345" s="307"/>
      <c r="AS345" s="305"/>
      <c r="AT345" s="306"/>
      <c r="AU345" s="306"/>
      <c r="AV345" s="306"/>
      <c r="AW345" s="306"/>
      <c r="AX345" s="306"/>
      <c r="AY345" s="306"/>
      <c r="AZ345" s="306"/>
      <c r="BA345" s="306"/>
      <c r="BB345" s="306"/>
      <c r="BC345" s="306"/>
      <c r="BD345" s="306"/>
      <c r="BE345" s="306"/>
      <c r="BF345" s="306"/>
      <c r="BG345" s="306"/>
      <c r="BH345" s="306"/>
      <c r="BI345" s="306"/>
      <c r="BJ345" s="306"/>
      <c r="BK345" s="306"/>
      <c r="BL345" s="306"/>
      <c r="BM345" s="306"/>
      <c r="BN345" s="306"/>
      <c r="BO345" s="306"/>
      <c r="BP345" s="306"/>
      <c r="BQ345" s="306"/>
      <c r="BR345" s="306"/>
      <c r="BS345" s="306"/>
      <c r="BT345" s="306"/>
      <c r="BU345" s="306"/>
      <c r="BV345" s="306"/>
      <c r="BW345" s="306"/>
      <c r="BX345" s="306"/>
      <c r="BY345" s="306"/>
      <c r="BZ345" s="358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305"/>
      <c r="C346" s="306"/>
      <c r="D346" s="306"/>
      <c r="E346" s="306"/>
      <c r="F346" s="306"/>
      <c r="G346" s="306"/>
      <c r="H346" s="306"/>
      <c r="I346" s="306"/>
      <c r="J346" s="306"/>
      <c r="K346" s="306"/>
      <c r="L346" s="306"/>
      <c r="M346" s="306"/>
      <c r="N346" s="306"/>
      <c r="O346" s="306"/>
      <c r="P346" s="306"/>
      <c r="Q346" s="306"/>
      <c r="R346" s="306"/>
      <c r="S346" s="306"/>
      <c r="T346" s="306"/>
      <c r="U346" s="306"/>
      <c r="V346" s="306"/>
      <c r="W346" s="306"/>
      <c r="X346" s="306"/>
      <c r="Y346" s="306"/>
      <c r="Z346" s="306"/>
      <c r="AA346" s="306"/>
      <c r="AB346" s="306"/>
      <c r="AC346" s="306"/>
      <c r="AD346" s="306"/>
      <c r="AE346" s="306"/>
      <c r="AF346" s="306"/>
      <c r="AG346" s="306"/>
      <c r="AH346" s="306"/>
      <c r="AI346" s="306"/>
      <c r="AJ346" s="306"/>
      <c r="AK346" s="306"/>
      <c r="AL346" s="306"/>
      <c r="AM346" s="306"/>
      <c r="AN346" s="306"/>
      <c r="AO346" s="306"/>
      <c r="AP346" s="306"/>
      <c r="AQ346" s="306"/>
      <c r="AR346" s="307"/>
      <c r="AS346" s="305"/>
      <c r="AT346" s="306"/>
      <c r="AU346" s="306"/>
      <c r="AV346" s="306"/>
      <c r="AW346" s="306"/>
      <c r="AX346" s="306"/>
      <c r="AY346" s="306"/>
      <c r="AZ346" s="306"/>
      <c r="BA346" s="306"/>
      <c r="BB346" s="306"/>
      <c r="BC346" s="306"/>
      <c r="BD346" s="306"/>
      <c r="BE346" s="306"/>
      <c r="BF346" s="306"/>
      <c r="BG346" s="306"/>
      <c r="BH346" s="306"/>
      <c r="BI346" s="306"/>
      <c r="BJ346" s="306"/>
      <c r="BK346" s="306"/>
      <c r="BL346" s="306"/>
      <c r="BM346" s="306"/>
      <c r="BN346" s="306"/>
      <c r="BO346" s="306"/>
      <c r="BP346" s="306"/>
      <c r="BQ346" s="306"/>
      <c r="BR346" s="306"/>
      <c r="BS346" s="306"/>
      <c r="BT346" s="306"/>
      <c r="BU346" s="306"/>
      <c r="BV346" s="306"/>
      <c r="BW346" s="306"/>
      <c r="BX346" s="306"/>
      <c r="BY346" s="306"/>
      <c r="BZ346" s="358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305"/>
      <c r="C347" s="306"/>
      <c r="D347" s="306"/>
      <c r="E347" s="306"/>
      <c r="F347" s="306"/>
      <c r="G347" s="306"/>
      <c r="H347" s="306"/>
      <c r="I347" s="306"/>
      <c r="J347" s="306"/>
      <c r="K347" s="306"/>
      <c r="L347" s="306"/>
      <c r="M347" s="306"/>
      <c r="N347" s="306"/>
      <c r="O347" s="306"/>
      <c r="P347" s="306"/>
      <c r="Q347" s="306"/>
      <c r="R347" s="306"/>
      <c r="S347" s="306"/>
      <c r="T347" s="306"/>
      <c r="U347" s="306"/>
      <c r="V347" s="306"/>
      <c r="W347" s="306"/>
      <c r="X347" s="306"/>
      <c r="Y347" s="306"/>
      <c r="Z347" s="306"/>
      <c r="AA347" s="306"/>
      <c r="AB347" s="306"/>
      <c r="AC347" s="306"/>
      <c r="AD347" s="306"/>
      <c r="AE347" s="306"/>
      <c r="AF347" s="306"/>
      <c r="AG347" s="306"/>
      <c r="AH347" s="306"/>
      <c r="AI347" s="306"/>
      <c r="AJ347" s="306"/>
      <c r="AK347" s="306"/>
      <c r="AL347" s="306"/>
      <c r="AM347" s="306"/>
      <c r="AN347" s="306"/>
      <c r="AO347" s="306"/>
      <c r="AP347" s="306"/>
      <c r="AQ347" s="306"/>
      <c r="AR347" s="307"/>
      <c r="AS347" s="305"/>
      <c r="AT347" s="306"/>
      <c r="AU347" s="306"/>
      <c r="AV347" s="306"/>
      <c r="AW347" s="306"/>
      <c r="AX347" s="306"/>
      <c r="AY347" s="306"/>
      <c r="AZ347" s="306"/>
      <c r="BA347" s="306"/>
      <c r="BB347" s="306"/>
      <c r="BC347" s="306"/>
      <c r="BD347" s="306"/>
      <c r="BE347" s="306"/>
      <c r="BF347" s="306"/>
      <c r="BG347" s="306"/>
      <c r="BH347" s="306"/>
      <c r="BI347" s="306"/>
      <c r="BJ347" s="306"/>
      <c r="BK347" s="306"/>
      <c r="BL347" s="306"/>
      <c r="BM347" s="306"/>
      <c r="BN347" s="306"/>
      <c r="BO347" s="306"/>
      <c r="BP347" s="306"/>
      <c r="BQ347" s="306"/>
      <c r="BR347" s="306"/>
      <c r="BS347" s="306"/>
      <c r="BT347" s="306"/>
      <c r="BU347" s="306"/>
      <c r="BV347" s="306"/>
      <c r="BW347" s="306"/>
      <c r="BX347" s="306"/>
      <c r="BY347" s="306"/>
      <c r="BZ347" s="358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305"/>
      <c r="C348" s="306"/>
      <c r="D348" s="306"/>
      <c r="E348" s="306"/>
      <c r="F348" s="306"/>
      <c r="G348" s="306"/>
      <c r="H348" s="306"/>
      <c r="I348" s="306"/>
      <c r="J348" s="306"/>
      <c r="K348" s="306"/>
      <c r="L348" s="306"/>
      <c r="M348" s="306"/>
      <c r="N348" s="306"/>
      <c r="O348" s="306"/>
      <c r="P348" s="306"/>
      <c r="Q348" s="306"/>
      <c r="R348" s="306"/>
      <c r="S348" s="306"/>
      <c r="T348" s="306"/>
      <c r="U348" s="306"/>
      <c r="V348" s="306"/>
      <c r="W348" s="306"/>
      <c r="X348" s="306"/>
      <c r="Y348" s="306"/>
      <c r="Z348" s="306"/>
      <c r="AA348" s="306"/>
      <c r="AB348" s="306"/>
      <c r="AC348" s="306"/>
      <c r="AD348" s="306"/>
      <c r="AE348" s="306"/>
      <c r="AF348" s="306"/>
      <c r="AG348" s="306"/>
      <c r="AH348" s="306"/>
      <c r="AI348" s="306"/>
      <c r="AJ348" s="306"/>
      <c r="AK348" s="306"/>
      <c r="AL348" s="306"/>
      <c r="AM348" s="306"/>
      <c r="AN348" s="306"/>
      <c r="AO348" s="306"/>
      <c r="AP348" s="306"/>
      <c r="AQ348" s="306"/>
      <c r="AR348" s="307"/>
      <c r="AS348" s="305"/>
      <c r="AT348" s="306"/>
      <c r="AU348" s="306"/>
      <c r="AV348" s="306"/>
      <c r="AW348" s="306"/>
      <c r="AX348" s="306"/>
      <c r="AY348" s="306"/>
      <c r="AZ348" s="306"/>
      <c r="BA348" s="306"/>
      <c r="BB348" s="306"/>
      <c r="BC348" s="306"/>
      <c r="BD348" s="306"/>
      <c r="BE348" s="306"/>
      <c r="BF348" s="306"/>
      <c r="BG348" s="306"/>
      <c r="BH348" s="306"/>
      <c r="BI348" s="306"/>
      <c r="BJ348" s="306"/>
      <c r="BK348" s="306"/>
      <c r="BL348" s="306"/>
      <c r="BM348" s="306"/>
      <c r="BN348" s="306"/>
      <c r="BO348" s="306"/>
      <c r="BP348" s="306"/>
      <c r="BQ348" s="306"/>
      <c r="BR348" s="306"/>
      <c r="BS348" s="306"/>
      <c r="BT348" s="306"/>
      <c r="BU348" s="306"/>
      <c r="BV348" s="306"/>
      <c r="BW348" s="306"/>
      <c r="BX348" s="306"/>
      <c r="BY348" s="306"/>
      <c r="BZ348" s="358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305"/>
      <c r="C349" s="306"/>
      <c r="D349" s="306"/>
      <c r="E349" s="306"/>
      <c r="F349" s="306"/>
      <c r="G349" s="306"/>
      <c r="H349" s="306"/>
      <c r="I349" s="306"/>
      <c r="J349" s="306"/>
      <c r="K349" s="306"/>
      <c r="L349" s="306"/>
      <c r="M349" s="306"/>
      <c r="N349" s="306"/>
      <c r="O349" s="306"/>
      <c r="P349" s="306"/>
      <c r="Q349" s="306"/>
      <c r="R349" s="306"/>
      <c r="S349" s="306"/>
      <c r="T349" s="306"/>
      <c r="U349" s="306"/>
      <c r="V349" s="306"/>
      <c r="W349" s="306"/>
      <c r="X349" s="306"/>
      <c r="Y349" s="306"/>
      <c r="Z349" s="306"/>
      <c r="AA349" s="306"/>
      <c r="AB349" s="306"/>
      <c r="AC349" s="306"/>
      <c r="AD349" s="306"/>
      <c r="AE349" s="306"/>
      <c r="AF349" s="306"/>
      <c r="AG349" s="306"/>
      <c r="AH349" s="306"/>
      <c r="AI349" s="306"/>
      <c r="AJ349" s="306"/>
      <c r="AK349" s="306"/>
      <c r="AL349" s="306"/>
      <c r="AM349" s="306"/>
      <c r="AN349" s="306"/>
      <c r="AO349" s="306"/>
      <c r="AP349" s="306"/>
      <c r="AQ349" s="306"/>
      <c r="AR349" s="307"/>
      <c r="AS349" s="305"/>
      <c r="AT349" s="306"/>
      <c r="AU349" s="306"/>
      <c r="AV349" s="306"/>
      <c r="AW349" s="306"/>
      <c r="AX349" s="306"/>
      <c r="AY349" s="306"/>
      <c r="AZ349" s="306"/>
      <c r="BA349" s="306"/>
      <c r="BB349" s="306"/>
      <c r="BC349" s="306"/>
      <c r="BD349" s="306"/>
      <c r="BE349" s="306"/>
      <c r="BF349" s="306"/>
      <c r="BG349" s="306"/>
      <c r="BH349" s="306"/>
      <c r="BI349" s="306"/>
      <c r="BJ349" s="306"/>
      <c r="BK349" s="306"/>
      <c r="BL349" s="306"/>
      <c r="BM349" s="306"/>
      <c r="BN349" s="306"/>
      <c r="BO349" s="306"/>
      <c r="BP349" s="306"/>
      <c r="BQ349" s="306"/>
      <c r="BR349" s="306"/>
      <c r="BS349" s="306"/>
      <c r="BT349" s="306"/>
      <c r="BU349" s="306"/>
      <c r="BV349" s="306"/>
      <c r="BW349" s="306"/>
      <c r="BX349" s="306"/>
      <c r="BY349" s="306"/>
      <c r="BZ349" s="358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8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2" t="s">
        <v>34</v>
      </c>
      <c r="K356" s="112"/>
      <c r="L356" s="112"/>
      <c r="M356" s="112"/>
      <c r="N356" s="112"/>
      <c r="O356" s="112"/>
      <c r="P356" s="112"/>
      <c r="Q356" s="112"/>
      <c r="R356" s="11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4" t="s">
        <v>201</v>
      </c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/>
      <c r="BT366" s="74"/>
      <c r="BU366" s="74"/>
      <c r="BV366" s="74"/>
      <c r="BW366" s="74"/>
      <c r="BX366" s="74"/>
      <c r="BY366" s="74"/>
      <c r="BZ366" s="74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29" t="s">
        <v>35</v>
      </c>
      <c r="C381" s="129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29"/>
      <c r="U381" s="129"/>
      <c r="V381" s="129"/>
      <c r="W381" s="129"/>
      <c r="X381" s="129"/>
      <c r="Y381" s="129"/>
      <c r="Z381" s="129"/>
      <c r="AA381" s="129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  <c r="AA382" s="129"/>
      <c r="AB382" s="406">
        <v>2019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27" t="s">
        <v>39</v>
      </c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8"/>
      <c r="AB383" s="366">
        <f>+SUM(AB384:BA385)</f>
        <v>0</v>
      </c>
      <c r="AC383" s="367"/>
      <c r="AD383" s="367"/>
      <c r="AE383" s="367"/>
      <c r="AF383" s="367"/>
      <c r="AG383" s="367"/>
      <c r="AH383" s="367"/>
      <c r="AI383" s="367"/>
      <c r="AJ383" s="367"/>
      <c r="AK383" s="367"/>
      <c r="AL383" s="367"/>
      <c r="AM383" s="367"/>
      <c r="AN383" s="367"/>
      <c r="AO383" s="367"/>
      <c r="AP383" s="367"/>
      <c r="AQ383" s="367"/>
      <c r="AR383" s="367"/>
      <c r="AS383" s="367"/>
      <c r="AT383" s="367"/>
      <c r="AU383" s="367"/>
      <c r="AV383" s="367"/>
      <c r="AW383" s="367"/>
      <c r="AX383" s="367"/>
      <c r="AY383" s="367"/>
      <c r="AZ383" s="367"/>
      <c r="BA383" s="367"/>
      <c r="BB383" s="367"/>
      <c r="BC383" s="367"/>
      <c r="BD383" s="367"/>
      <c r="BE383" s="367"/>
      <c r="BF383" s="367"/>
      <c r="BG383" s="367"/>
      <c r="BH383" s="367"/>
      <c r="BI383" s="367"/>
      <c r="BJ383" s="367"/>
      <c r="BK383" s="367"/>
      <c r="BL383" s="367"/>
      <c r="BM383" s="367"/>
      <c r="BN383" s="367"/>
      <c r="BO383" s="367"/>
      <c r="BP383" s="367"/>
      <c r="BQ383" s="367"/>
      <c r="BR383" s="367"/>
      <c r="BS383" s="367"/>
      <c r="BT383" s="367"/>
      <c r="BU383" s="367"/>
      <c r="BV383" s="367"/>
      <c r="BW383" s="367"/>
      <c r="BX383" s="367"/>
      <c r="BY383" s="367"/>
      <c r="BZ383" s="3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55" t="s">
        <v>92</v>
      </c>
      <c r="C384" s="356"/>
      <c r="D384" s="356"/>
      <c r="E384" s="356"/>
      <c r="F384" s="356"/>
      <c r="G384" s="356"/>
      <c r="H384" s="356"/>
      <c r="I384" s="356"/>
      <c r="J384" s="356"/>
      <c r="K384" s="356"/>
      <c r="L384" s="356"/>
      <c r="M384" s="356"/>
      <c r="N384" s="356"/>
      <c r="O384" s="356"/>
      <c r="P384" s="356"/>
      <c r="Q384" s="356"/>
      <c r="R384" s="356"/>
      <c r="S384" s="356"/>
      <c r="T384" s="356"/>
      <c r="U384" s="356"/>
      <c r="V384" s="356"/>
      <c r="W384" s="356"/>
      <c r="X384" s="356"/>
      <c r="Y384" s="356"/>
      <c r="Z384" s="356"/>
      <c r="AA384" s="357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0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  <c r="AN385" s="101"/>
      <c r="AO385" s="101"/>
      <c r="AP385" s="101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101"/>
      <c r="BE385" s="101"/>
      <c r="BF385" s="101"/>
      <c r="BG385" s="101"/>
      <c r="BH385" s="101"/>
      <c r="BI385" s="101"/>
      <c r="BJ385" s="101"/>
      <c r="BK385" s="101"/>
      <c r="BL385" s="101"/>
      <c r="BM385" s="101"/>
      <c r="BN385" s="101"/>
      <c r="BO385" s="101"/>
      <c r="BP385" s="101"/>
      <c r="BQ385" s="101"/>
      <c r="BR385" s="101"/>
      <c r="BS385" s="101"/>
      <c r="BT385" s="101"/>
      <c r="BU385" s="101"/>
      <c r="BV385" s="101"/>
      <c r="BW385" s="101"/>
      <c r="BX385" s="101"/>
      <c r="BY385" s="101"/>
      <c r="BZ385" s="10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2" t="s">
        <v>158</v>
      </c>
      <c r="K387" s="112"/>
      <c r="L387" s="112"/>
      <c r="M387" s="112"/>
      <c r="N387" s="11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0" t="s">
        <v>37</v>
      </c>
      <c r="C390" s="131"/>
      <c r="D390" s="131"/>
      <c r="E390" s="131"/>
      <c r="F390" s="131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2"/>
      <c r="AC390" s="136">
        <f>+AJ38</f>
        <v>2019</v>
      </c>
      <c r="AD390" s="137"/>
      <c r="AE390" s="137"/>
      <c r="AF390" s="137"/>
      <c r="AG390" s="137"/>
      <c r="AH390" s="137"/>
      <c r="AI390" s="137"/>
      <c r="AJ390" s="137"/>
      <c r="AK390" s="137"/>
      <c r="AL390" s="137"/>
      <c r="AM390" s="137"/>
      <c r="AN390" s="137"/>
      <c r="AO390" s="137"/>
      <c r="AP390" s="137"/>
      <c r="AQ390" s="137"/>
      <c r="AR390" s="137"/>
      <c r="AS390" s="137"/>
      <c r="AT390" s="137"/>
      <c r="AU390" s="137"/>
      <c r="AV390" s="137"/>
      <c r="AW390" s="137"/>
      <c r="AX390" s="137"/>
      <c r="AY390" s="137"/>
      <c r="AZ390" s="137"/>
      <c r="BA390" s="137"/>
      <c r="BB390" s="137"/>
      <c r="BC390" s="137"/>
      <c r="BD390" s="137"/>
      <c r="BE390" s="137"/>
      <c r="BF390" s="137"/>
      <c r="BG390" s="137"/>
      <c r="BH390" s="137"/>
      <c r="BI390" s="137"/>
      <c r="BJ390" s="137"/>
      <c r="BK390" s="137"/>
      <c r="BL390" s="137"/>
      <c r="BM390" s="137"/>
      <c r="BN390" s="137"/>
      <c r="BO390" s="137"/>
      <c r="BP390" s="137"/>
      <c r="BQ390" s="137"/>
      <c r="BR390" s="137"/>
      <c r="BS390" s="137"/>
      <c r="BT390" s="137"/>
      <c r="BU390" s="137"/>
      <c r="BV390" s="137"/>
      <c r="BW390" s="137"/>
      <c r="BX390" s="137"/>
      <c r="BY390" s="137"/>
      <c r="BZ390" s="13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3"/>
      <c r="C391" s="134"/>
      <c r="D391" s="134"/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  <c r="AA391" s="134"/>
      <c r="AB391" s="135"/>
      <c r="AC391" s="139" t="s">
        <v>91</v>
      </c>
      <c r="AD391" s="140"/>
      <c r="AE391" s="140"/>
      <c r="AF391" s="140"/>
      <c r="AG391" s="140"/>
      <c r="AH391" s="140"/>
      <c r="AI391" s="140"/>
      <c r="AJ391" s="140"/>
      <c r="AK391" s="140"/>
      <c r="AL391" s="140"/>
      <c r="AM391" s="140"/>
      <c r="AN391" s="140"/>
      <c r="AO391" s="140"/>
      <c r="AP391" s="140"/>
      <c r="AQ391" s="140"/>
      <c r="AR391" s="140"/>
      <c r="AS391" s="140"/>
      <c r="AT391" s="140"/>
      <c r="AU391" s="140"/>
      <c r="AV391" s="140"/>
      <c r="AW391" s="140"/>
      <c r="AX391" s="140"/>
      <c r="AY391" s="140"/>
      <c r="AZ391" s="140"/>
      <c r="BA391" s="140"/>
      <c r="BB391" s="141"/>
      <c r="BC391" s="117" t="s">
        <v>103</v>
      </c>
      <c r="BD391" s="118"/>
      <c r="BE391" s="118"/>
      <c r="BF391" s="118"/>
      <c r="BG391" s="118"/>
      <c r="BH391" s="118"/>
      <c r="BI391" s="118"/>
      <c r="BJ391" s="118"/>
      <c r="BK391" s="118"/>
      <c r="BL391" s="118"/>
      <c r="BM391" s="118"/>
      <c r="BN391" s="118"/>
      <c r="BO391" s="118"/>
      <c r="BP391" s="118"/>
      <c r="BQ391" s="118"/>
      <c r="BR391" s="118"/>
      <c r="BS391" s="118"/>
      <c r="BT391" s="118"/>
      <c r="BU391" s="118"/>
      <c r="BV391" s="118"/>
      <c r="BW391" s="118"/>
      <c r="BX391" s="118"/>
      <c r="BY391" s="118"/>
      <c r="BZ391" s="11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3" t="s">
        <v>101</v>
      </c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  <c r="AA392" s="104"/>
      <c r="AB392" s="105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97" t="s">
        <v>102</v>
      </c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  <c r="AA393" s="98"/>
      <c r="AB393" s="99"/>
      <c r="AC393" s="78" t="s">
        <v>1</v>
      </c>
      <c r="AD393" s="79"/>
      <c r="AE393" s="79"/>
      <c r="AF393" s="79"/>
      <c r="AG393" s="79"/>
      <c r="AH393" s="79"/>
      <c r="AI393" s="79"/>
      <c r="AJ393" s="79"/>
      <c r="AK393" s="79"/>
      <c r="AL393" s="79"/>
      <c r="AM393" s="79"/>
      <c r="AN393" s="79"/>
      <c r="AO393" s="79"/>
      <c r="AP393" s="79"/>
      <c r="AQ393" s="79"/>
      <c r="AR393" s="79"/>
      <c r="AS393" s="79"/>
      <c r="AT393" s="79"/>
      <c r="AU393" s="79"/>
      <c r="AV393" s="79"/>
      <c r="AW393" s="79"/>
      <c r="AX393" s="79"/>
      <c r="AY393" s="79"/>
      <c r="AZ393" s="79"/>
      <c r="BA393" s="79"/>
      <c r="BB393" s="80"/>
      <c r="BC393" s="100"/>
      <c r="BD393" s="101"/>
      <c r="BE393" s="101"/>
      <c r="BF393" s="101"/>
      <c r="BG393" s="101"/>
      <c r="BH393" s="101"/>
      <c r="BI393" s="101"/>
      <c r="BJ393" s="101"/>
      <c r="BK393" s="101"/>
      <c r="BL393" s="101"/>
      <c r="BM393" s="101"/>
      <c r="BN393" s="101"/>
      <c r="BO393" s="101"/>
      <c r="BP393" s="101"/>
      <c r="BQ393" s="101"/>
      <c r="BR393" s="101"/>
      <c r="BS393" s="101"/>
      <c r="BT393" s="101"/>
      <c r="BU393" s="101"/>
      <c r="BV393" s="101"/>
      <c r="BW393" s="101"/>
      <c r="BX393" s="101"/>
      <c r="BY393" s="101"/>
      <c r="BZ393" s="10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2" t="s">
        <v>198</v>
      </c>
      <c r="K397" s="112"/>
      <c r="L397" s="112"/>
      <c r="M397" s="112"/>
      <c r="N397" s="112"/>
      <c r="O397" s="112"/>
      <c r="P397" s="112"/>
      <c r="Q397" s="112"/>
      <c r="R397" s="11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  <c r="AO399" s="74"/>
      <c r="AP399" s="74"/>
      <c r="AQ399" s="74"/>
      <c r="AR399" s="74"/>
      <c r="AS399" s="74"/>
      <c r="AT399" s="74"/>
      <c r="AU399" s="74"/>
      <c r="AV399" s="74"/>
      <c r="AW399" s="74"/>
      <c r="AX399" s="74"/>
      <c r="AY399" s="74"/>
      <c r="AZ399" s="74"/>
      <c r="BA399" s="74"/>
      <c r="BB399" s="74"/>
      <c r="BC399" s="74"/>
      <c r="BD399" s="74"/>
      <c r="BE399" s="74"/>
      <c r="BF399" s="74"/>
      <c r="BG399" s="74"/>
      <c r="BH399" s="74"/>
      <c r="BI399" s="74"/>
      <c r="BJ399" s="74"/>
      <c r="BK399" s="74"/>
      <c r="BL399" s="74"/>
      <c r="BM399" s="74"/>
      <c r="BN399" s="74"/>
      <c r="BO399" s="74"/>
      <c r="BP399" s="74"/>
      <c r="BQ399" s="74"/>
      <c r="BR399" s="74"/>
      <c r="BS399" s="74"/>
      <c r="BT399" s="74"/>
      <c r="BU399" s="74"/>
      <c r="BV399" s="74"/>
      <c r="BW399" s="74"/>
      <c r="BX399" s="74"/>
      <c r="BY399" s="74"/>
      <c r="BZ399" s="74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4"/>
      <c r="AL400" s="74"/>
      <c r="AM400" s="74"/>
      <c r="AN400" s="74"/>
      <c r="AO400" s="74"/>
      <c r="AP400" s="74"/>
      <c r="AQ400" s="74"/>
      <c r="AR400" s="74"/>
      <c r="AS400" s="74"/>
      <c r="AT400" s="74"/>
      <c r="AU400" s="74"/>
      <c r="AV400" s="74"/>
      <c r="AW400" s="74"/>
      <c r="AX400" s="74"/>
      <c r="AY400" s="74"/>
      <c r="AZ400" s="74"/>
      <c r="BA400" s="74"/>
      <c r="BB400" s="74"/>
      <c r="BC400" s="74"/>
      <c r="BD400" s="74"/>
      <c r="BE400" s="74"/>
      <c r="BF400" s="74"/>
      <c r="BG400" s="74"/>
      <c r="BH400" s="74"/>
      <c r="BI400" s="74"/>
      <c r="BJ400" s="74"/>
      <c r="BK400" s="74"/>
      <c r="BL400" s="74"/>
      <c r="BM400" s="74"/>
      <c r="BN400" s="74"/>
      <c r="BO400" s="74"/>
      <c r="BP400" s="74"/>
      <c r="BQ400" s="74"/>
      <c r="BR400" s="74"/>
      <c r="BS400" s="74"/>
      <c r="BT400" s="74"/>
      <c r="BU400" s="74"/>
      <c r="BV400" s="74"/>
      <c r="BW400" s="74"/>
      <c r="BX400" s="74"/>
      <c r="BY400" s="74"/>
      <c r="BZ400" s="74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  <c r="AV401" s="74"/>
      <c r="AW401" s="74"/>
      <c r="AX401" s="74"/>
      <c r="AY401" s="74"/>
      <c r="AZ401" s="74"/>
      <c r="BA401" s="74"/>
      <c r="BB401" s="74"/>
      <c r="BC401" s="74"/>
      <c r="BD401" s="74"/>
      <c r="BE401" s="74"/>
      <c r="BF401" s="74"/>
      <c r="BG401" s="74"/>
      <c r="BH401" s="74"/>
      <c r="BI401" s="74"/>
      <c r="BJ401" s="74"/>
      <c r="BK401" s="74"/>
      <c r="BL401" s="74"/>
      <c r="BM401" s="74"/>
      <c r="BN401" s="74"/>
      <c r="BO401" s="74"/>
      <c r="BP401" s="74"/>
      <c r="BQ401" s="74"/>
      <c r="BR401" s="74"/>
      <c r="BS401" s="74"/>
      <c r="BT401" s="74"/>
      <c r="BU401" s="74"/>
      <c r="BV401" s="74"/>
      <c r="BW401" s="74"/>
      <c r="BX401" s="74"/>
      <c r="BY401" s="74"/>
      <c r="BZ401" s="74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  <c r="AL402" s="74"/>
      <c r="AM402" s="74"/>
      <c r="AN402" s="74"/>
      <c r="AO402" s="74"/>
      <c r="AP402" s="74"/>
      <c r="AQ402" s="74"/>
      <c r="AR402" s="74"/>
      <c r="AS402" s="74"/>
      <c r="AT402" s="74"/>
      <c r="AU402" s="74"/>
      <c r="AV402" s="74"/>
      <c r="AW402" s="74"/>
      <c r="AX402" s="74"/>
      <c r="AY402" s="74"/>
      <c r="AZ402" s="74"/>
      <c r="BA402" s="74"/>
      <c r="BB402" s="74"/>
      <c r="BC402" s="74"/>
      <c r="BD402" s="74"/>
      <c r="BE402" s="74"/>
      <c r="BF402" s="74"/>
      <c r="BG402" s="74"/>
      <c r="BH402" s="74"/>
      <c r="BI402" s="74"/>
      <c r="BJ402" s="74"/>
      <c r="BK402" s="74"/>
      <c r="BL402" s="74"/>
      <c r="BM402" s="74"/>
      <c r="BN402" s="74"/>
      <c r="BO402" s="74"/>
      <c r="BP402" s="74"/>
      <c r="BQ402" s="74"/>
      <c r="BR402" s="74"/>
      <c r="BS402" s="74"/>
      <c r="BT402" s="74"/>
      <c r="BU402" s="74"/>
      <c r="BV402" s="74"/>
      <c r="BW402" s="74"/>
      <c r="BX402" s="74"/>
      <c r="BY402" s="74"/>
      <c r="BZ402" s="74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  <c r="AP403" s="74"/>
      <c r="AQ403" s="74"/>
      <c r="AR403" s="74"/>
      <c r="AS403" s="74"/>
      <c r="AT403" s="74"/>
      <c r="AU403" s="74"/>
      <c r="AV403" s="74"/>
      <c r="AW403" s="74"/>
      <c r="AX403" s="74"/>
      <c r="AY403" s="74"/>
      <c r="AZ403" s="74"/>
      <c r="BA403" s="74"/>
      <c r="BB403" s="74"/>
      <c r="BC403" s="74"/>
      <c r="BD403" s="74"/>
      <c r="BE403" s="74"/>
      <c r="BF403" s="74"/>
      <c r="BG403" s="74"/>
      <c r="BH403" s="74"/>
      <c r="BI403" s="74"/>
      <c r="BJ403" s="74"/>
      <c r="BK403" s="74"/>
      <c r="BL403" s="74"/>
      <c r="BM403" s="74"/>
      <c r="BN403" s="74"/>
      <c r="BO403" s="74"/>
      <c r="BP403" s="74"/>
      <c r="BQ403" s="74"/>
      <c r="BR403" s="74"/>
      <c r="BS403" s="74"/>
      <c r="BT403" s="74"/>
      <c r="BU403" s="74"/>
      <c r="BV403" s="74"/>
      <c r="BW403" s="74"/>
      <c r="BX403" s="74"/>
      <c r="BY403" s="74"/>
      <c r="BZ403" s="74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  <c r="AL404" s="74"/>
      <c r="AM404" s="74"/>
      <c r="AN404" s="74"/>
      <c r="AO404" s="74"/>
      <c r="AP404" s="74"/>
      <c r="AQ404" s="74"/>
      <c r="AR404" s="74"/>
      <c r="AS404" s="74"/>
      <c r="AT404" s="74"/>
      <c r="AU404" s="74"/>
      <c r="AV404" s="74"/>
      <c r="AW404" s="74"/>
      <c r="AX404" s="74"/>
      <c r="AY404" s="74"/>
      <c r="AZ404" s="74"/>
      <c r="BA404" s="74"/>
      <c r="BB404" s="74"/>
      <c r="BC404" s="74"/>
      <c r="BD404" s="74"/>
      <c r="BE404" s="74"/>
      <c r="BF404" s="74"/>
      <c r="BG404" s="74"/>
      <c r="BH404" s="74"/>
      <c r="BI404" s="74"/>
      <c r="BJ404" s="74"/>
      <c r="BK404" s="74"/>
      <c r="BL404" s="74"/>
      <c r="BM404" s="74"/>
      <c r="BN404" s="74"/>
      <c r="BO404" s="74"/>
      <c r="BP404" s="74"/>
      <c r="BQ404" s="74"/>
      <c r="BR404" s="74"/>
      <c r="BS404" s="74"/>
      <c r="BT404" s="74"/>
      <c r="BU404" s="74"/>
      <c r="BV404" s="74"/>
      <c r="BW404" s="74"/>
      <c r="BX404" s="74"/>
      <c r="BY404" s="74"/>
      <c r="BZ404" s="74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  <c r="AO405" s="74"/>
      <c r="AP405" s="74"/>
      <c r="AQ405" s="74"/>
      <c r="AR405" s="74"/>
      <c r="AS405" s="74"/>
      <c r="AT405" s="74"/>
      <c r="AU405" s="74"/>
      <c r="AV405" s="74"/>
      <c r="AW405" s="74"/>
      <c r="AX405" s="74"/>
      <c r="AY405" s="74"/>
      <c r="AZ405" s="74"/>
      <c r="BA405" s="74"/>
      <c r="BB405" s="74"/>
      <c r="BC405" s="74"/>
      <c r="BD405" s="74"/>
      <c r="BE405" s="74"/>
      <c r="BF405" s="74"/>
      <c r="BG405" s="74"/>
      <c r="BH405" s="74"/>
      <c r="BI405" s="74"/>
      <c r="BJ405" s="74"/>
      <c r="BK405" s="74"/>
      <c r="BL405" s="74"/>
      <c r="BM405" s="74"/>
      <c r="BN405" s="74"/>
      <c r="BO405" s="74"/>
      <c r="BP405" s="74"/>
      <c r="BQ405" s="74"/>
      <c r="BR405" s="74"/>
      <c r="BS405" s="74"/>
      <c r="BT405" s="74"/>
      <c r="BU405" s="74"/>
      <c r="BV405" s="74"/>
      <c r="BW405" s="74"/>
      <c r="BX405" s="74"/>
      <c r="BY405" s="74"/>
      <c r="BZ405" s="74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  <c r="AL406" s="74"/>
      <c r="AM406" s="74"/>
      <c r="AN406" s="74"/>
      <c r="AO406" s="74"/>
      <c r="AP406" s="74"/>
      <c r="AQ406" s="74"/>
      <c r="AR406" s="74"/>
      <c r="AS406" s="74"/>
      <c r="AT406" s="74"/>
      <c r="AU406" s="74"/>
      <c r="AV406" s="74"/>
      <c r="AW406" s="74"/>
      <c r="AX406" s="74"/>
      <c r="AY406" s="74"/>
      <c r="AZ406" s="74"/>
      <c r="BA406" s="74"/>
      <c r="BB406" s="74"/>
      <c r="BC406" s="74"/>
      <c r="BD406" s="74"/>
      <c r="BE406" s="74"/>
      <c r="BF406" s="74"/>
      <c r="BG406" s="74"/>
      <c r="BH406" s="74"/>
      <c r="BI406" s="74"/>
      <c r="BJ406" s="74"/>
      <c r="BK406" s="74"/>
      <c r="BL406" s="74"/>
      <c r="BM406" s="74"/>
      <c r="BN406" s="74"/>
      <c r="BO406" s="74"/>
      <c r="BP406" s="74"/>
      <c r="BQ406" s="74"/>
      <c r="BR406" s="74"/>
      <c r="BS406" s="74"/>
      <c r="BT406" s="74"/>
      <c r="BU406" s="74"/>
      <c r="BV406" s="74"/>
      <c r="BW406" s="74"/>
      <c r="BX406" s="74"/>
      <c r="BY406" s="74"/>
      <c r="BZ406" s="74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  <c r="AO407" s="74"/>
      <c r="AP407" s="74"/>
      <c r="AQ407" s="74"/>
      <c r="AR407" s="74"/>
      <c r="AS407" s="74"/>
      <c r="AT407" s="74"/>
      <c r="AU407" s="74"/>
      <c r="AV407" s="74"/>
      <c r="AW407" s="74"/>
      <c r="AX407" s="74"/>
      <c r="AY407" s="74"/>
      <c r="AZ407" s="74"/>
      <c r="BA407" s="74"/>
      <c r="BB407" s="74"/>
      <c r="BC407" s="74"/>
      <c r="BD407" s="74"/>
      <c r="BE407" s="74"/>
      <c r="BF407" s="74"/>
      <c r="BG407" s="74"/>
      <c r="BH407" s="74"/>
      <c r="BI407" s="74"/>
      <c r="BJ407" s="74"/>
      <c r="BK407" s="74"/>
      <c r="BL407" s="74"/>
      <c r="BM407" s="74"/>
      <c r="BN407" s="74"/>
      <c r="BO407" s="74"/>
      <c r="BP407" s="74"/>
      <c r="BQ407" s="74"/>
      <c r="BR407" s="74"/>
      <c r="BS407" s="74"/>
      <c r="BT407" s="74"/>
      <c r="BU407" s="74"/>
      <c r="BV407" s="74"/>
      <c r="BW407" s="74"/>
      <c r="BX407" s="74"/>
      <c r="BY407" s="74"/>
      <c r="BZ407" s="74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  <c r="AA408" s="74"/>
      <c r="AB408" s="74"/>
      <c r="AC408" s="74"/>
      <c r="AD408" s="74"/>
      <c r="AE408" s="74"/>
      <c r="AF408" s="74"/>
      <c r="AG408" s="74"/>
      <c r="AH408" s="74"/>
      <c r="AI408" s="74"/>
      <c r="AJ408" s="74"/>
      <c r="AK408" s="74"/>
      <c r="AL408" s="74"/>
      <c r="AM408" s="74"/>
      <c r="AN408" s="74"/>
      <c r="AO408" s="74"/>
      <c r="AP408" s="74"/>
      <c r="AQ408" s="74"/>
      <c r="AR408" s="74"/>
      <c r="AS408" s="74"/>
      <c r="AT408" s="74"/>
      <c r="AU408" s="74"/>
      <c r="AV408" s="74"/>
      <c r="AW408" s="74"/>
      <c r="AX408" s="74"/>
      <c r="AY408" s="74"/>
      <c r="AZ408" s="74"/>
      <c r="BA408" s="74"/>
      <c r="BB408" s="74"/>
      <c r="BC408" s="74"/>
      <c r="BD408" s="74"/>
      <c r="BE408" s="74"/>
      <c r="BF408" s="74"/>
      <c r="BG408" s="74"/>
      <c r="BH408" s="74"/>
      <c r="BI408" s="74"/>
      <c r="BJ408" s="74"/>
      <c r="BK408" s="74"/>
      <c r="BL408" s="74"/>
      <c r="BM408" s="74"/>
      <c r="BN408" s="74"/>
      <c r="BO408" s="74"/>
      <c r="BP408" s="74"/>
      <c r="BQ408" s="74"/>
      <c r="BR408" s="74"/>
      <c r="BS408" s="74"/>
      <c r="BT408" s="74"/>
      <c r="BU408" s="74"/>
      <c r="BV408" s="74"/>
      <c r="BW408" s="74"/>
      <c r="BX408" s="74"/>
      <c r="BY408" s="74"/>
      <c r="BZ408" s="74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  <c r="AL409" s="74"/>
      <c r="AM409" s="74"/>
      <c r="AN409" s="74"/>
      <c r="AO409" s="74"/>
      <c r="AP409" s="74"/>
      <c r="AQ409" s="74"/>
      <c r="AR409" s="74"/>
      <c r="AS409" s="74"/>
      <c r="AT409" s="74"/>
      <c r="AU409" s="74"/>
      <c r="AV409" s="74"/>
      <c r="AW409" s="74"/>
      <c r="AX409" s="74"/>
      <c r="AY409" s="74"/>
      <c r="AZ409" s="74"/>
      <c r="BA409" s="74"/>
      <c r="BB409" s="74"/>
      <c r="BC409" s="74"/>
      <c r="BD409" s="74"/>
      <c r="BE409" s="74"/>
      <c r="BF409" s="74"/>
      <c r="BG409" s="74"/>
      <c r="BH409" s="74"/>
      <c r="BI409" s="74"/>
      <c r="BJ409" s="74"/>
      <c r="BK409" s="74"/>
      <c r="BL409" s="74"/>
      <c r="BM409" s="74"/>
      <c r="BN409" s="74"/>
      <c r="BO409" s="74"/>
      <c r="BP409" s="74"/>
      <c r="BQ409" s="74"/>
      <c r="BR409" s="74"/>
      <c r="BS409" s="74"/>
      <c r="BT409" s="74"/>
      <c r="BU409" s="74"/>
      <c r="BV409" s="74"/>
      <c r="BW409" s="74"/>
      <c r="BX409" s="74"/>
      <c r="BY409" s="74"/>
      <c r="BZ409" s="74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  <c r="AL410" s="74"/>
      <c r="AM410" s="74"/>
      <c r="AN410" s="74"/>
      <c r="AO410" s="74"/>
      <c r="AP410" s="74"/>
      <c r="AQ410" s="74"/>
      <c r="AR410" s="74"/>
      <c r="AS410" s="74"/>
      <c r="AT410" s="74"/>
      <c r="AU410" s="74"/>
      <c r="AV410" s="74"/>
      <c r="AW410" s="74"/>
      <c r="AX410" s="74"/>
      <c r="AY410" s="74"/>
      <c r="AZ410" s="74"/>
      <c r="BA410" s="74"/>
      <c r="BB410" s="74"/>
      <c r="BC410" s="74"/>
      <c r="BD410" s="74"/>
      <c r="BE410" s="74"/>
      <c r="BF410" s="74"/>
      <c r="BG410" s="74"/>
      <c r="BH410" s="74"/>
      <c r="BI410" s="74"/>
      <c r="BJ410" s="74"/>
      <c r="BK410" s="74"/>
      <c r="BL410" s="74"/>
      <c r="BM410" s="74"/>
      <c r="BN410" s="74"/>
      <c r="BO410" s="74"/>
      <c r="BP410" s="74"/>
      <c r="BQ410" s="74"/>
      <c r="BR410" s="74"/>
      <c r="BS410" s="74"/>
      <c r="BT410" s="74"/>
      <c r="BU410" s="74"/>
      <c r="BV410" s="74"/>
      <c r="BW410" s="74"/>
      <c r="BX410" s="74"/>
      <c r="BY410" s="74"/>
      <c r="BZ410" s="74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  <c r="AL411" s="74"/>
      <c r="AM411" s="74"/>
      <c r="AN411" s="74"/>
      <c r="AO411" s="74"/>
      <c r="AP411" s="74"/>
      <c r="AQ411" s="74"/>
      <c r="AR411" s="74"/>
      <c r="AS411" s="74"/>
      <c r="AT411" s="74"/>
      <c r="AU411" s="74"/>
      <c r="AV411" s="74"/>
      <c r="AW411" s="74"/>
      <c r="AX411" s="74"/>
      <c r="AY411" s="74"/>
      <c r="AZ411" s="74"/>
      <c r="BA411" s="74"/>
      <c r="BB411" s="74"/>
      <c r="BC411" s="74"/>
      <c r="BD411" s="74"/>
      <c r="BE411" s="74"/>
      <c r="BF411" s="74"/>
      <c r="BG411" s="74"/>
      <c r="BH411" s="74"/>
      <c r="BI411" s="74"/>
      <c r="BJ411" s="74"/>
      <c r="BK411" s="74"/>
      <c r="BL411" s="74"/>
      <c r="BM411" s="74"/>
      <c r="BN411" s="74"/>
      <c r="BO411" s="74"/>
      <c r="BP411" s="74"/>
      <c r="BQ411" s="74"/>
      <c r="BR411" s="74"/>
      <c r="BS411" s="74"/>
      <c r="BT411" s="74"/>
      <c r="BU411" s="74"/>
      <c r="BV411" s="74"/>
      <c r="BW411" s="74"/>
      <c r="BX411" s="74"/>
      <c r="BY411" s="74"/>
      <c r="BZ411" s="74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4"/>
      <c r="AL412" s="74"/>
      <c r="AM412" s="74"/>
      <c r="AN412" s="74"/>
      <c r="AO412" s="74"/>
      <c r="AP412" s="74"/>
      <c r="AQ412" s="74"/>
      <c r="AR412" s="74"/>
      <c r="AS412" s="74"/>
      <c r="AT412" s="74"/>
      <c r="AU412" s="74"/>
      <c r="AV412" s="74"/>
      <c r="AW412" s="74"/>
      <c r="AX412" s="74"/>
      <c r="AY412" s="74"/>
      <c r="AZ412" s="74"/>
      <c r="BA412" s="74"/>
      <c r="BB412" s="74"/>
      <c r="BC412" s="74"/>
      <c r="BD412" s="74"/>
      <c r="BE412" s="74"/>
      <c r="BF412" s="74"/>
      <c r="BG412" s="74"/>
      <c r="BH412" s="74"/>
      <c r="BI412" s="74"/>
      <c r="BJ412" s="74"/>
      <c r="BK412" s="74"/>
      <c r="BL412" s="74"/>
      <c r="BM412" s="74"/>
      <c r="BN412" s="74"/>
      <c r="BO412" s="74"/>
      <c r="BP412" s="74"/>
      <c r="BQ412" s="74"/>
      <c r="BR412" s="74"/>
      <c r="BS412" s="74"/>
      <c r="BT412" s="74"/>
      <c r="BU412" s="74"/>
      <c r="BV412" s="74"/>
      <c r="BW412" s="74"/>
      <c r="BX412" s="74"/>
      <c r="BY412" s="74"/>
      <c r="BZ412" s="74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  <c r="AL413" s="74"/>
      <c r="AM413" s="74"/>
      <c r="AN413" s="74"/>
      <c r="AO413" s="74"/>
      <c r="AP413" s="74"/>
      <c r="AQ413" s="74"/>
      <c r="AR413" s="74"/>
      <c r="AS413" s="74"/>
      <c r="AT413" s="74"/>
      <c r="AU413" s="74"/>
      <c r="AV413" s="74"/>
      <c r="AW413" s="74"/>
      <c r="AX413" s="74"/>
      <c r="AY413" s="74"/>
      <c r="AZ413" s="74"/>
      <c r="BA413" s="74"/>
      <c r="BB413" s="74"/>
      <c r="BC413" s="74"/>
      <c r="BD413" s="74"/>
      <c r="BE413" s="74"/>
      <c r="BF413" s="74"/>
      <c r="BG413" s="74"/>
      <c r="BH413" s="74"/>
      <c r="BI413" s="74"/>
      <c r="BJ413" s="74"/>
      <c r="BK413" s="74"/>
      <c r="BL413" s="74"/>
      <c r="BM413" s="74"/>
      <c r="BN413" s="74"/>
      <c r="BO413" s="74"/>
      <c r="BP413" s="74"/>
      <c r="BQ413" s="74"/>
      <c r="BR413" s="74"/>
      <c r="BS413" s="74"/>
      <c r="BT413" s="74"/>
      <c r="BU413" s="74"/>
      <c r="BV413" s="74"/>
      <c r="BW413" s="74"/>
      <c r="BX413" s="74"/>
      <c r="BY413" s="74"/>
      <c r="BZ413" s="74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  <c r="AL414" s="74"/>
      <c r="AM414" s="74"/>
      <c r="AN414" s="74"/>
      <c r="AO414" s="74"/>
      <c r="AP414" s="74"/>
      <c r="AQ414" s="74"/>
      <c r="AR414" s="74"/>
      <c r="AS414" s="74"/>
      <c r="AT414" s="74"/>
      <c r="AU414" s="74"/>
      <c r="AV414" s="74"/>
      <c r="AW414" s="74"/>
      <c r="AX414" s="74"/>
      <c r="AY414" s="74"/>
      <c r="AZ414" s="74"/>
      <c r="BA414" s="74"/>
      <c r="BB414" s="74"/>
      <c r="BC414" s="74"/>
      <c r="BD414" s="74"/>
      <c r="BE414" s="74"/>
      <c r="BF414" s="74"/>
      <c r="BG414" s="74"/>
      <c r="BH414" s="74"/>
      <c r="BI414" s="74"/>
      <c r="BJ414" s="74"/>
      <c r="BK414" s="74"/>
      <c r="BL414" s="74"/>
      <c r="BM414" s="74"/>
      <c r="BN414" s="74"/>
      <c r="BO414" s="74"/>
      <c r="BP414" s="74"/>
      <c r="BQ414" s="74"/>
      <c r="BR414" s="74"/>
      <c r="BS414" s="74"/>
      <c r="BT414" s="74"/>
      <c r="BU414" s="74"/>
      <c r="BV414" s="74"/>
      <c r="BW414" s="74"/>
      <c r="BX414" s="74"/>
      <c r="BY414" s="74"/>
      <c r="BZ414" s="74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  <c r="AL415" s="74"/>
      <c r="AM415" s="74"/>
      <c r="AN415" s="74"/>
      <c r="AO415" s="74"/>
      <c r="AP415" s="74"/>
      <c r="AQ415" s="74"/>
      <c r="AR415" s="74"/>
      <c r="AS415" s="74"/>
      <c r="AT415" s="74"/>
      <c r="AU415" s="74"/>
      <c r="AV415" s="74"/>
      <c r="AW415" s="74"/>
      <c r="AX415" s="74"/>
      <c r="AY415" s="74"/>
      <c r="AZ415" s="74"/>
      <c r="BA415" s="74"/>
      <c r="BB415" s="74"/>
      <c r="BC415" s="74"/>
      <c r="BD415" s="74"/>
      <c r="BE415" s="74"/>
      <c r="BF415" s="74"/>
      <c r="BG415" s="74"/>
      <c r="BH415" s="74"/>
      <c r="BI415" s="74"/>
      <c r="BJ415" s="74"/>
      <c r="BK415" s="74"/>
      <c r="BL415" s="74"/>
      <c r="BM415" s="74"/>
      <c r="BN415" s="74"/>
      <c r="BO415" s="74"/>
      <c r="BP415" s="74"/>
      <c r="BQ415" s="74"/>
      <c r="BR415" s="74"/>
      <c r="BS415" s="74"/>
      <c r="BT415" s="74"/>
      <c r="BU415" s="74"/>
      <c r="BV415" s="74"/>
      <c r="BW415" s="74"/>
      <c r="BX415" s="74"/>
      <c r="BY415" s="74"/>
      <c r="BZ415" s="74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4"/>
      <c r="AL416" s="74"/>
      <c r="AM416" s="74"/>
      <c r="AN416" s="74"/>
      <c r="AO416" s="74"/>
      <c r="AP416" s="74"/>
      <c r="AQ416" s="74"/>
      <c r="AR416" s="74"/>
      <c r="AS416" s="74"/>
      <c r="AT416" s="74"/>
      <c r="AU416" s="74"/>
      <c r="AV416" s="74"/>
      <c r="AW416" s="74"/>
      <c r="AX416" s="74"/>
      <c r="AY416" s="74"/>
      <c r="AZ416" s="74"/>
      <c r="BA416" s="74"/>
      <c r="BB416" s="74"/>
      <c r="BC416" s="74"/>
      <c r="BD416" s="74"/>
      <c r="BE416" s="74"/>
      <c r="BF416" s="74"/>
      <c r="BG416" s="74"/>
      <c r="BH416" s="74"/>
      <c r="BI416" s="74"/>
      <c r="BJ416" s="74"/>
      <c r="BK416" s="74"/>
      <c r="BL416" s="74"/>
      <c r="BM416" s="74"/>
      <c r="BN416" s="74"/>
      <c r="BO416" s="74"/>
      <c r="BP416" s="74"/>
      <c r="BQ416" s="74"/>
      <c r="BR416" s="74"/>
      <c r="BS416" s="74"/>
      <c r="BT416" s="74"/>
      <c r="BU416" s="74"/>
      <c r="BV416" s="74"/>
      <c r="BW416" s="74"/>
      <c r="BX416" s="74"/>
      <c r="BY416" s="74"/>
      <c r="BZ416" s="74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  <c r="AO417" s="74"/>
      <c r="AP417" s="74"/>
      <c r="AQ417" s="74"/>
      <c r="AR417" s="74"/>
      <c r="AS417" s="74"/>
      <c r="AT417" s="74"/>
      <c r="AU417" s="74"/>
      <c r="AV417" s="74"/>
      <c r="AW417" s="74"/>
      <c r="AX417" s="74"/>
      <c r="AY417" s="74"/>
      <c r="AZ417" s="74"/>
      <c r="BA417" s="74"/>
      <c r="BB417" s="74"/>
      <c r="BC417" s="74"/>
      <c r="BD417" s="74"/>
      <c r="BE417" s="74"/>
      <c r="BF417" s="74"/>
      <c r="BG417" s="74"/>
      <c r="BH417" s="74"/>
      <c r="BI417" s="74"/>
      <c r="BJ417" s="74"/>
      <c r="BK417" s="74"/>
      <c r="BL417" s="74"/>
      <c r="BM417" s="74"/>
      <c r="BN417" s="74"/>
      <c r="BO417" s="74"/>
      <c r="BP417" s="74"/>
      <c r="BQ417" s="74"/>
      <c r="BR417" s="74"/>
      <c r="BS417" s="74"/>
      <c r="BT417" s="74"/>
      <c r="BU417" s="74"/>
      <c r="BV417" s="74"/>
      <c r="BW417" s="74"/>
      <c r="BX417" s="74"/>
      <c r="BY417" s="74"/>
      <c r="BZ417" s="74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4"/>
      <c r="AJ418" s="74"/>
      <c r="AK418" s="74"/>
      <c r="AL418" s="74"/>
      <c r="AM418" s="74"/>
      <c r="AN418" s="74"/>
      <c r="AO418" s="74"/>
      <c r="AP418" s="74"/>
      <c r="AQ418" s="74"/>
      <c r="AR418" s="74"/>
      <c r="AS418" s="74"/>
      <c r="AT418" s="74"/>
      <c r="AU418" s="74"/>
      <c r="AV418" s="74"/>
      <c r="AW418" s="74"/>
      <c r="AX418" s="74"/>
      <c r="AY418" s="74"/>
      <c r="AZ418" s="74"/>
      <c r="BA418" s="74"/>
      <c r="BB418" s="74"/>
      <c r="BC418" s="74"/>
      <c r="BD418" s="74"/>
      <c r="BE418" s="74"/>
      <c r="BF418" s="74"/>
      <c r="BG418" s="74"/>
      <c r="BH418" s="74"/>
      <c r="BI418" s="74"/>
      <c r="BJ418" s="74"/>
      <c r="BK418" s="74"/>
      <c r="BL418" s="74"/>
      <c r="BM418" s="74"/>
      <c r="BN418" s="74"/>
      <c r="BO418" s="74"/>
      <c r="BP418" s="74"/>
      <c r="BQ418" s="74"/>
      <c r="BR418" s="74"/>
      <c r="BS418" s="74"/>
      <c r="BT418" s="74"/>
      <c r="BU418" s="74"/>
      <c r="BV418" s="74"/>
      <c r="BW418" s="74"/>
      <c r="BX418" s="74"/>
      <c r="BY418" s="74"/>
      <c r="BZ418" s="74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1" t="s">
        <v>125</v>
      </c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  <c r="V422" s="122"/>
      <c r="W422" s="122"/>
      <c r="X422" s="122"/>
      <c r="Y422" s="122"/>
      <c r="Z422" s="122"/>
      <c r="AA422" s="122"/>
      <c r="AB422" s="122"/>
      <c r="AC422" s="122"/>
      <c r="AD422" s="122"/>
      <c r="AE422" s="122"/>
      <c r="AF422" s="122"/>
      <c r="AG422" s="122"/>
      <c r="AH422" s="122"/>
      <c r="AI422" s="122"/>
      <c r="AJ422" s="122"/>
      <c r="AK422" s="122"/>
      <c r="AL422" s="123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4"/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6"/>
      <c r="AM423" s="142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  <c r="BA423" s="143"/>
      <c r="BB423" s="143"/>
      <c r="BC423" s="143"/>
      <c r="BD423" s="143"/>
      <c r="BE423" s="143"/>
      <c r="BF423" s="144"/>
      <c r="BG423" s="113"/>
      <c r="BH423" s="114"/>
      <c r="BI423" s="114"/>
      <c r="BJ423" s="114"/>
      <c r="BK423" s="114"/>
      <c r="BL423" s="114"/>
      <c r="BM423" s="114"/>
      <c r="BN423" s="114"/>
      <c r="BO423" s="114"/>
      <c r="BP423" s="114"/>
      <c r="BQ423" s="114"/>
      <c r="BR423" s="114"/>
      <c r="BS423" s="114"/>
      <c r="BT423" s="114"/>
      <c r="BU423" s="114"/>
      <c r="BV423" s="114"/>
      <c r="BW423" s="114"/>
      <c r="BX423" s="114"/>
      <c r="BY423" s="114"/>
      <c r="BZ423" s="11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09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0"/>
      <c r="W424" s="110"/>
      <c r="X424" s="110"/>
      <c r="Y424" s="110"/>
      <c r="Z424" s="110"/>
      <c r="AA424" s="110"/>
      <c r="AB424" s="110"/>
      <c r="AC424" s="110"/>
      <c r="AD424" s="110"/>
      <c r="AE424" s="110"/>
      <c r="AF424" s="110"/>
      <c r="AG424" s="110"/>
      <c r="AH424" s="110"/>
      <c r="AI424" s="110"/>
      <c r="AJ424" s="110"/>
      <c r="AK424" s="110"/>
      <c r="AL424" s="111"/>
      <c r="AM424" s="145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7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09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  <c r="V425" s="110"/>
      <c r="W425" s="110"/>
      <c r="X425" s="110"/>
      <c r="Y425" s="110"/>
      <c r="Z425" s="110"/>
      <c r="AA425" s="110"/>
      <c r="AB425" s="110"/>
      <c r="AC425" s="110"/>
      <c r="AD425" s="110"/>
      <c r="AE425" s="110"/>
      <c r="AF425" s="110"/>
      <c r="AG425" s="110"/>
      <c r="AH425" s="110"/>
      <c r="AI425" s="110"/>
      <c r="AJ425" s="110"/>
      <c r="AK425" s="110"/>
      <c r="AL425" s="111"/>
      <c r="AM425" s="145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7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09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  <c r="V426" s="110"/>
      <c r="W426" s="110"/>
      <c r="X426" s="110"/>
      <c r="Y426" s="110"/>
      <c r="Z426" s="110"/>
      <c r="AA426" s="110"/>
      <c r="AB426" s="110"/>
      <c r="AC426" s="110"/>
      <c r="AD426" s="110"/>
      <c r="AE426" s="110"/>
      <c r="AF426" s="110"/>
      <c r="AG426" s="110"/>
      <c r="AH426" s="110"/>
      <c r="AI426" s="110"/>
      <c r="AJ426" s="110"/>
      <c r="AK426" s="110"/>
      <c r="AL426" s="111"/>
      <c r="AM426" s="145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7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09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  <c r="V427" s="110"/>
      <c r="W427" s="110"/>
      <c r="X427" s="110"/>
      <c r="Y427" s="110"/>
      <c r="Z427" s="110"/>
      <c r="AA427" s="110"/>
      <c r="AB427" s="110"/>
      <c r="AC427" s="110"/>
      <c r="AD427" s="110"/>
      <c r="AE427" s="110"/>
      <c r="AF427" s="110"/>
      <c r="AG427" s="110"/>
      <c r="AH427" s="110"/>
      <c r="AI427" s="110"/>
      <c r="AJ427" s="110"/>
      <c r="AK427" s="110"/>
      <c r="AL427" s="111"/>
      <c r="AM427" s="145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7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09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  <c r="V428" s="110"/>
      <c r="W428" s="110"/>
      <c r="X428" s="110"/>
      <c r="Y428" s="110"/>
      <c r="Z428" s="110"/>
      <c r="AA428" s="110"/>
      <c r="AB428" s="110"/>
      <c r="AC428" s="110"/>
      <c r="AD428" s="110"/>
      <c r="AE428" s="110"/>
      <c r="AF428" s="110"/>
      <c r="AG428" s="110"/>
      <c r="AH428" s="110"/>
      <c r="AI428" s="110"/>
      <c r="AJ428" s="110"/>
      <c r="AK428" s="110"/>
      <c r="AL428" s="111"/>
      <c r="AM428" s="145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7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09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  <c r="V429" s="110"/>
      <c r="W429" s="110"/>
      <c r="X429" s="110"/>
      <c r="Y429" s="110"/>
      <c r="Z429" s="110"/>
      <c r="AA429" s="110"/>
      <c r="AB429" s="110"/>
      <c r="AC429" s="110"/>
      <c r="AD429" s="110"/>
      <c r="AE429" s="110"/>
      <c r="AF429" s="110"/>
      <c r="AG429" s="110"/>
      <c r="AH429" s="110"/>
      <c r="AI429" s="110"/>
      <c r="AJ429" s="110"/>
      <c r="AK429" s="110"/>
      <c r="AL429" s="111"/>
      <c r="AM429" s="145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  <c r="BA429" s="146"/>
      <c r="BB429" s="146"/>
      <c r="BC429" s="146"/>
      <c r="BD429" s="146"/>
      <c r="BE429" s="146"/>
      <c r="BF429" s="147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09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0"/>
      <c r="W430" s="110"/>
      <c r="X430" s="110"/>
      <c r="Y430" s="110"/>
      <c r="Z430" s="110"/>
      <c r="AA430" s="110"/>
      <c r="AB430" s="110"/>
      <c r="AC430" s="110"/>
      <c r="AD430" s="110"/>
      <c r="AE430" s="110"/>
      <c r="AF430" s="110"/>
      <c r="AG430" s="110"/>
      <c r="AH430" s="110"/>
      <c r="AI430" s="110"/>
      <c r="AJ430" s="110"/>
      <c r="AK430" s="110"/>
      <c r="AL430" s="111"/>
      <c r="AM430" s="145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  <c r="BA430" s="146"/>
      <c r="BB430" s="146"/>
      <c r="BC430" s="146"/>
      <c r="BD430" s="146"/>
      <c r="BE430" s="146"/>
      <c r="BF430" s="147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09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  <c r="V431" s="110"/>
      <c r="W431" s="110"/>
      <c r="X431" s="110"/>
      <c r="Y431" s="110"/>
      <c r="Z431" s="110"/>
      <c r="AA431" s="110"/>
      <c r="AB431" s="110"/>
      <c r="AC431" s="110"/>
      <c r="AD431" s="110"/>
      <c r="AE431" s="110"/>
      <c r="AF431" s="110"/>
      <c r="AG431" s="110"/>
      <c r="AH431" s="110"/>
      <c r="AI431" s="110"/>
      <c r="AJ431" s="110"/>
      <c r="AK431" s="110"/>
      <c r="AL431" s="111"/>
      <c r="AM431" s="145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  <c r="BA431" s="146"/>
      <c r="BB431" s="146"/>
      <c r="BC431" s="146"/>
      <c r="BD431" s="146"/>
      <c r="BE431" s="146"/>
      <c r="BF431" s="147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74"/>
      <c r="C432" s="175"/>
      <c r="D432" s="175"/>
      <c r="E432" s="175"/>
      <c r="F432" s="175"/>
      <c r="G432" s="175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75"/>
      <c r="X432" s="175"/>
      <c r="Y432" s="175"/>
      <c r="Z432" s="175"/>
      <c r="AA432" s="175"/>
      <c r="AB432" s="175"/>
      <c r="AC432" s="175"/>
      <c r="AD432" s="175"/>
      <c r="AE432" s="175"/>
      <c r="AF432" s="175"/>
      <c r="AG432" s="175"/>
      <c r="AH432" s="175"/>
      <c r="AI432" s="175"/>
      <c r="AJ432" s="175"/>
      <c r="AK432" s="175"/>
      <c r="AL432" s="176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4"/>
      <c r="BH432" s="165"/>
      <c r="BI432" s="165"/>
      <c r="BJ432" s="165"/>
      <c r="BK432" s="165"/>
      <c r="BL432" s="165"/>
      <c r="BM432" s="165"/>
      <c r="BN432" s="165"/>
      <c r="BO432" s="165"/>
      <c r="BP432" s="165"/>
      <c r="BQ432" s="165"/>
      <c r="BR432" s="165"/>
      <c r="BS432" s="165"/>
      <c r="BT432" s="165"/>
      <c r="BU432" s="165"/>
      <c r="BV432" s="165"/>
      <c r="BW432" s="165"/>
      <c r="BX432" s="165"/>
      <c r="BY432" s="165"/>
      <c r="BZ432" s="16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2" t="s">
        <v>199</v>
      </c>
      <c r="K436" s="112"/>
      <c r="L436" s="112"/>
      <c r="M436" s="112"/>
      <c r="N436" s="112"/>
      <c r="O436" s="112"/>
      <c r="P436" s="112"/>
      <c r="Q436" s="112"/>
      <c r="R436" s="11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4"/>
      <c r="AL438" s="74"/>
      <c r="AM438" s="74"/>
      <c r="AN438" s="74"/>
      <c r="AO438" s="74"/>
      <c r="AP438" s="74"/>
      <c r="AQ438" s="74"/>
      <c r="AR438" s="74"/>
      <c r="AS438" s="74"/>
      <c r="AT438" s="74"/>
      <c r="AU438" s="74"/>
      <c r="AV438" s="74"/>
      <c r="AW438" s="74"/>
      <c r="AX438" s="74"/>
      <c r="AY438" s="74"/>
      <c r="AZ438" s="74"/>
      <c r="BA438" s="74"/>
      <c r="BB438" s="74"/>
      <c r="BC438" s="74"/>
      <c r="BD438" s="74"/>
      <c r="BE438" s="74"/>
      <c r="BF438" s="74"/>
      <c r="BG438" s="74"/>
      <c r="BH438" s="74"/>
      <c r="BI438" s="74"/>
      <c r="BJ438" s="74"/>
      <c r="BK438" s="74"/>
      <c r="BL438" s="74"/>
      <c r="BM438" s="74"/>
      <c r="BN438" s="74"/>
      <c r="BO438" s="74"/>
      <c r="BP438" s="74"/>
      <c r="BQ438" s="74"/>
      <c r="BR438" s="74"/>
      <c r="BS438" s="74"/>
      <c r="BT438" s="74"/>
      <c r="BU438" s="74"/>
      <c r="BV438" s="74"/>
      <c r="BW438" s="74"/>
      <c r="BX438" s="74"/>
      <c r="BY438" s="74"/>
      <c r="BZ438" s="74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  <c r="AL439" s="74"/>
      <c r="AM439" s="74"/>
      <c r="AN439" s="74"/>
      <c r="AO439" s="74"/>
      <c r="AP439" s="74"/>
      <c r="AQ439" s="74"/>
      <c r="AR439" s="74"/>
      <c r="AS439" s="74"/>
      <c r="AT439" s="74"/>
      <c r="AU439" s="74"/>
      <c r="AV439" s="74"/>
      <c r="AW439" s="74"/>
      <c r="AX439" s="74"/>
      <c r="AY439" s="74"/>
      <c r="AZ439" s="74"/>
      <c r="BA439" s="74"/>
      <c r="BB439" s="74"/>
      <c r="BC439" s="74"/>
      <c r="BD439" s="74"/>
      <c r="BE439" s="74"/>
      <c r="BF439" s="74"/>
      <c r="BG439" s="74"/>
      <c r="BH439" s="74"/>
      <c r="BI439" s="74"/>
      <c r="BJ439" s="74"/>
      <c r="BK439" s="74"/>
      <c r="BL439" s="74"/>
      <c r="BM439" s="74"/>
      <c r="BN439" s="74"/>
      <c r="BO439" s="74"/>
      <c r="BP439" s="74"/>
      <c r="BQ439" s="74"/>
      <c r="BR439" s="74"/>
      <c r="BS439" s="74"/>
      <c r="BT439" s="74"/>
      <c r="BU439" s="74"/>
      <c r="BV439" s="74"/>
      <c r="BW439" s="74"/>
      <c r="BX439" s="74"/>
      <c r="BY439" s="74"/>
      <c r="BZ439" s="74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4"/>
      <c r="AL440" s="74"/>
      <c r="AM440" s="74"/>
      <c r="AN440" s="74"/>
      <c r="AO440" s="74"/>
      <c r="AP440" s="74"/>
      <c r="AQ440" s="74"/>
      <c r="AR440" s="74"/>
      <c r="AS440" s="74"/>
      <c r="AT440" s="74"/>
      <c r="AU440" s="74"/>
      <c r="AV440" s="74"/>
      <c r="AW440" s="74"/>
      <c r="AX440" s="74"/>
      <c r="AY440" s="74"/>
      <c r="AZ440" s="74"/>
      <c r="BA440" s="74"/>
      <c r="BB440" s="74"/>
      <c r="BC440" s="74"/>
      <c r="BD440" s="74"/>
      <c r="BE440" s="74"/>
      <c r="BF440" s="74"/>
      <c r="BG440" s="74"/>
      <c r="BH440" s="74"/>
      <c r="BI440" s="74"/>
      <c r="BJ440" s="74"/>
      <c r="BK440" s="74"/>
      <c r="BL440" s="74"/>
      <c r="BM440" s="74"/>
      <c r="BN440" s="74"/>
      <c r="BO440" s="74"/>
      <c r="BP440" s="74"/>
      <c r="BQ440" s="74"/>
      <c r="BR440" s="74"/>
      <c r="BS440" s="74"/>
      <c r="BT440" s="74"/>
      <c r="BU440" s="74"/>
      <c r="BV440" s="74"/>
      <c r="BW440" s="74"/>
      <c r="BX440" s="74"/>
      <c r="BY440" s="74"/>
      <c r="BZ440" s="74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  <c r="AL441" s="74"/>
      <c r="AM441" s="74"/>
      <c r="AN441" s="74"/>
      <c r="AO441" s="74"/>
      <c r="AP441" s="74"/>
      <c r="AQ441" s="74"/>
      <c r="AR441" s="74"/>
      <c r="AS441" s="74"/>
      <c r="AT441" s="74"/>
      <c r="AU441" s="74"/>
      <c r="AV441" s="74"/>
      <c r="AW441" s="74"/>
      <c r="AX441" s="74"/>
      <c r="AY441" s="74"/>
      <c r="AZ441" s="74"/>
      <c r="BA441" s="74"/>
      <c r="BB441" s="74"/>
      <c r="BC441" s="74"/>
      <c r="BD441" s="74"/>
      <c r="BE441" s="74"/>
      <c r="BF441" s="74"/>
      <c r="BG441" s="74"/>
      <c r="BH441" s="74"/>
      <c r="BI441" s="74"/>
      <c r="BJ441" s="74"/>
      <c r="BK441" s="74"/>
      <c r="BL441" s="74"/>
      <c r="BM441" s="74"/>
      <c r="BN441" s="74"/>
      <c r="BO441" s="74"/>
      <c r="BP441" s="74"/>
      <c r="BQ441" s="74"/>
      <c r="BR441" s="74"/>
      <c r="BS441" s="74"/>
      <c r="BT441" s="74"/>
      <c r="BU441" s="74"/>
      <c r="BV441" s="74"/>
      <c r="BW441" s="74"/>
      <c r="BX441" s="74"/>
      <c r="BY441" s="74"/>
      <c r="BZ441" s="74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4"/>
      <c r="AL442" s="74"/>
      <c r="AM442" s="74"/>
      <c r="AN442" s="74"/>
      <c r="AO442" s="74"/>
      <c r="AP442" s="74"/>
      <c r="AQ442" s="74"/>
      <c r="AR442" s="74"/>
      <c r="AS442" s="74"/>
      <c r="AT442" s="74"/>
      <c r="AU442" s="74"/>
      <c r="AV442" s="74"/>
      <c r="AW442" s="74"/>
      <c r="AX442" s="74"/>
      <c r="AY442" s="74"/>
      <c r="AZ442" s="74"/>
      <c r="BA442" s="74"/>
      <c r="BB442" s="74"/>
      <c r="BC442" s="74"/>
      <c r="BD442" s="74"/>
      <c r="BE442" s="74"/>
      <c r="BF442" s="74"/>
      <c r="BG442" s="74"/>
      <c r="BH442" s="74"/>
      <c r="BI442" s="74"/>
      <c r="BJ442" s="74"/>
      <c r="BK442" s="74"/>
      <c r="BL442" s="74"/>
      <c r="BM442" s="74"/>
      <c r="BN442" s="74"/>
      <c r="BO442" s="74"/>
      <c r="BP442" s="74"/>
      <c r="BQ442" s="74"/>
      <c r="BR442" s="74"/>
      <c r="BS442" s="74"/>
      <c r="BT442" s="74"/>
      <c r="BU442" s="74"/>
      <c r="BV442" s="74"/>
      <c r="BW442" s="74"/>
      <c r="BX442" s="74"/>
      <c r="BY442" s="74"/>
      <c r="BZ442" s="74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  <c r="AL443" s="74"/>
      <c r="AM443" s="74"/>
      <c r="AN443" s="74"/>
      <c r="AO443" s="74"/>
      <c r="AP443" s="74"/>
      <c r="AQ443" s="74"/>
      <c r="AR443" s="74"/>
      <c r="AS443" s="74"/>
      <c r="AT443" s="74"/>
      <c r="AU443" s="74"/>
      <c r="AV443" s="74"/>
      <c r="AW443" s="74"/>
      <c r="AX443" s="74"/>
      <c r="AY443" s="74"/>
      <c r="AZ443" s="74"/>
      <c r="BA443" s="74"/>
      <c r="BB443" s="74"/>
      <c r="BC443" s="74"/>
      <c r="BD443" s="74"/>
      <c r="BE443" s="74"/>
      <c r="BF443" s="74"/>
      <c r="BG443" s="74"/>
      <c r="BH443" s="74"/>
      <c r="BI443" s="74"/>
      <c r="BJ443" s="74"/>
      <c r="BK443" s="74"/>
      <c r="BL443" s="74"/>
      <c r="BM443" s="74"/>
      <c r="BN443" s="74"/>
      <c r="BO443" s="74"/>
      <c r="BP443" s="74"/>
      <c r="BQ443" s="74"/>
      <c r="BR443" s="74"/>
      <c r="BS443" s="74"/>
      <c r="BT443" s="74"/>
      <c r="BU443" s="74"/>
      <c r="BV443" s="74"/>
      <c r="BW443" s="74"/>
      <c r="BX443" s="74"/>
      <c r="BY443" s="74"/>
      <c r="BZ443" s="74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4"/>
      <c r="AL444" s="74"/>
      <c r="AM444" s="74"/>
      <c r="AN444" s="74"/>
      <c r="AO444" s="74"/>
      <c r="AP444" s="74"/>
      <c r="AQ444" s="74"/>
      <c r="AR444" s="74"/>
      <c r="AS444" s="74"/>
      <c r="AT444" s="74"/>
      <c r="AU444" s="74"/>
      <c r="AV444" s="74"/>
      <c r="AW444" s="74"/>
      <c r="AX444" s="74"/>
      <c r="AY444" s="74"/>
      <c r="AZ444" s="74"/>
      <c r="BA444" s="74"/>
      <c r="BB444" s="74"/>
      <c r="BC444" s="74"/>
      <c r="BD444" s="74"/>
      <c r="BE444" s="74"/>
      <c r="BF444" s="74"/>
      <c r="BG444" s="74"/>
      <c r="BH444" s="74"/>
      <c r="BI444" s="74"/>
      <c r="BJ444" s="74"/>
      <c r="BK444" s="74"/>
      <c r="BL444" s="74"/>
      <c r="BM444" s="74"/>
      <c r="BN444" s="74"/>
      <c r="BO444" s="74"/>
      <c r="BP444" s="74"/>
      <c r="BQ444" s="74"/>
      <c r="BR444" s="74"/>
      <c r="BS444" s="74"/>
      <c r="BT444" s="74"/>
      <c r="BU444" s="74"/>
      <c r="BV444" s="74"/>
      <c r="BW444" s="74"/>
      <c r="BX444" s="74"/>
      <c r="BY444" s="74"/>
      <c r="BZ444" s="74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  <c r="AL445" s="74"/>
      <c r="AM445" s="74"/>
      <c r="AN445" s="74"/>
      <c r="AO445" s="74"/>
      <c r="AP445" s="74"/>
      <c r="AQ445" s="74"/>
      <c r="AR445" s="74"/>
      <c r="AS445" s="74"/>
      <c r="AT445" s="74"/>
      <c r="AU445" s="74"/>
      <c r="AV445" s="74"/>
      <c r="AW445" s="74"/>
      <c r="AX445" s="74"/>
      <c r="AY445" s="74"/>
      <c r="AZ445" s="74"/>
      <c r="BA445" s="74"/>
      <c r="BB445" s="74"/>
      <c r="BC445" s="74"/>
      <c r="BD445" s="74"/>
      <c r="BE445" s="74"/>
      <c r="BF445" s="74"/>
      <c r="BG445" s="74"/>
      <c r="BH445" s="74"/>
      <c r="BI445" s="74"/>
      <c r="BJ445" s="74"/>
      <c r="BK445" s="74"/>
      <c r="BL445" s="74"/>
      <c r="BM445" s="74"/>
      <c r="BN445" s="74"/>
      <c r="BO445" s="74"/>
      <c r="BP445" s="74"/>
      <c r="BQ445" s="74"/>
      <c r="BR445" s="74"/>
      <c r="BS445" s="74"/>
      <c r="BT445" s="74"/>
      <c r="BU445" s="74"/>
      <c r="BV445" s="74"/>
      <c r="BW445" s="74"/>
      <c r="BX445" s="74"/>
      <c r="BY445" s="74"/>
      <c r="BZ445" s="74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4"/>
      <c r="AL446" s="74"/>
      <c r="AM446" s="74"/>
      <c r="AN446" s="74"/>
      <c r="AO446" s="74"/>
      <c r="AP446" s="74"/>
      <c r="AQ446" s="74"/>
      <c r="AR446" s="74"/>
      <c r="AS446" s="74"/>
      <c r="AT446" s="74"/>
      <c r="AU446" s="74"/>
      <c r="AV446" s="74"/>
      <c r="AW446" s="74"/>
      <c r="AX446" s="74"/>
      <c r="AY446" s="74"/>
      <c r="AZ446" s="74"/>
      <c r="BA446" s="74"/>
      <c r="BB446" s="74"/>
      <c r="BC446" s="74"/>
      <c r="BD446" s="74"/>
      <c r="BE446" s="74"/>
      <c r="BF446" s="74"/>
      <c r="BG446" s="74"/>
      <c r="BH446" s="74"/>
      <c r="BI446" s="74"/>
      <c r="BJ446" s="74"/>
      <c r="BK446" s="74"/>
      <c r="BL446" s="74"/>
      <c r="BM446" s="74"/>
      <c r="BN446" s="74"/>
      <c r="BO446" s="74"/>
      <c r="BP446" s="74"/>
      <c r="BQ446" s="74"/>
      <c r="BR446" s="74"/>
      <c r="BS446" s="74"/>
      <c r="BT446" s="74"/>
      <c r="BU446" s="74"/>
      <c r="BV446" s="74"/>
      <c r="BW446" s="74"/>
      <c r="BX446" s="74"/>
      <c r="BY446" s="74"/>
      <c r="BZ446" s="74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  <c r="AL447" s="74"/>
      <c r="AM447" s="74"/>
      <c r="AN447" s="74"/>
      <c r="AO447" s="74"/>
      <c r="AP447" s="74"/>
      <c r="AQ447" s="74"/>
      <c r="AR447" s="74"/>
      <c r="AS447" s="74"/>
      <c r="AT447" s="74"/>
      <c r="AU447" s="74"/>
      <c r="AV447" s="74"/>
      <c r="AW447" s="74"/>
      <c r="AX447" s="74"/>
      <c r="AY447" s="74"/>
      <c r="AZ447" s="74"/>
      <c r="BA447" s="74"/>
      <c r="BB447" s="74"/>
      <c r="BC447" s="74"/>
      <c r="BD447" s="74"/>
      <c r="BE447" s="74"/>
      <c r="BF447" s="74"/>
      <c r="BG447" s="74"/>
      <c r="BH447" s="74"/>
      <c r="BI447" s="74"/>
      <c r="BJ447" s="74"/>
      <c r="BK447" s="74"/>
      <c r="BL447" s="74"/>
      <c r="BM447" s="74"/>
      <c r="BN447" s="74"/>
      <c r="BO447" s="74"/>
      <c r="BP447" s="74"/>
      <c r="BQ447" s="74"/>
      <c r="BR447" s="74"/>
      <c r="BS447" s="74"/>
      <c r="BT447" s="74"/>
      <c r="BU447" s="74"/>
      <c r="BV447" s="74"/>
      <c r="BW447" s="74"/>
      <c r="BX447" s="74"/>
      <c r="BY447" s="74"/>
      <c r="BZ447" s="74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4"/>
      <c r="AJ448" s="74"/>
      <c r="AK448" s="74"/>
      <c r="AL448" s="74"/>
      <c r="AM448" s="74"/>
      <c r="AN448" s="74"/>
      <c r="AO448" s="74"/>
      <c r="AP448" s="74"/>
      <c r="AQ448" s="74"/>
      <c r="AR448" s="74"/>
      <c r="AS448" s="74"/>
      <c r="AT448" s="74"/>
      <c r="AU448" s="74"/>
      <c r="AV448" s="74"/>
      <c r="AW448" s="74"/>
      <c r="AX448" s="74"/>
      <c r="AY448" s="74"/>
      <c r="AZ448" s="74"/>
      <c r="BA448" s="74"/>
      <c r="BB448" s="74"/>
      <c r="BC448" s="74"/>
      <c r="BD448" s="74"/>
      <c r="BE448" s="74"/>
      <c r="BF448" s="74"/>
      <c r="BG448" s="74"/>
      <c r="BH448" s="74"/>
      <c r="BI448" s="74"/>
      <c r="BJ448" s="74"/>
      <c r="BK448" s="74"/>
      <c r="BL448" s="74"/>
      <c r="BM448" s="74"/>
      <c r="BN448" s="74"/>
      <c r="BO448" s="74"/>
      <c r="BP448" s="74"/>
      <c r="BQ448" s="74"/>
      <c r="BR448" s="74"/>
      <c r="BS448" s="74"/>
      <c r="BT448" s="74"/>
      <c r="BU448" s="74"/>
      <c r="BV448" s="74"/>
      <c r="BW448" s="74"/>
      <c r="BX448" s="74"/>
      <c r="BY448" s="74"/>
      <c r="BZ448" s="74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  <c r="AL449" s="74"/>
      <c r="AM449" s="74"/>
      <c r="AN449" s="74"/>
      <c r="AO449" s="74"/>
      <c r="AP449" s="74"/>
      <c r="AQ449" s="74"/>
      <c r="AR449" s="74"/>
      <c r="AS449" s="74"/>
      <c r="AT449" s="74"/>
      <c r="AU449" s="74"/>
      <c r="AV449" s="74"/>
      <c r="AW449" s="74"/>
      <c r="AX449" s="74"/>
      <c r="AY449" s="74"/>
      <c r="AZ449" s="74"/>
      <c r="BA449" s="74"/>
      <c r="BB449" s="74"/>
      <c r="BC449" s="74"/>
      <c r="BD449" s="74"/>
      <c r="BE449" s="74"/>
      <c r="BF449" s="74"/>
      <c r="BG449" s="74"/>
      <c r="BH449" s="74"/>
      <c r="BI449" s="74"/>
      <c r="BJ449" s="74"/>
      <c r="BK449" s="74"/>
      <c r="BL449" s="74"/>
      <c r="BM449" s="74"/>
      <c r="BN449" s="74"/>
      <c r="BO449" s="74"/>
      <c r="BP449" s="74"/>
      <c r="BQ449" s="74"/>
      <c r="BR449" s="74"/>
      <c r="BS449" s="74"/>
      <c r="BT449" s="74"/>
      <c r="BU449" s="74"/>
      <c r="BV449" s="74"/>
      <c r="BW449" s="74"/>
      <c r="BX449" s="74"/>
      <c r="BY449" s="74"/>
      <c r="BZ449" s="74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4"/>
      <c r="AJ450" s="74"/>
      <c r="AK450" s="74"/>
      <c r="AL450" s="74"/>
      <c r="AM450" s="74"/>
      <c r="AN450" s="74"/>
      <c r="AO450" s="74"/>
      <c r="AP450" s="74"/>
      <c r="AQ450" s="74"/>
      <c r="AR450" s="74"/>
      <c r="AS450" s="74"/>
      <c r="AT450" s="74"/>
      <c r="AU450" s="74"/>
      <c r="AV450" s="74"/>
      <c r="AW450" s="74"/>
      <c r="AX450" s="74"/>
      <c r="AY450" s="74"/>
      <c r="AZ450" s="74"/>
      <c r="BA450" s="74"/>
      <c r="BB450" s="74"/>
      <c r="BC450" s="74"/>
      <c r="BD450" s="74"/>
      <c r="BE450" s="74"/>
      <c r="BF450" s="74"/>
      <c r="BG450" s="74"/>
      <c r="BH450" s="74"/>
      <c r="BI450" s="74"/>
      <c r="BJ450" s="74"/>
      <c r="BK450" s="74"/>
      <c r="BL450" s="74"/>
      <c r="BM450" s="74"/>
      <c r="BN450" s="74"/>
      <c r="BO450" s="74"/>
      <c r="BP450" s="74"/>
      <c r="BQ450" s="74"/>
      <c r="BR450" s="74"/>
      <c r="BS450" s="74"/>
      <c r="BT450" s="74"/>
      <c r="BU450" s="74"/>
      <c r="BV450" s="74"/>
      <c r="BW450" s="74"/>
      <c r="BX450" s="74"/>
      <c r="BY450" s="74"/>
      <c r="BZ450" s="74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4"/>
      <c r="AL451" s="74"/>
      <c r="AM451" s="74"/>
      <c r="AN451" s="74"/>
      <c r="AO451" s="74"/>
      <c r="AP451" s="74"/>
      <c r="AQ451" s="74"/>
      <c r="AR451" s="74"/>
      <c r="AS451" s="74"/>
      <c r="AT451" s="74"/>
      <c r="AU451" s="74"/>
      <c r="AV451" s="74"/>
      <c r="AW451" s="74"/>
      <c r="AX451" s="74"/>
      <c r="AY451" s="74"/>
      <c r="AZ451" s="74"/>
      <c r="BA451" s="74"/>
      <c r="BB451" s="74"/>
      <c r="BC451" s="74"/>
      <c r="BD451" s="74"/>
      <c r="BE451" s="74"/>
      <c r="BF451" s="74"/>
      <c r="BG451" s="74"/>
      <c r="BH451" s="74"/>
      <c r="BI451" s="74"/>
      <c r="BJ451" s="74"/>
      <c r="BK451" s="74"/>
      <c r="BL451" s="74"/>
      <c r="BM451" s="74"/>
      <c r="BN451" s="74"/>
      <c r="BO451" s="74"/>
      <c r="BP451" s="74"/>
      <c r="BQ451" s="74"/>
      <c r="BR451" s="74"/>
      <c r="BS451" s="74"/>
      <c r="BT451" s="74"/>
      <c r="BU451" s="74"/>
      <c r="BV451" s="74"/>
      <c r="BW451" s="74"/>
      <c r="BX451" s="74"/>
      <c r="BY451" s="74"/>
      <c r="BZ451" s="74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  <c r="AA452" s="74"/>
      <c r="AB452" s="74"/>
      <c r="AC452" s="74"/>
      <c r="AD452" s="74"/>
      <c r="AE452" s="74"/>
      <c r="AF452" s="74"/>
      <c r="AG452" s="74"/>
      <c r="AH452" s="74"/>
      <c r="AI452" s="74"/>
      <c r="AJ452" s="74"/>
      <c r="AK452" s="74"/>
      <c r="AL452" s="74"/>
      <c r="AM452" s="74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74"/>
      <c r="AY452" s="74"/>
      <c r="AZ452" s="74"/>
      <c r="BA452" s="74"/>
      <c r="BB452" s="74"/>
      <c r="BC452" s="74"/>
      <c r="BD452" s="74"/>
      <c r="BE452" s="74"/>
      <c r="BF452" s="74"/>
      <c r="BG452" s="74"/>
      <c r="BH452" s="74"/>
      <c r="BI452" s="74"/>
      <c r="BJ452" s="74"/>
      <c r="BK452" s="74"/>
      <c r="BL452" s="74"/>
      <c r="BM452" s="74"/>
      <c r="BN452" s="74"/>
      <c r="BO452" s="74"/>
      <c r="BP452" s="74"/>
      <c r="BQ452" s="74"/>
      <c r="BR452" s="74"/>
      <c r="BS452" s="74"/>
      <c r="BT452" s="74"/>
      <c r="BU452" s="74"/>
      <c r="BV452" s="74"/>
      <c r="BW452" s="74"/>
      <c r="BX452" s="74"/>
      <c r="BY452" s="74"/>
      <c r="BZ452" s="74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  <c r="AL453" s="74"/>
      <c r="AM453" s="74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74"/>
      <c r="AY453" s="74"/>
      <c r="AZ453" s="74"/>
      <c r="BA453" s="74"/>
      <c r="BB453" s="74"/>
      <c r="BC453" s="74"/>
      <c r="BD453" s="74"/>
      <c r="BE453" s="74"/>
      <c r="BF453" s="74"/>
      <c r="BG453" s="74"/>
      <c r="BH453" s="74"/>
      <c r="BI453" s="74"/>
      <c r="BJ453" s="74"/>
      <c r="BK453" s="74"/>
      <c r="BL453" s="74"/>
      <c r="BM453" s="74"/>
      <c r="BN453" s="74"/>
      <c r="BO453" s="74"/>
      <c r="BP453" s="74"/>
      <c r="BQ453" s="74"/>
      <c r="BR453" s="74"/>
      <c r="BS453" s="74"/>
      <c r="BT453" s="74"/>
      <c r="BU453" s="74"/>
      <c r="BV453" s="74"/>
      <c r="BW453" s="74"/>
      <c r="BX453" s="74"/>
      <c r="BY453" s="74"/>
      <c r="BZ453" s="74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74"/>
      <c r="AK454" s="74"/>
      <c r="AL454" s="74"/>
      <c r="AM454" s="74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74"/>
      <c r="AY454" s="74"/>
      <c r="AZ454" s="74"/>
      <c r="BA454" s="74"/>
      <c r="BB454" s="74"/>
      <c r="BC454" s="74"/>
      <c r="BD454" s="74"/>
      <c r="BE454" s="74"/>
      <c r="BF454" s="74"/>
      <c r="BG454" s="74"/>
      <c r="BH454" s="74"/>
      <c r="BI454" s="74"/>
      <c r="BJ454" s="74"/>
      <c r="BK454" s="74"/>
      <c r="BL454" s="74"/>
      <c r="BM454" s="74"/>
      <c r="BN454" s="74"/>
      <c r="BO454" s="74"/>
      <c r="BP454" s="74"/>
      <c r="BQ454" s="74"/>
      <c r="BR454" s="74"/>
      <c r="BS454" s="74"/>
      <c r="BT454" s="74"/>
      <c r="BU454" s="74"/>
      <c r="BV454" s="74"/>
      <c r="BW454" s="74"/>
      <c r="BX454" s="74"/>
      <c r="BY454" s="74"/>
      <c r="BZ454" s="74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  <c r="AL455" s="74"/>
      <c r="AM455" s="74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74"/>
      <c r="AY455" s="74"/>
      <c r="AZ455" s="74"/>
      <c r="BA455" s="74"/>
      <c r="BB455" s="74"/>
      <c r="BC455" s="74"/>
      <c r="BD455" s="74"/>
      <c r="BE455" s="74"/>
      <c r="BF455" s="74"/>
      <c r="BG455" s="74"/>
      <c r="BH455" s="74"/>
      <c r="BI455" s="74"/>
      <c r="BJ455" s="74"/>
      <c r="BK455" s="74"/>
      <c r="BL455" s="74"/>
      <c r="BM455" s="74"/>
      <c r="BN455" s="74"/>
      <c r="BO455" s="74"/>
      <c r="BP455" s="74"/>
      <c r="BQ455" s="74"/>
      <c r="BR455" s="74"/>
      <c r="BS455" s="74"/>
      <c r="BT455" s="74"/>
      <c r="BU455" s="74"/>
      <c r="BV455" s="74"/>
      <c r="BW455" s="74"/>
      <c r="BX455" s="74"/>
      <c r="BY455" s="74"/>
      <c r="BZ455" s="74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74"/>
      <c r="AK456" s="74"/>
      <c r="AL456" s="74"/>
      <c r="AM456" s="74"/>
      <c r="AN456" s="74"/>
      <c r="AO456" s="74"/>
      <c r="AP456" s="74"/>
      <c r="AQ456" s="74"/>
      <c r="AR456" s="74"/>
      <c r="AS456" s="74"/>
      <c r="AT456" s="74"/>
      <c r="AU456" s="74"/>
      <c r="AV456" s="74"/>
      <c r="AW456" s="74"/>
      <c r="AX456" s="74"/>
      <c r="AY456" s="74"/>
      <c r="AZ456" s="74"/>
      <c r="BA456" s="74"/>
      <c r="BB456" s="74"/>
      <c r="BC456" s="74"/>
      <c r="BD456" s="74"/>
      <c r="BE456" s="74"/>
      <c r="BF456" s="74"/>
      <c r="BG456" s="74"/>
      <c r="BH456" s="74"/>
      <c r="BI456" s="74"/>
      <c r="BJ456" s="74"/>
      <c r="BK456" s="74"/>
      <c r="BL456" s="74"/>
      <c r="BM456" s="74"/>
      <c r="BN456" s="74"/>
      <c r="BO456" s="74"/>
      <c r="BP456" s="74"/>
      <c r="BQ456" s="74"/>
      <c r="BR456" s="74"/>
      <c r="BS456" s="74"/>
      <c r="BT456" s="74"/>
      <c r="BU456" s="74"/>
      <c r="BV456" s="74"/>
      <c r="BW456" s="74"/>
      <c r="BX456" s="74"/>
      <c r="BY456" s="74"/>
      <c r="BZ456" s="74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  <c r="AL457" s="74"/>
      <c r="AM457" s="74"/>
      <c r="AN457" s="74"/>
      <c r="AO457" s="74"/>
      <c r="AP457" s="74"/>
      <c r="AQ457" s="74"/>
      <c r="AR457" s="74"/>
      <c r="AS457" s="74"/>
      <c r="AT457" s="74"/>
      <c r="AU457" s="74"/>
      <c r="AV457" s="74"/>
      <c r="AW457" s="74"/>
      <c r="AX457" s="74"/>
      <c r="AY457" s="74"/>
      <c r="AZ457" s="74"/>
      <c r="BA457" s="74"/>
      <c r="BB457" s="74"/>
      <c r="BC457" s="74"/>
      <c r="BD457" s="74"/>
      <c r="BE457" s="74"/>
      <c r="BF457" s="74"/>
      <c r="BG457" s="74"/>
      <c r="BH457" s="74"/>
      <c r="BI457" s="74"/>
      <c r="BJ457" s="74"/>
      <c r="BK457" s="74"/>
      <c r="BL457" s="74"/>
      <c r="BM457" s="74"/>
      <c r="BN457" s="74"/>
      <c r="BO457" s="74"/>
      <c r="BP457" s="74"/>
      <c r="BQ457" s="74"/>
      <c r="BR457" s="74"/>
      <c r="BS457" s="74"/>
      <c r="BT457" s="74"/>
      <c r="BU457" s="74"/>
      <c r="BV457" s="74"/>
      <c r="BW457" s="74"/>
      <c r="BX457" s="74"/>
      <c r="BY457" s="74"/>
      <c r="BZ457" s="74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8" t="s">
        <v>134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1" t="s">
        <v>130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129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131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132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7" t="s">
        <v>133</v>
      </c>
      <c r="BP462" s="167"/>
      <c r="BQ462" s="167"/>
      <c r="BR462" s="167"/>
      <c r="BS462" s="167"/>
      <c r="BT462" s="167"/>
      <c r="BU462" s="167"/>
      <c r="BV462" s="167"/>
      <c r="BW462" s="167"/>
      <c r="BX462" s="167"/>
      <c r="BY462" s="167"/>
      <c r="BZ462" s="168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73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72" t="str">
        <f t="shared" ref="AF463:AF472" si="76">+IF(B463="","",ROUND(B463*Q463,2))</f>
        <v/>
      </c>
      <c r="AG463" s="172"/>
      <c r="AH463" s="172"/>
      <c r="AI463" s="172"/>
      <c r="AJ463" s="172"/>
      <c r="AK463" s="172"/>
      <c r="AL463" s="172"/>
      <c r="AM463" s="172"/>
      <c r="AN463" s="172"/>
      <c r="AO463" s="172"/>
      <c r="AP463" s="172"/>
      <c r="AQ463" s="172"/>
      <c r="AR463" s="172"/>
      <c r="AS463" s="172"/>
      <c r="AT463" s="172"/>
      <c r="AU463" s="172"/>
      <c r="AV463" s="172"/>
      <c r="AW463" s="171"/>
      <c r="AX463" s="171"/>
      <c r="AY463" s="171"/>
      <c r="AZ463" s="171"/>
      <c r="BA463" s="171"/>
      <c r="BB463" s="171"/>
      <c r="BC463" s="171"/>
      <c r="BD463" s="171"/>
      <c r="BE463" s="171"/>
      <c r="BF463" s="171"/>
      <c r="BG463" s="171"/>
      <c r="BH463" s="171"/>
      <c r="BI463" s="171"/>
      <c r="BJ463" s="171"/>
      <c r="BK463" s="171"/>
      <c r="BL463" s="171"/>
      <c r="BM463" s="171"/>
      <c r="BN463" s="171"/>
      <c r="BO463" s="169" t="str">
        <f t="shared" ref="BO463:BO472" si="77">+IF(AF463="","",IF(AW463="","",IF(ROUND(AF463/AW463,4)&gt;100%,"chyba",ROUND(AF463/AW463,4))))</f>
        <v/>
      </c>
      <c r="BP463" s="169"/>
      <c r="BQ463" s="169"/>
      <c r="BR463" s="169"/>
      <c r="BS463" s="169"/>
      <c r="BT463" s="169"/>
      <c r="BU463" s="169"/>
      <c r="BV463" s="169"/>
      <c r="BW463" s="169"/>
      <c r="BX463" s="169"/>
      <c r="BY463" s="169"/>
      <c r="BZ463" s="170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73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72" t="str">
        <f t="shared" si="76"/>
        <v/>
      </c>
      <c r="AG464" s="172"/>
      <c r="AH464" s="172"/>
      <c r="AI464" s="172"/>
      <c r="AJ464" s="172"/>
      <c r="AK464" s="172"/>
      <c r="AL464" s="172"/>
      <c r="AM464" s="172"/>
      <c r="AN464" s="172"/>
      <c r="AO464" s="172"/>
      <c r="AP464" s="172"/>
      <c r="AQ464" s="172"/>
      <c r="AR464" s="172"/>
      <c r="AS464" s="172"/>
      <c r="AT464" s="172"/>
      <c r="AU464" s="172"/>
      <c r="AV464" s="172"/>
      <c r="AW464" s="171"/>
      <c r="AX464" s="171"/>
      <c r="AY464" s="171"/>
      <c r="AZ464" s="171"/>
      <c r="BA464" s="171"/>
      <c r="BB464" s="171"/>
      <c r="BC464" s="171"/>
      <c r="BD464" s="171"/>
      <c r="BE464" s="171"/>
      <c r="BF464" s="171"/>
      <c r="BG464" s="171"/>
      <c r="BH464" s="171"/>
      <c r="BI464" s="171"/>
      <c r="BJ464" s="171"/>
      <c r="BK464" s="171"/>
      <c r="BL464" s="171"/>
      <c r="BM464" s="171"/>
      <c r="BN464" s="171"/>
      <c r="BO464" s="169" t="str">
        <f t="shared" si="77"/>
        <v/>
      </c>
      <c r="BP464" s="169"/>
      <c r="BQ464" s="169"/>
      <c r="BR464" s="169"/>
      <c r="BS464" s="169"/>
      <c r="BT464" s="169"/>
      <c r="BU464" s="169"/>
      <c r="BV464" s="169"/>
      <c r="BW464" s="169"/>
      <c r="BX464" s="169"/>
      <c r="BY464" s="169"/>
      <c r="BZ464" s="170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73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72" t="str">
        <f t="shared" si="76"/>
        <v/>
      </c>
      <c r="AG465" s="172"/>
      <c r="AH465" s="172"/>
      <c r="AI465" s="172"/>
      <c r="AJ465" s="172"/>
      <c r="AK465" s="172"/>
      <c r="AL465" s="172"/>
      <c r="AM465" s="172"/>
      <c r="AN465" s="172"/>
      <c r="AO465" s="172"/>
      <c r="AP465" s="172"/>
      <c r="AQ465" s="172"/>
      <c r="AR465" s="172"/>
      <c r="AS465" s="172"/>
      <c r="AT465" s="172"/>
      <c r="AU465" s="172"/>
      <c r="AV465" s="172"/>
      <c r="AW465" s="171"/>
      <c r="AX465" s="171"/>
      <c r="AY465" s="171"/>
      <c r="AZ465" s="171"/>
      <c r="BA465" s="171"/>
      <c r="BB465" s="171"/>
      <c r="BC465" s="171"/>
      <c r="BD465" s="171"/>
      <c r="BE465" s="171"/>
      <c r="BF465" s="171"/>
      <c r="BG465" s="171"/>
      <c r="BH465" s="171"/>
      <c r="BI465" s="171"/>
      <c r="BJ465" s="171"/>
      <c r="BK465" s="171"/>
      <c r="BL465" s="171"/>
      <c r="BM465" s="171"/>
      <c r="BN465" s="171"/>
      <c r="BO465" s="169" t="str">
        <f t="shared" si="77"/>
        <v/>
      </c>
      <c r="BP465" s="169"/>
      <c r="BQ465" s="169"/>
      <c r="BR465" s="169"/>
      <c r="BS465" s="169"/>
      <c r="BT465" s="169"/>
      <c r="BU465" s="169"/>
      <c r="BV465" s="169"/>
      <c r="BW465" s="169"/>
      <c r="BX465" s="169"/>
      <c r="BY465" s="169"/>
      <c r="BZ465" s="170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73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72" t="str">
        <f t="shared" si="76"/>
        <v/>
      </c>
      <c r="AG466" s="172"/>
      <c r="AH466" s="172"/>
      <c r="AI466" s="172"/>
      <c r="AJ466" s="172"/>
      <c r="AK466" s="172"/>
      <c r="AL466" s="172"/>
      <c r="AM466" s="172"/>
      <c r="AN466" s="172"/>
      <c r="AO466" s="172"/>
      <c r="AP466" s="172"/>
      <c r="AQ466" s="172"/>
      <c r="AR466" s="172"/>
      <c r="AS466" s="172"/>
      <c r="AT466" s="172"/>
      <c r="AU466" s="172"/>
      <c r="AV466" s="172"/>
      <c r="AW466" s="171"/>
      <c r="AX466" s="171"/>
      <c r="AY466" s="171"/>
      <c r="AZ466" s="171"/>
      <c r="BA466" s="171"/>
      <c r="BB466" s="171"/>
      <c r="BC466" s="171"/>
      <c r="BD466" s="171"/>
      <c r="BE466" s="171"/>
      <c r="BF466" s="171"/>
      <c r="BG466" s="171"/>
      <c r="BH466" s="171"/>
      <c r="BI466" s="171"/>
      <c r="BJ466" s="171"/>
      <c r="BK466" s="171"/>
      <c r="BL466" s="171"/>
      <c r="BM466" s="171"/>
      <c r="BN466" s="171"/>
      <c r="BO466" s="169" t="str">
        <f t="shared" si="77"/>
        <v/>
      </c>
      <c r="BP466" s="169"/>
      <c r="BQ466" s="169"/>
      <c r="BR466" s="169"/>
      <c r="BS466" s="169"/>
      <c r="BT466" s="169"/>
      <c r="BU466" s="169"/>
      <c r="BV466" s="169"/>
      <c r="BW466" s="169"/>
      <c r="BX466" s="169"/>
      <c r="BY466" s="169"/>
      <c r="BZ466" s="170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73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72" t="str">
        <f t="shared" si="76"/>
        <v/>
      </c>
      <c r="AG467" s="172"/>
      <c r="AH467" s="172"/>
      <c r="AI467" s="172"/>
      <c r="AJ467" s="172"/>
      <c r="AK467" s="172"/>
      <c r="AL467" s="172"/>
      <c r="AM467" s="172"/>
      <c r="AN467" s="172"/>
      <c r="AO467" s="172"/>
      <c r="AP467" s="172"/>
      <c r="AQ467" s="172"/>
      <c r="AR467" s="172"/>
      <c r="AS467" s="172"/>
      <c r="AT467" s="172"/>
      <c r="AU467" s="172"/>
      <c r="AV467" s="172"/>
      <c r="AW467" s="171"/>
      <c r="AX467" s="171"/>
      <c r="AY467" s="171"/>
      <c r="AZ467" s="171"/>
      <c r="BA467" s="171"/>
      <c r="BB467" s="171"/>
      <c r="BC467" s="171"/>
      <c r="BD467" s="171"/>
      <c r="BE467" s="171"/>
      <c r="BF467" s="171"/>
      <c r="BG467" s="171"/>
      <c r="BH467" s="171"/>
      <c r="BI467" s="171"/>
      <c r="BJ467" s="171"/>
      <c r="BK467" s="171"/>
      <c r="BL467" s="171"/>
      <c r="BM467" s="171"/>
      <c r="BN467" s="171"/>
      <c r="BO467" s="169" t="str">
        <f t="shared" si="77"/>
        <v/>
      </c>
      <c r="BP467" s="169"/>
      <c r="BQ467" s="169"/>
      <c r="BR467" s="169"/>
      <c r="BS467" s="169"/>
      <c r="BT467" s="169"/>
      <c r="BU467" s="169"/>
      <c r="BV467" s="169"/>
      <c r="BW467" s="169"/>
      <c r="BX467" s="169"/>
      <c r="BY467" s="169"/>
      <c r="BZ467" s="170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73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72" t="str">
        <f t="shared" si="76"/>
        <v/>
      </c>
      <c r="AG468" s="172"/>
      <c r="AH468" s="172"/>
      <c r="AI468" s="172"/>
      <c r="AJ468" s="172"/>
      <c r="AK468" s="172"/>
      <c r="AL468" s="172"/>
      <c r="AM468" s="172"/>
      <c r="AN468" s="172"/>
      <c r="AO468" s="172"/>
      <c r="AP468" s="172"/>
      <c r="AQ468" s="172"/>
      <c r="AR468" s="172"/>
      <c r="AS468" s="172"/>
      <c r="AT468" s="172"/>
      <c r="AU468" s="172"/>
      <c r="AV468" s="172"/>
      <c r="AW468" s="171"/>
      <c r="AX468" s="171"/>
      <c r="AY468" s="171"/>
      <c r="AZ468" s="171"/>
      <c r="BA468" s="171"/>
      <c r="BB468" s="171"/>
      <c r="BC468" s="171"/>
      <c r="BD468" s="171"/>
      <c r="BE468" s="171"/>
      <c r="BF468" s="171"/>
      <c r="BG468" s="171"/>
      <c r="BH468" s="171"/>
      <c r="BI468" s="171"/>
      <c r="BJ468" s="171"/>
      <c r="BK468" s="171"/>
      <c r="BL468" s="171"/>
      <c r="BM468" s="171"/>
      <c r="BN468" s="171"/>
      <c r="BO468" s="169" t="str">
        <f t="shared" si="77"/>
        <v/>
      </c>
      <c r="BP468" s="169"/>
      <c r="BQ468" s="169"/>
      <c r="BR468" s="169"/>
      <c r="BS468" s="169"/>
      <c r="BT468" s="169"/>
      <c r="BU468" s="169"/>
      <c r="BV468" s="169"/>
      <c r="BW468" s="169"/>
      <c r="BX468" s="169"/>
      <c r="BY468" s="169"/>
      <c r="BZ468" s="170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73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72" t="str">
        <f t="shared" si="76"/>
        <v/>
      </c>
      <c r="AG469" s="172"/>
      <c r="AH469" s="172"/>
      <c r="AI469" s="172"/>
      <c r="AJ469" s="172"/>
      <c r="AK469" s="172"/>
      <c r="AL469" s="172"/>
      <c r="AM469" s="172"/>
      <c r="AN469" s="172"/>
      <c r="AO469" s="172"/>
      <c r="AP469" s="172"/>
      <c r="AQ469" s="172"/>
      <c r="AR469" s="172"/>
      <c r="AS469" s="172"/>
      <c r="AT469" s="172"/>
      <c r="AU469" s="172"/>
      <c r="AV469" s="172"/>
      <c r="AW469" s="171"/>
      <c r="AX469" s="171"/>
      <c r="AY469" s="171"/>
      <c r="AZ469" s="171"/>
      <c r="BA469" s="171"/>
      <c r="BB469" s="171"/>
      <c r="BC469" s="171"/>
      <c r="BD469" s="171"/>
      <c r="BE469" s="171"/>
      <c r="BF469" s="171"/>
      <c r="BG469" s="171"/>
      <c r="BH469" s="171"/>
      <c r="BI469" s="171"/>
      <c r="BJ469" s="171"/>
      <c r="BK469" s="171"/>
      <c r="BL469" s="171"/>
      <c r="BM469" s="171"/>
      <c r="BN469" s="171"/>
      <c r="BO469" s="169" t="str">
        <f t="shared" si="77"/>
        <v/>
      </c>
      <c r="BP469" s="169"/>
      <c r="BQ469" s="169"/>
      <c r="BR469" s="169"/>
      <c r="BS469" s="169"/>
      <c r="BT469" s="169"/>
      <c r="BU469" s="169"/>
      <c r="BV469" s="169"/>
      <c r="BW469" s="169"/>
      <c r="BX469" s="169"/>
      <c r="BY469" s="169"/>
      <c r="BZ469" s="170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73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72" t="str">
        <f t="shared" si="76"/>
        <v/>
      </c>
      <c r="AG470" s="172"/>
      <c r="AH470" s="172"/>
      <c r="AI470" s="172"/>
      <c r="AJ470" s="172"/>
      <c r="AK470" s="172"/>
      <c r="AL470" s="172"/>
      <c r="AM470" s="172"/>
      <c r="AN470" s="172"/>
      <c r="AO470" s="172"/>
      <c r="AP470" s="172"/>
      <c r="AQ470" s="172"/>
      <c r="AR470" s="172"/>
      <c r="AS470" s="172"/>
      <c r="AT470" s="172"/>
      <c r="AU470" s="172"/>
      <c r="AV470" s="172"/>
      <c r="AW470" s="171"/>
      <c r="AX470" s="171"/>
      <c r="AY470" s="171"/>
      <c r="AZ470" s="171"/>
      <c r="BA470" s="171"/>
      <c r="BB470" s="171"/>
      <c r="BC470" s="171"/>
      <c r="BD470" s="171"/>
      <c r="BE470" s="171"/>
      <c r="BF470" s="171"/>
      <c r="BG470" s="171"/>
      <c r="BH470" s="171"/>
      <c r="BI470" s="171"/>
      <c r="BJ470" s="171"/>
      <c r="BK470" s="171"/>
      <c r="BL470" s="171"/>
      <c r="BM470" s="171"/>
      <c r="BN470" s="171"/>
      <c r="BO470" s="169" t="str">
        <f t="shared" si="77"/>
        <v/>
      </c>
      <c r="BP470" s="169"/>
      <c r="BQ470" s="169"/>
      <c r="BR470" s="169"/>
      <c r="BS470" s="169"/>
      <c r="BT470" s="169"/>
      <c r="BU470" s="169"/>
      <c r="BV470" s="169"/>
      <c r="BW470" s="169"/>
      <c r="BX470" s="169"/>
      <c r="BY470" s="169"/>
      <c r="BZ470" s="170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73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72" t="str">
        <f t="shared" si="76"/>
        <v/>
      </c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72"/>
      <c r="AT471" s="172"/>
      <c r="AU471" s="172"/>
      <c r="AV471" s="172"/>
      <c r="AW471" s="171"/>
      <c r="AX471" s="171"/>
      <c r="AY471" s="171"/>
      <c r="AZ471" s="171"/>
      <c r="BA471" s="171"/>
      <c r="BB471" s="171"/>
      <c r="BC471" s="171"/>
      <c r="BD471" s="171"/>
      <c r="BE471" s="171"/>
      <c r="BF471" s="171"/>
      <c r="BG471" s="171"/>
      <c r="BH471" s="171"/>
      <c r="BI471" s="171"/>
      <c r="BJ471" s="171"/>
      <c r="BK471" s="171"/>
      <c r="BL471" s="171"/>
      <c r="BM471" s="171"/>
      <c r="BN471" s="171"/>
      <c r="BO471" s="169" t="str">
        <f t="shared" si="77"/>
        <v/>
      </c>
      <c r="BP471" s="169"/>
      <c r="BQ471" s="169"/>
      <c r="BR471" s="169"/>
      <c r="BS471" s="169"/>
      <c r="BT471" s="169"/>
      <c r="BU471" s="169"/>
      <c r="BV471" s="169"/>
      <c r="BW471" s="169"/>
      <c r="BX471" s="169"/>
      <c r="BY471" s="169"/>
      <c r="BZ471" s="170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9"/>
      <c r="C472" s="165"/>
      <c r="D472" s="165"/>
      <c r="E472" s="165"/>
      <c r="F472" s="165"/>
      <c r="G472" s="165"/>
      <c r="H472" s="165"/>
      <c r="I472" s="165"/>
      <c r="J472" s="165"/>
      <c r="K472" s="165"/>
      <c r="L472" s="165"/>
      <c r="M472" s="165"/>
      <c r="N472" s="165"/>
      <c r="O472" s="165"/>
      <c r="P472" s="165"/>
      <c r="Q472" s="180"/>
      <c r="R472" s="180"/>
      <c r="S472" s="180"/>
      <c r="T472" s="180"/>
      <c r="U472" s="180"/>
      <c r="V472" s="180"/>
      <c r="W472" s="180"/>
      <c r="X472" s="180"/>
      <c r="Y472" s="180"/>
      <c r="Z472" s="180"/>
      <c r="AA472" s="180"/>
      <c r="AB472" s="180"/>
      <c r="AC472" s="180"/>
      <c r="AD472" s="180"/>
      <c r="AE472" s="180"/>
      <c r="AF472" s="181" t="str">
        <f t="shared" si="76"/>
        <v/>
      </c>
      <c r="AG472" s="181"/>
      <c r="AH472" s="181"/>
      <c r="AI472" s="181"/>
      <c r="AJ472" s="181"/>
      <c r="AK472" s="181"/>
      <c r="AL472" s="181"/>
      <c r="AM472" s="181"/>
      <c r="AN472" s="181"/>
      <c r="AO472" s="181"/>
      <c r="AP472" s="181"/>
      <c r="AQ472" s="181"/>
      <c r="AR472" s="181"/>
      <c r="AS472" s="181"/>
      <c r="AT472" s="181"/>
      <c r="AU472" s="181"/>
      <c r="AV472" s="181"/>
      <c r="AW472" s="182"/>
      <c r="AX472" s="182"/>
      <c r="AY472" s="182"/>
      <c r="AZ472" s="182"/>
      <c r="BA472" s="182"/>
      <c r="BB472" s="182"/>
      <c r="BC472" s="182"/>
      <c r="BD472" s="182"/>
      <c r="BE472" s="182"/>
      <c r="BF472" s="182"/>
      <c r="BG472" s="182"/>
      <c r="BH472" s="182"/>
      <c r="BI472" s="182"/>
      <c r="BJ472" s="182"/>
      <c r="BK472" s="182"/>
      <c r="BL472" s="182"/>
      <c r="BM472" s="182"/>
      <c r="BN472" s="182"/>
      <c r="BO472" s="183" t="str">
        <f t="shared" si="77"/>
        <v/>
      </c>
      <c r="BP472" s="183"/>
      <c r="BQ472" s="183"/>
      <c r="BR472" s="183"/>
      <c r="BS472" s="183"/>
      <c r="BT472" s="183"/>
      <c r="BU472" s="183"/>
      <c r="BV472" s="183"/>
      <c r="BW472" s="183"/>
      <c r="BX472" s="183"/>
      <c r="BY472" s="183"/>
      <c r="BZ472" s="184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8" t="s">
        <v>135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1" t="s">
        <v>130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129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131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132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7" t="s">
        <v>133</v>
      </c>
      <c r="BP474" s="167"/>
      <c r="BQ474" s="167"/>
      <c r="BR474" s="167"/>
      <c r="BS474" s="167"/>
      <c r="BT474" s="167"/>
      <c r="BU474" s="167"/>
      <c r="BV474" s="167"/>
      <c r="BW474" s="167"/>
      <c r="BX474" s="167"/>
      <c r="BY474" s="167"/>
      <c r="BZ474" s="168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73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72" t="str">
        <f t="shared" ref="AF475:AF484" si="81">+IF(B475="","",ROUND(B475*Q475,2))</f>
        <v/>
      </c>
      <c r="AG475" s="172"/>
      <c r="AH475" s="172"/>
      <c r="AI475" s="172"/>
      <c r="AJ475" s="172"/>
      <c r="AK475" s="172"/>
      <c r="AL475" s="172"/>
      <c r="AM475" s="172"/>
      <c r="AN475" s="172"/>
      <c r="AO475" s="172"/>
      <c r="AP475" s="172"/>
      <c r="AQ475" s="172"/>
      <c r="AR475" s="172"/>
      <c r="AS475" s="172"/>
      <c r="AT475" s="172"/>
      <c r="AU475" s="172"/>
      <c r="AV475" s="172"/>
      <c r="AW475" s="171"/>
      <c r="AX475" s="171"/>
      <c r="AY475" s="171"/>
      <c r="AZ475" s="171"/>
      <c r="BA475" s="171"/>
      <c r="BB475" s="171"/>
      <c r="BC475" s="171"/>
      <c r="BD475" s="171"/>
      <c r="BE475" s="171"/>
      <c r="BF475" s="171"/>
      <c r="BG475" s="171"/>
      <c r="BH475" s="171"/>
      <c r="BI475" s="171"/>
      <c r="BJ475" s="171"/>
      <c r="BK475" s="171"/>
      <c r="BL475" s="171"/>
      <c r="BM475" s="171"/>
      <c r="BN475" s="171"/>
      <c r="BO475" s="169" t="str">
        <f t="shared" ref="BO475:BO484" si="82">+IF(AF475="","",IF(AW475="","",IF(ROUND(AF475/AW475,4)&gt;100%,"chyba",ROUND(AF475/AW475,4))))</f>
        <v/>
      </c>
      <c r="BP475" s="169"/>
      <c r="BQ475" s="169"/>
      <c r="BR475" s="169"/>
      <c r="BS475" s="169"/>
      <c r="BT475" s="169"/>
      <c r="BU475" s="169"/>
      <c r="BV475" s="169"/>
      <c r="BW475" s="169"/>
      <c r="BX475" s="169"/>
      <c r="BY475" s="169"/>
      <c r="BZ475" s="170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73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72" t="str">
        <f t="shared" si="81"/>
        <v/>
      </c>
      <c r="AG476" s="172"/>
      <c r="AH476" s="172"/>
      <c r="AI476" s="172"/>
      <c r="AJ476" s="172"/>
      <c r="AK476" s="172"/>
      <c r="AL476" s="172"/>
      <c r="AM476" s="172"/>
      <c r="AN476" s="172"/>
      <c r="AO476" s="172"/>
      <c r="AP476" s="172"/>
      <c r="AQ476" s="172"/>
      <c r="AR476" s="172"/>
      <c r="AS476" s="172"/>
      <c r="AT476" s="172"/>
      <c r="AU476" s="172"/>
      <c r="AV476" s="172"/>
      <c r="AW476" s="171"/>
      <c r="AX476" s="171"/>
      <c r="AY476" s="171"/>
      <c r="AZ476" s="171"/>
      <c r="BA476" s="171"/>
      <c r="BB476" s="171"/>
      <c r="BC476" s="171"/>
      <c r="BD476" s="171"/>
      <c r="BE476" s="171"/>
      <c r="BF476" s="171"/>
      <c r="BG476" s="171"/>
      <c r="BH476" s="171"/>
      <c r="BI476" s="171"/>
      <c r="BJ476" s="171"/>
      <c r="BK476" s="171"/>
      <c r="BL476" s="171"/>
      <c r="BM476" s="171"/>
      <c r="BN476" s="171"/>
      <c r="BO476" s="169" t="str">
        <f t="shared" si="82"/>
        <v/>
      </c>
      <c r="BP476" s="169"/>
      <c r="BQ476" s="169"/>
      <c r="BR476" s="169"/>
      <c r="BS476" s="169"/>
      <c r="BT476" s="169"/>
      <c r="BU476" s="169"/>
      <c r="BV476" s="169"/>
      <c r="BW476" s="169"/>
      <c r="BX476" s="169"/>
      <c r="BY476" s="169"/>
      <c r="BZ476" s="170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73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72" t="str">
        <f t="shared" si="81"/>
        <v/>
      </c>
      <c r="AG477" s="172"/>
      <c r="AH477" s="172"/>
      <c r="AI477" s="172"/>
      <c r="AJ477" s="172"/>
      <c r="AK477" s="172"/>
      <c r="AL477" s="172"/>
      <c r="AM477" s="172"/>
      <c r="AN477" s="172"/>
      <c r="AO477" s="172"/>
      <c r="AP477" s="172"/>
      <c r="AQ477" s="172"/>
      <c r="AR477" s="172"/>
      <c r="AS477" s="172"/>
      <c r="AT477" s="172"/>
      <c r="AU477" s="172"/>
      <c r="AV477" s="172"/>
      <c r="AW477" s="171"/>
      <c r="AX477" s="171"/>
      <c r="AY477" s="171"/>
      <c r="AZ477" s="171"/>
      <c r="BA477" s="171"/>
      <c r="BB477" s="171"/>
      <c r="BC477" s="171"/>
      <c r="BD477" s="171"/>
      <c r="BE477" s="171"/>
      <c r="BF477" s="171"/>
      <c r="BG477" s="171"/>
      <c r="BH477" s="171"/>
      <c r="BI477" s="171"/>
      <c r="BJ477" s="171"/>
      <c r="BK477" s="171"/>
      <c r="BL477" s="171"/>
      <c r="BM477" s="171"/>
      <c r="BN477" s="171"/>
      <c r="BO477" s="169" t="str">
        <f t="shared" si="82"/>
        <v/>
      </c>
      <c r="BP477" s="169"/>
      <c r="BQ477" s="169"/>
      <c r="BR477" s="169"/>
      <c r="BS477" s="169"/>
      <c r="BT477" s="169"/>
      <c r="BU477" s="169"/>
      <c r="BV477" s="169"/>
      <c r="BW477" s="169"/>
      <c r="BX477" s="169"/>
      <c r="BY477" s="169"/>
      <c r="BZ477" s="170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73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72" t="str">
        <f t="shared" si="81"/>
        <v/>
      </c>
      <c r="AG478" s="172"/>
      <c r="AH478" s="172"/>
      <c r="AI478" s="172"/>
      <c r="AJ478" s="172"/>
      <c r="AK478" s="172"/>
      <c r="AL478" s="172"/>
      <c r="AM478" s="172"/>
      <c r="AN478" s="172"/>
      <c r="AO478" s="172"/>
      <c r="AP478" s="172"/>
      <c r="AQ478" s="172"/>
      <c r="AR478" s="172"/>
      <c r="AS478" s="172"/>
      <c r="AT478" s="172"/>
      <c r="AU478" s="172"/>
      <c r="AV478" s="172"/>
      <c r="AW478" s="171"/>
      <c r="AX478" s="171"/>
      <c r="AY478" s="171"/>
      <c r="AZ478" s="171"/>
      <c r="BA478" s="171"/>
      <c r="BB478" s="171"/>
      <c r="BC478" s="171"/>
      <c r="BD478" s="171"/>
      <c r="BE478" s="171"/>
      <c r="BF478" s="171"/>
      <c r="BG478" s="171"/>
      <c r="BH478" s="171"/>
      <c r="BI478" s="171"/>
      <c r="BJ478" s="171"/>
      <c r="BK478" s="171"/>
      <c r="BL478" s="171"/>
      <c r="BM478" s="171"/>
      <c r="BN478" s="171"/>
      <c r="BO478" s="169" t="str">
        <f t="shared" si="82"/>
        <v/>
      </c>
      <c r="BP478" s="169"/>
      <c r="BQ478" s="169"/>
      <c r="BR478" s="169"/>
      <c r="BS478" s="169"/>
      <c r="BT478" s="169"/>
      <c r="BU478" s="169"/>
      <c r="BV478" s="169"/>
      <c r="BW478" s="169"/>
      <c r="BX478" s="169"/>
      <c r="BY478" s="169"/>
      <c r="BZ478" s="170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73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72" t="str">
        <f t="shared" si="81"/>
        <v/>
      </c>
      <c r="AG479" s="172"/>
      <c r="AH479" s="172"/>
      <c r="AI479" s="172"/>
      <c r="AJ479" s="172"/>
      <c r="AK479" s="172"/>
      <c r="AL479" s="172"/>
      <c r="AM479" s="172"/>
      <c r="AN479" s="172"/>
      <c r="AO479" s="172"/>
      <c r="AP479" s="172"/>
      <c r="AQ479" s="172"/>
      <c r="AR479" s="172"/>
      <c r="AS479" s="172"/>
      <c r="AT479" s="172"/>
      <c r="AU479" s="172"/>
      <c r="AV479" s="172"/>
      <c r="AW479" s="171"/>
      <c r="AX479" s="171"/>
      <c r="AY479" s="171"/>
      <c r="AZ479" s="171"/>
      <c r="BA479" s="171"/>
      <c r="BB479" s="171"/>
      <c r="BC479" s="171"/>
      <c r="BD479" s="171"/>
      <c r="BE479" s="171"/>
      <c r="BF479" s="171"/>
      <c r="BG479" s="171"/>
      <c r="BH479" s="171"/>
      <c r="BI479" s="171"/>
      <c r="BJ479" s="171"/>
      <c r="BK479" s="171"/>
      <c r="BL479" s="171"/>
      <c r="BM479" s="171"/>
      <c r="BN479" s="171"/>
      <c r="BO479" s="169" t="str">
        <f t="shared" si="82"/>
        <v/>
      </c>
      <c r="BP479" s="169"/>
      <c r="BQ479" s="169"/>
      <c r="BR479" s="169"/>
      <c r="BS479" s="169"/>
      <c r="BT479" s="169"/>
      <c r="BU479" s="169"/>
      <c r="BV479" s="169"/>
      <c r="BW479" s="169"/>
      <c r="BX479" s="169"/>
      <c r="BY479" s="169"/>
      <c r="BZ479" s="170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73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72" t="str">
        <f t="shared" si="81"/>
        <v/>
      </c>
      <c r="AG480" s="172"/>
      <c r="AH480" s="172"/>
      <c r="AI480" s="172"/>
      <c r="AJ480" s="172"/>
      <c r="AK480" s="172"/>
      <c r="AL480" s="172"/>
      <c r="AM480" s="172"/>
      <c r="AN480" s="172"/>
      <c r="AO480" s="172"/>
      <c r="AP480" s="172"/>
      <c r="AQ480" s="172"/>
      <c r="AR480" s="172"/>
      <c r="AS480" s="172"/>
      <c r="AT480" s="172"/>
      <c r="AU480" s="172"/>
      <c r="AV480" s="172"/>
      <c r="AW480" s="171"/>
      <c r="AX480" s="171"/>
      <c r="AY480" s="171"/>
      <c r="AZ480" s="171"/>
      <c r="BA480" s="171"/>
      <c r="BB480" s="171"/>
      <c r="BC480" s="171"/>
      <c r="BD480" s="171"/>
      <c r="BE480" s="171"/>
      <c r="BF480" s="171"/>
      <c r="BG480" s="171"/>
      <c r="BH480" s="171"/>
      <c r="BI480" s="171"/>
      <c r="BJ480" s="171"/>
      <c r="BK480" s="171"/>
      <c r="BL480" s="171"/>
      <c r="BM480" s="171"/>
      <c r="BN480" s="171"/>
      <c r="BO480" s="169" t="str">
        <f t="shared" si="82"/>
        <v/>
      </c>
      <c r="BP480" s="169"/>
      <c r="BQ480" s="169"/>
      <c r="BR480" s="169"/>
      <c r="BS480" s="169"/>
      <c r="BT480" s="169"/>
      <c r="BU480" s="169"/>
      <c r="BV480" s="169"/>
      <c r="BW480" s="169"/>
      <c r="BX480" s="169"/>
      <c r="BY480" s="169"/>
      <c r="BZ480" s="170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73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72" t="str">
        <f t="shared" si="81"/>
        <v/>
      </c>
      <c r="AG481" s="172"/>
      <c r="AH481" s="172"/>
      <c r="AI481" s="172"/>
      <c r="AJ481" s="172"/>
      <c r="AK481" s="172"/>
      <c r="AL481" s="172"/>
      <c r="AM481" s="172"/>
      <c r="AN481" s="172"/>
      <c r="AO481" s="172"/>
      <c r="AP481" s="172"/>
      <c r="AQ481" s="172"/>
      <c r="AR481" s="172"/>
      <c r="AS481" s="172"/>
      <c r="AT481" s="172"/>
      <c r="AU481" s="172"/>
      <c r="AV481" s="172"/>
      <c r="AW481" s="171"/>
      <c r="AX481" s="171"/>
      <c r="AY481" s="171"/>
      <c r="AZ481" s="171"/>
      <c r="BA481" s="171"/>
      <c r="BB481" s="171"/>
      <c r="BC481" s="171"/>
      <c r="BD481" s="171"/>
      <c r="BE481" s="171"/>
      <c r="BF481" s="171"/>
      <c r="BG481" s="171"/>
      <c r="BH481" s="171"/>
      <c r="BI481" s="171"/>
      <c r="BJ481" s="171"/>
      <c r="BK481" s="171"/>
      <c r="BL481" s="171"/>
      <c r="BM481" s="171"/>
      <c r="BN481" s="171"/>
      <c r="BO481" s="169" t="str">
        <f t="shared" si="82"/>
        <v/>
      </c>
      <c r="BP481" s="169"/>
      <c r="BQ481" s="169"/>
      <c r="BR481" s="169"/>
      <c r="BS481" s="169"/>
      <c r="BT481" s="169"/>
      <c r="BU481" s="169"/>
      <c r="BV481" s="169"/>
      <c r="BW481" s="169"/>
      <c r="BX481" s="169"/>
      <c r="BY481" s="169"/>
      <c r="BZ481" s="170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73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72" t="str">
        <f t="shared" si="81"/>
        <v/>
      </c>
      <c r="AG482" s="172"/>
      <c r="AH482" s="172"/>
      <c r="AI482" s="172"/>
      <c r="AJ482" s="172"/>
      <c r="AK482" s="172"/>
      <c r="AL482" s="172"/>
      <c r="AM482" s="172"/>
      <c r="AN482" s="172"/>
      <c r="AO482" s="172"/>
      <c r="AP482" s="172"/>
      <c r="AQ482" s="172"/>
      <c r="AR482" s="172"/>
      <c r="AS482" s="172"/>
      <c r="AT482" s="172"/>
      <c r="AU482" s="172"/>
      <c r="AV482" s="172"/>
      <c r="AW482" s="171"/>
      <c r="AX482" s="171"/>
      <c r="AY482" s="171"/>
      <c r="AZ482" s="171"/>
      <c r="BA482" s="171"/>
      <c r="BB482" s="171"/>
      <c r="BC482" s="171"/>
      <c r="BD482" s="171"/>
      <c r="BE482" s="171"/>
      <c r="BF482" s="171"/>
      <c r="BG482" s="171"/>
      <c r="BH482" s="171"/>
      <c r="BI482" s="171"/>
      <c r="BJ482" s="171"/>
      <c r="BK482" s="171"/>
      <c r="BL482" s="171"/>
      <c r="BM482" s="171"/>
      <c r="BN482" s="171"/>
      <c r="BO482" s="169" t="str">
        <f t="shared" si="82"/>
        <v/>
      </c>
      <c r="BP482" s="169"/>
      <c r="BQ482" s="169"/>
      <c r="BR482" s="169"/>
      <c r="BS482" s="169"/>
      <c r="BT482" s="169"/>
      <c r="BU482" s="169"/>
      <c r="BV482" s="169"/>
      <c r="BW482" s="169"/>
      <c r="BX482" s="169"/>
      <c r="BY482" s="169"/>
      <c r="BZ482" s="170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73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72" t="str">
        <f t="shared" si="81"/>
        <v/>
      </c>
      <c r="AG483" s="172"/>
      <c r="AH483" s="172"/>
      <c r="AI483" s="172"/>
      <c r="AJ483" s="172"/>
      <c r="AK483" s="172"/>
      <c r="AL483" s="172"/>
      <c r="AM483" s="172"/>
      <c r="AN483" s="172"/>
      <c r="AO483" s="172"/>
      <c r="AP483" s="172"/>
      <c r="AQ483" s="172"/>
      <c r="AR483" s="172"/>
      <c r="AS483" s="172"/>
      <c r="AT483" s="172"/>
      <c r="AU483" s="172"/>
      <c r="AV483" s="172"/>
      <c r="AW483" s="171"/>
      <c r="AX483" s="171"/>
      <c r="AY483" s="171"/>
      <c r="AZ483" s="171"/>
      <c r="BA483" s="171"/>
      <c r="BB483" s="171"/>
      <c r="BC483" s="171"/>
      <c r="BD483" s="171"/>
      <c r="BE483" s="171"/>
      <c r="BF483" s="171"/>
      <c r="BG483" s="171"/>
      <c r="BH483" s="171"/>
      <c r="BI483" s="171"/>
      <c r="BJ483" s="171"/>
      <c r="BK483" s="171"/>
      <c r="BL483" s="171"/>
      <c r="BM483" s="171"/>
      <c r="BN483" s="171"/>
      <c r="BO483" s="169" t="str">
        <f t="shared" si="82"/>
        <v/>
      </c>
      <c r="BP483" s="169"/>
      <c r="BQ483" s="169"/>
      <c r="BR483" s="169"/>
      <c r="BS483" s="169"/>
      <c r="BT483" s="169"/>
      <c r="BU483" s="169"/>
      <c r="BV483" s="169"/>
      <c r="BW483" s="169"/>
      <c r="BX483" s="169"/>
      <c r="BY483" s="169"/>
      <c r="BZ483" s="170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9"/>
      <c r="C484" s="165"/>
      <c r="D484" s="165"/>
      <c r="E484" s="165"/>
      <c r="F484" s="165"/>
      <c r="G484" s="165"/>
      <c r="H484" s="165"/>
      <c r="I484" s="165"/>
      <c r="J484" s="165"/>
      <c r="K484" s="165"/>
      <c r="L484" s="165"/>
      <c r="M484" s="165"/>
      <c r="N484" s="165"/>
      <c r="O484" s="165"/>
      <c r="P484" s="165"/>
      <c r="Q484" s="180"/>
      <c r="R484" s="180"/>
      <c r="S484" s="180"/>
      <c r="T484" s="180"/>
      <c r="U484" s="180"/>
      <c r="V484" s="180"/>
      <c r="W484" s="180"/>
      <c r="X484" s="180"/>
      <c r="Y484" s="180"/>
      <c r="Z484" s="180"/>
      <c r="AA484" s="180"/>
      <c r="AB484" s="180"/>
      <c r="AC484" s="180"/>
      <c r="AD484" s="180"/>
      <c r="AE484" s="180"/>
      <c r="AF484" s="181" t="str">
        <f t="shared" si="81"/>
        <v/>
      </c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2"/>
      <c r="AX484" s="182"/>
      <c r="AY484" s="182"/>
      <c r="AZ484" s="182"/>
      <c r="BA484" s="182"/>
      <c r="BB484" s="182"/>
      <c r="BC484" s="182"/>
      <c r="BD484" s="182"/>
      <c r="BE484" s="182"/>
      <c r="BF484" s="182"/>
      <c r="BG484" s="182"/>
      <c r="BH484" s="182"/>
      <c r="BI484" s="182"/>
      <c r="BJ484" s="182"/>
      <c r="BK484" s="182"/>
      <c r="BL484" s="182"/>
      <c r="BM484" s="182"/>
      <c r="BN484" s="182"/>
      <c r="BO484" s="183" t="str">
        <f t="shared" si="82"/>
        <v/>
      </c>
      <c r="BP484" s="183"/>
      <c r="BQ484" s="183"/>
      <c r="BR484" s="183"/>
      <c r="BS484" s="183"/>
      <c r="BT484" s="183"/>
      <c r="BU484" s="183"/>
      <c r="BV484" s="183"/>
      <c r="BW484" s="183"/>
      <c r="BX484" s="183"/>
      <c r="BY484" s="183"/>
      <c r="BZ484" s="184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8" t="s">
        <v>137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1" t="s">
        <v>130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136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5" t="s">
        <v>131</v>
      </c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7"/>
      <c r="AO486" s="162" t="s">
        <v>130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138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131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7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85"/>
      <c r="C487" s="186"/>
      <c r="D487" s="186"/>
      <c r="E487" s="186"/>
      <c r="F487" s="186"/>
      <c r="G487" s="186"/>
      <c r="H487" s="186"/>
      <c r="I487" s="186"/>
      <c r="J487" s="186"/>
      <c r="K487" s="186"/>
      <c r="L487" s="186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8" t="str">
        <f t="shared" ref="AB487:AB496" si="86">IF(B487="","",ROUND(B487*M487,2))</f>
        <v/>
      </c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90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77" t="str">
        <f t="shared" ref="BO487:BO496" si="87">IF(AO487="","",ROUND(AO487*AZ487,2))</f>
        <v/>
      </c>
      <c r="BP487" s="177"/>
      <c r="BQ487" s="177"/>
      <c r="BR487" s="177"/>
      <c r="BS487" s="177"/>
      <c r="BT487" s="177"/>
      <c r="BU487" s="177"/>
      <c r="BV487" s="177"/>
      <c r="BW487" s="177"/>
      <c r="BX487" s="177"/>
      <c r="BY487" s="177"/>
      <c r="BZ487" s="17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85"/>
      <c r="C488" s="186"/>
      <c r="D488" s="186"/>
      <c r="E488" s="186"/>
      <c r="F488" s="186"/>
      <c r="G488" s="186"/>
      <c r="H488" s="186"/>
      <c r="I488" s="186"/>
      <c r="J488" s="186"/>
      <c r="K488" s="186"/>
      <c r="L488" s="186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8" t="str">
        <f t="shared" si="86"/>
        <v/>
      </c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90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77" t="str">
        <f t="shared" si="87"/>
        <v/>
      </c>
      <c r="BP488" s="177"/>
      <c r="BQ488" s="177"/>
      <c r="BR488" s="177"/>
      <c r="BS488" s="177"/>
      <c r="BT488" s="177"/>
      <c r="BU488" s="177"/>
      <c r="BV488" s="177"/>
      <c r="BW488" s="177"/>
      <c r="BX488" s="177"/>
      <c r="BY488" s="177"/>
      <c r="BZ488" s="17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85"/>
      <c r="C489" s="186"/>
      <c r="D489" s="186"/>
      <c r="E489" s="186"/>
      <c r="F489" s="186"/>
      <c r="G489" s="186"/>
      <c r="H489" s="186"/>
      <c r="I489" s="186"/>
      <c r="J489" s="186"/>
      <c r="K489" s="186"/>
      <c r="L489" s="186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8" t="str">
        <f t="shared" si="86"/>
        <v/>
      </c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90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77" t="str">
        <f t="shared" si="87"/>
        <v/>
      </c>
      <c r="BP489" s="177"/>
      <c r="BQ489" s="177"/>
      <c r="BR489" s="177"/>
      <c r="BS489" s="177"/>
      <c r="BT489" s="177"/>
      <c r="BU489" s="177"/>
      <c r="BV489" s="177"/>
      <c r="BW489" s="177"/>
      <c r="BX489" s="177"/>
      <c r="BY489" s="177"/>
      <c r="BZ489" s="17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85"/>
      <c r="C490" s="186"/>
      <c r="D490" s="186"/>
      <c r="E490" s="186"/>
      <c r="F490" s="186"/>
      <c r="G490" s="186"/>
      <c r="H490" s="186"/>
      <c r="I490" s="186"/>
      <c r="J490" s="186"/>
      <c r="K490" s="186"/>
      <c r="L490" s="186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8" t="str">
        <f t="shared" si="86"/>
        <v/>
      </c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90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77" t="str">
        <f t="shared" si="87"/>
        <v/>
      </c>
      <c r="BP490" s="177"/>
      <c r="BQ490" s="177"/>
      <c r="BR490" s="177"/>
      <c r="BS490" s="177"/>
      <c r="BT490" s="177"/>
      <c r="BU490" s="177"/>
      <c r="BV490" s="177"/>
      <c r="BW490" s="177"/>
      <c r="BX490" s="177"/>
      <c r="BY490" s="177"/>
      <c r="BZ490" s="17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85"/>
      <c r="C491" s="186"/>
      <c r="D491" s="186"/>
      <c r="E491" s="186"/>
      <c r="F491" s="186"/>
      <c r="G491" s="186"/>
      <c r="H491" s="186"/>
      <c r="I491" s="186"/>
      <c r="J491" s="186"/>
      <c r="K491" s="186"/>
      <c r="L491" s="186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8" t="str">
        <f t="shared" si="86"/>
        <v/>
      </c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90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77" t="str">
        <f t="shared" si="87"/>
        <v/>
      </c>
      <c r="BP491" s="177"/>
      <c r="BQ491" s="177"/>
      <c r="BR491" s="177"/>
      <c r="BS491" s="177"/>
      <c r="BT491" s="177"/>
      <c r="BU491" s="177"/>
      <c r="BV491" s="177"/>
      <c r="BW491" s="177"/>
      <c r="BX491" s="177"/>
      <c r="BY491" s="177"/>
      <c r="BZ491" s="17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85"/>
      <c r="C492" s="186"/>
      <c r="D492" s="186"/>
      <c r="E492" s="186"/>
      <c r="F492" s="186"/>
      <c r="G492" s="186"/>
      <c r="H492" s="186"/>
      <c r="I492" s="186"/>
      <c r="J492" s="186"/>
      <c r="K492" s="186"/>
      <c r="L492" s="186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8" t="str">
        <f t="shared" si="86"/>
        <v/>
      </c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90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77" t="str">
        <f t="shared" si="87"/>
        <v/>
      </c>
      <c r="BP492" s="177"/>
      <c r="BQ492" s="177"/>
      <c r="BR492" s="177"/>
      <c r="BS492" s="177"/>
      <c r="BT492" s="177"/>
      <c r="BU492" s="177"/>
      <c r="BV492" s="177"/>
      <c r="BW492" s="177"/>
      <c r="BX492" s="177"/>
      <c r="BY492" s="177"/>
      <c r="BZ492" s="17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85"/>
      <c r="C493" s="186"/>
      <c r="D493" s="186"/>
      <c r="E493" s="186"/>
      <c r="F493" s="186"/>
      <c r="G493" s="186"/>
      <c r="H493" s="186"/>
      <c r="I493" s="186"/>
      <c r="J493" s="186"/>
      <c r="K493" s="186"/>
      <c r="L493" s="186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8" t="str">
        <f t="shared" si="86"/>
        <v/>
      </c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90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77" t="str">
        <f t="shared" si="87"/>
        <v/>
      </c>
      <c r="BP493" s="177"/>
      <c r="BQ493" s="177"/>
      <c r="BR493" s="177"/>
      <c r="BS493" s="177"/>
      <c r="BT493" s="177"/>
      <c r="BU493" s="177"/>
      <c r="BV493" s="177"/>
      <c r="BW493" s="177"/>
      <c r="BX493" s="177"/>
      <c r="BY493" s="177"/>
      <c r="BZ493" s="17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85"/>
      <c r="C494" s="186"/>
      <c r="D494" s="186"/>
      <c r="E494" s="186"/>
      <c r="F494" s="186"/>
      <c r="G494" s="186"/>
      <c r="H494" s="186"/>
      <c r="I494" s="186"/>
      <c r="J494" s="186"/>
      <c r="K494" s="186"/>
      <c r="L494" s="186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8" t="str">
        <f t="shared" si="86"/>
        <v/>
      </c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90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77" t="str">
        <f t="shared" si="87"/>
        <v/>
      </c>
      <c r="BP494" s="177"/>
      <c r="BQ494" s="177"/>
      <c r="BR494" s="177"/>
      <c r="BS494" s="177"/>
      <c r="BT494" s="177"/>
      <c r="BU494" s="177"/>
      <c r="BV494" s="177"/>
      <c r="BW494" s="177"/>
      <c r="BX494" s="177"/>
      <c r="BY494" s="177"/>
      <c r="BZ494" s="17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85"/>
      <c r="C495" s="186"/>
      <c r="D495" s="186"/>
      <c r="E495" s="186"/>
      <c r="F495" s="186"/>
      <c r="G495" s="186"/>
      <c r="H495" s="186"/>
      <c r="I495" s="186"/>
      <c r="J495" s="186"/>
      <c r="K495" s="186"/>
      <c r="L495" s="186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8" t="str">
        <f t="shared" si="86"/>
        <v/>
      </c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90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77" t="str">
        <f t="shared" si="87"/>
        <v/>
      </c>
      <c r="BP495" s="177"/>
      <c r="BQ495" s="177"/>
      <c r="BR495" s="177"/>
      <c r="BS495" s="177"/>
      <c r="BT495" s="177"/>
      <c r="BU495" s="177"/>
      <c r="BV495" s="177"/>
      <c r="BW495" s="177"/>
      <c r="BX495" s="177"/>
      <c r="BY495" s="177"/>
      <c r="BZ495" s="17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201"/>
      <c r="C496" s="202"/>
      <c r="D496" s="202"/>
      <c r="E496" s="202"/>
      <c r="F496" s="202"/>
      <c r="G496" s="202"/>
      <c r="H496" s="202"/>
      <c r="I496" s="202"/>
      <c r="J496" s="202"/>
      <c r="K496" s="202"/>
      <c r="L496" s="202"/>
      <c r="M496" s="203"/>
      <c r="N496" s="203"/>
      <c r="O496" s="203"/>
      <c r="P496" s="203"/>
      <c r="Q496" s="203"/>
      <c r="R496" s="203"/>
      <c r="S496" s="203"/>
      <c r="T496" s="203"/>
      <c r="U496" s="203"/>
      <c r="V496" s="203"/>
      <c r="W496" s="203"/>
      <c r="X496" s="203"/>
      <c r="Y496" s="203"/>
      <c r="Z496" s="203"/>
      <c r="AA496" s="203"/>
      <c r="AB496" s="204" t="str">
        <f t="shared" si="86"/>
        <v/>
      </c>
      <c r="AC496" s="205"/>
      <c r="AD496" s="205"/>
      <c r="AE496" s="205"/>
      <c r="AF496" s="205"/>
      <c r="AG496" s="205"/>
      <c r="AH496" s="205"/>
      <c r="AI496" s="205"/>
      <c r="AJ496" s="205"/>
      <c r="AK496" s="205"/>
      <c r="AL496" s="205"/>
      <c r="AM496" s="205"/>
      <c r="AN496" s="206"/>
      <c r="AO496" s="202"/>
      <c r="AP496" s="202"/>
      <c r="AQ496" s="202"/>
      <c r="AR496" s="202"/>
      <c r="AS496" s="202"/>
      <c r="AT496" s="202"/>
      <c r="AU496" s="202"/>
      <c r="AV496" s="202"/>
      <c r="AW496" s="202"/>
      <c r="AX496" s="202"/>
      <c r="AY496" s="202"/>
      <c r="AZ496" s="203"/>
      <c r="BA496" s="203"/>
      <c r="BB496" s="203"/>
      <c r="BC496" s="203"/>
      <c r="BD496" s="203"/>
      <c r="BE496" s="203"/>
      <c r="BF496" s="203"/>
      <c r="BG496" s="203"/>
      <c r="BH496" s="203"/>
      <c r="BI496" s="203"/>
      <c r="BJ496" s="203"/>
      <c r="BK496" s="203"/>
      <c r="BL496" s="203"/>
      <c r="BM496" s="203"/>
      <c r="BN496" s="203"/>
      <c r="BO496" s="199" t="str">
        <f t="shared" si="87"/>
        <v/>
      </c>
      <c r="BP496" s="199"/>
      <c r="BQ496" s="199"/>
      <c r="BR496" s="199"/>
      <c r="BS496" s="199"/>
      <c r="BT496" s="199"/>
      <c r="BU496" s="199"/>
      <c r="BV496" s="199"/>
      <c r="BW496" s="199"/>
      <c r="BX496" s="199"/>
      <c r="BY496" s="199"/>
      <c r="BZ496" s="200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5" t="s">
        <v>139</v>
      </c>
      <c r="C497" s="216"/>
      <c r="D497" s="216"/>
      <c r="E497" s="216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  <c r="AL497" s="216"/>
      <c r="AM497" s="216"/>
      <c r="AN497" s="216"/>
      <c r="AO497" s="216"/>
      <c r="AP497" s="216"/>
      <c r="AQ497" s="216"/>
      <c r="AR497" s="216"/>
      <c r="AS497" s="216"/>
      <c r="AT497" s="216"/>
      <c r="AU497" s="216"/>
      <c r="AV497" s="216"/>
      <c r="AW497" s="216"/>
      <c r="AX497" s="216"/>
      <c r="AY497" s="216"/>
      <c r="AZ497" s="216"/>
      <c r="BA497" s="216"/>
      <c r="BB497" s="216"/>
      <c r="BC497" s="216"/>
      <c r="BD497" s="216"/>
      <c r="BE497" s="216"/>
      <c r="BF497" s="216"/>
      <c r="BG497" s="216"/>
      <c r="BH497" s="216"/>
      <c r="BI497" s="216"/>
      <c r="BJ497" s="216"/>
      <c r="BK497" s="216"/>
      <c r="BL497" s="216"/>
      <c r="BM497" s="216"/>
      <c r="BN497" s="216"/>
      <c r="BO497" s="216"/>
      <c r="BP497" s="216"/>
      <c r="BQ497" s="216"/>
      <c r="BR497" s="216"/>
      <c r="BS497" s="216"/>
      <c r="BT497" s="216"/>
      <c r="BU497" s="216"/>
      <c r="BV497" s="216"/>
      <c r="BW497" s="216"/>
      <c r="BX497" s="216"/>
      <c r="BY497" s="216"/>
      <c r="BZ497" s="21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92" t="s">
        <v>130</v>
      </c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4" t="s">
        <v>129</v>
      </c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 t="s">
        <v>140</v>
      </c>
      <c r="Y498" s="193"/>
      <c r="Z498" s="193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8"/>
      <c r="AK498" s="195" t="s">
        <v>131</v>
      </c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7"/>
      <c r="AW498" s="163" t="s">
        <v>132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7" t="s">
        <v>133</v>
      </c>
      <c r="BP498" s="167"/>
      <c r="BQ498" s="167"/>
      <c r="BR498" s="167"/>
      <c r="BS498" s="167"/>
      <c r="BT498" s="167"/>
      <c r="BU498" s="167"/>
      <c r="BV498" s="167"/>
      <c r="BW498" s="167"/>
      <c r="BX498" s="167"/>
      <c r="BY498" s="167"/>
      <c r="BZ498" s="168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85"/>
      <c r="C499" s="186"/>
      <c r="D499" s="186"/>
      <c r="E499" s="186"/>
      <c r="F499" s="186"/>
      <c r="G499" s="186"/>
      <c r="H499" s="186"/>
      <c r="I499" s="186"/>
      <c r="J499" s="186"/>
      <c r="K499" s="186"/>
      <c r="L499" s="186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77" t="str">
        <f t="shared" ref="AK499:AK508" si="89">IF(B499*M499=0,"",B499*M499)</f>
        <v/>
      </c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1"/>
      <c r="AX499" s="171"/>
      <c r="AY499" s="171"/>
      <c r="AZ499" s="171"/>
      <c r="BA499" s="171"/>
      <c r="BB499" s="171"/>
      <c r="BC499" s="171"/>
      <c r="BD499" s="171"/>
      <c r="BE499" s="171"/>
      <c r="BF499" s="171"/>
      <c r="BG499" s="171"/>
      <c r="BH499" s="171"/>
      <c r="BI499" s="171"/>
      <c r="BJ499" s="171"/>
      <c r="BK499" s="171"/>
      <c r="BL499" s="171"/>
      <c r="BM499" s="171"/>
      <c r="BN499" s="171"/>
      <c r="BO499" s="169" t="str">
        <f t="shared" ref="BO499:BO508" si="90">+IF(AK499="","",IF(AW499="","",IF(ROUND(AK499/AW499,4)&gt;100%,"chyba",ROUND(AK499/AW499,4))))</f>
        <v/>
      </c>
      <c r="BP499" s="169"/>
      <c r="BQ499" s="169"/>
      <c r="BR499" s="169"/>
      <c r="BS499" s="169"/>
      <c r="BT499" s="169"/>
      <c r="BU499" s="169"/>
      <c r="BV499" s="169"/>
      <c r="BW499" s="169"/>
      <c r="BX499" s="169"/>
      <c r="BY499" s="169"/>
      <c r="BZ499" s="170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85"/>
      <c r="C500" s="186"/>
      <c r="D500" s="186"/>
      <c r="E500" s="186"/>
      <c r="F500" s="186"/>
      <c r="G500" s="186"/>
      <c r="H500" s="186"/>
      <c r="I500" s="186"/>
      <c r="J500" s="186"/>
      <c r="K500" s="186"/>
      <c r="L500" s="186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77" t="str">
        <f t="shared" si="89"/>
        <v/>
      </c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1"/>
      <c r="AX500" s="171"/>
      <c r="AY500" s="171"/>
      <c r="AZ500" s="171"/>
      <c r="BA500" s="171"/>
      <c r="BB500" s="171"/>
      <c r="BC500" s="171"/>
      <c r="BD500" s="171"/>
      <c r="BE500" s="171"/>
      <c r="BF500" s="171"/>
      <c r="BG500" s="171"/>
      <c r="BH500" s="171"/>
      <c r="BI500" s="171"/>
      <c r="BJ500" s="171"/>
      <c r="BK500" s="171"/>
      <c r="BL500" s="171"/>
      <c r="BM500" s="171"/>
      <c r="BN500" s="171"/>
      <c r="BO500" s="169" t="str">
        <f t="shared" si="90"/>
        <v/>
      </c>
      <c r="BP500" s="169"/>
      <c r="BQ500" s="169"/>
      <c r="BR500" s="169"/>
      <c r="BS500" s="169"/>
      <c r="BT500" s="169"/>
      <c r="BU500" s="169"/>
      <c r="BV500" s="169"/>
      <c r="BW500" s="169"/>
      <c r="BX500" s="169"/>
      <c r="BY500" s="169"/>
      <c r="BZ500" s="170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85"/>
      <c r="C501" s="186"/>
      <c r="D501" s="186"/>
      <c r="E501" s="186"/>
      <c r="F501" s="186"/>
      <c r="G501" s="186"/>
      <c r="H501" s="186"/>
      <c r="I501" s="186"/>
      <c r="J501" s="186"/>
      <c r="K501" s="186"/>
      <c r="L501" s="186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77" t="str">
        <f t="shared" si="89"/>
        <v/>
      </c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1"/>
      <c r="AX501" s="171"/>
      <c r="AY501" s="171"/>
      <c r="AZ501" s="171"/>
      <c r="BA501" s="171"/>
      <c r="BB501" s="171"/>
      <c r="BC501" s="171"/>
      <c r="BD501" s="171"/>
      <c r="BE501" s="171"/>
      <c r="BF501" s="171"/>
      <c r="BG501" s="171"/>
      <c r="BH501" s="171"/>
      <c r="BI501" s="171"/>
      <c r="BJ501" s="171"/>
      <c r="BK501" s="171"/>
      <c r="BL501" s="171"/>
      <c r="BM501" s="171"/>
      <c r="BN501" s="171"/>
      <c r="BO501" s="169" t="str">
        <f t="shared" si="90"/>
        <v/>
      </c>
      <c r="BP501" s="169"/>
      <c r="BQ501" s="169"/>
      <c r="BR501" s="169"/>
      <c r="BS501" s="169"/>
      <c r="BT501" s="169"/>
      <c r="BU501" s="169"/>
      <c r="BV501" s="169"/>
      <c r="BW501" s="169"/>
      <c r="BX501" s="169"/>
      <c r="BY501" s="169"/>
      <c r="BZ501" s="170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85"/>
      <c r="C502" s="186"/>
      <c r="D502" s="186"/>
      <c r="E502" s="186"/>
      <c r="F502" s="186"/>
      <c r="G502" s="186"/>
      <c r="H502" s="186"/>
      <c r="I502" s="186"/>
      <c r="J502" s="186"/>
      <c r="K502" s="186"/>
      <c r="L502" s="186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77" t="str">
        <f t="shared" si="89"/>
        <v/>
      </c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1"/>
      <c r="AX502" s="171"/>
      <c r="AY502" s="171"/>
      <c r="AZ502" s="171"/>
      <c r="BA502" s="171"/>
      <c r="BB502" s="171"/>
      <c r="BC502" s="171"/>
      <c r="BD502" s="171"/>
      <c r="BE502" s="171"/>
      <c r="BF502" s="171"/>
      <c r="BG502" s="171"/>
      <c r="BH502" s="171"/>
      <c r="BI502" s="171"/>
      <c r="BJ502" s="171"/>
      <c r="BK502" s="171"/>
      <c r="BL502" s="171"/>
      <c r="BM502" s="171"/>
      <c r="BN502" s="171"/>
      <c r="BO502" s="169" t="str">
        <f t="shared" si="90"/>
        <v/>
      </c>
      <c r="BP502" s="169"/>
      <c r="BQ502" s="169"/>
      <c r="BR502" s="169"/>
      <c r="BS502" s="169"/>
      <c r="BT502" s="169"/>
      <c r="BU502" s="169"/>
      <c r="BV502" s="169"/>
      <c r="BW502" s="169"/>
      <c r="BX502" s="169"/>
      <c r="BY502" s="169"/>
      <c r="BZ502" s="170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85"/>
      <c r="C503" s="186"/>
      <c r="D503" s="186"/>
      <c r="E503" s="186"/>
      <c r="F503" s="186"/>
      <c r="G503" s="186"/>
      <c r="H503" s="186"/>
      <c r="I503" s="186"/>
      <c r="J503" s="186"/>
      <c r="K503" s="186"/>
      <c r="L503" s="186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91"/>
      <c r="Y503" s="191"/>
      <c r="Z503" s="191"/>
      <c r="AA503" s="191"/>
      <c r="AB503" s="191"/>
      <c r="AC503" s="191"/>
      <c r="AD503" s="191"/>
      <c r="AE503" s="191"/>
      <c r="AF503" s="191"/>
      <c r="AG503" s="191"/>
      <c r="AH503" s="191"/>
      <c r="AI503" s="191"/>
      <c r="AJ503" s="191"/>
      <c r="AK503" s="177" t="str">
        <f t="shared" si="89"/>
        <v/>
      </c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1"/>
      <c r="AX503" s="171"/>
      <c r="AY503" s="171"/>
      <c r="AZ503" s="171"/>
      <c r="BA503" s="171"/>
      <c r="BB503" s="171"/>
      <c r="BC503" s="171"/>
      <c r="BD503" s="171"/>
      <c r="BE503" s="171"/>
      <c r="BF503" s="171"/>
      <c r="BG503" s="171"/>
      <c r="BH503" s="171"/>
      <c r="BI503" s="171"/>
      <c r="BJ503" s="171"/>
      <c r="BK503" s="171"/>
      <c r="BL503" s="171"/>
      <c r="BM503" s="171"/>
      <c r="BN503" s="171"/>
      <c r="BO503" s="169" t="str">
        <f t="shared" si="90"/>
        <v/>
      </c>
      <c r="BP503" s="169"/>
      <c r="BQ503" s="169"/>
      <c r="BR503" s="169"/>
      <c r="BS503" s="169"/>
      <c r="BT503" s="169"/>
      <c r="BU503" s="169"/>
      <c r="BV503" s="169"/>
      <c r="BW503" s="169"/>
      <c r="BX503" s="169"/>
      <c r="BY503" s="169"/>
      <c r="BZ503" s="170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85"/>
      <c r="C504" s="186"/>
      <c r="D504" s="186"/>
      <c r="E504" s="186"/>
      <c r="F504" s="186"/>
      <c r="G504" s="186"/>
      <c r="H504" s="186"/>
      <c r="I504" s="186"/>
      <c r="J504" s="186"/>
      <c r="K504" s="186"/>
      <c r="L504" s="186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77" t="str">
        <f t="shared" si="89"/>
        <v/>
      </c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1"/>
      <c r="AX504" s="171"/>
      <c r="AY504" s="171"/>
      <c r="AZ504" s="171"/>
      <c r="BA504" s="171"/>
      <c r="BB504" s="171"/>
      <c r="BC504" s="171"/>
      <c r="BD504" s="171"/>
      <c r="BE504" s="171"/>
      <c r="BF504" s="171"/>
      <c r="BG504" s="171"/>
      <c r="BH504" s="171"/>
      <c r="BI504" s="171"/>
      <c r="BJ504" s="171"/>
      <c r="BK504" s="171"/>
      <c r="BL504" s="171"/>
      <c r="BM504" s="171"/>
      <c r="BN504" s="171"/>
      <c r="BO504" s="169" t="str">
        <f t="shared" si="90"/>
        <v/>
      </c>
      <c r="BP504" s="169"/>
      <c r="BQ504" s="169"/>
      <c r="BR504" s="169"/>
      <c r="BS504" s="169"/>
      <c r="BT504" s="169"/>
      <c r="BU504" s="169"/>
      <c r="BV504" s="169"/>
      <c r="BW504" s="169"/>
      <c r="BX504" s="169"/>
      <c r="BY504" s="169"/>
      <c r="BZ504" s="170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85"/>
      <c r="C505" s="186"/>
      <c r="D505" s="186"/>
      <c r="E505" s="186"/>
      <c r="F505" s="186"/>
      <c r="G505" s="186"/>
      <c r="H505" s="186"/>
      <c r="I505" s="186"/>
      <c r="J505" s="186"/>
      <c r="K505" s="186"/>
      <c r="L505" s="186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77" t="str">
        <f t="shared" si="89"/>
        <v/>
      </c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1"/>
      <c r="AX505" s="171"/>
      <c r="AY505" s="171"/>
      <c r="AZ505" s="171"/>
      <c r="BA505" s="171"/>
      <c r="BB505" s="171"/>
      <c r="BC505" s="171"/>
      <c r="BD505" s="171"/>
      <c r="BE505" s="171"/>
      <c r="BF505" s="171"/>
      <c r="BG505" s="171"/>
      <c r="BH505" s="171"/>
      <c r="BI505" s="171"/>
      <c r="BJ505" s="171"/>
      <c r="BK505" s="171"/>
      <c r="BL505" s="171"/>
      <c r="BM505" s="171"/>
      <c r="BN505" s="171"/>
      <c r="BO505" s="169" t="str">
        <f t="shared" si="90"/>
        <v/>
      </c>
      <c r="BP505" s="169"/>
      <c r="BQ505" s="169"/>
      <c r="BR505" s="169"/>
      <c r="BS505" s="169"/>
      <c r="BT505" s="169"/>
      <c r="BU505" s="169"/>
      <c r="BV505" s="169"/>
      <c r="BW505" s="169"/>
      <c r="BX505" s="169"/>
      <c r="BY505" s="169"/>
      <c r="BZ505" s="170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85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77" t="str">
        <f t="shared" si="89"/>
        <v/>
      </c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1"/>
      <c r="AX506" s="171"/>
      <c r="AY506" s="171"/>
      <c r="AZ506" s="171"/>
      <c r="BA506" s="171"/>
      <c r="BB506" s="171"/>
      <c r="BC506" s="171"/>
      <c r="BD506" s="171"/>
      <c r="BE506" s="171"/>
      <c r="BF506" s="171"/>
      <c r="BG506" s="171"/>
      <c r="BH506" s="171"/>
      <c r="BI506" s="171"/>
      <c r="BJ506" s="171"/>
      <c r="BK506" s="171"/>
      <c r="BL506" s="171"/>
      <c r="BM506" s="171"/>
      <c r="BN506" s="171"/>
      <c r="BO506" s="169" t="str">
        <f t="shared" si="90"/>
        <v/>
      </c>
      <c r="BP506" s="169"/>
      <c r="BQ506" s="169"/>
      <c r="BR506" s="169"/>
      <c r="BS506" s="169"/>
      <c r="BT506" s="169"/>
      <c r="BU506" s="169"/>
      <c r="BV506" s="169"/>
      <c r="BW506" s="169"/>
      <c r="BX506" s="169"/>
      <c r="BY506" s="169"/>
      <c r="BZ506" s="170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85"/>
      <c r="C507" s="186"/>
      <c r="D507" s="186"/>
      <c r="E507" s="186"/>
      <c r="F507" s="186"/>
      <c r="G507" s="186"/>
      <c r="H507" s="186"/>
      <c r="I507" s="186"/>
      <c r="J507" s="186"/>
      <c r="K507" s="186"/>
      <c r="L507" s="186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77" t="str">
        <f t="shared" si="89"/>
        <v/>
      </c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1"/>
      <c r="AX507" s="171"/>
      <c r="AY507" s="171"/>
      <c r="AZ507" s="171"/>
      <c r="BA507" s="171"/>
      <c r="BB507" s="171"/>
      <c r="BC507" s="171"/>
      <c r="BD507" s="171"/>
      <c r="BE507" s="171"/>
      <c r="BF507" s="171"/>
      <c r="BG507" s="171"/>
      <c r="BH507" s="171"/>
      <c r="BI507" s="171"/>
      <c r="BJ507" s="171"/>
      <c r="BK507" s="171"/>
      <c r="BL507" s="171"/>
      <c r="BM507" s="171"/>
      <c r="BN507" s="171"/>
      <c r="BO507" s="169" t="str">
        <f t="shared" si="90"/>
        <v/>
      </c>
      <c r="BP507" s="169"/>
      <c r="BQ507" s="169"/>
      <c r="BR507" s="169"/>
      <c r="BS507" s="169"/>
      <c r="BT507" s="169"/>
      <c r="BU507" s="169"/>
      <c r="BV507" s="169"/>
      <c r="BW507" s="169"/>
      <c r="BX507" s="169"/>
      <c r="BY507" s="169"/>
      <c r="BZ507" s="170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201"/>
      <c r="C508" s="202"/>
      <c r="D508" s="202"/>
      <c r="E508" s="202"/>
      <c r="F508" s="202"/>
      <c r="G508" s="202"/>
      <c r="H508" s="202"/>
      <c r="I508" s="202"/>
      <c r="J508" s="202"/>
      <c r="K508" s="202"/>
      <c r="L508" s="202"/>
      <c r="M508" s="203"/>
      <c r="N508" s="203"/>
      <c r="O508" s="203"/>
      <c r="P508" s="203"/>
      <c r="Q508" s="203"/>
      <c r="R508" s="203"/>
      <c r="S508" s="203"/>
      <c r="T508" s="203"/>
      <c r="U508" s="203"/>
      <c r="V508" s="203"/>
      <c r="W508" s="203"/>
      <c r="X508" s="308"/>
      <c r="Y508" s="308"/>
      <c r="Z508" s="308"/>
      <c r="AA508" s="308"/>
      <c r="AB508" s="308"/>
      <c r="AC508" s="308"/>
      <c r="AD508" s="308"/>
      <c r="AE508" s="308"/>
      <c r="AF508" s="308"/>
      <c r="AG508" s="308"/>
      <c r="AH508" s="308"/>
      <c r="AI508" s="308"/>
      <c r="AJ508" s="308"/>
      <c r="AK508" s="199" t="str">
        <f t="shared" si="89"/>
        <v/>
      </c>
      <c r="AL508" s="199"/>
      <c r="AM508" s="199"/>
      <c r="AN508" s="199"/>
      <c r="AO508" s="199"/>
      <c r="AP508" s="199"/>
      <c r="AQ508" s="199"/>
      <c r="AR508" s="199"/>
      <c r="AS508" s="199"/>
      <c r="AT508" s="199"/>
      <c r="AU508" s="199"/>
      <c r="AV508" s="199"/>
      <c r="AW508" s="182"/>
      <c r="AX508" s="182"/>
      <c r="AY508" s="182"/>
      <c r="AZ508" s="182"/>
      <c r="BA508" s="182"/>
      <c r="BB508" s="182"/>
      <c r="BC508" s="182"/>
      <c r="BD508" s="182"/>
      <c r="BE508" s="182"/>
      <c r="BF508" s="182"/>
      <c r="BG508" s="182"/>
      <c r="BH508" s="182"/>
      <c r="BI508" s="182"/>
      <c r="BJ508" s="182"/>
      <c r="BK508" s="182"/>
      <c r="BL508" s="182"/>
      <c r="BM508" s="182"/>
      <c r="BN508" s="182"/>
      <c r="BO508" s="183" t="str">
        <f t="shared" si="90"/>
        <v/>
      </c>
      <c r="BP508" s="183"/>
      <c r="BQ508" s="183"/>
      <c r="BR508" s="183"/>
      <c r="BS508" s="183"/>
      <c r="BT508" s="183"/>
      <c r="BU508" s="183"/>
      <c r="BV508" s="183"/>
      <c r="BW508" s="183"/>
      <c r="BX508" s="183"/>
      <c r="BY508" s="183"/>
      <c r="BZ508" s="184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2" t="s">
        <v>199</v>
      </c>
      <c r="K512" s="112"/>
      <c r="L512" s="112"/>
      <c r="M512" s="112"/>
      <c r="N512" s="112"/>
      <c r="O512" s="112"/>
      <c r="P512" s="112"/>
      <c r="Q512" s="11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4"/>
      <c r="AJ514" s="74"/>
      <c r="AK514" s="74"/>
      <c r="AL514" s="74"/>
      <c r="AM514" s="74"/>
      <c r="AN514" s="74"/>
      <c r="AO514" s="74"/>
      <c r="AP514" s="74"/>
      <c r="AQ514" s="74"/>
      <c r="AR514" s="74"/>
      <c r="AS514" s="74"/>
      <c r="AT514" s="74"/>
      <c r="AU514" s="74"/>
      <c r="AV514" s="74"/>
      <c r="AW514" s="74"/>
      <c r="AX514" s="74"/>
      <c r="AY514" s="74"/>
      <c r="AZ514" s="74"/>
      <c r="BA514" s="74"/>
      <c r="BB514" s="74"/>
      <c r="BC514" s="74"/>
      <c r="BD514" s="74"/>
      <c r="BE514" s="74"/>
      <c r="BF514" s="74"/>
      <c r="BG514" s="74"/>
      <c r="BH514" s="74"/>
      <c r="BI514" s="74"/>
      <c r="BJ514" s="74"/>
      <c r="BK514" s="74"/>
      <c r="BL514" s="74"/>
      <c r="BM514" s="74"/>
      <c r="BN514" s="74"/>
      <c r="BO514" s="74"/>
      <c r="BP514" s="74"/>
      <c r="BQ514" s="74"/>
      <c r="BR514" s="74"/>
      <c r="BS514" s="74"/>
      <c r="BT514" s="74"/>
      <c r="BU514" s="74"/>
      <c r="BV514" s="74"/>
      <c r="BW514" s="74"/>
      <c r="BX514" s="74"/>
      <c r="BY514" s="74"/>
      <c r="BZ514" s="74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74"/>
      <c r="AK515" s="74"/>
      <c r="AL515" s="74"/>
      <c r="AM515" s="74"/>
      <c r="AN515" s="74"/>
      <c r="AO515" s="74"/>
      <c r="AP515" s="74"/>
      <c r="AQ515" s="74"/>
      <c r="AR515" s="74"/>
      <c r="AS515" s="74"/>
      <c r="AT515" s="74"/>
      <c r="AU515" s="74"/>
      <c r="AV515" s="74"/>
      <c r="AW515" s="74"/>
      <c r="AX515" s="74"/>
      <c r="AY515" s="74"/>
      <c r="AZ515" s="74"/>
      <c r="BA515" s="74"/>
      <c r="BB515" s="74"/>
      <c r="BC515" s="74"/>
      <c r="BD515" s="74"/>
      <c r="BE515" s="74"/>
      <c r="BF515" s="74"/>
      <c r="BG515" s="74"/>
      <c r="BH515" s="74"/>
      <c r="BI515" s="74"/>
      <c r="BJ515" s="74"/>
      <c r="BK515" s="74"/>
      <c r="BL515" s="74"/>
      <c r="BM515" s="74"/>
      <c r="BN515" s="74"/>
      <c r="BO515" s="74"/>
      <c r="BP515" s="74"/>
      <c r="BQ515" s="74"/>
      <c r="BR515" s="74"/>
      <c r="BS515" s="74"/>
      <c r="BT515" s="74"/>
      <c r="BU515" s="74"/>
      <c r="BV515" s="74"/>
      <c r="BW515" s="74"/>
      <c r="BX515" s="74"/>
      <c r="BY515" s="74"/>
      <c r="BZ515" s="74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74"/>
      <c r="AK516" s="74"/>
      <c r="AL516" s="74"/>
      <c r="AM516" s="74"/>
      <c r="AN516" s="74"/>
      <c r="AO516" s="74"/>
      <c r="AP516" s="74"/>
      <c r="AQ516" s="74"/>
      <c r="AR516" s="74"/>
      <c r="AS516" s="74"/>
      <c r="AT516" s="74"/>
      <c r="AU516" s="74"/>
      <c r="AV516" s="74"/>
      <c r="AW516" s="74"/>
      <c r="AX516" s="74"/>
      <c r="AY516" s="74"/>
      <c r="AZ516" s="74"/>
      <c r="BA516" s="74"/>
      <c r="BB516" s="74"/>
      <c r="BC516" s="74"/>
      <c r="BD516" s="74"/>
      <c r="BE516" s="74"/>
      <c r="BF516" s="74"/>
      <c r="BG516" s="74"/>
      <c r="BH516" s="74"/>
      <c r="BI516" s="74"/>
      <c r="BJ516" s="74"/>
      <c r="BK516" s="74"/>
      <c r="BL516" s="74"/>
      <c r="BM516" s="74"/>
      <c r="BN516" s="74"/>
      <c r="BO516" s="74"/>
      <c r="BP516" s="74"/>
      <c r="BQ516" s="74"/>
      <c r="BR516" s="74"/>
      <c r="BS516" s="74"/>
      <c r="BT516" s="74"/>
      <c r="BU516" s="74"/>
      <c r="BV516" s="74"/>
      <c r="BW516" s="74"/>
      <c r="BX516" s="74"/>
      <c r="BY516" s="74"/>
      <c r="BZ516" s="74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  <c r="AL517" s="74"/>
      <c r="AM517" s="74"/>
      <c r="AN517" s="74"/>
      <c r="AO517" s="74"/>
      <c r="AP517" s="74"/>
      <c r="AQ517" s="74"/>
      <c r="AR517" s="74"/>
      <c r="AS517" s="74"/>
      <c r="AT517" s="74"/>
      <c r="AU517" s="74"/>
      <c r="AV517" s="74"/>
      <c r="AW517" s="74"/>
      <c r="AX517" s="74"/>
      <c r="AY517" s="74"/>
      <c r="AZ517" s="74"/>
      <c r="BA517" s="74"/>
      <c r="BB517" s="74"/>
      <c r="BC517" s="74"/>
      <c r="BD517" s="74"/>
      <c r="BE517" s="74"/>
      <c r="BF517" s="74"/>
      <c r="BG517" s="74"/>
      <c r="BH517" s="74"/>
      <c r="BI517" s="74"/>
      <c r="BJ517" s="74"/>
      <c r="BK517" s="74"/>
      <c r="BL517" s="74"/>
      <c r="BM517" s="74"/>
      <c r="BN517" s="74"/>
      <c r="BO517" s="74"/>
      <c r="BP517" s="74"/>
      <c r="BQ517" s="74"/>
      <c r="BR517" s="74"/>
      <c r="BS517" s="74"/>
      <c r="BT517" s="74"/>
      <c r="BU517" s="74"/>
      <c r="BV517" s="74"/>
      <c r="BW517" s="74"/>
      <c r="BX517" s="74"/>
      <c r="BY517" s="74"/>
      <c r="BZ517" s="74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4"/>
      <c r="AL518" s="74"/>
      <c r="AM518" s="74"/>
      <c r="AN518" s="74"/>
      <c r="AO518" s="74"/>
      <c r="AP518" s="74"/>
      <c r="AQ518" s="74"/>
      <c r="AR518" s="74"/>
      <c r="AS518" s="74"/>
      <c r="AT518" s="74"/>
      <c r="AU518" s="74"/>
      <c r="AV518" s="74"/>
      <c r="AW518" s="74"/>
      <c r="AX518" s="74"/>
      <c r="AY518" s="74"/>
      <c r="AZ518" s="74"/>
      <c r="BA518" s="74"/>
      <c r="BB518" s="74"/>
      <c r="BC518" s="74"/>
      <c r="BD518" s="74"/>
      <c r="BE518" s="74"/>
      <c r="BF518" s="74"/>
      <c r="BG518" s="74"/>
      <c r="BH518" s="74"/>
      <c r="BI518" s="74"/>
      <c r="BJ518" s="74"/>
      <c r="BK518" s="74"/>
      <c r="BL518" s="74"/>
      <c r="BM518" s="74"/>
      <c r="BN518" s="74"/>
      <c r="BO518" s="74"/>
      <c r="BP518" s="74"/>
      <c r="BQ518" s="74"/>
      <c r="BR518" s="74"/>
      <c r="BS518" s="74"/>
      <c r="BT518" s="74"/>
      <c r="BU518" s="74"/>
      <c r="BV518" s="74"/>
      <c r="BW518" s="74"/>
      <c r="BX518" s="74"/>
      <c r="BY518" s="74"/>
      <c r="BZ518" s="74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4"/>
      <c r="AL519" s="74"/>
      <c r="AM519" s="74"/>
      <c r="AN519" s="74"/>
      <c r="AO519" s="74"/>
      <c r="AP519" s="74"/>
      <c r="AQ519" s="74"/>
      <c r="AR519" s="74"/>
      <c r="AS519" s="74"/>
      <c r="AT519" s="74"/>
      <c r="AU519" s="74"/>
      <c r="AV519" s="74"/>
      <c r="AW519" s="74"/>
      <c r="AX519" s="74"/>
      <c r="AY519" s="74"/>
      <c r="AZ519" s="74"/>
      <c r="BA519" s="74"/>
      <c r="BB519" s="74"/>
      <c r="BC519" s="74"/>
      <c r="BD519" s="74"/>
      <c r="BE519" s="74"/>
      <c r="BF519" s="74"/>
      <c r="BG519" s="74"/>
      <c r="BH519" s="74"/>
      <c r="BI519" s="74"/>
      <c r="BJ519" s="74"/>
      <c r="BK519" s="74"/>
      <c r="BL519" s="74"/>
      <c r="BM519" s="74"/>
      <c r="BN519" s="74"/>
      <c r="BO519" s="74"/>
      <c r="BP519" s="74"/>
      <c r="BQ519" s="74"/>
      <c r="BR519" s="74"/>
      <c r="BS519" s="74"/>
      <c r="BT519" s="74"/>
      <c r="BU519" s="74"/>
      <c r="BV519" s="74"/>
      <c r="BW519" s="74"/>
      <c r="BX519" s="74"/>
      <c r="BY519" s="74"/>
      <c r="BZ519" s="74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74"/>
      <c r="AK520" s="74"/>
      <c r="AL520" s="74"/>
      <c r="AM520" s="74"/>
      <c r="AN520" s="74"/>
      <c r="AO520" s="74"/>
      <c r="AP520" s="74"/>
      <c r="AQ520" s="74"/>
      <c r="AR520" s="74"/>
      <c r="AS520" s="74"/>
      <c r="AT520" s="74"/>
      <c r="AU520" s="74"/>
      <c r="AV520" s="74"/>
      <c r="AW520" s="74"/>
      <c r="AX520" s="74"/>
      <c r="AY520" s="74"/>
      <c r="AZ520" s="74"/>
      <c r="BA520" s="74"/>
      <c r="BB520" s="74"/>
      <c r="BC520" s="74"/>
      <c r="BD520" s="74"/>
      <c r="BE520" s="74"/>
      <c r="BF520" s="74"/>
      <c r="BG520" s="74"/>
      <c r="BH520" s="74"/>
      <c r="BI520" s="74"/>
      <c r="BJ520" s="74"/>
      <c r="BK520" s="74"/>
      <c r="BL520" s="74"/>
      <c r="BM520" s="74"/>
      <c r="BN520" s="74"/>
      <c r="BO520" s="74"/>
      <c r="BP520" s="74"/>
      <c r="BQ520" s="74"/>
      <c r="BR520" s="74"/>
      <c r="BS520" s="74"/>
      <c r="BT520" s="74"/>
      <c r="BU520" s="74"/>
      <c r="BV520" s="74"/>
      <c r="BW520" s="74"/>
      <c r="BX520" s="74"/>
      <c r="BY520" s="74"/>
      <c r="BZ520" s="74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  <c r="AL521" s="74"/>
      <c r="AM521" s="74"/>
      <c r="AN521" s="74"/>
      <c r="AO521" s="74"/>
      <c r="AP521" s="74"/>
      <c r="AQ521" s="74"/>
      <c r="AR521" s="74"/>
      <c r="AS521" s="74"/>
      <c r="AT521" s="74"/>
      <c r="AU521" s="74"/>
      <c r="AV521" s="74"/>
      <c r="AW521" s="74"/>
      <c r="AX521" s="74"/>
      <c r="AY521" s="74"/>
      <c r="AZ521" s="74"/>
      <c r="BA521" s="74"/>
      <c r="BB521" s="74"/>
      <c r="BC521" s="74"/>
      <c r="BD521" s="74"/>
      <c r="BE521" s="74"/>
      <c r="BF521" s="74"/>
      <c r="BG521" s="74"/>
      <c r="BH521" s="74"/>
      <c r="BI521" s="74"/>
      <c r="BJ521" s="74"/>
      <c r="BK521" s="74"/>
      <c r="BL521" s="74"/>
      <c r="BM521" s="74"/>
      <c r="BN521" s="74"/>
      <c r="BO521" s="74"/>
      <c r="BP521" s="74"/>
      <c r="BQ521" s="74"/>
      <c r="BR521" s="74"/>
      <c r="BS521" s="74"/>
      <c r="BT521" s="74"/>
      <c r="BU521" s="74"/>
      <c r="BV521" s="74"/>
      <c r="BW521" s="74"/>
      <c r="BX521" s="74"/>
      <c r="BY521" s="74"/>
      <c r="BZ521" s="74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4"/>
      <c r="AL522" s="74"/>
      <c r="AM522" s="74"/>
      <c r="AN522" s="74"/>
      <c r="AO522" s="74"/>
      <c r="AP522" s="74"/>
      <c r="AQ522" s="74"/>
      <c r="AR522" s="74"/>
      <c r="AS522" s="74"/>
      <c r="AT522" s="74"/>
      <c r="AU522" s="74"/>
      <c r="AV522" s="74"/>
      <c r="AW522" s="74"/>
      <c r="AX522" s="74"/>
      <c r="AY522" s="74"/>
      <c r="AZ522" s="74"/>
      <c r="BA522" s="74"/>
      <c r="BB522" s="74"/>
      <c r="BC522" s="74"/>
      <c r="BD522" s="74"/>
      <c r="BE522" s="74"/>
      <c r="BF522" s="74"/>
      <c r="BG522" s="74"/>
      <c r="BH522" s="74"/>
      <c r="BI522" s="74"/>
      <c r="BJ522" s="74"/>
      <c r="BK522" s="74"/>
      <c r="BL522" s="74"/>
      <c r="BM522" s="74"/>
      <c r="BN522" s="74"/>
      <c r="BO522" s="74"/>
      <c r="BP522" s="74"/>
      <c r="BQ522" s="74"/>
      <c r="BR522" s="74"/>
      <c r="BS522" s="74"/>
      <c r="BT522" s="74"/>
      <c r="BU522" s="74"/>
      <c r="BV522" s="74"/>
      <c r="BW522" s="74"/>
      <c r="BX522" s="74"/>
      <c r="BY522" s="74"/>
      <c r="BZ522" s="74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  <c r="AL523" s="74"/>
      <c r="AM523" s="74"/>
      <c r="AN523" s="74"/>
      <c r="AO523" s="74"/>
      <c r="AP523" s="74"/>
      <c r="AQ523" s="74"/>
      <c r="AR523" s="74"/>
      <c r="AS523" s="74"/>
      <c r="AT523" s="74"/>
      <c r="AU523" s="74"/>
      <c r="AV523" s="74"/>
      <c r="AW523" s="74"/>
      <c r="AX523" s="74"/>
      <c r="AY523" s="74"/>
      <c r="AZ523" s="74"/>
      <c r="BA523" s="74"/>
      <c r="BB523" s="74"/>
      <c r="BC523" s="74"/>
      <c r="BD523" s="74"/>
      <c r="BE523" s="74"/>
      <c r="BF523" s="74"/>
      <c r="BG523" s="74"/>
      <c r="BH523" s="74"/>
      <c r="BI523" s="74"/>
      <c r="BJ523" s="74"/>
      <c r="BK523" s="74"/>
      <c r="BL523" s="74"/>
      <c r="BM523" s="74"/>
      <c r="BN523" s="74"/>
      <c r="BO523" s="74"/>
      <c r="BP523" s="74"/>
      <c r="BQ523" s="74"/>
      <c r="BR523" s="74"/>
      <c r="BS523" s="74"/>
      <c r="BT523" s="74"/>
      <c r="BU523" s="74"/>
      <c r="BV523" s="74"/>
      <c r="BW523" s="74"/>
      <c r="BX523" s="74"/>
      <c r="BY523" s="74"/>
      <c r="BZ523" s="74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4"/>
      <c r="AL524" s="74"/>
      <c r="AM524" s="74"/>
      <c r="AN524" s="74"/>
      <c r="AO524" s="74"/>
      <c r="AP524" s="74"/>
      <c r="AQ524" s="74"/>
      <c r="AR524" s="74"/>
      <c r="AS524" s="74"/>
      <c r="AT524" s="74"/>
      <c r="AU524" s="74"/>
      <c r="AV524" s="74"/>
      <c r="AW524" s="74"/>
      <c r="AX524" s="74"/>
      <c r="AY524" s="74"/>
      <c r="AZ524" s="74"/>
      <c r="BA524" s="74"/>
      <c r="BB524" s="74"/>
      <c r="BC524" s="74"/>
      <c r="BD524" s="74"/>
      <c r="BE524" s="74"/>
      <c r="BF524" s="74"/>
      <c r="BG524" s="74"/>
      <c r="BH524" s="74"/>
      <c r="BI524" s="74"/>
      <c r="BJ524" s="74"/>
      <c r="BK524" s="74"/>
      <c r="BL524" s="74"/>
      <c r="BM524" s="74"/>
      <c r="BN524" s="74"/>
      <c r="BO524" s="74"/>
      <c r="BP524" s="74"/>
      <c r="BQ524" s="74"/>
      <c r="BR524" s="74"/>
      <c r="BS524" s="74"/>
      <c r="BT524" s="74"/>
      <c r="BU524" s="74"/>
      <c r="BV524" s="74"/>
      <c r="BW524" s="74"/>
      <c r="BX524" s="74"/>
      <c r="BY524" s="74"/>
      <c r="BZ524" s="74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  <c r="AL525" s="74"/>
      <c r="AM525" s="74"/>
      <c r="AN525" s="74"/>
      <c r="AO525" s="74"/>
      <c r="AP525" s="74"/>
      <c r="AQ525" s="74"/>
      <c r="AR525" s="74"/>
      <c r="AS525" s="74"/>
      <c r="AT525" s="74"/>
      <c r="AU525" s="74"/>
      <c r="AV525" s="74"/>
      <c r="AW525" s="74"/>
      <c r="AX525" s="74"/>
      <c r="AY525" s="74"/>
      <c r="AZ525" s="74"/>
      <c r="BA525" s="74"/>
      <c r="BB525" s="74"/>
      <c r="BC525" s="74"/>
      <c r="BD525" s="74"/>
      <c r="BE525" s="74"/>
      <c r="BF525" s="74"/>
      <c r="BG525" s="74"/>
      <c r="BH525" s="74"/>
      <c r="BI525" s="74"/>
      <c r="BJ525" s="74"/>
      <c r="BK525" s="74"/>
      <c r="BL525" s="74"/>
      <c r="BM525" s="74"/>
      <c r="BN525" s="74"/>
      <c r="BO525" s="74"/>
      <c r="BP525" s="74"/>
      <c r="BQ525" s="74"/>
      <c r="BR525" s="74"/>
      <c r="BS525" s="74"/>
      <c r="BT525" s="74"/>
      <c r="BU525" s="74"/>
      <c r="BV525" s="74"/>
      <c r="BW525" s="74"/>
      <c r="BX525" s="74"/>
      <c r="BY525" s="74"/>
      <c r="BZ525" s="74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74"/>
      <c r="AK526" s="74"/>
      <c r="AL526" s="74"/>
      <c r="AM526" s="74"/>
      <c r="AN526" s="74"/>
      <c r="AO526" s="74"/>
      <c r="AP526" s="74"/>
      <c r="AQ526" s="74"/>
      <c r="AR526" s="74"/>
      <c r="AS526" s="74"/>
      <c r="AT526" s="74"/>
      <c r="AU526" s="74"/>
      <c r="AV526" s="74"/>
      <c r="AW526" s="74"/>
      <c r="AX526" s="74"/>
      <c r="AY526" s="74"/>
      <c r="AZ526" s="74"/>
      <c r="BA526" s="74"/>
      <c r="BB526" s="74"/>
      <c r="BC526" s="74"/>
      <c r="BD526" s="74"/>
      <c r="BE526" s="74"/>
      <c r="BF526" s="74"/>
      <c r="BG526" s="74"/>
      <c r="BH526" s="74"/>
      <c r="BI526" s="74"/>
      <c r="BJ526" s="74"/>
      <c r="BK526" s="74"/>
      <c r="BL526" s="74"/>
      <c r="BM526" s="74"/>
      <c r="BN526" s="74"/>
      <c r="BO526" s="74"/>
      <c r="BP526" s="74"/>
      <c r="BQ526" s="74"/>
      <c r="BR526" s="74"/>
      <c r="BS526" s="74"/>
      <c r="BT526" s="74"/>
      <c r="BU526" s="74"/>
      <c r="BV526" s="74"/>
      <c r="BW526" s="74"/>
      <c r="BX526" s="74"/>
      <c r="BY526" s="74"/>
      <c r="BZ526" s="74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  <c r="AL527" s="74"/>
      <c r="AM527" s="74"/>
      <c r="AN527" s="74"/>
      <c r="AO527" s="74"/>
      <c r="AP527" s="74"/>
      <c r="AQ527" s="74"/>
      <c r="AR527" s="74"/>
      <c r="AS527" s="74"/>
      <c r="AT527" s="74"/>
      <c r="AU527" s="74"/>
      <c r="AV527" s="74"/>
      <c r="AW527" s="74"/>
      <c r="AX527" s="74"/>
      <c r="AY527" s="74"/>
      <c r="AZ527" s="74"/>
      <c r="BA527" s="74"/>
      <c r="BB527" s="74"/>
      <c r="BC527" s="74"/>
      <c r="BD527" s="74"/>
      <c r="BE527" s="74"/>
      <c r="BF527" s="74"/>
      <c r="BG527" s="74"/>
      <c r="BH527" s="74"/>
      <c r="BI527" s="74"/>
      <c r="BJ527" s="74"/>
      <c r="BK527" s="74"/>
      <c r="BL527" s="74"/>
      <c r="BM527" s="74"/>
      <c r="BN527" s="74"/>
      <c r="BO527" s="74"/>
      <c r="BP527" s="74"/>
      <c r="BQ527" s="74"/>
      <c r="BR527" s="74"/>
      <c r="BS527" s="74"/>
      <c r="BT527" s="74"/>
      <c r="BU527" s="74"/>
      <c r="BV527" s="74"/>
      <c r="BW527" s="74"/>
      <c r="BX527" s="74"/>
      <c r="BY527" s="74"/>
      <c r="BZ527" s="74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4"/>
      <c r="AL528" s="74"/>
      <c r="AM528" s="74"/>
      <c r="AN528" s="74"/>
      <c r="AO528" s="74"/>
      <c r="AP528" s="74"/>
      <c r="AQ528" s="74"/>
      <c r="AR528" s="74"/>
      <c r="AS528" s="74"/>
      <c r="AT528" s="74"/>
      <c r="AU528" s="74"/>
      <c r="AV528" s="74"/>
      <c r="AW528" s="74"/>
      <c r="AX528" s="74"/>
      <c r="AY528" s="74"/>
      <c r="AZ528" s="74"/>
      <c r="BA528" s="74"/>
      <c r="BB528" s="74"/>
      <c r="BC528" s="74"/>
      <c r="BD528" s="74"/>
      <c r="BE528" s="74"/>
      <c r="BF528" s="74"/>
      <c r="BG528" s="74"/>
      <c r="BH528" s="74"/>
      <c r="BI528" s="74"/>
      <c r="BJ528" s="74"/>
      <c r="BK528" s="74"/>
      <c r="BL528" s="74"/>
      <c r="BM528" s="74"/>
      <c r="BN528" s="74"/>
      <c r="BO528" s="74"/>
      <c r="BP528" s="74"/>
      <c r="BQ528" s="74"/>
      <c r="BR528" s="74"/>
      <c r="BS528" s="74"/>
      <c r="BT528" s="74"/>
      <c r="BU528" s="74"/>
      <c r="BV528" s="74"/>
      <c r="BW528" s="74"/>
      <c r="BX528" s="74"/>
      <c r="BY528" s="74"/>
      <c r="BZ528" s="74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4"/>
      <c r="AO529" s="74"/>
      <c r="AP529" s="74"/>
      <c r="AQ529" s="74"/>
      <c r="AR529" s="74"/>
      <c r="AS529" s="74"/>
      <c r="AT529" s="74"/>
      <c r="AU529" s="74"/>
      <c r="AV529" s="74"/>
      <c r="AW529" s="74"/>
      <c r="AX529" s="74"/>
      <c r="AY529" s="74"/>
      <c r="AZ529" s="74"/>
      <c r="BA529" s="74"/>
      <c r="BB529" s="74"/>
      <c r="BC529" s="74"/>
      <c r="BD529" s="74"/>
      <c r="BE529" s="74"/>
      <c r="BF529" s="74"/>
      <c r="BG529" s="74"/>
      <c r="BH529" s="74"/>
      <c r="BI529" s="74"/>
      <c r="BJ529" s="74"/>
      <c r="BK529" s="74"/>
      <c r="BL529" s="74"/>
      <c r="BM529" s="74"/>
      <c r="BN529" s="74"/>
      <c r="BO529" s="74"/>
      <c r="BP529" s="74"/>
      <c r="BQ529" s="74"/>
      <c r="BR529" s="74"/>
      <c r="BS529" s="74"/>
      <c r="BT529" s="74"/>
      <c r="BU529" s="74"/>
      <c r="BV529" s="74"/>
      <c r="BW529" s="74"/>
      <c r="BX529" s="74"/>
      <c r="BY529" s="74"/>
      <c r="BZ529" s="74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4"/>
      <c r="AL530" s="74"/>
      <c r="AM530" s="74"/>
      <c r="AN530" s="74"/>
      <c r="AO530" s="74"/>
      <c r="AP530" s="74"/>
      <c r="AQ530" s="74"/>
      <c r="AR530" s="74"/>
      <c r="AS530" s="74"/>
      <c r="AT530" s="74"/>
      <c r="AU530" s="74"/>
      <c r="AV530" s="74"/>
      <c r="AW530" s="74"/>
      <c r="AX530" s="74"/>
      <c r="AY530" s="74"/>
      <c r="AZ530" s="74"/>
      <c r="BA530" s="74"/>
      <c r="BB530" s="74"/>
      <c r="BC530" s="74"/>
      <c r="BD530" s="74"/>
      <c r="BE530" s="74"/>
      <c r="BF530" s="74"/>
      <c r="BG530" s="74"/>
      <c r="BH530" s="74"/>
      <c r="BI530" s="74"/>
      <c r="BJ530" s="74"/>
      <c r="BK530" s="74"/>
      <c r="BL530" s="74"/>
      <c r="BM530" s="74"/>
      <c r="BN530" s="74"/>
      <c r="BO530" s="74"/>
      <c r="BP530" s="74"/>
      <c r="BQ530" s="74"/>
      <c r="BR530" s="74"/>
      <c r="BS530" s="74"/>
      <c r="BT530" s="74"/>
      <c r="BU530" s="74"/>
      <c r="BV530" s="74"/>
      <c r="BW530" s="74"/>
      <c r="BX530" s="74"/>
      <c r="BY530" s="74"/>
      <c r="BZ530" s="74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4"/>
      <c r="AO531" s="74"/>
      <c r="AP531" s="74"/>
      <c r="AQ531" s="74"/>
      <c r="AR531" s="74"/>
      <c r="AS531" s="74"/>
      <c r="AT531" s="74"/>
      <c r="AU531" s="74"/>
      <c r="AV531" s="74"/>
      <c r="AW531" s="74"/>
      <c r="AX531" s="74"/>
      <c r="AY531" s="74"/>
      <c r="AZ531" s="74"/>
      <c r="BA531" s="74"/>
      <c r="BB531" s="74"/>
      <c r="BC531" s="74"/>
      <c r="BD531" s="74"/>
      <c r="BE531" s="74"/>
      <c r="BF531" s="74"/>
      <c r="BG531" s="74"/>
      <c r="BH531" s="74"/>
      <c r="BI531" s="74"/>
      <c r="BJ531" s="74"/>
      <c r="BK531" s="74"/>
      <c r="BL531" s="74"/>
      <c r="BM531" s="74"/>
      <c r="BN531" s="74"/>
      <c r="BO531" s="74"/>
      <c r="BP531" s="74"/>
      <c r="BQ531" s="74"/>
      <c r="BR531" s="74"/>
      <c r="BS531" s="74"/>
      <c r="BT531" s="74"/>
      <c r="BU531" s="74"/>
      <c r="BV531" s="74"/>
      <c r="BW531" s="74"/>
      <c r="BX531" s="74"/>
      <c r="BY531" s="74"/>
      <c r="BZ531" s="74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4"/>
      <c r="AL532" s="74"/>
      <c r="AM532" s="74"/>
      <c r="AN532" s="74"/>
      <c r="AO532" s="74"/>
      <c r="AP532" s="74"/>
      <c r="AQ532" s="74"/>
      <c r="AR532" s="74"/>
      <c r="AS532" s="74"/>
      <c r="AT532" s="74"/>
      <c r="AU532" s="74"/>
      <c r="AV532" s="74"/>
      <c r="AW532" s="74"/>
      <c r="AX532" s="74"/>
      <c r="AY532" s="74"/>
      <c r="AZ532" s="74"/>
      <c r="BA532" s="74"/>
      <c r="BB532" s="74"/>
      <c r="BC532" s="74"/>
      <c r="BD532" s="74"/>
      <c r="BE532" s="74"/>
      <c r="BF532" s="74"/>
      <c r="BG532" s="74"/>
      <c r="BH532" s="74"/>
      <c r="BI532" s="74"/>
      <c r="BJ532" s="74"/>
      <c r="BK532" s="74"/>
      <c r="BL532" s="74"/>
      <c r="BM532" s="74"/>
      <c r="BN532" s="74"/>
      <c r="BO532" s="74"/>
      <c r="BP532" s="74"/>
      <c r="BQ532" s="74"/>
      <c r="BR532" s="74"/>
      <c r="BS532" s="74"/>
      <c r="BT532" s="74"/>
      <c r="BU532" s="74"/>
      <c r="BV532" s="74"/>
      <c r="BW532" s="74"/>
      <c r="BX532" s="74"/>
      <c r="BY532" s="74"/>
      <c r="BZ532" s="74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  <c r="AL533" s="74"/>
      <c r="AM533" s="74"/>
      <c r="AN533" s="74"/>
      <c r="AO533" s="74"/>
      <c r="AP533" s="74"/>
      <c r="AQ533" s="74"/>
      <c r="AR533" s="74"/>
      <c r="AS533" s="74"/>
      <c r="AT533" s="74"/>
      <c r="AU533" s="74"/>
      <c r="AV533" s="74"/>
      <c r="AW533" s="74"/>
      <c r="AX533" s="74"/>
      <c r="AY533" s="74"/>
      <c r="AZ533" s="74"/>
      <c r="BA533" s="74"/>
      <c r="BB533" s="74"/>
      <c r="BC533" s="74"/>
      <c r="BD533" s="74"/>
      <c r="BE533" s="74"/>
      <c r="BF533" s="74"/>
      <c r="BG533" s="74"/>
      <c r="BH533" s="74"/>
      <c r="BI533" s="74"/>
      <c r="BJ533" s="74"/>
      <c r="BK533" s="74"/>
      <c r="BL533" s="74"/>
      <c r="BM533" s="74"/>
      <c r="BN533" s="74"/>
      <c r="BO533" s="74"/>
      <c r="BP533" s="74"/>
      <c r="BQ533" s="74"/>
      <c r="BR533" s="74"/>
      <c r="BS533" s="74"/>
      <c r="BT533" s="74"/>
      <c r="BU533" s="74"/>
      <c r="BV533" s="74"/>
      <c r="BW533" s="74"/>
      <c r="BX533" s="74"/>
      <c r="BY533" s="74"/>
      <c r="BZ533" s="74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09" t="s">
        <v>144</v>
      </c>
      <c r="C538" s="310"/>
      <c r="D538" s="310"/>
      <c r="E538" s="310"/>
      <c r="F538" s="310"/>
      <c r="G538" s="310"/>
      <c r="H538" s="310"/>
      <c r="I538" s="310"/>
      <c r="J538" s="310"/>
      <c r="K538" s="310"/>
      <c r="L538" s="310"/>
      <c r="M538" s="310"/>
      <c r="N538" s="310"/>
      <c r="O538" s="310"/>
      <c r="P538" s="310"/>
      <c r="Q538" s="310"/>
      <c r="R538" s="310"/>
      <c r="S538" s="310"/>
      <c r="T538" s="310"/>
      <c r="U538" s="310"/>
      <c r="V538" s="310"/>
      <c r="W538" s="310"/>
      <c r="X538" s="310"/>
      <c r="Y538" s="310"/>
      <c r="Z538" s="310"/>
      <c r="AA538" s="310"/>
      <c r="AB538" s="310"/>
      <c r="AC538" s="310"/>
      <c r="AD538" s="310"/>
      <c r="AE538" s="310"/>
      <c r="AF538" s="310"/>
      <c r="AG538" s="310"/>
      <c r="AH538" s="310"/>
      <c r="AI538" s="310"/>
      <c r="AJ538" s="310"/>
      <c r="AK538" s="310"/>
      <c r="AL538" s="310"/>
      <c r="AM538" s="310"/>
      <c r="AN538" s="310"/>
      <c r="AO538" s="310"/>
      <c r="AP538" s="310"/>
      <c r="AQ538" s="311"/>
      <c r="AR538" s="321" t="s">
        <v>143</v>
      </c>
      <c r="AS538" s="322"/>
      <c r="AT538" s="322"/>
      <c r="AU538" s="322"/>
      <c r="AV538" s="322"/>
      <c r="AW538" s="322"/>
      <c r="AX538" s="322"/>
      <c r="AY538" s="322"/>
      <c r="AZ538" s="322"/>
      <c r="BA538" s="322"/>
      <c r="BB538" s="322"/>
      <c r="BC538" s="322"/>
      <c r="BD538" s="322"/>
      <c r="BE538" s="322"/>
      <c r="BF538" s="322"/>
      <c r="BG538" s="322"/>
      <c r="BH538" s="322"/>
      <c r="BI538" s="322"/>
      <c r="BJ538" s="322"/>
      <c r="BK538" s="322"/>
      <c r="BL538" s="322"/>
      <c r="BM538" s="322"/>
      <c r="BN538" s="322"/>
      <c r="BO538" s="322"/>
      <c r="BP538" s="322"/>
      <c r="BQ538" s="322"/>
      <c r="BR538" s="322"/>
      <c r="BS538" s="322"/>
      <c r="BT538" s="322"/>
      <c r="BU538" s="322"/>
      <c r="BV538" s="322"/>
      <c r="BW538" s="322"/>
      <c r="BX538" s="322"/>
      <c r="BY538" s="322"/>
      <c r="BZ538" s="323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2"/>
      <c r="C539" s="313"/>
      <c r="D539" s="313"/>
      <c r="E539" s="313"/>
      <c r="F539" s="313"/>
      <c r="G539" s="313"/>
      <c r="H539" s="313"/>
      <c r="I539" s="313"/>
      <c r="J539" s="313"/>
      <c r="K539" s="313"/>
      <c r="L539" s="313"/>
      <c r="M539" s="313"/>
      <c r="N539" s="313"/>
      <c r="O539" s="313"/>
      <c r="P539" s="313"/>
      <c r="Q539" s="313"/>
      <c r="R539" s="313"/>
      <c r="S539" s="313"/>
      <c r="T539" s="313"/>
      <c r="U539" s="313"/>
      <c r="V539" s="313"/>
      <c r="W539" s="313"/>
      <c r="X539" s="313"/>
      <c r="Y539" s="313"/>
      <c r="Z539" s="313"/>
      <c r="AA539" s="313"/>
      <c r="AB539" s="313"/>
      <c r="AC539" s="313"/>
      <c r="AD539" s="313"/>
      <c r="AE539" s="313"/>
      <c r="AF539" s="313"/>
      <c r="AG539" s="313"/>
      <c r="AH539" s="313"/>
      <c r="AI539" s="313"/>
      <c r="AJ539" s="313"/>
      <c r="AK539" s="313"/>
      <c r="AL539" s="313"/>
      <c r="AM539" s="313"/>
      <c r="AN539" s="313"/>
      <c r="AO539" s="313"/>
      <c r="AP539" s="313"/>
      <c r="AQ539" s="314"/>
      <c r="AR539" s="324"/>
      <c r="AS539" s="325"/>
      <c r="AT539" s="325"/>
      <c r="AU539" s="325"/>
      <c r="AV539" s="325"/>
      <c r="AW539" s="325"/>
      <c r="AX539" s="325"/>
      <c r="AY539" s="325"/>
      <c r="AZ539" s="325"/>
      <c r="BA539" s="325"/>
      <c r="BB539" s="325"/>
      <c r="BC539" s="325"/>
      <c r="BD539" s="325"/>
      <c r="BE539" s="325"/>
      <c r="BF539" s="325"/>
      <c r="BG539" s="325"/>
      <c r="BH539" s="325"/>
      <c r="BI539" s="325"/>
      <c r="BJ539" s="325"/>
      <c r="BK539" s="325"/>
      <c r="BL539" s="325"/>
      <c r="BM539" s="325"/>
      <c r="BN539" s="325"/>
      <c r="BO539" s="325"/>
      <c r="BP539" s="325"/>
      <c r="BQ539" s="325"/>
      <c r="BR539" s="325"/>
      <c r="BS539" s="325"/>
      <c r="BT539" s="325"/>
      <c r="BU539" s="325"/>
      <c r="BV539" s="325"/>
      <c r="BW539" s="325"/>
      <c r="BX539" s="325"/>
      <c r="BY539" s="325"/>
      <c r="BZ539" s="326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8" t="s">
        <v>145</v>
      </c>
      <c r="C540" s="319"/>
      <c r="D540" s="319"/>
      <c r="E540" s="319"/>
      <c r="F540" s="319"/>
      <c r="G540" s="319"/>
      <c r="H540" s="319"/>
      <c r="I540" s="319"/>
      <c r="J540" s="319"/>
      <c r="K540" s="319"/>
      <c r="L540" s="319"/>
      <c r="M540" s="319"/>
      <c r="N540" s="319"/>
      <c r="O540" s="319"/>
      <c r="P540" s="319"/>
      <c r="Q540" s="319"/>
      <c r="R540" s="319"/>
      <c r="S540" s="319"/>
      <c r="T540" s="319"/>
      <c r="U540" s="319"/>
      <c r="V540" s="319"/>
      <c r="W540" s="319"/>
      <c r="X540" s="319"/>
      <c r="Y540" s="319"/>
      <c r="Z540" s="319"/>
      <c r="AA540" s="319"/>
      <c r="AB540" s="319"/>
      <c r="AC540" s="319"/>
      <c r="AD540" s="319"/>
      <c r="AE540" s="319"/>
      <c r="AF540" s="319"/>
      <c r="AG540" s="319"/>
      <c r="AH540" s="319"/>
      <c r="AI540" s="319"/>
      <c r="AJ540" s="319"/>
      <c r="AK540" s="319"/>
      <c r="AL540" s="319"/>
      <c r="AM540" s="319"/>
      <c r="AN540" s="319"/>
      <c r="AO540" s="319"/>
      <c r="AP540" s="319"/>
      <c r="AQ540" s="320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02" t="s">
        <v>146</v>
      </c>
      <c r="C541" s="303"/>
      <c r="D541" s="303"/>
      <c r="E541" s="303"/>
      <c r="F541" s="303"/>
      <c r="G541" s="303"/>
      <c r="H541" s="303"/>
      <c r="I541" s="303"/>
      <c r="J541" s="303"/>
      <c r="K541" s="303"/>
      <c r="L541" s="303"/>
      <c r="M541" s="303"/>
      <c r="N541" s="303"/>
      <c r="O541" s="303"/>
      <c r="P541" s="303"/>
      <c r="Q541" s="303"/>
      <c r="R541" s="303"/>
      <c r="S541" s="303"/>
      <c r="T541" s="303"/>
      <c r="U541" s="303"/>
      <c r="V541" s="303"/>
      <c r="W541" s="303"/>
      <c r="X541" s="303"/>
      <c r="Y541" s="303"/>
      <c r="Z541" s="303"/>
      <c r="AA541" s="303"/>
      <c r="AB541" s="303"/>
      <c r="AC541" s="303"/>
      <c r="AD541" s="303"/>
      <c r="AE541" s="303"/>
      <c r="AF541" s="303"/>
      <c r="AG541" s="303"/>
      <c r="AH541" s="303"/>
      <c r="AI541" s="303"/>
      <c r="AJ541" s="303"/>
      <c r="AK541" s="303"/>
      <c r="AL541" s="303"/>
      <c r="AM541" s="303"/>
      <c r="AN541" s="303"/>
      <c r="AO541" s="303"/>
      <c r="AP541" s="303"/>
      <c r="AQ541" s="304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02" t="s">
        <v>147</v>
      </c>
      <c r="C542" s="303"/>
      <c r="D542" s="303"/>
      <c r="E542" s="303"/>
      <c r="F542" s="303"/>
      <c r="G542" s="303"/>
      <c r="H542" s="303"/>
      <c r="I542" s="303"/>
      <c r="J542" s="303"/>
      <c r="K542" s="303"/>
      <c r="L542" s="303"/>
      <c r="M542" s="303"/>
      <c r="N542" s="303"/>
      <c r="O542" s="303"/>
      <c r="P542" s="303"/>
      <c r="Q542" s="303"/>
      <c r="R542" s="303"/>
      <c r="S542" s="303"/>
      <c r="T542" s="303"/>
      <c r="U542" s="303"/>
      <c r="V542" s="303"/>
      <c r="W542" s="303"/>
      <c r="X542" s="303"/>
      <c r="Y542" s="303"/>
      <c r="Z542" s="303"/>
      <c r="AA542" s="303"/>
      <c r="AB542" s="303"/>
      <c r="AC542" s="303"/>
      <c r="AD542" s="303"/>
      <c r="AE542" s="303"/>
      <c r="AF542" s="303"/>
      <c r="AG542" s="303"/>
      <c r="AH542" s="303"/>
      <c r="AI542" s="303"/>
      <c r="AJ542" s="303"/>
      <c r="AK542" s="303"/>
      <c r="AL542" s="303"/>
      <c r="AM542" s="303"/>
      <c r="AN542" s="303"/>
      <c r="AO542" s="303"/>
      <c r="AP542" s="303"/>
      <c r="AQ542" s="304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02" t="s">
        <v>148</v>
      </c>
      <c r="C543" s="303"/>
      <c r="D543" s="303"/>
      <c r="E543" s="303"/>
      <c r="F543" s="303"/>
      <c r="G543" s="303"/>
      <c r="H543" s="303"/>
      <c r="I543" s="303"/>
      <c r="J543" s="303"/>
      <c r="K543" s="303"/>
      <c r="L543" s="303"/>
      <c r="M543" s="303"/>
      <c r="N543" s="303"/>
      <c r="O543" s="303"/>
      <c r="P543" s="303"/>
      <c r="Q543" s="303"/>
      <c r="R543" s="303"/>
      <c r="S543" s="303"/>
      <c r="T543" s="303"/>
      <c r="U543" s="303"/>
      <c r="V543" s="303"/>
      <c r="W543" s="303"/>
      <c r="X543" s="303"/>
      <c r="Y543" s="303"/>
      <c r="Z543" s="303"/>
      <c r="AA543" s="303"/>
      <c r="AB543" s="303"/>
      <c r="AC543" s="303"/>
      <c r="AD543" s="303"/>
      <c r="AE543" s="303"/>
      <c r="AF543" s="303"/>
      <c r="AG543" s="303"/>
      <c r="AH543" s="303"/>
      <c r="AI543" s="303"/>
      <c r="AJ543" s="303"/>
      <c r="AK543" s="303"/>
      <c r="AL543" s="303"/>
      <c r="AM543" s="303"/>
      <c r="AN543" s="303"/>
      <c r="AO543" s="303"/>
      <c r="AP543" s="303"/>
      <c r="AQ543" s="304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305"/>
      <c r="C544" s="306"/>
      <c r="D544" s="306"/>
      <c r="E544" s="306"/>
      <c r="F544" s="306"/>
      <c r="G544" s="306"/>
      <c r="H544" s="306"/>
      <c r="I544" s="306"/>
      <c r="J544" s="306"/>
      <c r="K544" s="306"/>
      <c r="L544" s="306"/>
      <c r="M544" s="306"/>
      <c r="N544" s="306"/>
      <c r="O544" s="306"/>
      <c r="P544" s="306"/>
      <c r="Q544" s="306"/>
      <c r="R544" s="306"/>
      <c r="S544" s="306"/>
      <c r="T544" s="306"/>
      <c r="U544" s="306"/>
      <c r="V544" s="306"/>
      <c r="W544" s="306"/>
      <c r="X544" s="306"/>
      <c r="Y544" s="306"/>
      <c r="Z544" s="306"/>
      <c r="AA544" s="306"/>
      <c r="AB544" s="306"/>
      <c r="AC544" s="306"/>
      <c r="AD544" s="306"/>
      <c r="AE544" s="306"/>
      <c r="AF544" s="306"/>
      <c r="AG544" s="306"/>
      <c r="AH544" s="306"/>
      <c r="AI544" s="306"/>
      <c r="AJ544" s="306"/>
      <c r="AK544" s="306"/>
      <c r="AL544" s="306"/>
      <c r="AM544" s="306"/>
      <c r="AN544" s="306"/>
      <c r="AO544" s="306"/>
      <c r="AP544" s="306"/>
      <c r="AQ544" s="307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305"/>
      <c r="C545" s="306"/>
      <c r="D545" s="306"/>
      <c r="E545" s="306"/>
      <c r="F545" s="306"/>
      <c r="G545" s="306"/>
      <c r="H545" s="306"/>
      <c r="I545" s="306"/>
      <c r="J545" s="306"/>
      <c r="K545" s="306"/>
      <c r="L545" s="306"/>
      <c r="M545" s="306"/>
      <c r="N545" s="306"/>
      <c r="O545" s="306"/>
      <c r="P545" s="306"/>
      <c r="Q545" s="306"/>
      <c r="R545" s="306"/>
      <c r="S545" s="306"/>
      <c r="T545" s="306"/>
      <c r="U545" s="306"/>
      <c r="V545" s="306"/>
      <c r="W545" s="306"/>
      <c r="X545" s="306"/>
      <c r="Y545" s="306"/>
      <c r="Z545" s="306"/>
      <c r="AA545" s="306"/>
      <c r="AB545" s="306"/>
      <c r="AC545" s="306"/>
      <c r="AD545" s="306"/>
      <c r="AE545" s="306"/>
      <c r="AF545" s="306"/>
      <c r="AG545" s="306"/>
      <c r="AH545" s="306"/>
      <c r="AI545" s="306"/>
      <c r="AJ545" s="306"/>
      <c r="AK545" s="306"/>
      <c r="AL545" s="306"/>
      <c r="AM545" s="306"/>
      <c r="AN545" s="306"/>
      <c r="AO545" s="306"/>
      <c r="AP545" s="306"/>
      <c r="AQ545" s="307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305"/>
      <c r="C546" s="306"/>
      <c r="D546" s="306"/>
      <c r="E546" s="306"/>
      <c r="F546" s="306"/>
      <c r="G546" s="306"/>
      <c r="H546" s="306"/>
      <c r="I546" s="306"/>
      <c r="J546" s="306"/>
      <c r="K546" s="306"/>
      <c r="L546" s="306"/>
      <c r="M546" s="306"/>
      <c r="N546" s="306"/>
      <c r="O546" s="306"/>
      <c r="P546" s="306"/>
      <c r="Q546" s="306"/>
      <c r="R546" s="306"/>
      <c r="S546" s="306"/>
      <c r="T546" s="306"/>
      <c r="U546" s="306"/>
      <c r="V546" s="306"/>
      <c r="W546" s="306"/>
      <c r="X546" s="306"/>
      <c r="Y546" s="306"/>
      <c r="Z546" s="306"/>
      <c r="AA546" s="306"/>
      <c r="AB546" s="306"/>
      <c r="AC546" s="306"/>
      <c r="AD546" s="306"/>
      <c r="AE546" s="306"/>
      <c r="AF546" s="306"/>
      <c r="AG546" s="306"/>
      <c r="AH546" s="306"/>
      <c r="AI546" s="306"/>
      <c r="AJ546" s="306"/>
      <c r="AK546" s="306"/>
      <c r="AL546" s="306"/>
      <c r="AM546" s="306"/>
      <c r="AN546" s="306"/>
      <c r="AO546" s="306"/>
      <c r="AP546" s="306"/>
      <c r="AQ546" s="307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305"/>
      <c r="C547" s="306"/>
      <c r="D547" s="306"/>
      <c r="E547" s="306"/>
      <c r="F547" s="306"/>
      <c r="G547" s="306"/>
      <c r="H547" s="306"/>
      <c r="I547" s="306"/>
      <c r="J547" s="306"/>
      <c r="K547" s="306"/>
      <c r="L547" s="306"/>
      <c r="M547" s="306"/>
      <c r="N547" s="306"/>
      <c r="O547" s="306"/>
      <c r="P547" s="306"/>
      <c r="Q547" s="306"/>
      <c r="R547" s="306"/>
      <c r="S547" s="306"/>
      <c r="T547" s="306"/>
      <c r="U547" s="306"/>
      <c r="V547" s="306"/>
      <c r="W547" s="306"/>
      <c r="X547" s="306"/>
      <c r="Y547" s="306"/>
      <c r="Z547" s="306"/>
      <c r="AA547" s="306"/>
      <c r="AB547" s="306"/>
      <c r="AC547" s="306"/>
      <c r="AD547" s="306"/>
      <c r="AE547" s="306"/>
      <c r="AF547" s="306"/>
      <c r="AG547" s="306"/>
      <c r="AH547" s="306"/>
      <c r="AI547" s="306"/>
      <c r="AJ547" s="306"/>
      <c r="AK547" s="306"/>
      <c r="AL547" s="306"/>
      <c r="AM547" s="306"/>
      <c r="AN547" s="306"/>
      <c r="AO547" s="306"/>
      <c r="AP547" s="306"/>
      <c r="AQ547" s="307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305"/>
      <c r="C548" s="306"/>
      <c r="D548" s="306"/>
      <c r="E548" s="306"/>
      <c r="F548" s="306"/>
      <c r="G548" s="306"/>
      <c r="H548" s="306"/>
      <c r="I548" s="306"/>
      <c r="J548" s="306"/>
      <c r="K548" s="306"/>
      <c r="L548" s="306"/>
      <c r="M548" s="306"/>
      <c r="N548" s="306"/>
      <c r="O548" s="306"/>
      <c r="P548" s="306"/>
      <c r="Q548" s="306"/>
      <c r="R548" s="306"/>
      <c r="S548" s="306"/>
      <c r="T548" s="306"/>
      <c r="U548" s="306"/>
      <c r="V548" s="306"/>
      <c r="W548" s="306"/>
      <c r="X548" s="306"/>
      <c r="Y548" s="306"/>
      <c r="Z548" s="306"/>
      <c r="AA548" s="306"/>
      <c r="AB548" s="306"/>
      <c r="AC548" s="306"/>
      <c r="AD548" s="306"/>
      <c r="AE548" s="306"/>
      <c r="AF548" s="306"/>
      <c r="AG548" s="306"/>
      <c r="AH548" s="306"/>
      <c r="AI548" s="306"/>
      <c r="AJ548" s="306"/>
      <c r="AK548" s="306"/>
      <c r="AL548" s="306"/>
      <c r="AM548" s="306"/>
      <c r="AN548" s="306"/>
      <c r="AO548" s="306"/>
      <c r="AP548" s="306"/>
      <c r="AQ548" s="307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0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101"/>
      <c r="BE549" s="101"/>
      <c r="BF549" s="101"/>
      <c r="BG549" s="101"/>
      <c r="BH549" s="101"/>
      <c r="BI549" s="101"/>
      <c r="BJ549" s="101"/>
      <c r="BK549" s="101"/>
      <c r="BL549" s="101"/>
      <c r="BM549" s="101"/>
      <c r="BN549" s="101"/>
      <c r="BO549" s="101"/>
      <c r="BP549" s="101"/>
      <c r="BQ549" s="101"/>
      <c r="BR549" s="101"/>
      <c r="BS549" s="101"/>
      <c r="BT549" s="101"/>
      <c r="BU549" s="101"/>
      <c r="BV549" s="101"/>
      <c r="BW549" s="101"/>
      <c r="BX549" s="101"/>
      <c r="BY549" s="101"/>
      <c r="BZ549" s="10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2" t="s">
        <v>199</v>
      </c>
      <c r="K551" s="112"/>
      <c r="L551" s="112"/>
      <c r="M551" s="112"/>
      <c r="N551" s="112"/>
      <c r="O551" s="112"/>
      <c r="P551" s="112"/>
      <c r="Q551" s="112"/>
      <c r="R551" s="11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43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72" t="s">
        <v>149</v>
      </c>
      <c r="AH554" s="373"/>
      <c r="AI554" s="373"/>
      <c r="AJ554" s="373"/>
      <c r="AK554" s="373"/>
      <c r="AL554" s="373"/>
      <c r="AM554" s="373"/>
      <c r="AN554" s="373"/>
      <c r="AO554" s="373"/>
      <c r="AP554" s="373"/>
      <c r="AQ554" s="373"/>
      <c r="AR554" s="373"/>
      <c r="AS554" s="373"/>
      <c r="AT554" s="373"/>
      <c r="AU554" s="373"/>
      <c r="AV554" s="373"/>
      <c r="AW554" s="373"/>
      <c r="AX554" s="373"/>
      <c r="AY554" s="373"/>
      <c r="AZ554" s="373"/>
      <c r="BA554" s="373"/>
      <c r="BB554" s="373"/>
      <c r="BC554" s="373"/>
      <c r="BD554" s="373"/>
      <c r="BE554" s="373"/>
      <c r="BF554" s="373"/>
      <c r="BG554" s="373"/>
      <c r="BH554" s="373"/>
      <c r="BI554" s="373"/>
      <c r="BJ554" s="373"/>
      <c r="BK554" s="373"/>
      <c r="BL554" s="373"/>
      <c r="BM554" s="373"/>
      <c r="BN554" s="373"/>
      <c r="BO554" s="373"/>
      <c r="BP554" s="373"/>
      <c r="BQ554" s="373"/>
      <c r="BR554" s="373"/>
      <c r="BS554" s="373"/>
      <c r="BT554" s="373"/>
      <c r="BU554" s="373"/>
      <c r="BV554" s="373"/>
      <c r="BW554" s="373"/>
      <c r="BX554" s="373"/>
      <c r="BY554" s="373"/>
      <c r="BZ554" s="37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5" t="s">
        <v>150</v>
      </c>
      <c r="AH555" s="376"/>
      <c r="AI555" s="376"/>
      <c r="AJ555" s="376"/>
      <c r="AK555" s="376"/>
      <c r="AL555" s="376"/>
      <c r="AM555" s="376"/>
      <c r="AN555" s="376"/>
      <c r="AO555" s="376"/>
      <c r="AP555" s="376"/>
      <c r="AQ555" s="376"/>
      <c r="AR555" s="376"/>
      <c r="AS555" s="376"/>
      <c r="AT555" s="376"/>
      <c r="AU555" s="377" t="s">
        <v>151</v>
      </c>
      <c r="AV555" s="377"/>
      <c r="AW555" s="377"/>
      <c r="AX555" s="377"/>
      <c r="AY555" s="377"/>
      <c r="AZ555" s="377"/>
      <c r="BA555" s="377"/>
      <c r="BB555" s="377"/>
      <c r="BC555" s="377"/>
      <c r="BD555" s="377"/>
      <c r="BE555" s="377"/>
      <c r="BF555" s="377"/>
      <c r="BG555" s="377"/>
      <c r="BH555" s="377"/>
      <c r="BI555" s="377"/>
      <c r="BJ555" s="377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8" t="s">
        <v>44</v>
      </c>
      <c r="C556" s="379"/>
      <c r="D556" s="379"/>
      <c r="E556" s="379"/>
      <c r="F556" s="379"/>
      <c r="G556" s="379"/>
      <c r="H556" s="379"/>
      <c r="I556" s="379"/>
      <c r="J556" s="379"/>
      <c r="K556" s="379"/>
      <c r="L556" s="379"/>
      <c r="M556" s="379"/>
      <c r="N556" s="379"/>
      <c r="O556" s="379"/>
      <c r="P556" s="379"/>
      <c r="Q556" s="379"/>
      <c r="R556" s="379"/>
      <c r="S556" s="379"/>
      <c r="T556" s="379"/>
      <c r="U556" s="379"/>
      <c r="V556" s="379"/>
      <c r="W556" s="379"/>
      <c r="X556" s="379"/>
      <c r="Y556" s="379"/>
      <c r="Z556" s="379"/>
      <c r="AA556" s="379"/>
      <c r="AB556" s="379"/>
      <c r="AC556" s="379"/>
      <c r="AD556" s="379"/>
      <c r="AE556" s="379"/>
      <c r="AF556" s="380"/>
      <c r="AG556" s="113"/>
      <c r="AH556" s="114"/>
      <c r="AI556" s="114"/>
      <c r="AJ556" s="114"/>
      <c r="AK556" s="114"/>
      <c r="AL556" s="114"/>
      <c r="AM556" s="114"/>
      <c r="AN556" s="114"/>
      <c r="AO556" s="114"/>
      <c r="AP556" s="114"/>
      <c r="AQ556" s="114"/>
      <c r="AR556" s="114"/>
      <c r="AS556" s="114"/>
      <c r="AT556" s="114"/>
      <c r="AU556" s="114"/>
      <c r="AV556" s="114"/>
      <c r="AW556" s="114"/>
      <c r="AX556" s="114"/>
      <c r="AY556" s="114"/>
      <c r="AZ556" s="114"/>
      <c r="BA556" s="114"/>
      <c r="BB556" s="114"/>
      <c r="BC556" s="114"/>
      <c r="BD556" s="114"/>
      <c r="BE556" s="114"/>
      <c r="BF556" s="114"/>
      <c r="BG556" s="114"/>
      <c r="BH556" s="114"/>
      <c r="BI556" s="114"/>
      <c r="BJ556" s="114"/>
      <c r="BK556" s="114"/>
      <c r="BL556" s="114"/>
      <c r="BM556" s="114"/>
      <c r="BN556" s="114"/>
      <c r="BO556" s="114"/>
      <c r="BP556" s="114"/>
      <c r="BQ556" s="114"/>
      <c r="BR556" s="114"/>
      <c r="BS556" s="114"/>
      <c r="BT556" s="114"/>
      <c r="BU556" s="114"/>
      <c r="BV556" s="114"/>
      <c r="BW556" s="114"/>
      <c r="BX556" s="114"/>
      <c r="BY556" s="114"/>
      <c r="BZ556" s="11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9" t="s">
        <v>45</v>
      </c>
      <c r="C557" s="370"/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0"/>
      <c r="O557" s="370"/>
      <c r="P557" s="370"/>
      <c r="Q557" s="370"/>
      <c r="R557" s="370"/>
      <c r="S557" s="370"/>
      <c r="T557" s="370"/>
      <c r="U557" s="370"/>
      <c r="V557" s="370"/>
      <c r="W557" s="370"/>
      <c r="X557" s="370"/>
      <c r="Y557" s="370"/>
      <c r="Z557" s="370"/>
      <c r="AA557" s="370"/>
      <c r="AB557" s="370"/>
      <c r="AC557" s="370"/>
      <c r="AD557" s="370"/>
      <c r="AE557" s="370"/>
      <c r="AF557" s="371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9" t="s">
        <v>46</v>
      </c>
      <c r="C558" s="370"/>
      <c r="D558" s="370"/>
      <c r="E558" s="370"/>
      <c r="F558" s="370"/>
      <c r="G558" s="370"/>
      <c r="H558" s="370"/>
      <c r="I558" s="370"/>
      <c r="J558" s="370"/>
      <c r="K558" s="370"/>
      <c r="L558" s="370"/>
      <c r="M558" s="370"/>
      <c r="N558" s="370"/>
      <c r="O558" s="370"/>
      <c r="P558" s="370"/>
      <c r="Q558" s="370"/>
      <c r="R558" s="370"/>
      <c r="S558" s="370"/>
      <c r="T558" s="370"/>
      <c r="U558" s="370"/>
      <c r="V558" s="370"/>
      <c r="W558" s="370"/>
      <c r="X558" s="370"/>
      <c r="Y558" s="370"/>
      <c r="Z558" s="370"/>
      <c r="AA558" s="370"/>
      <c r="AB558" s="370"/>
      <c r="AC558" s="370"/>
      <c r="AD558" s="370"/>
      <c r="AE558" s="370"/>
      <c r="AF558" s="371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9" t="s">
        <v>47</v>
      </c>
      <c r="C559" s="370"/>
      <c r="D559" s="370"/>
      <c r="E559" s="370"/>
      <c r="F559" s="370"/>
      <c r="G559" s="370"/>
      <c r="H559" s="370"/>
      <c r="I559" s="370"/>
      <c r="J559" s="370"/>
      <c r="K559" s="370"/>
      <c r="L559" s="370"/>
      <c r="M559" s="370"/>
      <c r="N559" s="370"/>
      <c r="O559" s="370"/>
      <c r="P559" s="370"/>
      <c r="Q559" s="370"/>
      <c r="R559" s="370"/>
      <c r="S559" s="370"/>
      <c r="T559" s="370"/>
      <c r="U559" s="370"/>
      <c r="V559" s="370"/>
      <c r="W559" s="370"/>
      <c r="X559" s="370"/>
      <c r="Y559" s="370"/>
      <c r="Z559" s="370"/>
      <c r="AA559" s="370"/>
      <c r="AB559" s="370"/>
      <c r="AC559" s="370"/>
      <c r="AD559" s="370"/>
      <c r="AE559" s="370"/>
      <c r="AF559" s="371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9" t="s">
        <v>48</v>
      </c>
      <c r="C560" s="370"/>
      <c r="D560" s="370"/>
      <c r="E560" s="370"/>
      <c r="F560" s="370"/>
      <c r="G560" s="370"/>
      <c r="H560" s="370"/>
      <c r="I560" s="370"/>
      <c r="J560" s="370"/>
      <c r="K560" s="370"/>
      <c r="L560" s="370"/>
      <c r="M560" s="370"/>
      <c r="N560" s="370"/>
      <c r="O560" s="370"/>
      <c r="P560" s="370"/>
      <c r="Q560" s="370"/>
      <c r="R560" s="370"/>
      <c r="S560" s="370"/>
      <c r="T560" s="370"/>
      <c r="U560" s="370"/>
      <c r="V560" s="370"/>
      <c r="W560" s="370"/>
      <c r="X560" s="370"/>
      <c r="Y560" s="370"/>
      <c r="Z560" s="370"/>
      <c r="AA560" s="370"/>
      <c r="AB560" s="370"/>
      <c r="AC560" s="370"/>
      <c r="AD560" s="370"/>
      <c r="AE560" s="370"/>
      <c r="AF560" s="371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305"/>
      <c r="C561" s="306"/>
      <c r="D561" s="306"/>
      <c r="E561" s="306"/>
      <c r="F561" s="306"/>
      <c r="G561" s="306"/>
      <c r="H561" s="306"/>
      <c r="I561" s="306"/>
      <c r="J561" s="306"/>
      <c r="K561" s="306"/>
      <c r="L561" s="306"/>
      <c r="M561" s="306"/>
      <c r="N561" s="306"/>
      <c r="O561" s="306"/>
      <c r="P561" s="306"/>
      <c r="Q561" s="306"/>
      <c r="R561" s="306"/>
      <c r="S561" s="306"/>
      <c r="T561" s="306"/>
      <c r="U561" s="306"/>
      <c r="V561" s="306"/>
      <c r="W561" s="306"/>
      <c r="X561" s="306"/>
      <c r="Y561" s="306"/>
      <c r="Z561" s="306"/>
      <c r="AA561" s="306"/>
      <c r="AB561" s="306"/>
      <c r="AC561" s="306"/>
      <c r="AD561" s="306"/>
      <c r="AE561" s="306"/>
      <c r="AF561" s="358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305"/>
      <c r="C562" s="306"/>
      <c r="D562" s="306"/>
      <c r="E562" s="306"/>
      <c r="F562" s="306"/>
      <c r="G562" s="306"/>
      <c r="H562" s="306"/>
      <c r="I562" s="306"/>
      <c r="J562" s="306"/>
      <c r="K562" s="306"/>
      <c r="L562" s="306"/>
      <c r="M562" s="306"/>
      <c r="N562" s="306"/>
      <c r="O562" s="306"/>
      <c r="P562" s="306"/>
      <c r="Q562" s="306"/>
      <c r="R562" s="306"/>
      <c r="S562" s="306"/>
      <c r="T562" s="306"/>
      <c r="U562" s="306"/>
      <c r="V562" s="306"/>
      <c r="W562" s="306"/>
      <c r="X562" s="306"/>
      <c r="Y562" s="306"/>
      <c r="Z562" s="306"/>
      <c r="AA562" s="306"/>
      <c r="AB562" s="306"/>
      <c r="AC562" s="306"/>
      <c r="AD562" s="306"/>
      <c r="AE562" s="306"/>
      <c r="AF562" s="358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305"/>
      <c r="C563" s="306"/>
      <c r="D563" s="306"/>
      <c r="E563" s="306"/>
      <c r="F563" s="306"/>
      <c r="G563" s="306"/>
      <c r="H563" s="306"/>
      <c r="I563" s="306"/>
      <c r="J563" s="306"/>
      <c r="K563" s="306"/>
      <c r="L563" s="306"/>
      <c r="M563" s="306"/>
      <c r="N563" s="306"/>
      <c r="O563" s="306"/>
      <c r="P563" s="306"/>
      <c r="Q563" s="306"/>
      <c r="R563" s="306"/>
      <c r="S563" s="306"/>
      <c r="T563" s="306"/>
      <c r="U563" s="306"/>
      <c r="V563" s="306"/>
      <c r="W563" s="306"/>
      <c r="X563" s="306"/>
      <c r="Y563" s="306"/>
      <c r="Z563" s="306"/>
      <c r="AA563" s="306"/>
      <c r="AB563" s="306"/>
      <c r="AC563" s="306"/>
      <c r="AD563" s="306"/>
      <c r="AE563" s="306"/>
      <c r="AF563" s="358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305"/>
      <c r="C564" s="306"/>
      <c r="D564" s="306"/>
      <c r="E564" s="306"/>
      <c r="F564" s="306"/>
      <c r="G564" s="306"/>
      <c r="H564" s="306"/>
      <c r="I564" s="306"/>
      <c r="J564" s="306"/>
      <c r="K564" s="306"/>
      <c r="L564" s="306"/>
      <c r="M564" s="306"/>
      <c r="N564" s="306"/>
      <c r="O564" s="306"/>
      <c r="P564" s="306"/>
      <c r="Q564" s="306"/>
      <c r="R564" s="306"/>
      <c r="S564" s="306"/>
      <c r="T564" s="306"/>
      <c r="U564" s="306"/>
      <c r="V564" s="306"/>
      <c r="W564" s="306"/>
      <c r="X564" s="306"/>
      <c r="Y564" s="306"/>
      <c r="Z564" s="306"/>
      <c r="AA564" s="306"/>
      <c r="AB564" s="306"/>
      <c r="AC564" s="306"/>
      <c r="AD564" s="306"/>
      <c r="AE564" s="306"/>
      <c r="AF564" s="358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305"/>
      <c r="C565" s="306"/>
      <c r="D565" s="306"/>
      <c r="E565" s="306"/>
      <c r="F565" s="306"/>
      <c r="G565" s="306"/>
      <c r="H565" s="306"/>
      <c r="I565" s="306"/>
      <c r="J565" s="306"/>
      <c r="K565" s="306"/>
      <c r="L565" s="306"/>
      <c r="M565" s="306"/>
      <c r="N565" s="306"/>
      <c r="O565" s="306"/>
      <c r="P565" s="306"/>
      <c r="Q565" s="306"/>
      <c r="R565" s="306"/>
      <c r="S565" s="306"/>
      <c r="T565" s="306"/>
      <c r="U565" s="306"/>
      <c r="V565" s="306"/>
      <c r="W565" s="306"/>
      <c r="X565" s="306"/>
      <c r="Y565" s="306"/>
      <c r="Z565" s="306"/>
      <c r="AA565" s="306"/>
      <c r="AB565" s="306"/>
      <c r="AC565" s="306"/>
      <c r="AD565" s="306"/>
      <c r="AE565" s="306"/>
      <c r="AF565" s="358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305"/>
      <c r="C566" s="306"/>
      <c r="D566" s="306"/>
      <c r="E566" s="306"/>
      <c r="F566" s="306"/>
      <c r="G566" s="306"/>
      <c r="H566" s="306"/>
      <c r="I566" s="306"/>
      <c r="J566" s="306"/>
      <c r="K566" s="306"/>
      <c r="L566" s="306"/>
      <c r="M566" s="306"/>
      <c r="N566" s="306"/>
      <c r="O566" s="306"/>
      <c r="P566" s="306"/>
      <c r="Q566" s="306"/>
      <c r="R566" s="306"/>
      <c r="S566" s="306"/>
      <c r="T566" s="306"/>
      <c r="U566" s="306"/>
      <c r="V566" s="306"/>
      <c r="W566" s="306"/>
      <c r="X566" s="306"/>
      <c r="Y566" s="306"/>
      <c r="Z566" s="306"/>
      <c r="AA566" s="306"/>
      <c r="AB566" s="306"/>
      <c r="AC566" s="306"/>
      <c r="AD566" s="306"/>
      <c r="AE566" s="306"/>
      <c r="AF566" s="358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305"/>
      <c r="C567" s="306"/>
      <c r="D567" s="306"/>
      <c r="E567" s="306"/>
      <c r="F567" s="306"/>
      <c r="G567" s="306"/>
      <c r="H567" s="306"/>
      <c r="I567" s="306"/>
      <c r="J567" s="306"/>
      <c r="K567" s="306"/>
      <c r="L567" s="306"/>
      <c r="M567" s="306"/>
      <c r="N567" s="306"/>
      <c r="O567" s="306"/>
      <c r="P567" s="306"/>
      <c r="Q567" s="306"/>
      <c r="R567" s="306"/>
      <c r="S567" s="306"/>
      <c r="T567" s="306"/>
      <c r="U567" s="306"/>
      <c r="V567" s="306"/>
      <c r="W567" s="306"/>
      <c r="X567" s="306"/>
      <c r="Y567" s="306"/>
      <c r="Z567" s="306"/>
      <c r="AA567" s="306"/>
      <c r="AB567" s="306"/>
      <c r="AC567" s="306"/>
      <c r="AD567" s="306"/>
      <c r="AE567" s="306"/>
      <c r="AF567" s="358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305"/>
      <c r="C568" s="306"/>
      <c r="D568" s="306"/>
      <c r="E568" s="306"/>
      <c r="F568" s="306"/>
      <c r="G568" s="306"/>
      <c r="H568" s="306"/>
      <c r="I568" s="306"/>
      <c r="J568" s="306"/>
      <c r="K568" s="306"/>
      <c r="L568" s="306"/>
      <c r="M568" s="306"/>
      <c r="N568" s="306"/>
      <c r="O568" s="306"/>
      <c r="P568" s="306"/>
      <c r="Q568" s="306"/>
      <c r="R568" s="306"/>
      <c r="S568" s="306"/>
      <c r="T568" s="306"/>
      <c r="U568" s="306"/>
      <c r="V568" s="306"/>
      <c r="W568" s="306"/>
      <c r="X568" s="306"/>
      <c r="Y568" s="306"/>
      <c r="Z568" s="306"/>
      <c r="AA568" s="306"/>
      <c r="AB568" s="306"/>
      <c r="AC568" s="306"/>
      <c r="AD568" s="306"/>
      <c r="AE568" s="306"/>
      <c r="AF568" s="358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305"/>
      <c r="C569" s="306"/>
      <c r="D569" s="306"/>
      <c r="E569" s="306"/>
      <c r="F569" s="306"/>
      <c r="G569" s="306"/>
      <c r="H569" s="306"/>
      <c r="I569" s="306"/>
      <c r="J569" s="306"/>
      <c r="K569" s="306"/>
      <c r="L569" s="306"/>
      <c r="M569" s="306"/>
      <c r="N569" s="306"/>
      <c r="O569" s="306"/>
      <c r="P569" s="306"/>
      <c r="Q569" s="306"/>
      <c r="R569" s="306"/>
      <c r="S569" s="306"/>
      <c r="T569" s="306"/>
      <c r="U569" s="306"/>
      <c r="V569" s="306"/>
      <c r="W569" s="306"/>
      <c r="X569" s="306"/>
      <c r="Y569" s="306"/>
      <c r="Z569" s="306"/>
      <c r="AA569" s="306"/>
      <c r="AB569" s="306"/>
      <c r="AC569" s="306"/>
      <c r="AD569" s="306"/>
      <c r="AE569" s="306"/>
      <c r="AF569" s="358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8"/>
      <c r="AG570" s="164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5"/>
      <c r="BN570" s="165"/>
      <c r="BO570" s="165"/>
      <c r="BP570" s="165"/>
      <c r="BQ570" s="165"/>
      <c r="BR570" s="165"/>
      <c r="BS570" s="165"/>
      <c r="BT570" s="165"/>
      <c r="BU570" s="165"/>
      <c r="BV570" s="165"/>
      <c r="BW570" s="165"/>
      <c r="BX570" s="165"/>
      <c r="BY570" s="165"/>
      <c r="BZ570" s="16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4"/>
      <c r="AL573" s="74"/>
      <c r="AM573" s="74"/>
      <c r="AN573" s="74"/>
      <c r="AO573" s="74"/>
      <c r="AP573" s="74"/>
      <c r="AQ573" s="74"/>
      <c r="AR573" s="74"/>
      <c r="AS573" s="74"/>
      <c r="AT573" s="74"/>
      <c r="AU573" s="74"/>
      <c r="AV573" s="74"/>
      <c r="AW573" s="74"/>
      <c r="AX573" s="74"/>
      <c r="AY573" s="74"/>
      <c r="AZ573" s="74"/>
      <c r="BA573" s="74"/>
      <c r="BB573" s="74"/>
      <c r="BC573" s="74"/>
      <c r="BD573" s="74"/>
      <c r="BE573" s="74"/>
      <c r="BF573" s="74"/>
      <c r="BG573" s="74"/>
      <c r="BH573" s="74"/>
      <c r="BI573" s="74"/>
      <c r="BJ573" s="74"/>
      <c r="BK573" s="74"/>
      <c r="BL573" s="74"/>
      <c r="BM573" s="74"/>
      <c r="BN573" s="74"/>
      <c r="BO573" s="74"/>
      <c r="BP573" s="74"/>
      <c r="BQ573" s="74"/>
      <c r="BR573" s="74"/>
      <c r="BS573" s="74"/>
      <c r="BT573" s="74"/>
      <c r="BU573" s="74"/>
      <c r="BV573" s="74"/>
      <c r="BW573" s="74"/>
      <c r="BX573" s="74"/>
      <c r="BY573" s="74"/>
      <c r="BZ573" s="74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  <c r="AA574" s="74"/>
      <c r="AB574" s="74"/>
      <c r="AC574" s="74"/>
      <c r="AD574" s="74"/>
      <c r="AE574" s="74"/>
      <c r="AF574" s="74"/>
      <c r="AG574" s="74"/>
      <c r="AH574" s="74"/>
      <c r="AI574" s="74"/>
      <c r="AJ574" s="74"/>
      <c r="AK574" s="74"/>
      <c r="AL574" s="74"/>
      <c r="AM574" s="74"/>
      <c r="AN574" s="74"/>
      <c r="AO574" s="74"/>
      <c r="AP574" s="74"/>
      <c r="AQ574" s="74"/>
      <c r="AR574" s="74"/>
      <c r="AS574" s="74"/>
      <c r="AT574" s="74"/>
      <c r="AU574" s="74"/>
      <c r="AV574" s="74"/>
      <c r="AW574" s="74"/>
      <c r="AX574" s="74"/>
      <c r="AY574" s="74"/>
      <c r="AZ574" s="74"/>
      <c r="BA574" s="74"/>
      <c r="BB574" s="74"/>
      <c r="BC574" s="74"/>
      <c r="BD574" s="74"/>
      <c r="BE574" s="74"/>
      <c r="BF574" s="74"/>
      <c r="BG574" s="74"/>
      <c r="BH574" s="74"/>
      <c r="BI574" s="74"/>
      <c r="BJ574" s="74"/>
      <c r="BK574" s="74"/>
      <c r="BL574" s="74"/>
      <c r="BM574" s="74"/>
      <c r="BN574" s="74"/>
      <c r="BO574" s="74"/>
      <c r="BP574" s="74"/>
      <c r="BQ574" s="74"/>
      <c r="BR574" s="74"/>
      <c r="BS574" s="74"/>
      <c r="BT574" s="74"/>
      <c r="BU574" s="74"/>
      <c r="BV574" s="74"/>
      <c r="BW574" s="74"/>
      <c r="BX574" s="74"/>
      <c r="BY574" s="74"/>
      <c r="BZ574" s="74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4"/>
      <c r="AL575" s="74"/>
      <c r="AM575" s="74"/>
      <c r="AN575" s="74"/>
      <c r="AO575" s="74"/>
      <c r="AP575" s="74"/>
      <c r="AQ575" s="74"/>
      <c r="AR575" s="74"/>
      <c r="AS575" s="74"/>
      <c r="AT575" s="74"/>
      <c r="AU575" s="74"/>
      <c r="AV575" s="74"/>
      <c r="AW575" s="74"/>
      <c r="AX575" s="74"/>
      <c r="AY575" s="74"/>
      <c r="AZ575" s="74"/>
      <c r="BA575" s="74"/>
      <c r="BB575" s="74"/>
      <c r="BC575" s="74"/>
      <c r="BD575" s="74"/>
      <c r="BE575" s="74"/>
      <c r="BF575" s="74"/>
      <c r="BG575" s="74"/>
      <c r="BH575" s="74"/>
      <c r="BI575" s="74"/>
      <c r="BJ575" s="74"/>
      <c r="BK575" s="74"/>
      <c r="BL575" s="74"/>
      <c r="BM575" s="74"/>
      <c r="BN575" s="74"/>
      <c r="BO575" s="74"/>
      <c r="BP575" s="74"/>
      <c r="BQ575" s="74"/>
      <c r="BR575" s="74"/>
      <c r="BS575" s="74"/>
      <c r="BT575" s="74"/>
      <c r="BU575" s="74"/>
      <c r="BV575" s="74"/>
      <c r="BW575" s="74"/>
      <c r="BX575" s="74"/>
      <c r="BY575" s="74"/>
      <c r="BZ575" s="74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74"/>
      <c r="AI576" s="74"/>
      <c r="AJ576" s="74"/>
      <c r="AK576" s="74"/>
      <c r="AL576" s="74"/>
      <c r="AM576" s="74"/>
      <c r="AN576" s="74"/>
      <c r="AO576" s="74"/>
      <c r="AP576" s="74"/>
      <c r="AQ576" s="74"/>
      <c r="AR576" s="74"/>
      <c r="AS576" s="74"/>
      <c r="AT576" s="74"/>
      <c r="AU576" s="74"/>
      <c r="AV576" s="74"/>
      <c r="AW576" s="74"/>
      <c r="AX576" s="74"/>
      <c r="AY576" s="74"/>
      <c r="AZ576" s="74"/>
      <c r="BA576" s="74"/>
      <c r="BB576" s="74"/>
      <c r="BC576" s="74"/>
      <c r="BD576" s="74"/>
      <c r="BE576" s="74"/>
      <c r="BF576" s="74"/>
      <c r="BG576" s="74"/>
      <c r="BH576" s="74"/>
      <c r="BI576" s="74"/>
      <c r="BJ576" s="74"/>
      <c r="BK576" s="74"/>
      <c r="BL576" s="74"/>
      <c r="BM576" s="74"/>
      <c r="BN576" s="74"/>
      <c r="BO576" s="74"/>
      <c r="BP576" s="74"/>
      <c r="BQ576" s="74"/>
      <c r="BR576" s="74"/>
      <c r="BS576" s="74"/>
      <c r="BT576" s="74"/>
      <c r="BU576" s="74"/>
      <c r="BV576" s="74"/>
      <c r="BW576" s="74"/>
      <c r="BX576" s="74"/>
      <c r="BY576" s="74"/>
      <c r="BZ576" s="74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4"/>
      <c r="AL577" s="74"/>
      <c r="AM577" s="74"/>
      <c r="AN577" s="74"/>
      <c r="AO577" s="74"/>
      <c r="AP577" s="74"/>
      <c r="AQ577" s="74"/>
      <c r="AR577" s="74"/>
      <c r="AS577" s="74"/>
      <c r="AT577" s="74"/>
      <c r="AU577" s="74"/>
      <c r="AV577" s="74"/>
      <c r="AW577" s="74"/>
      <c r="AX577" s="74"/>
      <c r="AY577" s="74"/>
      <c r="AZ577" s="74"/>
      <c r="BA577" s="74"/>
      <c r="BB577" s="74"/>
      <c r="BC577" s="74"/>
      <c r="BD577" s="74"/>
      <c r="BE577" s="74"/>
      <c r="BF577" s="74"/>
      <c r="BG577" s="74"/>
      <c r="BH577" s="74"/>
      <c r="BI577" s="74"/>
      <c r="BJ577" s="74"/>
      <c r="BK577" s="74"/>
      <c r="BL577" s="74"/>
      <c r="BM577" s="74"/>
      <c r="BN577" s="74"/>
      <c r="BO577" s="74"/>
      <c r="BP577" s="74"/>
      <c r="BQ577" s="74"/>
      <c r="BR577" s="74"/>
      <c r="BS577" s="74"/>
      <c r="BT577" s="74"/>
      <c r="BU577" s="74"/>
      <c r="BV577" s="74"/>
      <c r="BW577" s="74"/>
      <c r="BX577" s="74"/>
      <c r="BY577" s="74"/>
      <c r="BZ577" s="74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  <c r="AB578" s="74"/>
      <c r="AC578" s="74"/>
      <c r="AD578" s="74"/>
      <c r="AE578" s="74"/>
      <c r="AF578" s="74"/>
      <c r="AG578" s="74"/>
      <c r="AH578" s="74"/>
      <c r="AI578" s="74"/>
      <c r="AJ578" s="74"/>
      <c r="AK578" s="74"/>
      <c r="AL578" s="74"/>
      <c r="AM578" s="74"/>
      <c r="AN578" s="74"/>
      <c r="AO578" s="74"/>
      <c r="AP578" s="74"/>
      <c r="AQ578" s="74"/>
      <c r="AR578" s="74"/>
      <c r="AS578" s="74"/>
      <c r="AT578" s="74"/>
      <c r="AU578" s="74"/>
      <c r="AV578" s="74"/>
      <c r="AW578" s="74"/>
      <c r="AX578" s="74"/>
      <c r="AY578" s="74"/>
      <c r="AZ578" s="74"/>
      <c r="BA578" s="74"/>
      <c r="BB578" s="74"/>
      <c r="BC578" s="74"/>
      <c r="BD578" s="74"/>
      <c r="BE578" s="74"/>
      <c r="BF578" s="74"/>
      <c r="BG578" s="74"/>
      <c r="BH578" s="74"/>
      <c r="BI578" s="74"/>
      <c r="BJ578" s="74"/>
      <c r="BK578" s="74"/>
      <c r="BL578" s="74"/>
      <c r="BM578" s="74"/>
      <c r="BN578" s="74"/>
      <c r="BO578" s="74"/>
      <c r="BP578" s="74"/>
      <c r="BQ578" s="74"/>
      <c r="BR578" s="74"/>
      <c r="BS578" s="74"/>
      <c r="BT578" s="74"/>
      <c r="BU578" s="74"/>
      <c r="BV578" s="74"/>
      <c r="BW578" s="74"/>
      <c r="BX578" s="74"/>
      <c r="BY578" s="74"/>
      <c r="BZ578" s="74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74"/>
      <c r="AK579" s="74"/>
      <c r="AL579" s="74"/>
      <c r="AM579" s="74"/>
      <c r="AN579" s="74"/>
      <c r="AO579" s="74"/>
      <c r="AP579" s="74"/>
      <c r="AQ579" s="74"/>
      <c r="AR579" s="74"/>
      <c r="AS579" s="74"/>
      <c r="AT579" s="74"/>
      <c r="AU579" s="74"/>
      <c r="AV579" s="74"/>
      <c r="AW579" s="74"/>
      <c r="AX579" s="74"/>
      <c r="AY579" s="74"/>
      <c r="AZ579" s="74"/>
      <c r="BA579" s="74"/>
      <c r="BB579" s="74"/>
      <c r="BC579" s="74"/>
      <c r="BD579" s="74"/>
      <c r="BE579" s="74"/>
      <c r="BF579" s="74"/>
      <c r="BG579" s="74"/>
      <c r="BH579" s="74"/>
      <c r="BI579" s="74"/>
      <c r="BJ579" s="74"/>
      <c r="BK579" s="74"/>
      <c r="BL579" s="74"/>
      <c r="BM579" s="74"/>
      <c r="BN579" s="74"/>
      <c r="BO579" s="74"/>
      <c r="BP579" s="74"/>
      <c r="BQ579" s="74"/>
      <c r="BR579" s="74"/>
      <c r="BS579" s="74"/>
      <c r="BT579" s="74"/>
      <c r="BU579" s="74"/>
      <c r="BV579" s="74"/>
      <c r="BW579" s="74"/>
      <c r="BX579" s="74"/>
      <c r="BY579" s="74"/>
      <c r="BZ579" s="74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  <c r="AA580" s="74"/>
      <c r="AB580" s="74"/>
      <c r="AC580" s="74"/>
      <c r="AD580" s="74"/>
      <c r="AE580" s="74"/>
      <c r="AF580" s="74"/>
      <c r="AG580" s="74"/>
      <c r="AH580" s="74"/>
      <c r="AI580" s="74"/>
      <c r="AJ580" s="74"/>
      <c r="AK580" s="74"/>
      <c r="AL580" s="74"/>
      <c r="AM580" s="74"/>
      <c r="AN580" s="74"/>
      <c r="AO580" s="74"/>
      <c r="AP580" s="74"/>
      <c r="AQ580" s="74"/>
      <c r="AR580" s="74"/>
      <c r="AS580" s="74"/>
      <c r="AT580" s="74"/>
      <c r="AU580" s="74"/>
      <c r="AV580" s="74"/>
      <c r="AW580" s="74"/>
      <c r="AX580" s="74"/>
      <c r="AY580" s="74"/>
      <c r="AZ580" s="74"/>
      <c r="BA580" s="74"/>
      <c r="BB580" s="74"/>
      <c r="BC580" s="74"/>
      <c r="BD580" s="74"/>
      <c r="BE580" s="74"/>
      <c r="BF580" s="74"/>
      <c r="BG580" s="74"/>
      <c r="BH580" s="74"/>
      <c r="BI580" s="74"/>
      <c r="BJ580" s="74"/>
      <c r="BK580" s="74"/>
      <c r="BL580" s="74"/>
      <c r="BM580" s="74"/>
      <c r="BN580" s="74"/>
      <c r="BO580" s="74"/>
      <c r="BP580" s="74"/>
      <c r="BQ580" s="74"/>
      <c r="BR580" s="74"/>
      <c r="BS580" s="74"/>
      <c r="BT580" s="74"/>
      <c r="BU580" s="74"/>
      <c r="BV580" s="74"/>
      <c r="BW580" s="74"/>
      <c r="BX580" s="74"/>
      <c r="BY580" s="74"/>
      <c r="BZ580" s="74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4"/>
      <c r="AJ581" s="74"/>
      <c r="AK581" s="74"/>
      <c r="AL581" s="74"/>
      <c r="AM581" s="74"/>
      <c r="AN581" s="74"/>
      <c r="AO581" s="74"/>
      <c r="AP581" s="74"/>
      <c r="AQ581" s="74"/>
      <c r="AR581" s="74"/>
      <c r="AS581" s="74"/>
      <c r="AT581" s="74"/>
      <c r="AU581" s="74"/>
      <c r="AV581" s="74"/>
      <c r="AW581" s="74"/>
      <c r="AX581" s="74"/>
      <c r="AY581" s="74"/>
      <c r="AZ581" s="74"/>
      <c r="BA581" s="74"/>
      <c r="BB581" s="74"/>
      <c r="BC581" s="74"/>
      <c r="BD581" s="74"/>
      <c r="BE581" s="74"/>
      <c r="BF581" s="74"/>
      <c r="BG581" s="74"/>
      <c r="BH581" s="74"/>
      <c r="BI581" s="74"/>
      <c r="BJ581" s="74"/>
      <c r="BK581" s="74"/>
      <c r="BL581" s="74"/>
      <c r="BM581" s="74"/>
      <c r="BN581" s="74"/>
      <c r="BO581" s="74"/>
      <c r="BP581" s="74"/>
      <c r="BQ581" s="74"/>
      <c r="BR581" s="74"/>
      <c r="BS581" s="74"/>
      <c r="BT581" s="74"/>
      <c r="BU581" s="74"/>
      <c r="BV581" s="74"/>
      <c r="BW581" s="74"/>
      <c r="BX581" s="74"/>
      <c r="BY581" s="74"/>
      <c r="BZ581" s="74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  <c r="AA582" s="74"/>
      <c r="AB582" s="74"/>
      <c r="AC582" s="74"/>
      <c r="AD582" s="74"/>
      <c r="AE582" s="74"/>
      <c r="AF582" s="74"/>
      <c r="AG582" s="74"/>
      <c r="AH582" s="74"/>
      <c r="AI582" s="74"/>
      <c r="AJ582" s="74"/>
      <c r="AK582" s="74"/>
      <c r="AL582" s="74"/>
      <c r="AM582" s="74"/>
      <c r="AN582" s="74"/>
      <c r="AO582" s="74"/>
      <c r="AP582" s="74"/>
      <c r="AQ582" s="74"/>
      <c r="AR582" s="74"/>
      <c r="AS582" s="74"/>
      <c r="AT582" s="74"/>
      <c r="AU582" s="74"/>
      <c r="AV582" s="74"/>
      <c r="AW582" s="74"/>
      <c r="AX582" s="74"/>
      <c r="AY582" s="74"/>
      <c r="AZ582" s="74"/>
      <c r="BA582" s="74"/>
      <c r="BB582" s="74"/>
      <c r="BC582" s="74"/>
      <c r="BD582" s="74"/>
      <c r="BE582" s="74"/>
      <c r="BF582" s="74"/>
      <c r="BG582" s="74"/>
      <c r="BH582" s="74"/>
      <c r="BI582" s="74"/>
      <c r="BJ582" s="74"/>
      <c r="BK582" s="74"/>
      <c r="BL582" s="74"/>
      <c r="BM582" s="74"/>
      <c r="BN582" s="74"/>
      <c r="BO582" s="74"/>
      <c r="BP582" s="74"/>
      <c r="BQ582" s="74"/>
      <c r="BR582" s="74"/>
      <c r="BS582" s="74"/>
      <c r="BT582" s="74"/>
      <c r="BU582" s="74"/>
      <c r="BV582" s="74"/>
      <c r="BW582" s="74"/>
      <c r="BX582" s="74"/>
      <c r="BY582" s="74"/>
      <c r="BZ582" s="74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74"/>
      <c r="AK583" s="74"/>
      <c r="AL583" s="74"/>
      <c r="AM583" s="74"/>
      <c r="AN583" s="74"/>
      <c r="AO583" s="74"/>
      <c r="AP583" s="74"/>
      <c r="AQ583" s="74"/>
      <c r="AR583" s="74"/>
      <c r="AS583" s="74"/>
      <c r="AT583" s="74"/>
      <c r="AU583" s="74"/>
      <c r="AV583" s="74"/>
      <c r="AW583" s="74"/>
      <c r="AX583" s="74"/>
      <c r="AY583" s="74"/>
      <c r="AZ583" s="74"/>
      <c r="BA583" s="74"/>
      <c r="BB583" s="74"/>
      <c r="BC583" s="74"/>
      <c r="BD583" s="74"/>
      <c r="BE583" s="74"/>
      <c r="BF583" s="74"/>
      <c r="BG583" s="74"/>
      <c r="BH583" s="74"/>
      <c r="BI583" s="74"/>
      <c r="BJ583" s="74"/>
      <c r="BK583" s="74"/>
      <c r="BL583" s="74"/>
      <c r="BM583" s="74"/>
      <c r="BN583" s="74"/>
      <c r="BO583" s="74"/>
      <c r="BP583" s="74"/>
      <c r="BQ583" s="74"/>
      <c r="BR583" s="74"/>
      <c r="BS583" s="74"/>
      <c r="BT583" s="74"/>
      <c r="BU583" s="74"/>
      <c r="BV583" s="74"/>
      <c r="BW583" s="74"/>
      <c r="BX583" s="74"/>
      <c r="BY583" s="74"/>
      <c r="BZ583" s="74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  <c r="AA584" s="74"/>
      <c r="AB584" s="74"/>
      <c r="AC584" s="74"/>
      <c r="AD584" s="74"/>
      <c r="AE584" s="74"/>
      <c r="AF584" s="74"/>
      <c r="AG584" s="74"/>
      <c r="AH584" s="74"/>
      <c r="AI584" s="74"/>
      <c r="AJ584" s="74"/>
      <c r="AK584" s="74"/>
      <c r="AL584" s="74"/>
      <c r="AM584" s="74"/>
      <c r="AN584" s="74"/>
      <c r="AO584" s="74"/>
      <c r="AP584" s="74"/>
      <c r="AQ584" s="74"/>
      <c r="AR584" s="74"/>
      <c r="AS584" s="74"/>
      <c r="AT584" s="74"/>
      <c r="AU584" s="74"/>
      <c r="AV584" s="74"/>
      <c r="AW584" s="74"/>
      <c r="AX584" s="74"/>
      <c r="AY584" s="74"/>
      <c r="AZ584" s="74"/>
      <c r="BA584" s="74"/>
      <c r="BB584" s="74"/>
      <c r="BC584" s="74"/>
      <c r="BD584" s="74"/>
      <c r="BE584" s="74"/>
      <c r="BF584" s="74"/>
      <c r="BG584" s="74"/>
      <c r="BH584" s="74"/>
      <c r="BI584" s="74"/>
      <c r="BJ584" s="74"/>
      <c r="BK584" s="74"/>
      <c r="BL584" s="74"/>
      <c r="BM584" s="74"/>
      <c r="BN584" s="74"/>
      <c r="BO584" s="74"/>
      <c r="BP584" s="74"/>
      <c r="BQ584" s="74"/>
      <c r="BR584" s="74"/>
      <c r="BS584" s="74"/>
      <c r="BT584" s="74"/>
      <c r="BU584" s="74"/>
      <c r="BV584" s="74"/>
      <c r="BW584" s="74"/>
      <c r="BX584" s="74"/>
      <c r="BY584" s="74"/>
      <c r="BZ584" s="74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  <c r="AA585" s="74"/>
      <c r="AB585" s="74"/>
      <c r="AC585" s="74"/>
      <c r="AD585" s="74"/>
      <c r="AE585" s="74"/>
      <c r="AF585" s="74"/>
      <c r="AG585" s="74"/>
      <c r="AH585" s="74"/>
      <c r="AI585" s="74"/>
      <c r="AJ585" s="74"/>
      <c r="AK585" s="74"/>
      <c r="AL585" s="74"/>
      <c r="AM585" s="74"/>
      <c r="AN585" s="74"/>
      <c r="AO585" s="74"/>
      <c r="AP585" s="74"/>
      <c r="AQ585" s="74"/>
      <c r="AR585" s="74"/>
      <c r="AS585" s="74"/>
      <c r="AT585" s="74"/>
      <c r="AU585" s="74"/>
      <c r="AV585" s="74"/>
      <c r="AW585" s="74"/>
      <c r="AX585" s="74"/>
      <c r="AY585" s="74"/>
      <c r="AZ585" s="74"/>
      <c r="BA585" s="74"/>
      <c r="BB585" s="74"/>
      <c r="BC585" s="74"/>
      <c r="BD585" s="74"/>
      <c r="BE585" s="74"/>
      <c r="BF585" s="74"/>
      <c r="BG585" s="74"/>
      <c r="BH585" s="74"/>
      <c r="BI585" s="74"/>
      <c r="BJ585" s="74"/>
      <c r="BK585" s="74"/>
      <c r="BL585" s="74"/>
      <c r="BM585" s="74"/>
      <c r="BN585" s="74"/>
      <c r="BO585" s="74"/>
      <c r="BP585" s="74"/>
      <c r="BQ585" s="74"/>
      <c r="BR585" s="74"/>
      <c r="BS585" s="74"/>
      <c r="BT585" s="74"/>
      <c r="BU585" s="74"/>
      <c r="BV585" s="74"/>
      <c r="BW585" s="74"/>
      <c r="BX585" s="74"/>
      <c r="BY585" s="74"/>
      <c r="BZ585" s="74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  <c r="AA586" s="74"/>
      <c r="AB586" s="74"/>
      <c r="AC586" s="74"/>
      <c r="AD586" s="74"/>
      <c r="AE586" s="74"/>
      <c r="AF586" s="74"/>
      <c r="AG586" s="74"/>
      <c r="AH586" s="74"/>
      <c r="AI586" s="74"/>
      <c r="AJ586" s="74"/>
      <c r="AK586" s="74"/>
      <c r="AL586" s="74"/>
      <c r="AM586" s="74"/>
      <c r="AN586" s="74"/>
      <c r="AO586" s="74"/>
      <c r="AP586" s="74"/>
      <c r="AQ586" s="74"/>
      <c r="AR586" s="74"/>
      <c r="AS586" s="74"/>
      <c r="AT586" s="74"/>
      <c r="AU586" s="74"/>
      <c r="AV586" s="74"/>
      <c r="AW586" s="74"/>
      <c r="AX586" s="74"/>
      <c r="AY586" s="74"/>
      <c r="AZ586" s="74"/>
      <c r="BA586" s="74"/>
      <c r="BB586" s="74"/>
      <c r="BC586" s="74"/>
      <c r="BD586" s="74"/>
      <c r="BE586" s="74"/>
      <c r="BF586" s="74"/>
      <c r="BG586" s="74"/>
      <c r="BH586" s="74"/>
      <c r="BI586" s="74"/>
      <c r="BJ586" s="74"/>
      <c r="BK586" s="74"/>
      <c r="BL586" s="74"/>
      <c r="BM586" s="74"/>
      <c r="BN586" s="74"/>
      <c r="BO586" s="74"/>
      <c r="BP586" s="74"/>
      <c r="BQ586" s="74"/>
      <c r="BR586" s="74"/>
      <c r="BS586" s="74"/>
      <c r="BT586" s="74"/>
      <c r="BU586" s="74"/>
      <c r="BV586" s="74"/>
      <c r="BW586" s="74"/>
      <c r="BX586" s="74"/>
      <c r="BY586" s="74"/>
      <c r="BZ586" s="74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  <c r="AA587" s="74"/>
      <c r="AB587" s="74"/>
      <c r="AC587" s="74"/>
      <c r="AD587" s="74"/>
      <c r="AE587" s="74"/>
      <c r="AF587" s="74"/>
      <c r="AG587" s="74"/>
      <c r="AH587" s="74"/>
      <c r="AI587" s="74"/>
      <c r="AJ587" s="74"/>
      <c r="AK587" s="74"/>
      <c r="AL587" s="74"/>
      <c r="AM587" s="74"/>
      <c r="AN587" s="74"/>
      <c r="AO587" s="74"/>
      <c r="AP587" s="74"/>
      <c r="AQ587" s="74"/>
      <c r="AR587" s="74"/>
      <c r="AS587" s="74"/>
      <c r="AT587" s="74"/>
      <c r="AU587" s="74"/>
      <c r="AV587" s="74"/>
      <c r="AW587" s="74"/>
      <c r="AX587" s="74"/>
      <c r="AY587" s="74"/>
      <c r="AZ587" s="74"/>
      <c r="BA587" s="74"/>
      <c r="BB587" s="74"/>
      <c r="BC587" s="74"/>
      <c r="BD587" s="74"/>
      <c r="BE587" s="74"/>
      <c r="BF587" s="74"/>
      <c r="BG587" s="74"/>
      <c r="BH587" s="74"/>
      <c r="BI587" s="74"/>
      <c r="BJ587" s="74"/>
      <c r="BK587" s="74"/>
      <c r="BL587" s="74"/>
      <c r="BM587" s="74"/>
      <c r="BN587" s="74"/>
      <c r="BO587" s="74"/>
      <c r="BP587" s="74"/>
      <c r="BQ587" s="74"/>
      <c r="BR587" s="74"/>
      <c r="BS587" s="74"/>
      <c r="BT587" s="74"/>
      <c r="BU587" s="74"/>
      <c r="BV587" s="74"/>
      <c r="BW587" s="74"/>
      <c r="BX587" s="74"/>
      <c r="BY587" s="74"/>
      <c r="BZ587" s="74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  <c r="AA588" s="74"/>
      <c r="AB588" s="74"/>
      <c r="AC588" s="74"/>
      <c r="AD588" s="74"/>
      <c r="AE588" s="74"/>
      <c r="AF588" s="74"/>
      <c r="AG588" s="74"/>
      <c r="AH588" s="74"/>
      <c r="AI588" s="74"/>
      <c r="AJ588" s="74"/>
      <c r="AK588" s="74"/>
      <c r="AL588" s="74"/>
      <c r="AM588" s="74"/>
      <c r="AN588" s="74"/>
      <c r="AO588" s="74"/>
      <c r="AP588" s="74"/>
      <c r="AQ588" s="74"/>
      <c r="AR588" s="74"/>
      <c r="AS588" s="74"/>
      <c r="AT588" s="74"/>
      <c r="AU588" s="74"/>
      <c r="AV588" s="74"/>
      <c r="AW588" s="74"/>
      <c r="AX588" s="74"/>
      <c r="AY588" s="74"/>
      <c r="AZ588" s="74"/>
      <c r="BA588" s="74"/>
      <c r="BB588" s="74"/>
      <c r="BC588" s="74"/>
      <c r="BD588" s="74"/>
      <c r="BE588" s="74"/>
      <c r="BF588" s="74"/>
      <c r="BG588" s="74"/>
      <c r="BH588" s="74"/>
      <c r="BI588" s="74"/>
      <c r="BJ588" s="74"/>
      <c r="BK588" s="74"/>
      <c r="BL588" s="74"/>
      <c r="BM588" s="74"/>
      <c r="BN588" s="74"/>
      <c r="BO588" s="74"/>
      <c r="BP588" s="74"/>
      <c r="BQ588" s="74"/>
      <c r="BR588" s="74"/>
      <c r="BS588" s="74"/>
      <c r="BT588" s="74"/>
      <c r="BU588" s="74"/>
      <c r="BV588" s="74"/>
      <c r="BW588" s="74"/>
      <c r="BX588" s="74"/>
      <c r="BY588" s="74"/>
      <c r="BZ588" s="74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  <c r="AA589" s="74"/>
      <c r="AB589" s="74"/>
      <c r="AC589" s="74"/>
      <c r="AD589" s="74"/>
      <c r="AE589" s="74"/>
      <c r="AF589" s="74"/>
      <c r="AG589" s="74"/>
      <c r="AH589" s="74"/>
      <c r="AI589" s="74"/>
      <c r="AJ589" s="74"/>
      <c r="AK589" s="74"/>
      <c r="AL589" s="74"/>
      <c r="AM589" s="74"/>
      <c r="AN589" s="74"/>
      <c r="AO589" s="74"/>
      <c r="AP589" s="74"/>
      <c r="AQ589" s="74"/>
      <c r="AR589" s="74"/>
      <c r="AS589" s="74"/>
      <c r="AT589" s="74"/>
      <c r="AU589" s="74"/>
      <c r="AV589" s="74"/>
      <c r="AW589" s="74"/>
      <c r="AX589" s="74"/>
      <c r="AY589" s="74"/>
      <c r="AZ589" s="74"/>
      <c r="BA589" s="74"/>
      <c r="BB589" s="74"/>
      <c r="BC589" s="74"/>
      <c r="BD589" s="74"/>
      <c r="BE589" s="74"/>
      <c r="BF589" s="74"/>
      <c r="BG589" s="74"/>
      <c r="BH589" s="74"/>
      <c r="BI589" s="74"/>
      <c r="BJ589" s="74"/>
      <c r="BK589" s="74"/>
      <c r="BL589" s="74"/>
      <c r="BM589" s="74"/>
      <c r="BN589" s="74"/>
      <c r="BO589" s="74"/>
      <c r="BP589" s="74"/>
      <c r="BQ589" s="74"/>
      <c r="BR589" s="74"/>
      <c r="BS589" s="74"/>
      <c r="BT589" s="74"/>
      <c r="BU589" s="74"/>
      <c r="BV589" s="74"/>
      <c r="BW589" s="74"/>
      <c r="BX589" s="74"/>
      <c r="BY589" s="74"/>
      <c r="BZ589" s="74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  <c r="AA590" s="74"/>
      <c r="AB590" s="74"/>
      <c r="AC590" s="74"/>
      <c r="AD590" s="74"/>
      <c r="AE590" s="74"/>
      <c r="AF590" s="74"/>
      <c r="AG590" s="74"/>
      <c r="AH590" s="74"/>
      <c r="AI590" s="74"/>
      <c r="AJ590" s="74"/>
      <c r="AK590" s="74"/>
      <c r="AL590" s="74"/>
      <c r="AM590" s="74"/>
      <c r="AN590" s="74"/>
      <c r="AO590" s="74"/>
      <c r="AP590" s="74"/>
      <c r="AQ590" s="74"/>
      <c r="AR590" s="74"/>
      <c r="AS590" s="74"/>
      <c r="AT590" s="74"/>
      <c r="AU590" s="74"/>
      <c r="AV590" s="74"/>
      <c r="AW590" s="74"/>
      <c r="AX590" s="74"/>
      <c r="AY590" s="74"/>
      <c r="AZ590" s="74"/>
      <c r="BA590" s="74"/>
      <c r="BB590" s="74"/>
      <c r="BC590" s="74"/>
      <c r="BD590" s="74"/>
      <c r="BE590" s="74"/>
      <c r="BF590" s="74"/>
      <c r="BG590" s="74"/>
      <c r="BH590" s="74"/>
      <c r="BI590" s="74"/>
      <c r="BJ590" s="74"/>
      <c r="BK590" s="74"/>
      <c r="BL590" s="74"/>
      <c r="BM590" s="74"/>
      <c r="BN590" s="74"/>
      <c r="BO590" s="74"/>
      <c r="BP590" s="74"/>
      <c r="BQ590" s="74"/>
      <c r="BR590" s="74"/>
      <c r="BS590" s="74"/>
      <c r="BT590" s="74"/>
      <c r="BU590" s="74"/>
      <c r="BV590" s="74"/>
      <c r="BW590" s="74"/>
      <c r="BX590" s="74"/>
      <c r="BY590" s="74"/>
      <c r="BZ590" s="74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4"/>
      <c r="AL591" s="74"/>
      <c r="AM591" s="74"/>
      <c r="AN591" s="74"/>
      <c r="AO591" s="74"/>
      <c r="AP591" s="74"/>
      <c r="AQ591" s="74"/>
      <c r="AR591" s="74"/>
      <c r="AS591" s="74"/>
      <c r="AT591" s="74"/>
      <c r="AU591" s="74"/>
      <c r="AV591" s="74"/>
      <c r="AW591" s="74"/>
      <c r="AX591" s="74"/>
      <c r="AY591" s="74"/>
      <c r="AZ591" s="74"/>
      <c r="BA591" s="74"/>
      <c r="BB591" s="74"/>
      <c r="BC591" s="74"/>
      <c r="BD591" s="74"/>
      <c r="BE591" s="74"/>
      <c r="BF591" s="74"/>
      <c r="BG591" s="74"/>
      <c r="BH591" s="74"/>
      <c r="BI591" s="74"/>
      <c r="BJ591" s="74"/>
      <c r="BK591" s="74"/>
      <c r="BL591" s="74"/>
      <c r="BM591" s="74"/>
      <c r="BN591" s="74"/>
      <c r="BO591" s="74"/>
      <c r="BP591" s="74"/>
      <c r="BQ591" s="74"/>
      <c r="BR591" s="74"/>
      <c r="BS591" s="74"/>
      <c r="BT591" s="74"/>
      <c r="BU591" s="74"/>
      <c r="BV591" s="74"/>
      <c r="BW591" s="74"/>
      <c r="BX591" s="74"/>
      <c r="BY591" s="74"/>
      <c r="BZ591" s="74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  <c r="AA592" s="74"/>
      <c r="AB592" s="74"/>
      <c r="AC592" s="74"/>
      <c r="AD592" s="74"/>
      <c r="AE592" s="74"/>
      <c r="AF592" s="74"/>
      <c r="AG592" s="74"/>
      <c r="AH592" s="74"/>
      <c r="AI592" s="74"/>
      <c r="AJ592" s="74"/>
      <c r="AK592" s="74"/>
      <c r="AL592" s="74"/>
      <c r="AM592" s="74"/>
      <c r="AN592" s="74"/>
      <c r="AO592" s="74"/>
      <c r="AP592" s="74"/>
      <c r="AQ592" s="74"/>
      <c r="AR592" s="74"/>
      <c r="AS592" s="74"/>
      <c r="AT592" s="74"/>
      <c r="AU592" s="74"/>
      <c r="AV592" s="74"/>
      <c r="AW592" s="74"/>
      <c r="AX592" s="74"/>
      <c r="AY592" s="74"/>
      <c r="AZ592" s="74"/>
      <c r="BA592" s="74"/>
      <c r="BB592" s="74"/>
      <c r="BC592" s="74"/>
      <c r="BD592" s="74"/>
      <c r="BE592" s="74"/>
      <c r="BF592" s="74"/>
      <c r="BG592" s="74"/>
      <c r="BH592" s="74"/>
      <c r="BI592" s="74"/>
      <c r="BJ592" s="74"/>
      <c r="BK592" s="74"/>
      <c r="BL592" s="74"/>
      <c r="BM592" s="74"/>
      <c r="BN592" s="74"/>
      <c r="BO592" s="74"/>
      <c r="BP592" s="74"/>
      <c r="BQ592" s="74"/>
      <c r="BR592" s="74"/>
      <c r="BS592" s="74"/>
      <c r="BT592" s="74"/>
      <c r="BU592" s="74"/>
      <c r="BV592" s="74"/>
      <c r="BW592" s="74"/>
      <c r="BX592" s="74"/>
      <c r="BY592" s="74"/>
      <c r="BZ592" s="74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2" t="s">
        <v>200</v>
      </c>
      <c r="K594" s="112"/>
      <c r="L594" s="112"/>
      <c r="M594" s="112"/>
      <c r="N594" s="112"/>
      <c r="O594" s="112"/>
      <c r="P594" s="112"/>
      <c r="Q594" s="112"/>
      <c r="R594" s="11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  <c r="AA596" s="74"/>
      <c r="AB596" s="74"/>
      <c r="AC596" s="74"/>
      <c r="AD596" s="74"/>
      <c r="AE596" s="74"/>
      <c r="AF596" s="74"/>
      <c r="AG596" s="74"/>
      <c r="AH596" s="74"/>
      <c r="AI596" s="74"/>
      <c r="AJ596" s="74"/>
      <c r="AK596" s="74"/>
      <c r="AL596" s="74"/>
      <c r="AM596" s="74"/>
      <c r="AN596" s="74"/>
      <c r="AO596" s="74"/>
      <c r="AP596" s="74"/>
      <c r="AQ596" s="74"/>
      <c r="AR596" s="74"/>
      <c r="AS596" s="74"/>
      <c r="AT596" s="74"/>
      <c r="AU596" s="74"/>
      <c r="AV596" s="74"/>
      <c r="AW596" s="74"/>
      <c r="AX596" s="74"/>
      <c r="AY596" s="74"/>
      <c r="AZ596" s="74"/>
      <c r="BA596" s="74"/>
      <c r="BB596" s="74"/>
      <c r="BC596" s="74"/>
      <c r="BD596" s="74"/>
      <c r="BE596" s="74"/>
      <c r="BF596" s="74"/>
      <c r="BG596" s="74"/>
      <c r="BH596" s="74"/>
      <c r="BI596" s="74"/>
      <c r="BJ596" s="74"/>
      <c r="BK596" s="74"/>
      <c r="BL596" s="74"/>
      <c r="BM596" s="74"/>
      <c r="BN596" s="74"/>
      <c r="BO596" s="74"/>
      <c r="BP596" s="74"/>
      <c r="BQ596" s="74"/>
      <c r="BR596" s="74"/>
      <c r="BS596" s="74"/>
      <c r="BT596" s="74"/>
      <c r="BU596" s="74"/>
      <c r="BV596" s="74"/>
      <c r="BW596" s="74"/>
      <c r="BX596" s="74"/>
      <c r="BY596" s="74"/>
      <c r="BZ596" s="74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4"/>
      <c r="AJ597" s="74"/>
      <c r="AK597" s="74"/>
      <c r="AL597" s="74"/>
      <c r="AM597" s="74"/>
      <c r="AN597" s="74"/>
      <c r="AO597" s="74"/>
      <c r="AP597" s="74"/>
      <c r="AQ597" s="74"/>
      <c r="AR597" s="74"/>
      <c r="AS597" s="74"/>
      <c r="AT597" s="74"/>
      <c r="AU597" s="74"/>
      <c r="AV597" s="74"/>
      <c r="AW597" s="74"/>
      <c r="AX597" s="74"/>
      <c r="AY597" s="74"/>
      <c r="AZ597" s="74"/>
      <c r="BA597" s="74"/>
      <c r="BB597" s="74"/>
      <c r="BC597" s="74"/>
      <c r="BD597" s="74"/>
      <c r="BE597" s="74"/>
      <c r="BF597" s="74"/>
      <c r="BG597" s="74"/>
      <c r="BH597" s="74"/>
      <c r="BI597" s="74"/>
      <c r="BJ597" s="74"/>
      <c r="BK597" s="74"/>
      <c r="BL597" s="74"/>
      <c r="BM597" s="74"/>
      <c r="BN597" s="74"/>
      <c r="BO597" s="74"/>
      <c r="BP597" s="74"/>
      <c r="BQ597" s="74"/>
      <c r="BR597" s="74"/>
      <c r="BS597" s="74"/>
      <c r="BT597" s="74"/>
      <c r="BU597" s="74"/>
      <c r="BV597" s="74"/>
      <c r="BW597" s="74"/>
      <c r="BX597" s="74"/>
      <c r="BY597" s="74"/>
      <c r="BZ597" s="74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  <c r="AA598" s="74"/>
      <c r="AB598" s="74"/>
      <c r="AC598" s="74"/>
      <c r="AD598" s="74"/>
      <c r="AE598" s="74"/>
      <c r="AF598" s="74"/>
      <c r="AG598" s="74"/>
      <c r="AH598" s="74"/>
      <c r="AI598" s="74"/>
      <c r="AJ598" s="74"/>
      <c r="AK598" s="74"/>
      <c r="AL598" s="74"/>
      <c r="AM598" s="74"/>
      <c r="AN598" s="74"/>
      <c r="AO598" s="74"/>
      <c r="AP598" s="74"/>
      <c r="AQ598" s="74"/>
      <c r="AR598" s="74"/>
      <c r="AS598" s="74"/>
      <c r="AT598" s="74"/>
      <c r="AU598" s="74"/>
      <c r="AV598" s="74"/>
      <c r="AW598" s="74"/>
      <c r="AX598" s="74"/>
      <c r="AY598" s="74"/>
      <c r="AZ598" s="74"/>
      <c r="BA598" s="74"/>
      <c r="BB598" s="74"/>
      <c r="BC598" s="74"/>
      <c r="BD598" s="74"/>
      <c r="BE598" s="74"/>
      <c r="BF598" s="74"/>
      <c r="BG598" s="74"/>
      <c r="BH598" s="74"/>
      <c r="BI598" s="74"/>
      <c r="BJ598" s="74"/>
      <c r="BK598" s="74"/>
      <c r="BL598" s="74"/>
      <c r="BM598" s="74"/>
      <c r="BN598" s="74"/>
      <c r="BO598" s="74"/>
      <c r="BP598" s="74"/>
      <c r="BQ598" s="74"/>
      <c r="BR598" s="74"/>
      <c r="BS598" s="74"/>
      <c r="BT598" s="74"/>
      <c r="BU598" s="74"/>
      <c r="BV598" s="74"/>
      <c r="BW598" s="74"/>
      <c r="BX598" s="74"/>
      <c r="BY598" s="74"/>
      <c r="BZ598" s="74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4"/>
      <c r="AL599" s="74"/>
      <c r="AM599" s="74"/>
      <c r="AN599" s="74"/>
      <c r="AO599" s="74"/>
      <c r="AP599" s="74"/>
      <c r="AQ599" s="74"/>
      <c r="AR599" s="74"/>
      <c r="AS599" s="74"/>
      <c r="AT599" s="74"/>
      <c r="AU599" s="74"/>
      <c r="AV599" s="74"/>
      <c r="AW599" s="74"/>
      <c r="AX599" s="74"/>
      <c r="AY599" s="74"/>
      <c r="AZ599" s="74"/>
      <c r="BA599" s="74"/>
      <c r="BB599" s="74"/>
      <c r="BC599" s="74"/>
      <c r="BD599" s="74"/>
      <c r="BE599" s="74"/>
      <c r="BF599" s="74"/>
      <c r="BG599" s="74"/>
      <c r="BH599" s="74"/>
      <c r="BI599" s="74"/>
      <c r="BJ599" s="74"/>
      <c r="BK599" s="74"/>
      <c r="BL599" s="74"/>
      <c r="BM599" s="74"/>
      <c r="BN599" s="74"/>
      <c r="BO599" s="74"/>
      <c r="BP599" s="74"/>
      <c r="BQ599" s="74"/>
      <c r="BR599" s="74"/>
      <c r="BS599" s="74"/>
      <c r="BT599" s="74"/>
      <c r="BU599" s="74"/>
      <c r="BV599" s="74"/>
      <c r="BW599" s="74"/>
      <c r="BX599" s="74"/>
      <c r="BY599" s="74"/>
      <c r="BZ599" s="74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4"/>
      <c r="AL600" s="74"/>
      <c r="AM600" s="74"/>
      <c r="AN600" s="74"/>
      <c r="AO600" s="74"/>
      <c r="AP600" s="74"/>
      <c r="AQ600" s="74"/>
      <c r="AR600" s="74"/>
      <c r="AS600" s="74"/>
      <c r="AT600" s="74"/>
      <c r="AU600" s="74"/>
      <c r="AV600" s="74"/>
      <c r="AW600" s="74"/>
      <c r="AX600" s="74"/>
      <c r="AY600" s="74"/>
      <c r="AZ600" s="74"/>
      <c r="BA600" s="74"/>
      <c r="BB600" s="74"/>
      <c r="BC600" s="74"/>
      <c r="BD600" s="74"/>
      <c r="BE600" s="74"/>
      <c r="BF600" s="74"/>
      <c r="BG600" s="74"/>
      <c r="BH600" s="74"/>
      <c r="BI600" s="74"/>
      <c r="BJ600" s="74"/>
      <c r="BK600" s="74"/>
      <c r="BL600" s="74"/>
      <c r="BM600" s="74"/>
      <c r="BN600" s="74"/>
      <c r="BO600" s="74"/>
      <c r="BP600" s="74"/>
      <c r="BQ600" s="74"/>
      <c r="BR600" s="74"/>
      <c r="BS600" s="74"/>
      <c r="BT600" s="74"/>
      <c r="BU600" s="74"/>
      <c r="BV600" s="74"/>
      <c r="BW600" s="74"/>
      <c r="BX600" s="74"/>
      <c r="BY600" s="74"/>
      <c r="BZ600" s="74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  <c r="AL601" s="74"/>
      <c r="AM601" s="74"/>
      <c r="AN601" s="74"/>
      <c r="AO601" s="74"/>
      <c r="AP601" s="74"/>
      <c r="AQ601" s="74"/>
      <c r="AR601" s="74"/>
      <c r="AS601" s="74"/>
      <c r="AT601" s="74"/>
      <c r="AU601" s="74"/>
      <c r="AV601" s="74"/>
      <c r="AW601" s="74"/>
      <c r="AX601" s="74"/>
      <c r="AY601" s="74"/>
      <c r="AZ601" s="74"/>
      <c r="BA601" s="74"/>
      <c r="BB601" s="74"/>
      <c r="BC601" s="74"/>
      <c r="BD601" s="74"/>
      <c r="BE601" s="74"/>
      <c r="BF601" s="74"/>
      <c r="BG601" s="74"/>
      <c r="BH601" s="74"/>
      <c r="BI601" s="74"/>
      <c r="BJ601" s="74"/>
      <c r="BK601" s="74"/>
      <c r="BL601" s="74"/>
      <c r="BM601" s="74"/>
      <c r="BN601" s="74"/>
      <c r="BO601" s="74"/>
      <c r="BP601" s="74"/>
      <c r="BQ601" s="74"/>
      <c r="BR601" s="74"/>
      <c r="BS601" s="74"/>
      <c r="BT601" s="74"/>
      <c r="BU601" s="74"/>
      <c r="BV601" s="74"/>
      <c r="BW601" s="74"/>
      <c r="BX601" s="74"/>
      <c r="BY601" s="74"/>
      <c r="BZ601" s="74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74"/>
      <c r="AK602" s="74"/>
      <c r="AL602" s="74"/>
      <c r="AM602" s="74"/>
      <c r="AN602" s="74"/>
      <c r="AO602" s="74"/>
      <c r="AP602" s="74"/>
      <c r="AQ602" s="74"/>
      <c r="AR602" s="74"/>
      <c r="AS602" s="74"/>
      <c r="AT602" s="74"/>
      <c r="AU602" s="74"/>
      <c r="AV602" s="74"/>
      <c r="AW602" s="74"/>
      <c r="AX602" s="74"/>
      <c r="AY602" s="74"/>
      <c r="AZ602" s="74"/>
      <c r="BA602" s="74"/>
      <c r="BB602" s="74"/>
      <c r="BC602" s="74"/>
      <c r="BD602" s="74"/>
      <c r="BE602" s="74"/>
      <c r="BF602" s="74"/>
      <c r="BG602" s="74"/>
      <c r="BH602" s="74"/>
      <c r="BI602" s="74"/>
      <c r="BJ602" s="74"/>
      <c r="BK602" s="74"/>
      <c r="BL602" s="74"/>
      <c r="BM602" s="74"/>
      <c r="BN602" s="74"/>
      <c r="BO602" s="74"/>
      <c r="BP602" s="74"/>
      <c r="BQ602" s="74"/>
      <c r="BR602" s="74"/>
      <c r="BS602" s="74"/>
      <c r="BT602" s="74"/>
      <c r="BU602" s="74"/>
      <c r="BV602" s="74"/>
      <c r="BW602" s="74"/>
      <c r="BX602" s="74"/>
      <c r="BY602" s="74"/>
      <c r="BZ602" s="74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  <c r="AL603" s="74"/>
      <c r="AM603" s="74"/>
      <c r="AN603" s="74"/>
      <c r="AO603" s="74"/>
      <c r="AP603" s="74"/>
      <c r="AQ603" s="74"/>
      <c r="AR603" s="74"/>
      <c r="AS603" s="74"/>
      <c r="AT603" s="74"/>
      <c r="AU603" s="74"/>
      <c r="AV603" s="74"/>
      <c r="AW603" s="74"/>
      <c r="AX603" s="74"/>
      <c r="AY603" s="74"/>
      <c r="AZ603" s="74"/>
      <c r="BA603" s="74"/>
      <c r="BB603" s="74"/>
      <c r="BC603" s="74"/>
      <c r="BD603" s="74"/>
      <c r="BE603" s="74"/>
      <c r="BF603" s="74"/>
      <c r="BG603" s="74"/>
      <c r="BH603" s="74"/>
      <c r="BI603" s="74"/>
      <c r="BJ603" s="74"/>
      <c r="BK603" s="74"/>
      <c r="BL603" s="74"/>
      <c r="BM603" s="74"/>
      <c r="BN603" s="74"/>
      <c r="BO603" s="74"/>
      <c r="BP603" s="74"/>
      <c r="BQ603" s="74"/>
      <c r="BR603" s="74"/>
      <c r="BS603" s="74"/>
      <c r="BT603" s="74"/>
      <c r="BU603" s="74"/>
      <c r="BV603" s="74"/>
      <c r="BW603" s="74"/>
      <c r="BX603" s="74"/>
      <c r="BY603" s="74"/>
      <c r="BZ603" s="74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74"/>
      <c r="AK604" s="74"/>
      <c r="AL604" s="74"/>
      <c r="AM604" s="74"/>
      <c r="AN604" s="74"/>
      <c r="AO604" s="74"/>
      <c r="AP604" s="74"/>
      <c r="AQ604" s="74"/>
      <c r="AR604" s="74"/>
      <c r="AS604" s="74"/>
      <c r="AT604" s="74"/>
      <c r="AU604" s="74"/>
      <c r="AV604" s="74"/>
      <c r="AW604" s="74"/>
      <c r="AX604" s="74"/>
      <c r="AY604" s="74"/>
      <c r="AZ604" s="74"/>
      <c r="BA604" s="74"/>
      <c r="BB604" s="74"/>
      <c r="BC604" s="74"/>
      <c r="BD604" s="74"/>
      <c r="BE604" s="74"/>
      <c r="BF604" s="74"/>
      <c r="BG604" s="74"/>
      <c r="BH604" s="74"/>
      <c r="BI604" s="74"/>
      <c r="BJ604" s="74"/>
      <c r="BK604" s="74"/>
      <c r="BL604" s="74"/>
      <c r="BM604" s="74"/>
      <c r="BN604" s="74"/>
      <c r="BO604" s="74"/>
      <c r="BP604" s="74"/>
      <c r="BQ604" s="74"/>
      <c r="BR604" s="74"/>
      <c r="BS604" s="74"/>
      <c r="BT604" s="74"/>
      <c r="BU604" s="74"/>
      <c r="BV604" s="74"/>
      <c r="BW604" s="74"/>
      <c r="BX604" s="74"/>
      <c r="BY604" s="74"/>
      <c r="BZ604" s="74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4"/>
      <c r="AO605" s="74"/>
      <c r="AP605" s="74"/>
      <c r="AQ605" s="74"/>
      <c r="AR605" s="74"/>
      <c r="AS605" s="74"/>
      <c r="AT605" s="74"/>
      <c r="AU605" s="74"/>
      <c r="AV605" s="74"/>
      <c r="AW605" s="74"/>
      <c r="AX605" s="74"/>
      <c r="AY605" s="74"/>
      <c r="AZ605" s="74"/>
      <c r="BA605" s="74"/>
      <c r="BB605" s="74"/>
      <c r="BC605" s="74"/>
      <c r="BD605" s="74"/>
      <c r="BE605" s="74"/>
      <c r="BF605" s="74"/>
      <c r="BG605" s="74"/>
      <c r="BH605" s="74"/>
      <c r="BI605" s="74"/>
      <c r="BJ605" s="74"/>
      <c r="BK605" s="74"/>
      <c r="BL605" s="74"/>
      <c r="BM605" s="74"/>
      <c r="BN605" s="74"/>
      <c r="BO605" s="74"/>
      <c r="BP605" s="74"/>
      <c r="BQ605" s="74"/>
      <c r="BR605" s="74"/>
      <c r="BS605" s="74"/>
      <c r="BT605" s="74"/>
      <c r="BU605" s="74"/>
      <c r="BV605" s="74"/>
      <c r="BW605" s="74"/>
      <c r="BX605" s="74"/>
      <c r="BY605" s="74"/>
      <c r="BZ605" s="74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74"/>
      <c r="AK606" s="74"/>
      <c r="AL606" s="74"/>
      <c r="AM606" s="74"/>
      <c r="AN606" s="74"/>
      <c r="AO606" s="74"/>
      <c r="AP606" s="74"/>
      <c r="AQ606" s="74"/>
      <c r="AR606" s="74"/>
      <c r="AS606" s="74"/>
      <c r="AT606" s="74"/>
      <c r="AU606" s="74"/>
      <c r="AV606" s="74"/>
      <c r="AW606" s="74"/>
      <c r="AX606" s="74"/>
      <c r="AY606" s="74"/>
      <c r="AZ606" s="74"/>
      <c r="BA606" s="74"/>
      <c r="BB606" s="74"/>
      <c r="BC606" s="74"/>
      <c r="BD606" s="74"/>
      <c r="BE606" s="74"/>
      <c r="BF606" s="74"/>
      <c r="BG606" s="74"/>
      <c r="BH606" s="74"/>
      <c r="BI606" s="74"/>
      <c r="BJ606" s="74"/>
      <c r="BK606" s="74"/>
      <c r="BL606" s="74"/>
      <c r="BM606" s="74"/>
      <c r="BN606" s="74"/>
      <c r="BO606" s="74"/>
      <c r="BP606" s="74"/>
      <c r="BQ606" s="74"/>
      <c r="BR606" s="74"/>
      <c r="BS606" s="74"/>
      <c r="BT606" s="74"/>
      <c r="BU606" s="74"/>
      <c r="BV606" s="74"/>
      <c r="BW606" s="74"/>
      <c r="BX606" s="74"/>
      <c r="BY606" s="74"/>
      <c r="BZ606" s="74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4"/>
      <c r="AL607" s="74"/>
      <c r="AM607" s="74"/>
      <c r="AN607" s="74"/>
      <c r="AO607" s="74"/>
      <c r="AP607" s="74"/>
      <c r="AQ607" s="74"/>
      <c r="AR607" s="74"/>
      <c r="AS607" s="74"/>
      <c r="AT607" s="74"/>
      <c r="AU607" s="74"/>
      <c r="AV607" s="74"/>
      <c r="AW607" s="74"/>
      <c r="AX607" s="74"/>
      <c r="AY607" s="74"/>
      <c r="AZ607" s="74"/>
      <c r="BA607" s="74"/>
      <c r="BB607" s="74"/>
      <c r="BC607" s="74"/>
      <c r="BD607" s="74"/>
      <c r="BE607" s="74"/>
      <c r="BF607" s="74"/>
      <c r="BG607" s="74"/>
      <c r="BH607" s="74"/>
      <c r="BI607" s="74"/>
      <c r="BJ607" s="74"/>
      <c r="BK607" s="74"/>
      <c r="BL607" s="74"/>
      <c r="BM607" s="74"/>
      <c r="BN607" s="74"/>
      <c r="BO607" s="74"/>
      <c r="BP607" s="74"/>
      <c r="BQ607" s="74"/>
      <c r="BR607" s="74"/>
      <c r="BS607" s="74"/>
      <c r="BT607" s="74"/>
      <c r="BU607" s="74"/>
      <c r="BV607" s="74"/>
      <c r="BW607" s="74"/>
      <c r="BX607" s="74"/>
      <c r="BY607" s="74"/>
      <c r="BZ607" s="74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  <c r="AA608" s="74"/>
      <c r="AB608" s="74"/>
      <c r="AC608" s="74"/>
      <c r="AD608" s="74"/>
      <c r="AE608" s="74"/>
      <c r="AF608" s="74"/>
      <c r="AG608" s="74"/>
      <c r="AH608" s="74"/>
      <c r="AI608" s="74"/>
      <c r="AJ608" s="74"/>
      <c r="AK608" s="74"/>
      <c r="AL608" s="74"/>
      <c r="AM608" s="74"/>
      <c r="AN608" s="74"/>
      <c r="AO608" s="74"/>
      <c r="AP608" s="74"/>
      <c r="AQ608" s="74"/>
      <c r="AR608" s="74"/>
      <c r="AS608" s="74"/>
      <c r="AT608" s="74"/>
      <c r="AU608" s="74"/>
      <c r="AV608" s="74"/>
      <c r="AW608" s="74"/>
      <c r="AX608" s="74"/>
      <c r="AY608" s="74"/>
      <c r="AZ608" s="74"/>
      <c r="BA608" s="74"/>
      <c r="BB608" s="74"/>
      <c r="BC608" s="74"/>
      <c r="BD608" s="74"/>
      <c r="BE608" s="74"/>
      <c r="BF608" s="74"/>
      <c r="BG608" s="74"/>
      <c r="BH608" s="74"/>
      <c r="BI608" s="74"/>
      <c r="BJ608" s="74"/>
      <c r="BK608" s="74"/>
      <c r="BL608" s="74"/>
      <c r="BM608" s="74"/>
      <c r="BN608" s="74"/>
      <c r="BO608" s="74"/>
      <c r="BP608" s="74"/>
      <c r="BQ608" s="74"/>
      <c r="BR608" s="74"/>
      <c r="BS608" s="74"/>
      <c r="BT608" s="74"/>
      <c r="BU608" s="74"/>
      <c r="BV608" s="74"/>
      <c r="BW608" s="74"/>
      <c r="BX608" s="74"/>
      <c r="BY608" s="74"/>
      <c r="BZ608" s="74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4"/>
      <c r="AJ609" s="74"/>
      <c r="AK609" s="74"/>
      <c r="AL609" s="74"/>
      <c r="AM609" s="74"/>
      <c r="AN609" s="74"/>
      <c r="AO609" s="74"/>
      <c r="AP609" s="74"/>
      <c r="AQ609" s="74"/>
      <c r="AR609" s="74"/>
      <c r="AS609" s="74"/>
      <c r="AT609" s="74"/>
      <c r="AU609" s="74"/>
      <c r="AV609" s="74"/>
      <c r="AW609" s="74"/>
      <c r="AX609" s="74"/>
      <c r="AY609" s="74"/>
      <c r="AZ609" s="74"/>
      <c r="BA609" s="74"/>
      <c r="BB609" s="74"/>
      <c r="BC609" s="74"/>
      <c r="BD609" s="74"/>
      <c r="BE609" s="74"/>
      <c r="BF609" s="74"/>
      <c r="BG609" s="74"/>
      <c r="BH609" s="74"/>
      <c r="BI609" s="74"/>
      <c r="BJ609" s="74"/>
      <c r="BK609" s="74"/>
      <c r="BL609" s="74"/>
      <c r="BM609" s="74"/>
      <c r="BN609" s="74"/>
      <c r="BO609" s="74"/>
      <c r="BP609" s="74"/>
      <c r="BQ609" s="74"/>
      <c r="BR609" s="74"/>
      <c r="BS609" s="74"/>
      <c r="BT609" s="74"/>
      <c r="BU609" s="74"/>
      <c r="BV609" s="74"/>
      <c r="BW609" s="74"/>
      <c r="BX609" s="74"/>
      <c r="BY609" s="74"/>
      <c r="BZ609" s="74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  <c r="AA610" s="74"/>
      <c r="AB610" s="74"/>
      <c r="AC610" s="74"/>
      <c r="AD610" s="74"/>
      <c r="AE610" s="74"/>
      <c r="AF610" s="74"/>
      <c r="AG610" s="74"/>
      <c r="AH610" s="74"/>
      <c r="AI610" s="74"/>
      <c r="AJ610" s="74"/>
      <c r="AK610" s="74"/>
      <c r="AL610" s="74"/>
      <c r="AM610" s="74"/>
      <c r="AN610" s="74"/>
      <c r="AO610" s="74"/>
      <c r="AP610" s="74"/>
      <c r="AQ610" s="74"/>
      <c r="AR610" s="74"/>
      <c r="AS610" s="74"/>
      <c r="AT610" s="74"/>
      <c r="AU610" s="74"/>
      <c r="AV610" s="74"/>
      <c r="AW610" s="74"/>
      <c r="AX610" s="74"/>
      <c r="AY610" s="74"/>
      <c r="AZ610" s="74"/>
      <c r="BA610" s="74"/>
      <c r="BB610" s="74"/>
      <c r="BC610" s="74"/>
      <c r="BD610" s="74"/>
      <c r="BE610" s="74"/>
      <c r="BF610" s="74"/>
      <c r="BG610" s="74"/>
      <c r="BH610" s="74"/>
      <c r="BI610" s="74"/>
      <c r="BJ610" s="74"/>
      <c r="BK610" s="74"/>
      <c r="BL610" s="74"/>
      <c r="BM610" s="74"/>
      <c r="BN610" s="74"/>
      <c r="BO610" s="74"/>
      <c r="BP610" s="74"/>
      <c r="BQ610" s="74"/>
      <c r="BR610" s="74"/>
      <c r="BS610" s="74"/>
      <c r="BT610" s="74"/>
      <c r="BU610" s="74"/>
      <c r="BV610" s="74"/>
      <c r="BW610" s="74"/>
      <c r="BX610" s="74"/>
      <c r="BY610" s="74"/>
      <c r="BZ610" s="74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4"/>
      <c r="AJ611" s="74"/>
      <c r="AK611" s="74"/>
      <c r="AL611" s="74"/>
      <c r="AM611" s="74"/>
      <c r="AN611" s="74"/>
      <c r="AO611" s="74"/>
      <c r="AP611" s="74"/>
      <c r="AQ611" s="74"/>
      <c r="AR611" s="74"/>
      <c r="AS611" s="74"/>
      <c r="AT611" s="74"/>
      <c r="AU611" s="74"/>
      <c r="AV611" s="74"/>
      <c r="AW611" s="74"/>
      <c r="AX611" s="74"/>
      <c r="AY611" s="74"/>
      <c r="AZ611" s="74"/>
      <c r="BA611" s="74"/>
      <c r="BB611" s="74"/>
      <c r="BC611" s="74"/>
      <c r="BD611" s="74"/>
      <c r="BE611" s="74"/>
      <c r="BF611" s="74"/>
      <c r="BG611" s="74"/>
      <c r="BH611" s="74"/>
      <c r="BI611" s="74"/>
      <c r="BJ611" s="74"/>
      <c r="BK611" s="74"/>
      <c r="BL611" s="74"/>
      <c r="BM611" s="74"/>
      <c r="BN611" s="74"/>
      <c r="BO611" s="74"/>
      <c r="BP611" s="74"/>
      <c r="BQ611" s="74"/>
      <c r="BR611" s="74"/>
      <c r="BS611" s="74"/>
      <c r="BT611" s="74"/>
      <c r="BU611" s="74"/>
      <c r="BV611" s="74"/>
      <c r="BW611" s="74"/>
      <c r="BX611" s="74"/>
      <c r="BY611" s="74"/>
      <c r="BZ611" s="74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  <c r="AA612" s="74"/>
      <c r="AB612" s="74"/>
      <c r="AC612" s="74"/>
      <c r="AD612" s="74"/>
      <c r="AE612" s="74"/>
      <c r="AF612" s="74"/>
      <c r="AG612" s="74"/>
      <c r="AH612" s="74"/>
      <c r="AI612" s="74"/>
      <c r="AJ612" s="74"/>
      <c r="AK612" s="74"/>
      <c r="AL612" s="74"/>
      <c r="AM612" s="74"/>
      <c r="AN612" s="74"/>
      <c r="AO612" s="74"/>
      <c r="AP612" s="74"/>
      <c r="AQ612" s="74"/>
      <c r="AR612" s="74"/>
      <c r="AS612" s="74"/>
      <c r="AT612" s="74"/>
      <c r="AU612" s="74"/>
      <c r="AV612" s="74"/>
      <c r="AW612" s="74"/>
      <c r="AX612" s="74"/>
      <c r="AY612" s="74"/>
      <c r="AZ612" s="74"/>
      <c r="BA612" s="74"/>
      <c r="BB612" s="74"/>
      <c r="BC612" s="74"/>
      <c r="BD612" s="74"/>
      <c r="BE612" s="74"/>
      <c r="BF612" s="74"/>
      <c r="BG612" s="74"/>
      <c r="BH612" s="74"/>
      <c r="BI612" s="74"/>
      <c r="BJ612" s="74"/>
      <c r="BK612" s="74"/>
      <c r="BL612" s="74"/>
      <c r="BM612" s="74"/>
      <c r="BN612" s="74"/>
      <c r="BO612" s="74"/>
      <c r="BP612" s="74"/>
      <c r="BQ612" s="74"/>
      <c r="BR612" s="74"/>
      <c r="BS612" s="74"/>
      <c r="BT612" s="74"/>
      <c r="BU612" s="74"/>
      <c r="BV612" s="74"/>
      <c r="BW612" s="74"/>
      <c r="BX612" s="74"/>
      <c r="BY612" s="74"/>
      <c r="BZ612" s="74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  <c r="AA613" s="74"/>
      <c r="AB613" s="74"/>
      <c r="AC613" s="74"/>
      <c r="AD613" s="74"/>
      <c r="AE613" s="74"/>
      <c r="AF613" s="74"/>
      <c r="AG613" s="74"/>
      <c r="AH613" s="74"/>
      <c r="AI613" s="74"/>
      <c r="AJ613" s="74"/>
      <c r="AK613" s="74"/>
      <c r="AL613" s="74"/>
      <c r="AM613" s="74"/>
      <c r="AN613" s="74"/>
      <c r="AO613" s="74"/>
      <c r="AP613" s="74"/>
      <c r="AQ613" s="74"/>
      <c r="AR613" s="74"/>
      <c r="AS613" s="74"/>
      <c r="AT613" s="74"/>
      <c r="AU613" s="74"/>
      <c r="AV613" s="74"/>
      <c r="AW613" s="74"/>
      <c r="AX613" s="74"/>
      <c r="AY613" s="74"/>
      <c r="AZ613" s="74"/>
      <c r="BA613" s="74"/>
      <c r="BB613" s="74"/>
      <c r="BC613" s="74"/>
      <c r="BD613" s="74"/>
      <c r="BE613" s="74"/>
      <c r="BF613" s="74"/>
      <c r="BG613" s="74"/>
      <c r="BH613" s="74"/>
      <c r="BI613" s="74"/>
      <c r="BJ613" s="74"/>
      <c r="BK613" s="74"/>
      <c r="BL613" s="74"/>
      <c r="BM613" s="74"/>
      <c r="BN613" s="74"/>
      <c r="BO613" s="74"/>
      <c r="BP613" s="74"/>
      <c r="BQ613" s="74"/>
      <c r="BR613" s="74"/>
      <c r="BS613" s="74"/>
      <c r="BT613" s="74"/>
      <c r="BU613" s="74"/>
      <c r="BV613" s="74"/>
      <c r="BW613" s="74"/>
      <c r="BX613" s="74"/>
      <c r="BY613" s="74"/>
      <c r="BZ613" s="74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  <c r="AA614" s="74"/>
      <c r="AB614" s="74"/>
      <c r="AC614" s="74"/>
      <c r="AD614" s="74"/>
      <c r="AE614" s="74"/>
      <c r="AF614" s="74"/>
      <c r="AG614" s="74"/>
      <c r="AH614" s="74"/>
      <c r="AI614" s="74"/>
      <c r="AJ614" s="74"/>
      <c r="AK614" s="74"/>
      <c r="AL614" s="74"/>
      <c r="AM614" s="74"/>
      <c r="AN614" s="74"/>
      <c r="AO614" s="74"/>
      <c r="AP614" s="74"/>
      <c r="AQ614" s="74"/>
      <c r="AR614" s="74"/>
      <c r="AS614" s="74"/>
      <c r="AT614" s="74"/>
      <c r="AU614" s="74"/>
      <c r="AV614" s="74"/>
      <c r="AW614" s="74"/>
      <c r="AX614" s="74"/>
      <c r="AY614" s="74"/>
      <c r="AZ614" s="74"/>
      <c r="BA614" s="74"/>
      <c r="BB614" s="74"/>
      <c r="BC614" s="74"/>
      <c r="BD614" s="74"/>
      <c r="BE614" s="74"/>
      <c r="BF614" s="74"/>
      <c r="BG614" s="74"/>
      <c r="BH614" s="74"/>
      <c r="BI614" s="74"/>
      <c r="BJ614" s="74"/>
      <c r="BK614" s="74"/>
      <c r="BL614" s="74"/>
      <c r="BM614" s="74"/>
      <c r="BN614" s="74"/>
      <c r="BO614" s="74"/>
      <c r="BP614" s="74"/>
      <c r="BQ614" s="74"/>
      <c r="BR614" s="74"/>
      <c r="BS614" s="74"/>
      <c r="BT614" s="74"/>
      <c r="BU614" s="74"/>
      <c r="BV614" s="74"/>
      <c r="BW614" s="74"/>
      <c r="BX614" s="74"/>
      <c r="BY614" s="74"/>
      <c r="BZ614" s="74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74"/>
      <c r="AK615" s="74"/>
      <c r="AL615" s="74"/>
      <c r="AM615" s="74"/>
      <c r="AN615" s="74"/>
      <c r="AO615" s="74"/>
      <c r="AP615" s="74"/>
      <c r="AQ615" s="74"/>
      <c r="AR615" s="74"/>
      <c r="AS615" s="74"/>
      <c r="AT615" s="74"/>
      <c r="AU615" s="74"/>
      <c r="AV615" s="74"/>
      <c r="AW615" s="74"/>
      <c r="AX615" s="74"/>
      <c r="AY615" s="74"/>
      <c r="AZ615" s="74"/>
      <c r="BA615" s="74"/>
      <c r="BB615" s="74"/>
      <c r="BC615" s="74"/>
      <c r="BD615" s="74"/>
      <c r="BE615" s="74"/>
      <c r="BF615" s="74"/>
      <c r="BG615" s="74"/>
      <c r="BH615" s="74"/>
      <c r="BI615" s="74"/>
      <c r="BJ615" s="74"/>
      <c r="BK615" s="74"/>
      <c r="BL615" s="74"/>
      <c r="BM615" s="74"/>
      <c r="BN615" s="74"/>
      <c r="BO615" s="74"/>
      <c r="BP615" s="74"/>
      <c r="BQ615" s="74"/>
      <c r="BR615" s="74"/>
      <c r="BS615" s="74"/>
      <c r="BT615" s="74"/>
      <c r="BU615" s="74"/>
      <c r="BV615" s="74"/>
      <c r="BW615" s="74"/>
      <c r="BX615" s="74"/>
      <c r="BY615" s="74"/>
      <c r="BZ615" s="74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2" t="s">
        <v>200</v>
      </c>
      <c r="K619" s="112"/>
      <c r="L619" s="112"/>
      <c r="M619" s="112"/>
      <c r="N619" s="112"/>
      <c r="O619" s="112"/>
      <c r="P619" s="112"/>
      <c r="Q619" s="112"/>
      <c r="R619" s="11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4"/>
      <c r="AL621" s="74"/>
      <c r="AM621" s="74"/>
      <c r="AN621" s="74"/>
      <c r="AO621" s="74"/>
      <c r="AP621" s="74"/>
      <c r="AQ621" s="74"/>
      <c r="AR621" s="74"/>
      <c r="AS621" s="74"/>
      <c r="AT621" s="74"/>
      <c r="AU621" s="74"/>
      <c r="AV621" s="74"/>
      <c r="AW621" s="74"/>
      <c r="AX621" s="74"/>
      <c r="AY621" s="74"/>
      <c r="AZ621" s="74"/>
      <c r="BA621" s="74"/>
      <c r="BB621" s="74"/>
      <c r="BC621" s="74"/>
      <c r="BD621" s="74"/>
      <c r="BE621" s="74"/>
      <c r="BF621" s="74"/>
      <c r="BG621" s="74"/>
      <c r="BH621" s="74"/>
      <c r="BI621" s="74"/>
      <c r="BJ621" s="74"/>
      <c r="BK621" s="74"/>
      <c r="BL621" s="74"/>
      <c r="BM621" s="74"/>
      <c r="BN621" s="74"/>
      <c r="BO621" s="74"/>
      <c r="BP621" s="74"/>
      <c r="BQ621" s="74"/>
      <c r="BR621" s="74"/>
      <c r="BS621" s="74"/>
      <c r="BT621" s="74"/>
      <c r="BU621" s="74"/>
      <c r="BV621" s="74"/>
      <c r="BW621" s="74"/>
      <c r="BX621" s="74"/>
      <c r="BY621" s="74"/>
      <c r="BZ621" s="74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  <c r="AA622" s="74"/>
      <c r="AB622" s="74"/>
      <c r="AC622" s="74"/>
      <c r="AD622" s="74"/>
      <c r="AE622" s="74"/>
      <c r="AF622" s="74"/>
      <c r="AG622" s="74"/>
      <c r="AH622" s="74"/>
      <c r="AI622" s="74"/>
      <c r="AJ622" s="74"/>
      <c r="AK622" s="74"/>
      <c r="AL622" s="74"/>
      <c r="AM622" s="74"/>
      <c r="AN622" s="74"/>
      <c r="AO622" s="74"/>
      <c r="AP622" s="74"/>
      <c r="AQ622" s="74"/>
      <c r="AR622" s="74"/>
      <c r="AS622" s="74"/>
      <c r="AT622" s="74"/>
      <c r="AU622" s="74"/>
      <c r="AV622" s="74"/>
      <c r="AW622" s="74"/>
      <c r="AX622" s="74"/>
      <c r="AY622" s="74"/>
      <c r="AZ622" s="74"/>
      <c r="BA622" s="74"/>
      <c r="BB622" s="74"/>
      <c r="BC622" s="74"/>
      <c r="BD622" s="74"/>
      <c r="BE622" s="74"/>
      <c r="BF622" s="74"/>
      <c r="BG622" s="74"/>
      <c r="BH622" s="74"/>
      <c r="BI622" s="74"/>
      <c r="BJ622" s="74"/>
      <c r="BK622" s="74"/>
      <c r="BL622" s="74"/>
      <c r="BM622" s="74"/>
      <c r="BN622" s="74"/>
      <c r="BO622" s="74"/>
      <c r="BP622" s="74"/>
      <c r="BQ622" s="74"/>
      <c r="BR622" s="74"/>
      <c r="BS622" s="74"/>
      <c r="BT622" s="74"/>
      <c r="BU622" s="74"/>
      <c r="BV622" s="74"/>
      <c r="BW622" s="74"/>
      <c r="BX622" s="74"/>
      <c r="BY622" s="74"/>
      <c r="BZ622" s="74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74"/>
      <c r="AK623" s="74"/>
      <c r="AL623" s="74"/>
      <c r="AM623" s="74"/>
      <c r="AN623" s="74"/>
      <c r="AO623" s="74"/>
      <c r="AP623" s="74"/>
      <c r="AQ623" s="74"/>
      <c r="AR623" s="74"/>
      <c r="AS623" s="74"/>
      <c r="AT623" s="74"/>
      <c r="AU623" s="74"/>
      <c r="AV623" s="74"/>
      <c r="AW623" s="74"/>
      <c r="AX623" s="74"/>
      <c r="AY623" s="74"/>
      <c r="AZ623" s="74"/>
      <c r="BA623" s="74"/>
      <c r="BB623" s="74"/>
      <c r="BC623" s="74"/>
      <c r="BD623" s="74"/>
      <c r="BE623" s="74"/>
      <c r="BF623" s="74"/>
      <c r="BG623" s="74"/>
      <c r="BH623" s="74"/>
      <c r="BI623" s="74"/>
      <c r="BJ623" s="74"/>
      <c r="BK623" s="74"/>
      <c r="BL623" s="74"/>
      <c r="BM623" s="74"/>
      <c r="BN623" s="74"/>
      <c r="BO623" s="74"/>
      <c r="BP623" s="74"/>
      <c r="BQ623" s="74"/>
      <c r="BR623" s="74"/>
      <c r="BS623" s="74"/>
      <c r="BT623" s="74"/>
      <c r="BU623" s="74"/>
      <c r="BV623" s="74"/>
      <c r="BW623" s="74"/>
      <c r="BX623" s="74"/>
      <c r="BY623" s="74"/>
      <c r="BZ623" s="74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  <c r="AA624" s="74"/>
      <c r="AB624" s="74"/>
      <c r="AC624" s="74"/>
      <c r="AD624" s="74"/>
      <c r="AE624" s="74"/>
      <c r="AF624" s="74"/>
      <c r="AG624" s="74"/>
      <c r="AH624" s="74"/>
      <c r="AI624" s="74"/>
      <c r="AJ624" s="74"/>
      <c r="AK624" s="74"/>
      <c r="AL624" s="74"/>
      <c r="AM624" s="74"/>
      <c r="AN624" s="74"/>
      <c r="AO624" s="74"/>
      <c r="AP624" s="74"/>
      <c r="AQ624" s="74"/>
      <c r="AR624" s="74"/>
      <c r="AS624" s="74"/>
      <c r="AT624" s="74"/>
      <c r="AU624" s="74"/>
      <c r="AV624" s="74"/>
      <c r="AW624" s="74"/>
      <c r="AX624" s="74"/>
      <c r="AY624" s="74"/>
      <c r="AZ624" s="74"/>
      <c r="BA624" s="74"/>
      <c r="BB624" s="74"/>
      <c r="BC624" s="74"/>
      <c r="BD624" s="74"/>
      <c r="BE624" s="74"/>
      <c r="BF624" s="74"/>
      <c r="BG624" s="74"/>
      <c r="BH624" s="74"/>
      <c r="BI624" s="74"/>
      <c r="BJ624" s="74"/>
      <c r="BK624" s="74"/>
      <c r="BL624" s="74"/>
      <c r="BM624" s="74"/>
      <c r="BN624" s="74"/>
      <c r="BO624" s="74"/>
      <c r="BP624" s="74"/>
      <c r="BQ624" s="74"/>
      <c r="BR624" s="74"/>
      <c r="BS624" s="74"/>
      <c r="BT624" s="74"/>
      <c r="BU624" s="74"/>
      <c r="BV624" s="74"/>
      <c r="BW624" s="74"/>
      <c r="BX624" s="74"/>
      <c r="BY624" s="74"/>
      <c r="BZ624" s="74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4"/>
      <c r="AL625" s="74"/>
      <c r="AM625" s="74"/>
      <c r="AN625" s="74"/>
      <c r="AO625" s="74"/>
      <c r="AP625" s="74"/>
      <c r="AQ625" s="74"/>
      <c r="AR625" s="74"/>
      <c r="AS625" s="74"/>
      <c r="AT625" s="74"/>
      <c r="AU625" s="74"/>
      <c r="AV625" s="74"/>
      <c r="AW625" s="74"/>
      <c r="AX625" s="74"/>
      <c r="AY625" s="74"/>
      <c r="AZ625" s="74"/>
      <c r="BA625" s="74"/>
      <c r="BB625" s="74"/>
      <c r="BC625" s="74"/>
      <c r="BD625" s="74"/>
      <c r="BE625" s="74"/>
      <c r="BF625" s="74"/>
      <c r="BG625" s="74"/>
      <c r="BH625" s="74"/>
      <c r="BI625" s="74"/>
      <c r="BJ625" s="74"/>
      <c r="BK625" s="74"/>
      <c r="BL625" s="74"/>
      <c r="BM625" s="74"/>
      <c r="BN625" s="74"/>
      <c r="BO625" s="74"/>
      <c r="BP625" s="74"/>
      <c r="BQ625" s="74"/>
      <c r="BR625" s="74"/>
      <c r="BS625" s="74"/>
      <c r="BT625" s="74"/>
      <c r="BU625" s="74"/>
      <c r="BV625" s="74"/>
      <c r="BW625" s="74"/>
      <c r="BX625" s="74"/>
      <c r="BY625" s="74"/>
      <c r="BZ625" s="74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  <c r="AA626" s="74"/>
      <c r="AB626" s="74"/>
      <c r="AC626" s="74"/>
      <c r="AD626" s="74"/>
      <c r="AE626" s="74"/>
      <c r="AF626" s="74"/>
      <c r="AG626" s="74"/>
      <c r="AH626" s="74"/>
      <c r="AI626" s="74"/>
      <c r="AJ626" s="74"/>
      <c r="AK626" s="74"/>
      <c r="AL626" s="74"/>
      <c r="AM626" s="74"/>
      <c r="AN626" s="74"/>
      <c r="AO626" s="74"/>
      <c r="AP626" s="74"/>
      <c r="AQ626" s="74"/>
      <c r="AR626" s="74"/>
      <c r="AS626" s="74"/>
      <c r="AT626" s="74"/>
      <c r="AU626" s="74"/>
      <c r="AV626" s="74"/>
      <c r="AW626" s="74"/>
      <c r="AX626" s="74"/>
      <c r="AY626" s="74"/>
      <c r="AZ626" s="74"/>
      <c r="BA626" s="74"/>
      <c r="BB626" s="74"/>
      <c r="BC626" s="74"/>
      <c r="BD626" s="74"/>
      <c r="BE626" s="74"/>
      <c r="BF626" s="74"/>
      <c r="BG626" s="74"/>
      <c r="BH626" s="74"/>
      <c r="BI626" s="74"/>
      <c r="BJ626" s="74"/>
      <c r="BK626" s="74"/>
      <c r="BL626" s="74"/>
      <c r="BM626" s="74"/>
      <c r="BN626" s="74"/>
      <c r="BO626" s="74"/>
      <c r="BP626" s="74"/>
      <c r="BQ626" s="74"/>
      <c r="BR626" s="74"/>
      <c r="BS626" s="74"/>
      <c r="BT626" s="74"/>
      <c r="BU626" s="74"/>
      <c r="BV626" s="74"/>
      <c r="BW626" s="74"/>
      <c r="BX626" s="74"/>
      <c r="BY626" s="74"/>
      <c r="BZ626" s="74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74"/>
      <c r="AK627" s="74"/>
      <c r="AL627" s="74"/>
      <c r="AM627" s="74"/>
      <c r="AN627" s="74"/>
      <c r="AO627" s="74"/>
      <c r="AP627" s="74"/>
      <c r="AQ627" s="74"/>
      <c r="AR627" s="74"/>
      <c r="AS627" s="74"/>
      <c r="AT627" s="74"/>
      <c r="AU627" s="74"/>
      <c r="AV627" s="74"/>
      <c r="AW627" s="74"/>
      <c r="AX627" s="74"/>
      <c r="AY627" s="74"/>
      <c r="AZ627" s="74"/>
      <c r="BA627" s="74"/>
      <c r="BB627" s="74"/>
      <c r="BC627" s="74"/>
      <c r="BD627" s="74"/>
      <c r="BE627" s="74"/>
      <c r="BF627" s="74"/>
      <c r="BG627" s="74"/>
      <c r="BH627" s="74"/>
      <c r="BI627" s="74"/>
      <c r="BJ627" s="74"/>
      <c r="BK627" s="74"/>
      <c r="BL627" s="74"/>
      <c r="BM627" s="74"/>
      <c r="BN627" s="74"/>
      <c r="BO627" s="74"/>
      <c r="BP627" s="74"/>
      <c r="BQ627" s="74"/>
      <c r="BR627" s="74"/>
      <c r="BS627" s="74"/>
      <c r="BT627" s="74"/>
      <c r="BU627" s="74"/>
      <c r="BV627" s="74"/>
      <c r="BW627" s="74"/>
      <c r="BX627" s="74"/>
      <c r="BY627" s="74"/>
      <c r="BZ627" s="74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  <c r="AA628" s="74"/>
      <c r="AB628" s="74"/>
      <c r="AC628" s="74"/>
      <c r="AD628" s="74"/>
      <c r="AE628" s="74"/>
      <c r="AF628" s="74"/>
      <c r="AG628" s="74"/>
      <c r="AH628" s="74"/>
      <c r="AI628" s="74"/>
      <c r="AJ628" s="74"/>
      <c r="AK628" s="74"/>
      <c r="AL628" s="74"/>
      <c r="AM628" s="74"/>
      <c r="AN628" s="74"/>
      <c r="AO628" s="74"/>
      <c r="AP628" s="74"/>
      <c r="AQ628" s="74"/>
      <c r="AR628" s="74"/>
      <c r="AS628" s="74"/>
      <c r="AT628" s="74"/>
      <c r="AU628" s="74"/>
      <c r="AV628" s="74"/>
      <c r="AW628" s="74"/>
      <c r="AX628" s="74"/>
      <c r="AY628" s="74"/>
      <c r="AZ628" s="74"/>
      <c r="BA628" s="74"/>
      <c r="BB628" s="74"/>
      <c r="BC628" s="74"/>
      <c r="BD628" s="74"/>
      <c r="BE628" s="74"/>
      <c r="BF628" s="74"/>
      <c r="BG628" s="74"/>
      <c r="BH628" s="74"/>
      <c r="BI628" s="74"/>
      <c r="BJ628" s="74"/>
      <c r="BK628" s="74"/>
      <c r="BL628" s="74"/>
      <c r="BM628" s="74"/>
      <c r="BN628" s="74"/>
      <c r="BO628" s="74"/>
      <c r="BP628" s="74"/>
      <c r="BQ628" s="74"/>
      <c r="BR628" s="74"/>
      <c r="BS628" s="74"/>
      <c r="BT628" s="74"/>
      <c r="BU628" s="74"/>
      <c r="BV628" s="74"/>
      <c r="BW628" s="74"/>
      <c r="BX628" s="74"/>
      <c r="BY628" s="74"/>
      <c r="BZ628" s="74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74"/>
      <c r="AK629" s="74"/>
      <c r="AL629" s="74"/>
      <c r="AM629" s="74"/>
      <c r="AN629" s="74"/>
      <c r="AO629" s="74"/>
      <c r="AP629" s="74"/>
      <c r="AQ629" s="74"/>
      <c r="AR629" s="74"/>
      <c r="AS629" s="74"/>
      <c r="AT629" s="74"/>
      <c r="AU629" s="74"/>
      <c r="AV629" s="74"/>
      <c r="AW629" s="74"/>
      <c r="AX629" s="74"/>
      <c r="AY629" s="74"/>
      <c r="AZ629" s="74"/>
      <c r="BA629" s="74"/>
      <c r="BB629" s="74"/>
      <c r="BC629" s="74"/>
      <c r="BD629" s="74"/>
      <c r="BE629" s="74"/>
      <c r="BF629" s="74"/>
      <c r="BG629" s="74"/>
      <c r="BH629" s="74"/>
      <c r="BI629" s="74"/>
      <c r="BJ629" s="74"/>
      <c r="BK629" s="74"/>
      <c r="BL629" s="74"/>
      <c r="BM629" s="74"/>
      <c r="BN629" s="74"/>
      <c r="BO629" s="74"/>
      <c r="BP629" s="74"/>
      <c r="BQ629" s="74"/>
      <c r="BR629" s="74"/>
      <c r="BS629" s="74"/>
      <c r="BT629" s="74"/>
      <c r="BU629" s="74"/>
      <c r="BV629" s="74"/>
      <c r="BW629" s="74"/>
      <c r="BX629" s="74"/>
      <c r="BY629" s="74"/>
      <c r="BZ629" s="74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  <c r="AB630" s="74"/>
      <c r="AC630" s="74"/>
      <c r="AD630" s="74"/>
      <c r="AE630" s="74"/>
      <c r="AF630" s="74"/>
      <c r="AG630" s="74"/>
      <c r="AH630" s="74"/>
      <c r="AI630" s="74"/>
      <c r="AJ630" s="74"/>
      <c r="AK630" s="74"/>
      <c r="AL630" s="74"/>
      <c r="AM630" s="74"/>
      <c r="AN630" s="74"/>
      <c r="AO630" s="74"/>
      <c r="AP630" s="74"/>
      <c r="AQ630" s="74"/>
      <c r="AR630" s="74"/>
      <c r="AS630" s="74"/>
      <c r="AT630" s="74"/>
      <c r="AU630" s="74"/>
      <c r="AV630" s="74"/>
      <c r="AW630" s="74"/>
      <c r="AX630" s="74"/>
      <c r="AY630" s="74"/>
      <c r="AZ630" s="74"/>
      <c r="BA630" s="74"/>
      <c r="BB630" s="74"/>
      <c r="BC630" s="74"/>
      <c r="BD630" s="74"/>
      <c r="BE630" s="74"/>
      <c r="BF630" s="74"/>
      <c r="BG630" s="74"/>
      <c r="BH630" s="74"/>
      <c r="BI630" s="74"/>
      <c r="BJ630" s="74"/>
      <c r="BK630" s="74"/>
      <c r="BL630" s="74"/>
      <c r="BM630" s="74"/>
      <c r="BN630" s="74"/>
      <c r="BO630" s="74"/>
      <c r="BP630" s="74"/>
      <c r="BQ630" s="74"/>
      <c r="BR630" s="74"/>
      <c r="BS630" s="74"/>
      <c r="BT630" s="74"/>
      <c r="BU630" s="74"/>
      <c r="BV630" s="74"/>
      <c r="BW630" s="74"/>
      <c r="BX630" s="74"/>
      <c r="BY630" s="74"/>
      <c r="BZ630" s="74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4"/>
      <c r="AJ631" s="74"/>
      <c r="AK631" s="74"/>
      <c r="AL631" s="74"/>
      <c r="AM631" s="74"/>
      <c r="AN631" s="74"/>
      <c r="AO631" s="74"/>
      <c r="AP631" s="74"/>
      <c r="AQ631" s="74"/>
      <c r="AR631" s="74"/>
      <c r="AS631" s="74"/>
      <c r="AT631" s="74"/>
      <c r="AU631" s="74"/>
      <c r="AV631" s="74"/>
      <c r="AW631" s="74"/>
      <c r="AX631" s="74"/>
      <c r="AY631" s="74"/>
      <c r="AZ631" s="74"/>
      <c r="BA631" s="74"/>
      <c r="BB631" s="74"/>
      <c r="BC631" s="74"/>
      <c r="BD631" s="74"/>
      <c r="BE631" s="74"/>
      <c r="BF631" s="74"/>
      <c r="BG631" s="74"/>
      <c r="BH631" s="74"/>
      <c r="BI631" s="74"/>
      <c r="BJ631" s="74"/>
      <c r="BK631" s="74"/>
      <c r="BL631" s="74"/>
      <c r="BM631" s="74"/>
      <c r="BN631" s="74"/>
      <c r="BO631" s="74"/>
      <c r="BP631" s="74"/>
      <c r="BQ631" s="74"/>
      <c r="BR631" s="74"/>
      <c r="BS631" s="74"/>
      <c r="BT631" s="74"/>
      <c r="BU631" s="74"/>
      <c r="BV631" s="74"/>
      <c r="BW631" s="74"/>
      <c r="BX631" s="74"/>
      <c r="BY631" s="74"/>
      <c r="BZ631" s="74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74"/>
      <c r="AK632" s="74"/>
      <c r="AL632" s="74"/>
      <c r="AM632" s="74"/>
      <c r="AN632" s="74"/>
      <c r="AO632" s="74"/>
      <c r="AP632" s="74"/>
      <c r="AQ632" s="74"/>
      <c r="AR632" s="74"/>
      <c r="AS632" s="74"/>
      <c r="AT632" s="74"/>
      <c r="AU632" s="74"/>
      <c r="AV632" s="74"/>
      <c r="AW632" s="74"/>
      <c r="AX632" s="74"/>
      <c r="AY632" s="74"/>
      <c r="AZ632" s="74"/>
      <c r="BA632" s="74"/>
      <c r="BB632" s="74"/>
      <c r="BC632" s="74"/>
      <c r="BD632" s="74"/>
      <c r="BE632" s="74"/>
      <c r="BF632" s="74"/>
      <c r="BG632" s="74"/>
      <c r="BH632" s="74"/>
      <c r="BI632" s="74"/>
      <c r="BJ632" s="74"/>
      <c r="BK632" s="74"/>
      <c r="BL632" s="74"/>
      <c r="BM632" s="74"/>
      <c r="BN632" s="74"/>
      <c r="BO632" s="74"/>
      <c r="BP632" s="74"/>
      <c r="BQ632" s="74"/>
      <c r="BR632" s="74"/>
      <c r="BS632" s="74"/>
      <c r="BT632" s="74"/>
      <c r="BU632" s="74"/>
      <c r="BV632" s="74"/>
      <c r="BW632" s="74"/>
      <c r="BX632" s="74"/>
      <c r="BY632" s="74"/>
      <c r="BZ632" s="74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4"/>
      <c r="AL633" s="74"/>
      <c r="AM633" s="74"/>
      <c r="AN633" s="74"/>
      <c r="AO633" s="74"/>
      <c r="AP633" s="74"/>
      <c r="AQ633" s="74"/>
      <c r="AR633" s="74"/>
      <c r="AS633" s="74"/>
      <c r="AT633" s="74"/>
      <c r="AU633" s="74"/>
      <c r="AV633" s="74"/>
      <c r="AW633" s="74"/>
      <c r="AX633" s="74"/>
      <c r="AY633" s="74"/>
      <c r="AZ633" s="74"/>
      <c r="BA633" s="74"/>
      <c r="BB633" s="74"/>
      <c r="BC633" s="74"/>
      <c r="BD633" s="74"/>
      <c r="BE633" s="74"/>
      <c r="BF633" s="74"/>
      <c r="BG633" s="74"/>
      <c r="BH633" s="74"/>
      <c r="BI633" s="74"/>
      <c r="BJ633" s="74"/>
      <c r="BK633" s="74"/>
      <c r="BL633" s="74"/>
      <c r="BM633" s="74"/>
      <c r="BN633" s="74"/>
      <c r="BO633" s="74"/>
      <c r="BP633" s="74"/>
      <c r="BQ633" s="74"/>
      <c r="BR633" s="74"/>
      <c r="BS633" s="74"/>
      <c r="BT633" s="74"/>
      <c r="BU633" s="74"/>
      <c r="BV633" s="74"/>
      <c r="BW633" s="74"/>
      <c r="BX633" s="74"/>
      <c r="BY633" s="74"/>
      <c r="BZ633" s="74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  <c r="AA634" s="74"/>
      <c r="AB634" s="74"/>
      <c r="AC634" s="74"/>
      <c r="AD634" s="74"/>
      <c r="AE634" s="74"/>
      <c r="AF634" s="74"/>
      <c r="AG634" s="74"/>
      <c r="AH634" s="74"/>
      <c r="AI634" s="74"/>
      <c r="AJ634" s="74"/>
      <c r="AK634" s="74"/>
      <c r="AL634" s="74"/>
      <c r="AM634" s="74"/>
      <c r="AN634" s="74"/>
      <c r="AO634" s="74"/>
      <c r="AP634" s="74"/>
      <c r="AQ634" s="74"/>
      <c r="AR634" s="74"/>
      <c r="AS634" s="74"/>
      <c r="AT634" s="74"/>
      <c r="AU634" s="74"/>
      <c r="AV634" s="74"/>
      <c r="AW634" s="74"/>
      <c r="AX634" s="74"/>
      <c r="AY634" s="74"/>
      <c r="AZ634" s="74"/>
      <c r="BA634" s="74"/>
      <c r="BB634" s="74"/>
      <c r="BC634" s="74"/>
      <c r="BD634" s="74"/>
      <c r="BE634" s="74"/>
      <c r="BF634" s="74"/>
      <c r="BG634" s="74"/>
      <c r="BH634" s="74"/>
      <c r="BI634" s="74"/>
      <c r="BJ634" s="74"/>
      <c r="BK634" s="74"/>
      <c r="BL634" s="74"/>
      <c r="BM634" s="74"/>
      <c r="BN634" s="74"/>
      <c r="BO634" s="74"/>
      <c r="BP634" s="74"/>
      <c r="BQ634" s="74"/>
      <c r="BR634" s="74"/>
      <c r="BS634" s="74"/>
      <c r="BT634" s="74"/>
      <c r="BU634" s="74"/>
      <c r="BV634" s="74"/>
      <c r="BW634" s="74"/>
      <c r="BX634" s="74"/>
      <c r="BY634" s="74"/>
      <c r="BZ634" s="74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74"/>
      <c r="AK635" s="74"/>
      <c r="AL635" s="74"/>
      <c r="AM635" s="74"/>
      <c r="AN635" s="74"/>
      <c r="AO635" s="74"/>
      <c r="AP635" s="74"/>
      <c r="AQ635" s="74"/>
      <c r="AR635" s="74"/>
      <c r="AS635" s="74"/>
      <c r="AT635" s="74"/>
      <c r="AU635" s="74"/>
      <c r="AV635" s="74"/>
      <c r="AW635" s="74"/>
      <c r="AX635" s="74"/>
      <c r="AY635" s="74"/>
      <c r="AZ635" s="74"/>
      <c r="BA635" s="74"/>
      <c r="BB635" s="74"/>
      <c r="BC635" s="74"/>
      <c r="BD635" s="74"/>
      <c r="BE635" s="74"/>
      <c r="BF635" s="74"/>
      <c r="BG635" s="74"/>
      <c r="BH635" s="74"/>
      <c r="BI635" s="74"/>
      <c r="BJ635" s="74"/>
      <c r="BK635" s="74"/>
      <c r="BL635" s="74"/>
      <c r="BM635" s="74"/>
      <c r="BN635" s="74"/>
      <c r="BO635" s="74"/>
      <c r="BP635" s="74"/>
      <c r="BQ635" s="74"/>
      <c r="BR635" s="74"/>
      <c r="BS635" s="74"/>
      <c r="BT635" s="74"/>
      <c r="BU635" s="74"/>
      <c r="BV635" s="74"/>
      <c r="BW635" s="74"/>
      <c r="BX635" s="74"/>
      <c r="BY635" s="74"/>
      <c r="BZ635" s="74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  <c r="AA636" s="74"/>
      <c r="AB636" s="74"/>
      <c r="AC636" s="74"/>
      <c r="AD636" s="74"/>
      <c r="AE636" s="74"/>
      <c r="AF636" s="74"/>
      <c r="AG636" s="74"/>
      <c r="AH636" s="74"/>
      <c r="AI636" s="74"/>
      <c r="AJ636" s="74"/>
      <c r="AK636" s="74"/>
      <c r="AL636" s="74"/>
      <c r="AM636" s="74"/>
      <c r="AN636" s="74"/>
      <c r="AO636" s="74"/>
      <c r="AP636" s="74"/>
      <c r="AQ636" s="74"/>
      <c r="AR636" s="74"/>
      <c r="AS636" s="74"/>
      <c r="AT636" s="74"/>
      <c r="AU636" s="74"/>
      <c r="AV636" s="74"/>
      <c r="AW636" s="74"/>
      <c r="AX636" s="74"/>
      <c r="AY636" s="74"/>
      <c r="AZ636" s="74"/>
      <c r="BA636" s="74"/>
      <c r="BB636" s="74"/>
      <c r="BC636" s="74"/>
      <c r="BD636" s="74"/>
      <c r="BE636" s="74"/>
      <c r="BF636" s="74"/>
      <c r="BG636" s="74"/>
      <c r="BH636" s="74"/>
      <c r="BI636" s="74"/>
      <c r="BJ636" s="74"/>
      <c r="BK636" s="74"/>
      <c r="BL636" s="74"/>
      <c r="BM636" s="74"/>
      <c r="BN636" s="74"/>
      <c r="BO636" s="74"/>
      <c r="BP636" s="74"/>
      <c r="BQ636" s="74"/>
      <c r="BR636" s="74"/>
      <c r="BS636" s="74"/>
      <c r="BT636" s="74"/>
      <c r="BU636" s="74"/>
      <c r="BV636" s="74"/>
      <c r="BW636" s="74"/>
      <c r="BX636" s="74"/>
      <c r="BY636" s="74"/>
      <c r="BZ636" s="74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74"/>
      <c r="AK637" s="74"/>
      <c r="AL637" s="74"/>
      <c r="AM637" s="74"/>
      <c r="AN637" s="74"/>
      <c r="AO637" s="74"/>
      <c r="AP637" s="74"/>
      <c r="AQ637" s="74"/>
      <c r="AR637" s="74"/>
      <c r="AS637" s="74"/>
      <c r="AT637" s="74"/>
      <c r="AU637" s="74"/>
      <c r="AV637" s="74"/>
      <c r="AW637" s="74"/>
      <c r="AX637" s="74"/>
      <c r="AY637" s="74"/>
      <c r="AZ637" s="74"/>
      <c r="BA637" s="74"/>
      <c r="BB637" s="74"/>
      <c r="BC637" s="74"/>
      <c r="BD637" s="74"/>
      <c r="BE637" s="74"/>
      <c r="BF637" s="74"/>
      <c r="BG637" s="74"/>
      <c r="BH637" s="74"/>
      <c r="BI637" s="74"/>
      <c r="BJ637" s="74"/>
      <c r="BK637" s="74"/>
      <c r="BL637" s="74"/>
      <c r="BM637" s="74"/>
      <c r="BN637" s="74"/>
      <c r="BO637" s="74"/>
      <c r="BP637" s="74"/>
      <c r="BQ637" s="74"/>
      <c r="BR637" s="74"/>
      <c r="BS637" s="74"/>
      <c r="BT637" s="74"/>
      <c r="BU637" s="74"/>
      <c r="BV637" s="74"/>
      <c r="BW637" s="74"/>
      <c r="BX637" s="74"/>
      <c r="BY637" s="74"/>
      <c r="BZ637" s="74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4"/>
      <c r="AJ638" s="74"/>
      <c r="AK638" s="74"/>
      <c r="AL638" s="74"/>
      <c r="AM638" s="74"/>
      <c r="AN638" s="74"/>
      <c r="AO638" s="74"/>
      <c r="AP638" s="74"/>
      <c r="AQ638" s="74"/>
      <c r="AR638" s="74"/>
      <c r="AS638" s="74"/>
      <c r="AT638" s="74"/>
      <c r="AU638" s="74"/>
      <c r="AV638" s="74"/>
      <c r="AW638" s="74"/>
      <c r="AX638" s="74"/>
      <c r="AY638" s="74"/>
      <c r="AZ638" s="74"/>
      <c r="BA638" s="74"/>
      <c r="BB638" s="74"/>
      <c r="BC638" s="74"/>
      <c r="BD638" s="74"/>
      <c r="BE638" s="74"/>
      <c r="BF638" s="74"/>
      <c r="BG638" s="74"/>
      <c r="BH638" s="74"/>
      <c r="BI638" s="74"/>
      <c r="BJ638" s="74"/>
      <c r="BK638" s="74"/>
      <c r="BL638" s="74"/>
      <c r="BM638" s="74"/>
      <c r="BN638" s="74"/>
      <c r="BO638" s="74"/>
      <c r="BP638" s="74"/>
      <c r="BQ638" s="74"/>
      <c r="BR638" s="74"/>
      <c r="BS638" s="74"/>
      <c r="BT638" s="74"/>
      <c r="BU638" s="74"/>
      <c r="BV638" s="74"/>
      <c r="BW638" s="74"/>
      <c r="BX638" s="74"/>
      <c r="BY638" s="74"/>
      <c r="BZ638" s="74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4"/>
      <c r="AJ639" s="74"/>
      <c r="AK639" s="74"/>
      <c r="AL639" s="74"/>
      <c r="AM639" s="74"/>
      <c r="AN639" s="74"/>
      <c r="AO639" s="74"/>
      <c r="AP639" s="74"/>
      <c r="AQ639" s="74"/>
      <c r="AR639" s="74"/>
      <c r="AS639" s="74"/>
      <c r="AT639" s="74"/>
      <c r="AU639" s="74"/>
      <c r="AV639" s="74"/>
      <c r="AW639" s="74"/>
      <c r="AX639" s="74"/>
      <c r="AY639" s="74"/>
      <c r="AZ639" s="74"/>
      <c r="BA639" s="74"/>
      <c r="BB639" s="74"/>
      <c r="BC639" s="74"/>
      <c r="BD639" s="74"/>
      <c r="BE639" s="74"/>
      <c r="BF639" s="74"/>
      <c r="BG639" s="74"/>
      <c r="BH639" s="74"/>
      <c r="BI639" s="74"/>
      <c r="BJ639" s="74"/>
      <c r="BK639" s="74"/>
      <c r="BL639" s="74"/>
      <c r="BM639" s="74"/>
      <c r="BN639" s="74"/>
      <c r="BO639" s="74"/>
      <c r="BP639" s="74"/>
      <c r="BQ639" s="74"/>
      <c r="BR639" s="74"/>
      <c r="BS639" s="74"/>
      <c r="BT639" s="74"/>
      <c r="BU639" s="74"/>
      <c r="BV639" s="74"/>
      <c r="BW639" s="74"/>
      <c r="BX639" s="74"/>
      <c r="BY639" s="74"/>
      <c r="BZ639" s="74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  <c r="AA640" s="74"/>
      <c r="AB640" s="74"/>
      <c r="AC640" s="74"/>
      <c r="AD640" s="74"/>
      <c r="AE640" s="74"/>
      <c r="AF640" s="74"/>
      <c r="AG640" s="74"/>
      <c r="AH640" s="74"/>
      <c r="AI640" s="74"/>
      <c r="AJ640" s="74"/>
      <c r="AK640" s="74"/>
      <c r="AL640" s="74"/>
      <c r="AM640" s="74"/>
      <c r="AN640" s="74"/>
      <c r="AO640" s="74"/>
      <c r="AP640" s="74"/>
      <c r="AQ640" s="74"/>
      <c r="AR640" s="74"/>
      <c r="AS640" s="74"/>
      <c r="AT640" s="74"/>
      <c r="AU640" s="74"/>
      <c r="AV640" s="74"/>
      <c r="AW640" s="74"/>
      <c r="AX640" s="74"/>
      <c r="AY640" s="74"/>
      <c r="AZ640" s="74"/>
      <c r="BA640" s="74"/>
      <c r="BB640" s="74"/>
      <c r="BC640" s="74"/>
      <c r="BD640" s="74"/>
      <c r="BE640" s="74"/>
      <c r="BF640" s="74"/>
      <c r="BG640" s="74"/>
      <c r="BH640" s="74"/>
      <c r="BI640" s="74"/>
      <c r="BJ640" s="74"/>
      <c r="BK640" s="74"/>
      <c r="BL640" s="74"/>
      <c r="BM640" s="74"/>
      <c r="BN640" s="74"/>
      <c r="BO640" s="74"/>
      <c r="BP640" s="74"/>
      <c r="BQ640" s="74"/>
      <c r="BR640" s="74"/>
      <c r="BS640" s="74"/>
      <c r="BT640" s="74"/>
      <c r="BU640" s="74"/>
      <c r="BV640" s="74"/>
      <c r="BW640" s="74"/>
      <c r="BX640" s="74"/>
      <c r="BY640" s="74"/>
      <c r="BZ640" s="74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290" t="s">
        <v>104</v>
      </c>
      <c r="AL644" s="291"/>
      <c r="AM644" s="291"/>
      <c r="AN644" s="291"/>
      <c r="AO644" s="291"/>
      <c r="AP644" s="291"/>
      <c r="AQ644" s="291"/>
      <c r="AR644" s="291"/>
      <c r="AS644" s="291"/>
      <c r="AT644" s="291"/>
      <c r="AU644" s="291"/>
      <c r="AV644" s="291"/>
      <c r="AW644" s="291"/>
      <c r="AX644" s="291"/>
      <c r="AY644" s="291"/>
      <c r="AZ644" s="291"/>
      <c r="BA644" s="291"/>
      <c r="BB644" s="291"/>
      <c r="BC644" s="291"/>
      <c r="BD644" s="291"/>
      <c r="BE644" s="291"/>
      <c r="BF644" s="291"/>
      <c r="BG644" s="291"/>
      <c r="BH644" s="291"/>
      <c r="BI644" s="291"/>
      <c r="BJ644" s="291"/>
      <c r="BK644" s="291"/>
      <c r="BL644" s="291"/>
      <c r="BM644" s="291"/>
      <c r="BN644" s="291"/>
      <c r="BO644" s="291"/>
      <c r="BP644" s="291"/>
      <c r="BQ644" s="291"/>
      <c r="BR644" s="291"/>
      <c r="BS644" s="291"/>
      <c r="BT644" s="291"/>
      <c r="BU644" s="291"/>
      <c r="BV644" s="291"/>
      <c r="BW644" s="291"/>
      <c r="BX644" s="291"/>
      <c r="BY644" s="291"/>
      <c r="BZ644" s="29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299" t="s">
        <v>51</v>
      </c>
      <c r="AL645" s="300"/>
      <c r="AM645" s="300"/>
      <c r="AN645" s="300"/>
      <c r="AO645" s="300"/>
      <c r="AP645" s="300"/>
      <c r="AQ645" s="300"/>
      <c r="AR645" s="300"/>
      <c r="AS645" s="300"/>
      <c r="AT645" s="300"/>
      <c r="AU645" s="300"/>
      <c r="AV645" s="300"/>
      <c r="AW645" s="300"/>
      <c r="AX645" s="301"/>
      <c r="AY645" s="299" t="s">
        <v>52</v>
      </c>
      <c r="AZ645" s="300"/>
      <c r="BA645" s="300"/>
      <c r="BB645" s="300"/>
      <c r="BC645" s="300"/>
      <c r="BD645" s="300"/>
      <c r="BE645" s="300"/>
      <c r="BF645" s="300"/>
      <c r="BG645" s="300"/>
      <c r="BH645" s="300"/>
      <c r="BI645" s="300"/>
      <c r="BJ645" s="300"/>
      <c r="BK645" s="300"/>
      <c r="BL645" s="301"/>
      <c r="BM645" s="299" t="s">
        <v>53</v>
      </c>
      <c r="BN645" s="300"/>
      <c r="BO645" s="300"/>
      <c r="BP645" s="300"/>
      <c r="BQ645" s="300"/>
      <c r="BR645" s="300"/>
      <c r="BS645" s="300"/>
      <c r="BT645" s="300"/>
      <c r="BU645" s="300"/>
      <c r="BV645" s="300"/>
      <c r="BW645" s="300"/>
      <c r="BX645" s="300"/>
      <c r="BY645" s="300"/>
      <c r="BZ645" s="30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293">
        <f>AJ38</f>
        <v>2019</v>
      </c>
      <c r="AL646" s="294"/>
      <c r="AM646" s="294"/>
      <c r="AN646" s="294"/>
      <c r="AO646" s="294"/>
      <c r="AP646" s="294"/>
      <c r="AQ646" s="294"/>
      <c r="AR646" s="294"/>
      <c r="AS646" s="294"/>
      <c r="AT646" s="294"/>
      <c r="AU646" s="294"/>
      <c r="AV646" s="294"/>
      <c r="AW646" s="294"/>
      <c r="AX646" s="294"/>
      <c r="AY646" s="294"/>
      <c r="AZ646" s="294"/>
      <c r="BA646" s="294"/>
      <c r="BB646" s="294"/>
      <c r="BC646" s="294"/>
      <c r="BD646" s="294"/>
      <c r="BE646" s="294"/>
      <c r="BF646" s="294"/>
      <c r="BG646" s="294"/>
      <c r="BH646" s="294"/>
      <c r="BI646" s="294"/>
      <c r="BJ646" s="294"/>
      <c r="BK646" s="294"/>
      <c r="BL646" s="294"/>
      <c r="BM646" s="294"/>
      <c r="BN646" s="294"/>
      <c r="BO646" s="294"/>
      <c r="BP646" s="294"/>
      <c r="BQ646" s="294"/>
      <c r="BR646" s="294"/>
      <c r="BS646" s="294"/>
      <c r="BT646" s="294"/>
      <c r="BU646" s="294"/>
      <c r="BV646" s="294"/>
      <c r="BW646" s="294"/>
      <c r="BX646" s="294"/>
      <c r="BY646" s="294"/>
      <c r="BZ646" s="29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5" t="s">
        <v>105</v>
      </c>
      <c r="C647" s="296"/>
      <c r="D647" s="296"/>
      <c r="E647" s="296"/>
      <c r="F647" s="296"/>
      <c r="G647" s="296"/>
      <c r="H647" s="296"/>
      <c r="I647" s="296"/>
      <c r="J647" s="296"/>
      <c r="K647" s="296"/>
      <c r="L647" s="296"/>
      <c r="M647" s="296"/>
      <c r="N647" s="296"/>
      <c r="O647" s="296"/>
      <c r="P647" s="296"/>
      <c r="Q647" s="296"/>
      <c r="R647" s="296"/>
      <c r="S647" s="296"/>
      <c r="T647" s="296"/>
      <c r="U647" s="296"/>
      <c r="V647" s="296"/>
      <c r="W647" s="296"/>
      <c r="X647" s="296"/>
      <c r="Y647" s="296"/>
      <c r="Z647" s="296"/>
      <c r="AA647" s="296"/>
      <c r="AB647" s="296"/>
      <c r="AC647" s="296"/>
      <c r="AD647" s="296"/>
      <c r="AE647" s="296"/>
      <c r="AF647" s="296"/>
      <c r="AG647" s="296"/>
      <c r="AH647" s="296"/>
      <c r="AI647" s="296"/>
      <c r="AJ647" s="296"/>
      <c r="AK647" s="297"/>
      <c r="AL647" s="297"/>
      <c r="AM647" s="297"/>
      <c r="AN647" s="297"/>
      <c r="AO647" s="297"/>
      <c r="AP647" s="297"/>
      <c r="AQ647" s="297"/>
      <c r="AR647" s="297"/>
      <c r="AS647" s="297"/>
      <c r="AT647" s="297"/>
      <c r="AU647" s="297"/>
      <c r="AV647" s="297"/>
      <c r="AW647" s="297"/>
      <c r="AX647" s="297"/>
      <c r="AY647" s="297"/>
      <c r="AZ647" s="297"/>
      <c r="BA647" s="297"/>
      <c r="BB647" s="297"/>
      <c r="BC647" s="297"/>
      <c r="BD647" s="297"/>
      <c r="BE647" s="297"/>
      <c r="BF647" s="297"/>
      <c r="BG647" s="297"/>
      <c r="BH647" s="297"/>
      <c r="BI647" s="297"/>
      <c r="BJ647" s="297"/>
      <c r="BK647" s="297"/>
      <c r="BL647" s="297"/>
      <c r="BM647" s="297"/>
      <c r="BN647" s="297"/>
      <c r="BO647" s="297"/>
      <c r="BP647" s="297"/>
      <c r="BQ647" s="297"/>
      <c r="BR647" s="297"/>
      <c r="BS647" s="297"/>
      <c r="BT647" s="297"/>
      <c r="BU647" s="297"/>
      <c r="BV647" s="297"/>
      <c r="BW647" s="297"/>
      <c r="BX647" s="297"/>
      <c r="BY647" s="297"/>
      <c r="BZ647" s="29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27" t="s">
        <v>117</v>
      </c>
      <c r="C648" s="328"/>
      <c r="D648" s="328"/>
      <c r="E648" s="328"/>
      <c r="F648" s="328"/>
      <c r="G648" s="328"/>
      <c r="H648" s="328"/>
      <c r="I648" s="328"/>
      <c r="J648" s="328"/>
      <c r="K648" s="328"/>
      <c r="L648" s="328"/>
      <c r="M648" s="328"/>
      <c r="N648" s="328"/>
      <c r="O648" s="328"/>
      <c r="P648" s="328"/>
      <c r="Q648" s="328"/>
      <c r="R648" s="328"/>
      <c r="S648" s="328"/>
      <c r="T648" s="328"/>
      <c r="U648" s="328"/>
      <c r="V648" s="328"/>
      <c r="W648" s="328"/>
      <c r="X648" s="328"/>
      <c r="Y648" s="328"/>
      <c r="Z648" s="328"/>
      <c r="AA648" s="328"/>
      <c r="AB648" s="328"/>
      <c r="AC648" s="328"/>
      <c r="AD648" s="328"/>
      <c r="AE648" s="328"/>
      <c r="AF648" s="328"/>
      <c r="AG648" s="328"/>
      <c r="AH648" s="328"/>
      <c r="AI648" s="328"/>
      <c r="AJ648" s="328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29"/>
      <c r="C649" s="330"/>
      <c r="D649" s="330"/>
      <c r="E649" s="330"/>
      <c r="F649" s="330"/>
      <c r="G649" s="330"/>
      <c r="H649" s="330"/>
      <c r="I649" s="330"/>
      <c r="J649" s="330"/>
      <c r="K649" s="330"/>
      <c r="L649" s="330"/>
      <c r="M649" s="330"/>
      <c r="N649" s="330"/>
      <c r="O649" s="330"/>
      <c r="P649" s="330"/>
      <c r="Q649" s="330"/>
      <c r="R649" s="330"/>
      <c r="S649" s="330"/>
      <c r="T649" s="330"/>
      <c r="U649" s="330"/>
      <c r="V649" s="330"/>
      <c r="W649" s="330"/>
      <c r="X649" s="330"/>
      <c r="Y649" s="330"/>
      <c r="Z649" s="330"/>
      <c r="AA649" s="330"/>
      <c r="AB649" s="330"/>
      <c r="AC649" s="330"/>
      <c r="AD649" s="330"/>
      <c r="AE649" s="330"/>
      <c r="AF649" s="330"/>
      <c r="AG649" s="330"/>
      <c r="AH649" s="330"/>
      <c r="AI649" s="330"/>
      <c r="AJ649" s="330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31"/>
      <c r="C650" s="332"/>
      <c r="D650" s="332"/>
      <c r="E650" s="332"/>
      <c r="F650" s="332"/>
      <c r="G650" s="332"/>
      <c r="H650" s="332"/>
      <c r="I650" s="332"/>
      <c r="J650" s="332"/>
      <c r="K650" s="332"/>
      <c r="L650" s="332"/>
      <c r="M650" s="332"/>
      <c r="N650" s="332"/>
      <c r="O650" s="332"/>
      <c r="P650" s="332"/>
      <c r="Q650" s="332"/>
      <c r="R650" s="332"/>
      <c r="S650" s="332"/>
      <c r="T650" s="332"/>
      <c r="U650" s="332"/>
      <c r="V650" s="332"/>
      <c r="W650" s="332"/>
      <c r="X650" s="332"/>
      <c r="Y650" s="332"/>
      <c r="Z650" s="332"/>
      <c r="AA650" s="332"/>
      <c r="AB650" s="332"/>
      <c r="AC650" s="332"/>
      <c r="AD650" s="332"/>
      <c r="AE650" s="332"/>
      <c r="AF650" s="332"/>
      <c r="AG650" s="332"/>
      <c r="AH650" s="332"/>
      <c r="AI650" s="332"/>
      <c r="AJ650" s="332"/>
      <c r="AK650" s="316"/>
      <c r="AL650" s="316"/>
      <c r="AM650" s="316"/>
      <c r="AN650" s="316"/>
      <c r="AO650" s="316"/>
      <c r="AP650" s="316"/>
      <c r="AQ650" s="316"/>
      <c r="AR650" s="316"/>
      <c r="AS650" s="316"/>
      <c r="AT650" s="316"/>
      <c r="AU650" s="316"/>
      <c r="AV650" s="316"/>
      <c r="AW650" s="316"/>
      <c r="AX650" s="316"/>
      <c r="AY650" s="316"/>
      <c r="AZ650" s="316"/>
      <c r="BA650" s="316"/>
      <c r="BB650" s="316"/>
      <c r="BC650" s="316"/>
      <c r="BD650" s="316"/>
      <c r="BE650" s="316"/>
      <c r="BF650" s="316"/>
      <c r="BG650" s="316"/>
      <c r="BH650" s="316"/>
      <c r="BI650" s="316"/>
      <c r="BJ650" s="316"/>
      <c r="BK650" s="316"/>
      <c r="BL650" s="316"/>
      <c r="BM650" s="316"/>
      <c r="BN650" s="316"/>
      <c r="BO650" s="316"/>
      <c r="BP650" s="316"/>
      <c r="BQ650" s="316"/>
      <c r="BR650" s="316"/>
      <c r="BS650" s="316"/>
      <c r="BT650" s="316"/>
      <c r="BU650" s="316"/>
      <c r="BV650" s="316"/>
      <c r="BW650" s="316"/>
      <c r="BX650" s="316"/>
      <c r="BY650" s="316"/>
      <c r="BZ650" s="317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108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54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15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12" t="s">
        <v>106</v>
      </c>
      <c r="C652" s="213"/>
      <c r="D652" s="213"/>
      <c r="E652" s="213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12" t="s">
        <v>107</v>
      </c>
      <c r="C653" s="213"/>
      <c r="D653" s="213"/>
      <c r="E653" s="213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12" t="s">
        <v>109</v>
      </c>
      <c r="C654" s="213"/>
      <c r="D654" s="213"/>
      <c r="E654" s="213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111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12" t="s">
        <v>112</v>
      </c>
      <c r="C656" s="213"/>
      <c r="D656" s="213"/>
      <c r="E656" s="213"/>
      <c r="F656" s="213"/>
      <c r="G656" s="213"/>
      <c r="H656" s="213"/>
      <c r="I656" s="213"/>
      <c r="J656" s="213"/>
      <c r="K656" s="213"/>
      <c r="L656" s="213"/>
      <c r="M656" s="213"/>
      <c r="N656" s="213"/>
      <c r="O656" s="213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  <c r="AI656" s="213"/>
      <c r="AJ656" s="213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12" t="s">
        <v>116</v>
      </c>
      <c r="C657" s="213"/>
      <c r="D657" s="213"/>
      <c r="E657" s="213"/>
      <c r="F657" s="213"/>
      <c r="G657" s="213"/>
      <c r="H657" s="213"/>
      <c r="I657" s="213"/>
      <c r="J657" s="213"/>
      <c r="K657" s="213"/>
      <c r="L657" s="213"/>
      <c r="M657" s="213"/>
      <c r="N657" s="213"/>
      <c r="O657" s="213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  <c r="AI657" s="213"/>
      <c r="AJ657" s="213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12" t="s">
        <v>113</v>
      </c>
      <c r="C658" s="213"/>
      <c r="D658" s="213"/>
      <c r="E658" s="213"/>
      <c r="F658" s="213"/>
      <c r="G658" s="213"/>
      <c r="H658" s="213"/>
      <c r="I658" s="213"/>
      <c r="J658" s="213"/>
      <c r="K658" s="213"/>
      <c r="L658" s="213"/>
      <c r="M658" s="213"/>
      <c r="N658" s="213"/>
      <c r="O658" s="213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  <c r="AI658" s="213"/>
      <c r="AJ658" s="213"/>
      <c r="AK658" s="214"/>
      <c r="AL658" s="214"/>
      <c r="AM658" s="214"/>
      <c r="AN658" s="214"/>
      <c r="AO658" s="214"/>
      <c r="AP658" s="214"/>
      <c r="AQ658" s="214"/>
      <c r="AR658" s="214"/>
      <c r="AS658" s="214"/>
      <c r="AT658" s="214"/>
      <c r="AU658" s="214"/>
      <c r="AV658" s="214"/>
      <c r="AW658" s="214"/>
      <c r="AX658" s="214"/>
      <c r="AY658" s="214"/>
      <c r="AZ658" s="214"/>
      <c r="BA658" s="214"/>
      <c r="BB658" s="214"/>
      <c r="BC658" s="214"/>
      <c r="BD658" s="214"/>
      <c r="BE658" s="214"/>
      <c r="BF658" s="214"/>
      <c r="BG658" s="214"/>
      <c r="BH658" s="214"/>
      <c r="BI658" s="214"/>
      <c r="BJ658" s="214"/>
      <c r="BK658" s="214"/>
      <c r="BL658" s="214"/>
      <c r="BM658" s="214"/>
      <c r="BN658" s="214"/>
      <c r="BO658" s="214"/>
      <c r="BP658" s="214"/>
      <c r="BQ658" s="214"/>
      <c r="BR658" s="214"/>
      <c r="BS658" s="214"/>
      <c r="BT658" s="214"/>
      <c r="BU658" s="214"/>
      <c r="BV658" s="214"/>
      <c r="BW658" s="214"/>
      <c r="BX658" s="214"/>
      <c r="BY658" s="214"/>
      <c r="BZ658" s="21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12" t="s">
        <v>114</v>
      </c>
      <c r="C659" s="213"/>
      <c r="D659" s="213"/>
      <c r="E659" s="213"/>
      <c r="F659" s="213"/>
      <c r="G659" s="213"/>
      <c r="H659" s="213"/>
      <c r="I659" s="213"/>
      <c r="J659" s="213"/>
      <c r="K659" s="213"/>
      <c r="L659" s="213"/>
      <c r="M659" s="213"/>
      <c r="N659" s="213"/>
      <c r="O659" s="213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  <c r="AI659" s="213"/>
      <c r="AJ659" s="213"/>
      <c r="AK659" s="214"/>
      <c r="AL659" s="214"/>
      <c r="AM659" s="214"/>
      <c r="AN659" s="214"/>
      <c r="AO659" s="214"/>
      <c r="AP659" s="214"/>
      <c r="AQ659" s="214"/>
      <c r="AR659" s="214"/>
      <c r="AS659" s="214"/>
      <c r="AT659" s="214"/>
      <c r="AU659" s="214"/>
      <c r="AV659" s="214"/>
      <c r="AW659" s="214"/>
      <c r="AX659" s="214"/>
      <c r="AY659" s="214"/>
      <c r="AZ659" s="214"/>
      <c r="BA659" s="214"/>
      <c r="BB659" s="214"/>
      <c r="BC659" s="214"/>
      <c r="BD659" s="214"/>
      <c r="BE659" s="214"/>
      <c r="BF659" s="214"/>
      <c r="BG659" s="214"/>
      <c r="BH659" s="214"/>
      <c r="BI659" s="214"/>
      <c r="BJ659" s="214"/>
      <c r="BK659" s="214"/>
      <c r="BL659" s="214"/>
      <c r="BM659" s="214"/>
      <c r="BN659" s="214"/>
      <c r="BO659" s="214"/>
      <c r="BP659" s="214"/>
      <c r="BQ659" s="214"/>
      <c r="BR659" s="214"/>
      <c r="BS659" s="214"/>
      <c r="BT659" s="214"/>
      <c r="BU659" s="214"/>
      <c r="BV659" s="214"/>
      <c r="BW659" s="214"/>
      <c r="BX659" s="214"/>
      <c r="BY659" s="214"/>
      <c r="BZ659" s="21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40" t="s">
        <v>115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5"/>
      <c r="BN660" s="165"/>
      <c r="BO660" s="165"/>
      <c r="BP660" s="165"/>
      <c r="BQ660" s="165"/>
      <c r="BR660" s="165"/>
      <c r="BS660" s="165"/>
      <c r="BT660" s="165"/>
      <c r="BU660" s="165"/>
      <c r="BV660" s="165"/>
      <c r="BW660" s="165"/>
      <c r="BX660" s="165"/>
      <c r="BY660" s="165"/>
      <c r="BZ660" s="16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8" t="s">
        <v>110</v>
      </c>
      <c r="C661" s="209"/>
      <c r="D661" s="209"/>
      <c r="E661" s="209"/>
      <c r="F661" s="209"/>
      <c r="G661" s="209"/>
      <c r="H661" s="209"/>
      <c r="I661" s="209"/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10"/>
      <c r="BN661" s="210"/>
      <c r="BO661" s="210"/>
      <c r="BP661" s="210"/>
      <c r="BQ661" s="210"/>
      <c r="BR661" s="210"/>
      <c r="BS661" s="210"/>
      <c r="BT661" s="210"/>
      <c r="BU661" s="210"/>
      <c r="BV661" s="210"/>
      <c r="BW661" s="210"/>
      <c r="BX661" s="210"/>
      <c r="BY661" s="210"/>
      <c r="BZ661" s="21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7" t="s">
        <v>195</v>
      </c>
      <c r="L665" s="257"/>
      <c r="M665" s="257"/>
      <c r="N665" s="257"/>
      <c r="O665" s="25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1:BZ381"/>
    <mergeCell ref="AB382:BZ382"/>
    <mergeCell ref="B367:BZ367"/>
    <mergeCell ref="B370:BZ37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454:BZ454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141:BZ14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2020-11-01T15:58:01Z</dcterms:modified>
</cp:coreProperties>
</file>