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/>
  <c r="CW386"/>
  <c r="DA386" s="1"/>
  <c r="CB386" s="1"/>
  <c r="CW385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 s="1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385"/>
  <c r="CB385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/>
  <c r="DA358"/>
  <c r="CB358" s="1"/>
  <c r="DA366"/>
  <c r="CB366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59"/>
  <c r="CB359" s="1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/>
  <c r="DA28"/>
  <c r="CB28" s="1"/>
  <c r="DA362"/>
  <c r="CB362"/>
  <c r="DA205"/>
  <c r="CB205" s="1"/>
  <c r="DA356"/>
  <c r="CB356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<sst xmlns="http://schemas.openxmlformats.org/spreadsheetml/2006/main" count="964" uniqueCount="204">
  <si>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</si>
  <si>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</si>
  <si>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</si>
  <si>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</si>
  <si>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</si>
  <si>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</si>
  <si>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</si>
  <si>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</si>
  <si>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</si>
  <si>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</si>
  <si>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</si>
  <si>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</si>
  <si>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</si>
  <si>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</si>
  <si>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</si>
  <si>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</si>
  <si>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</si>
  <si>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</si>
  <si>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</si>
  <si>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</si>
  <si>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</si>
  <si>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</si>
  <si>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</si>
  <si>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</si>
  <si>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</si>
  <si>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</si>
  <si>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</si>
  <si>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</si>
  <si>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</si>
  <si>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</si>
  <si>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</si>
  <si>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</si>
  <si>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</si>
  <si>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</si>
  <si>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</si>
  <si>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</si>
  <si>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</si>
  <si>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</si>
  <si>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</si>
  <si>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</si>
  <si>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</si>
  <si>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</si>
  <si>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</si>
  <si>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</si>
  <si>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</si>
  <si>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</si>
  <si>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</si>
  <si>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</si>
  <si>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</si>
  <si>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</si>
  <si>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</si>
  <si>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</si>
  <si>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</si>
  <si>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</si>
  <si>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</si>
  <si>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</si>
  <si>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</si>
  <si>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</si>
  <si>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</si>
  <si>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</si>
  <si>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</si>
  <si>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</si>
  <si>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</si>
  <si>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</si>
  <si>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</si>
  <si>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</si>
  <si>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</si>
  <si>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</si>
  <si>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</si>
  <si>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</si>
  <si>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</si>
  <si>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</si>
  <si>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</si>
  <si>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</si>
  <si>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</si>
  <si>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</si>
  <si>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</si>
  <si>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</si>
  <si>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</si>
  <si>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</si>
  <si>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</si>
  <si>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</si>
  <si>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</si>
  <si>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</si>
  <si>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</si>
  <si>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</si>
  <si>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</si>
  <si>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</si>
  <si>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</si>
  <si>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</si>
  <si>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</si>
  <si>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</si>
  <si>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</si>
  <si>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</si>
  <si>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</si>
  <si>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</si>
  <si>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</si>
  <si>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</si>
  <si>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</si>
  <si>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</si>
  <si>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</si>
  <si>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</si>
  <si>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</si>
  <si>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</si>
  <si>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</si>
  <si>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</si>
  <si>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</si>
  <si>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</si>
  <si>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</si>
  <si>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</si>
  <si>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</si>
  <si>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</si>
  <si>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</si>
  <si>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</si>
  <si>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</si>
  <si>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</si>
  <si>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</si>
  <si>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</si>
  <si>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</si>
  <si>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</si>
  <si>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</si>
  <si>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</si>
  <si>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</si>
  <si>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</si>
  <si>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</si>
  <si>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</si>
  <si>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</si>
  <si>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</si>
  <si>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</si>
  <si>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</si>
  <si>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</si>
  <si>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</si>
  <si>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</si>
  <si>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</si>
  <si>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</si>
  <si>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</si>
  <si>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</si>
  <si>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</si>
  <si>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</si>
  <si>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</si>
  <si>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</si>
  <si>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</si>
  <si>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</si>
  <si>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</si>
  <si>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</si>
  <si>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</si>
  <si>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</si>
  <si>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</si>
  <si>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</si>
  <si>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</si>
  <si>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</si>
  <si>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</si>
  <si>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</si>
  <si>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</si>
  <si>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</si>
  <si>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</si>
  <si>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</si>
  <si>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</si>
  <si>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</si>
  <si>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</si>
  <si>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</si>
  <si>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</si>
  <si>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</si>
  <si>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</si>
  <si>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</si>
  <si>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</si>
  <si>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</si>
  <si>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</si>
  <si>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</si>
  <si>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</si>
  <si>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</si>
  <si>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</si>
  <si>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</si>
  <si>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</si>
  <si>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</si>
  <si>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</si>
  <si>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</si>
  <si>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</si>
  <si>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</si>
  <si>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</si>
  <si>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</si>
  <si>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</si>
  <si>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</si>
  <si>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</si>
  <si>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</si>
  <si>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</si>
  <si>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</si>
  <si>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</si>
  <si>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</si>
  <si>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</si>
  <si>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</si>
  <si>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</si>
  <si>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</si>
  <si>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</si>
  <si>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</si>
  <si>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</si>
  <si>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</si>
  <si>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</si>
  <si>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</si>
  <si>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</si>
  <si>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</si>
  <si>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spoločnosť eviduje krátkodobé záväzky v lehote splatnosti</t>
  </si>
  <si>
    <t>Mystic Day s.r.o., Mýtna 20, 940 01 Nové Zámky</t>
  </si>
  <si>
    <t>spoločnosť bola založená dňa 28.3.2019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</si>
</sst>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377" activePane="bottomRight" state="frozen"/>
      <selection pane="topRight" activeCell="AO1" sqref="AO1"/>
      <selection pane="bottomLeft" activeCell="A2" sqref="A2"/>
      <selection pane="bottomRight" activeCell="B43" sqref="B43:BZ43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57" t="s">
        <v>119</v>
      </c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9"/>
      <c r="X2" s="2" t="s">
        <v>0</v>
      </c>
      <c r="Z2" s="30"/>
      <c r="AA2" s="30"/>
      <c r="AB2" s="154">
        <v>5</v>
      </c>
      <c r="AC2" s="155"/>
      <c r="AD2" s="154">
        <v>2</v>
      </c>
      <c r="AE2" s="155"/>
      <c r="AF2" s="154">
        <v>2</v>
      </c>
      <c r="AG2" s="156"/>
      <c r="AH2" s="155"/>
      <c r="AI2" s="154">
        <v>6</v>
      </c>
      <c r="AJ2" s="155"/>
      <c r="AK2" s="154">
        <v>8</v>
      </c>
      <c r="AL2" s="155"/>
      <c r="AM2" s="154">
        <v>1</v>
      </c>
      <c r="AN2" s="155"/>
      <c r="AO2" s="154">
        <v>6</v>
      </c>
      <c r="AP2" s="155"/>
      <c r="AQ2" s="154">
        <v>1</v>
      </c>
      <c r="AR2" s="155"/>
      <c r="AW2" s="30"/>
      <c r="AX2" s="2" t="s">
        <v>93</v>
      </c>
      <c r="AZ2" s="30"/>
      <c r="BA2" s="30"/>
      <c r="BB2" s="154">
        <v>2</v>
      </c>
      <c r="BC2" s="155"/>
      <c r="BD2" s="154">
        <v>1</v>
      </c>
      <c r="BE2" s="155"/>
      <c r="BF2" s="154">
        <v>2</v>
      </c>
      <c r="BG2" s="156"/>
      <c r="BH2" s="155"/>
      <c r="BI2" s="154">
        <v>1</v>
      </c>
      <c r="BJ2" s="155"/>
      <c r="BK2" s="154">
        <v>0</v>
      </c>
      <c r="BL2" s="155"/>
      <c r="BM2" s="154">
        <v>3</v>
      </c>
      <c r="BN2" s="155"/>
      <c r="BO2" s="154">
        <v>0</v>
      </c>
      <c r="BP2" s="155"/>
      <c r="BQ2" s="154">
        <v>9</v>
      </c>
      <c r="BR2" s="155"/>
      <c r="BS2" s="154">
        <v>4</v>
      </c>
      <c r="BT2" s="155"/>
      <c r="BU2" s="154">
        <v>5</v>
      </c>
      <c r="BV2" s="15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384"/>
      <c r="BH5" s="384"/>
      <c r="BI5" s="38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202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13" t="s">
        <v>195</v>
      </c>
      <c r="K14" s="113"/>
      <c r="L14" s="113"/>
      <c r="M14" s="113"/>
      <c r="N14" s="113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18" t="s">
        <v>85</v>
      </c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20"/>
      <c r="CA16" s="25"/>
      <c r="CB16" s="39" t="str">
        <f t="shared" si="3"/>
        <v>Riadok bude skrytý.</v>
      </c>
      <c r="CC16" s="33" t="s">
        <v>197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96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8"/>
      <c r="CA17" s="25"/>
      <c r="CB17" s="39" t="str">
        <f t="shared" si="3"/>
        <v>Riadok bude skrytý.</v>
      </c>
      <c r="CC17" s="33" t="s">
        <v>197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99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W18" s="100"/>
      <c r="BX18" s="100"/>
      <c r="BY18" s="100"/>
      <c r="BZ18" s="101"/>
      <c r="CA18" s="25"/>
      <c r="CB18" s="39" t="str">
        <f t="shared" si="3"/>
        <v>Riadok bude skrytý.</v>
      </c>
      <c r="CC18" s="33" t="s">
        <v>197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218" t="s">
        <v>86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20"/>
      <c r="CA19" s="25"/>
      <c r="CB19" s="39" t="str">
        <f t="shared" si="3"/>
        <v>Riadok bude skrytý.</v>
      </c>
      <c r="CC19" s="33" t="s">
        <v>197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96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60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2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18" t="s">
        <v>84</v>
      </c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2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9" t="s">
        <v>88</v>
      </c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73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5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73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5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73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5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73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5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73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5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73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5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5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73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  <c r="BX32" s="174"/>
      <c r="BY32" s="174"/>
      <c r="BZ32" s="175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73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4"/>
      <c r="BU33" s="174"/>
      <c r="BV33" s="174"/>
      <c r="BW33" s="174"/>
      <c r="BX33" s="174"/>
      <c r="BY33" s="174"/>
      <c r="BZ33" s="175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  <c r="BI34" s="161"/>
      <c r="BJ34" s="161"/>
      <c r="BK34" s="161"/>
      <c r="BL34" s="161"/>
      <c r="BM34" s="161"/>
      <c r="BN34" s="161"/>
      <c r="BO34" s="161"/>
      <c r="BP34" s="161"/>
      <c r="BQ34" s="161"/>
      <c r="BR34" s="161"/>
      <c r="BS34" s="161"/>
      <c r="BT34" s="161"/>
      <c r="BU34" s="161"/>
      <c r="BV34" s="161"/>
      <c r="BW34" s="161"/>
      <c r="BX34" s="161"/>
      <c r="BY34" s="161"/>
      <c r="BZ34" s="162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2" t="s">
        <v>35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103">
        <v>2019</v>
      </c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4"/>
      <c r="BL38" s="104"/>
      <c r="BM38" s="104"/>
      <c r="BN38" s="104"/>
      <c r="BO38" s="104"/>
      <c r="BP38" s="104"/>
      <c r="BQ38" s="104"/>
      <c r="BR38" s="104"/>
      <c r="BS38" s="104"/>
      <c r="BT38" s="104"/>
      <c r="BU38" s="104"/>
      <c r="BV38" s="104"/>
      <c r="BW38" s="104"/>
      <c r="BX38" s="104"/>
      <c r="BY38" s="104"/>
      <c r="BZ38" s="105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6" t="s">
        <v>157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06">
        <v>0</v>
      </c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07"/>
      <c r="BT39" s="107"/>
      <c r="BU39" s="107"/>
      <c r="BV39" s="107"/>
      <c r="BW39" s="107"/>
      <c r="BX39" s="107"/>
      <c r="BY39" s="107"/>
      <c r="BZ39" s="108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69" t="s">
        <v>203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102" t="s">
        <v>2</v>
      </c>
      <c r="P68" s="102"/>
      <c r="Q68" s="102"/>
      <c r="R68" s="102"/>
      <c r="S68" s="102"/>
      <c r="T68" s="102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221"/>
      <c r="AE69" s="221"/>
      <c r="AF69" s="221"/>
      <c r="AG69" s="221"/>
      <c r="AH69" s="221"/>
      <c r="AI69" s="221"/>
      <c r="AJ69" s="221"/>
      <c r="AK69" s="221"/>
      <c r="AL69" s="221"/>
      <c r="AM69" s="221"/>
      <c r="AN69" s="221"/>
      <c r="AO69" s="221"/>
      <c r="AP69" s="221"/>
      <c r="AQ69" s="221"/>
      <c r="AR69" s="221"/>
      <c r="AS69" s="221"/>
      <c r="AT69" s="221"/>
      <c r="AU69" s="221"/>
      <c r="AV69" s="221"/>
      <c r="AW69" s="221"/>
      <c r="AX69" s="221"/>
      <c r="AY69" s="221"/>
      <c r="AZ69" s="221"/>
      <c r="BA69" s="221"/>
      <c r="BB69" s="221"/>
      <c r="BC69" s="221"/>
      <c r="BD69" s="221"/>
      <c r="BE69" s="221"/>
      <c r="BF69" s="221"/>
      <c r="BG69" s="221"/>
      <c r="BH69" s="221"/>
      <c r="BI69" s="221"/>
      <c r="BJ69" s="221"/>
      <c r="BK69" s="221"/>
      <c r="BL69" s="221"/>
      <c r="BM69" s="221"/>
      <c r="BN69" s="221"/>
      <c r="BO69" s="221"/>
      <c r="BP69" s="221"/>
      <c r="BQ69" s="221"/>
      <c r="BR69" s="221"/>
      <c r="BS69" s="221"/>
      <c r="BT69" s="221"/>
      <c r="BU69" s="221"/>
      <c r="BV69" s="221"/>
      <c r="BW69" s="221"/>
      <c r="BX69" s="221"/>
      <c r="BY69" s="221"/>
      <c r="BZ69" s="221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193</v>
      </c>
      <c r="AJ71" s="303"/>
      <c r="AK71" s="303"/>
      <c r="AL71" s="303"/>
      <c r="AM71" s="303"/>
      <c r="AN71" s="30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187" t="s">
        <v>122</v>
      </c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9"/>
      <c r="AB74" s="187" t="s">
        <v>70</v>
      </c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88"/>
      <c r="AT74" s="188"/>
      <c r="AU74" s="188"/>
      <c r="AV74" s="188"/>
      <c r="AW74" s="188"/>
      <c r="AX74" s="188"/>
      <c r="AY74" s="188"/>
      <c r="AZ74" s="188"/>
      <c r="BA74" s="188"/>
      <c r="BB74" s="188"/>
      <c r="BC74" s="189"/>
      <c r="BD74" s="311" t="s">
        <v>75</v>
      </c>
      <c r="BE74" s="312"/>
      <c r="BF74" s="312"/>
      <c r="BG74" s="312"/>
      <c r="BH74" s="312"/>
      <c r="BI74" s="312"/>
      <c r="BJ74" s="312"/>
      <c r="BK74" s="312"/>
      <c r="BL74" s="312"/>
      <c r="BM74" s="312"/>
      <c r="BN74" s="312"/>
      <c r="BO74" s="312"/>
      <c r="BP74" s="312"/>
      <c r="BQ74" s="312"/>
      <c r="BR74" s="312"/>
      <c r="BS74" s="312"/>
      <c r="BT74" s="312"/>
      <c r="BU74" s="312"/>
      <c r="BV74" s="312"/>
      <c r="BW74" s="312"/>
      <c r="BX74" s="312"/>
      <c r="BY74" s="312"/>
      <c r="BZ74" s="31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190" t="s">
        <v>71</v>
      </c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2"/>
      <c r="AB75" s="300" t="s">
        <v>72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73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73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5"/>
      <c r="AB76" s="222"/>
      <c r="AC76" s="223"/>
      <c r="AD76" s="223"/>
      <c r="AE76" s="223"/>
      <c r="AF76" s="223"/>
      <c r="AG76" s="223"/>
      <c r="AH76" s="223"/>
      <c r="AI76" s="223"/>
      <c r="AJ76" s="223"/>
      <c r="AK76" s="223"/>
      <c r="AL76" s="223"/>
      <c r="AM76" s="223"/>
      <c r="AN76" s="223"/>
      <c r="AO76" s="223"/>
      <c r="AP76" s="223"/>
      <c r="AQ76" s="223"/>
      <c r="AR76" s="223"/>
      <c r="AS76" s="223"/>
      <c r="AT76" s="223"/>
      <c r="AU76" s="223"/>
      <c r="AV76" s="223"/>
      <c r="AW76" s="223"/>
      <c r="AX76" s="223"/>
      <c r="AY76" s="223"/>
      <c r="AZ76" s="223"/>
      <c r="BA76" s="223"/>
      <c r="BB76" s="223"/>
      <c r="BC76" s="224"/>
      <c r="BD76" s="222"/>
      <c r="BE76" s="223"/>
      <c r="BF76" s="223"/>
      <c r="BG76" s="223"/>
      <c r="BH76" s="223"/>
      <c r="BI76" s="223"/>
      <c r="BJ76" s="223"/>
      <c r="BK76" s="223"/>
      <c r="BL76" s="223"/>
      <c r="BM76" s="223"/>
      <c r="BN76" s="223"/>
      <c r="BO76" s="223"/>
      <c r="BP76" s="223"/>
      <c r="BQ76" s="223"/>
      <c r="BR76" s="223"/>
      <c r="BS76" s="223"/>
      <c r="BT76" s="223"/>
      <c r="BU76" s="223"/>
      <c r="BV76" s="223"/>
      <c r="BW76" s="223"/>
      <c r="BX76" s="223"/>
      <c r="BY76" s="223"/>
      <c r="BZ76" s="224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5"/>
      <c r="AB77" s="222"/>
      <c r="AC77" s="223"/>
      <c r="AD77" s="223"/>
      <c r="AE77" s="223"/>
      <c r="AF77" s="223"/>
      <c r="AG77" s="223"/>
      <c r="AH77" s="223"/>
      <c r="AI77" s="223"/>
      <c r="AJ77" s="223"/>
      <c r="AK77" s="223"/>
      <c r="AL77" s="223"/>
      <c r="AM77" s="223"/>
      <c r="AN77" s="223"/>
      <c r="AO77" s="223"/>
      <c r="AP77" s="223"/>
      <c r="AQ77" s="223"/>
      <c r="AR77" s="223"/>
      <c r="AS77" s="223"/>
      <c r="AT77" s="223"/>
      <c r="AU77" s="223"/>
      <c r="AV77" s="223"/>
      <c r="AW77" s="223"/>
      <c r="AX77" s="223"/>
      <c r="AY77" s="223"/>
      <c r="AZ77" s="223"/>
      <c r="BA77" s="223"/>
      <c r="BB77" s="223"/>
      <c r="BC77" s="224"/>
      <c r="BD77" s="222"/>
      <c r="BE77" s="223"/>
      <c r="BF77" s="223"/>
      <c r="BG77" s="223"/>
      <c r="BH77" s="223"/>
      <c r="BI77" s="223"/>
      <c r="BJ77" s="223"/>
      <c r="BK77" s="223"/>
      <c r="BL77" s="223"/>
      <c r="BM77" s="223"/>
      <c r="BN77" s="223"/>
      <c r="BO77" s="223"/>
      <c r="BP77" s="223"/>
      <c r="BQ77" s="223"/>
      <c r="BR77" s="223"/>
      <c r="BS77" s="223"/>
      <c r="BT77" s="223"/>
      <c r="BU77" s="223"/>
      <c r="BV77" s="223"/>
      <c r="BW77" s="223"/>
      <c r="BX77" s="223"/>
      <c r="BY77" s="223"/>
      <c r="BZ77" s="224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73"/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5"/>
      <c r="AB78" s="222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4"/>
      <c r="BD78" s="222"/>
      <c r="BE78" s="223"/>
      <c r="BF78" s="223"/>
      <c r="BG78" s="223"/>
      <c r="BH78" s="223"/>
      <c r="BI78" s="223"/>
      <c r="BJ78" s="223"/>
      <c r="BK78" s="223"/>
      <c r="BL78" s="223"/>
      <c r="BM78" s="223"/>
      <c r="BN78" s="223"/>
      <c r="BO78" s="223"/>
      <c r="BP78" s="223"/>
      <c r="BQ78" s="223"/>
      <c r="BR78" s="223"/>
      <c r="BS78" s="223"/>
      <c r="BT78" s="223"/>
      <c r="BU78" s="223"/>
      <c r="BV78" s="223"/>
      <c r="BW78" s="223"/>
      <c r="BX78" s="223"/>
      <c r="BY78" s="223"/>
      <c r="BZ78" s="224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73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5"/>
      <c r="AB79" s="222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4"/>
      <c r="BD79" s="222"/>
      <c r="BE79" s="223"/>
      <c r="BF79" s="223"/>
      <c r="BG79" s="223"/>
      <c r="BH79" s="223"/>
      <c r="BI79" s="223"/>
      <c r="BJ79" s="223"/>
      <c r="BK79" s="223"/>
      <c r="BL79" s="223"/>
      <c r="BM79" s="223"/>
      <c r="BN79" s="223"/>
      <c r="BO79" s="223"/>
      <c r="BP79" s="223"/>
      <c r="BQ79" s="223"/>
      <c r="BR79" s="223"/>
      <c r="BS79" s="223"/>
      <c r="BT79" s="223"/>
      <c r="BU79" s="223"/>
      <c r="BV79" s="223"/>
      <c r="BW79" s="223"/>
      <c r="BX79" s="223"/>
      <c r="BY79" s="223"/>
      <c r="BZ79" s="224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73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5"/>
      <c r="AB80" s="222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4"/>
      <c r="BD80" s="222"/>
      <c r="BE80" s="223"/>
      <c r="BF80" s="223"/>
      <c r="BG80" s="223"/>
      <c r="BH80" s="223"/>
      <c r="BI80" s="223"/>
      <c r="BJ80" s="223"/>
      <c r="BK80" s="223"/>
      <c r="BL80" s="223"/>
      <c r="BM80" s="223"/>
      <c r="BN80" s="223"/>
      <c r="BO80" s="223"/>
      <c r="BP80" s="223"/>
      <c r="BQ80" s="223"/>
      <c r="BR80" s="223"/>
      <c r="BS80" s="223"/>
      <c r="BT80" s="223"/>
      <c r="BU80" s="223"/>
      <c r="BV80" s="223"/>
      <c r="BW80" s="223"/>
      <c r="BX80" s="223"/>
      <c r="BY80" s="223"/>
      <c r="BZ80" s="224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5"/>
      <c r="AB81" s="222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4"/>
      <c r="BD81" s="222"/>
      <c r="BE81" s="223"/>
      <c r="BF81" s="223"/>
      <c r="BG81" s="223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4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22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4"/>
      <c r="BD82" s="222"/>
      <c r="BE82" s="223"/>
      <c r="BF82" s="223"/>
      <c r="BG82" s="223"/>
      <c r="BH82" s="223"/>
      <c r="BI82" s="223"/>
      <c r="BJ82" s="223"/>
      <c r="BK82" s="223"/>
      <c r="BL82" s="223"/>
      <c r="BM82" s="223"/>
      <c r="BN82" s="223"/>
      <c r="BO82" s="223"/>
      <c r="BP82" s="223"/>
      <c r="BQ82" s="223"/>
      <c r="BR82" s="223"/>
      <c r="BS82" s="223"/>
      <c r="BT82" s="223"/>
      <c r="BU82" s="223"/>
      <c r="BV82" s="223"/>
      <c r="BW82" s="223"/>
      <c r="BX82" s="223"/>
      <c r="BY82" s="223"/>
      <c r="BZ82" s="224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73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5"/>
      <c r="AB83" s="222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4"/>
      <c r="BD83" s="222"/>
      <c r="BE83" s="223"/>
      <c r="BF83" s="223"/>
      <c r="BG83" s="223"/>
      <c r="BH83" s="223"/>
      <c r="BI83" s="223"/>
      <c r="BJ83" s="223"/>
      <c r="BK83" s="223"/>
      <c r="BL83" s="223"/>
      <c r="BM83" s="223"/>
      <c r="BN83" s="223"/>
      <c r="BO83" s="223"/>
      <c r="BP83" s="223"/>
      <c r="BQ83" s="223"/>
      <c r="BR83" s="223"/>
      <c r="BS83" s="223"/>
      <c r="BT83" s="223"/>
      <c r="BU83" s="223"/>
      <c r="BV83" s="223"/>
      <c r="BW83" s="223"/>
      <c r="BX83" s="223"/>
      <c r="BY83" s="223"/>
      <c r="BZ83" s="224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  <c r="AA84" s="101"/>
      <c r="AB84" s="231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3"/>
      <c r="BD84" s="231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19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196"/>
      <c r="AT85" s="196"/>
      <c r="AU85" s="196"/>
      <c r="AV85" s="196"/>
      <c r="AW85" s="196"/>
      <c r="AX85" s="196"/>
      <c r="AY85" s="196"/>
      <c r="AZ85" s="196"/>
      <c r="BA85" s="196"/>
      <c r="BB85" s="196"/>
      <c r="BC85" s="196"/>
      <c r="BD85" s="196"/>
      <c r="BE85" s="196"/>
      <c r="BF85" s="196"/>
      <c r="BG85" s="196"/>
      <c r="BH85" s="196"/>
      <c r="BI85" s="196"/>
      <c r="BJ85" s="196"/>
      <c r="BK85" s="196"/>
      <c r="BL85" s="196"/>
      <c r="BM85" s="196"/>
      <c r="BN85" s="196"/>
      <c r="BO85" s="196"/>
      <c r="BP85" s="196"/>
      <c r="BQ85" s="196"/>
      <c r="BR85" s="196"/>
      <c r="BS85" s="196"/>
      <c r="BT85" s="196"/>
      <c r="BU85" s="196"/>
      <c r="BV85" s="196"/>
      <c r="BW85" s="196"/>
      <c r="BX85" s="196"/>
      <c r="BY85" s="196"/>
      <c r="BZ85" s="196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83" t="s">
        <v>171</v>
      </c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  <c r="BC86" s="183"/>
      <c r="BD86" s="183"/>
      <c r="BE86" s="183"/>
      <c r="BF86" s="183"/>
      <c r="BG86" s="183"/>
      <c r="BH86" s="183"/>
      <c r="BI86" s="183"/>
      <c r="BJ86" s="183"/>
      <c r="BK86" s="183"/>
      <c r="BL86" s="183"/>
      <c r="BM86" s="183"/>
      <c r="BN86" s="183"/>
      <c r="BO86" s="183"/>
      <c r="BP86" s="183"/>
      <c r="BQ86" s="183"/>
      <c r="BR86" s="183"/>
      <c r="BS86" s="183"/>
      <c r="BT86" s="183"/>
      <c r="BU86" s="183"/>
      <c r="BV86" s="183"/>
      <c r="BW86" s="183"/>
      <c r="BX86" s="183"/>
      <c r="BY86" s="183"/>
      <c r="BZ86" s="18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4" t="s">
        <v>56</v>
      </c>
      <c r="C94" s="304"/>
      <c r="D94" s="304"/>
      <c r="E94" s="304"/>
      <c r="F94" s="304"/>
      <c r="G94" s="304"/>
      <c r="H94" s="304"/>
      <c r="I94" s="304"/>
      <c r="J94" s="304"/>
      <c r="K94" s="304"/>
      <c r="L94" s="304"/>
      <c r="M94" s="304"/>
      <c r="N94" s="304"/>
      <c r="O94" s="304"/>
      <c r="P94" s="304"/>
      <c r="Q94" s="304"/>
      <c r="R94" s="304"/>
      <c r="S94" s="304"/>
      <c r="T94" s="304"/>
      <c r="U94" s="304"/>
      <c r="V94" s="304"/>
      <c r="W94" s="304"/>
      <c r="X94" s="304"/>
      <c r="Y94" s="304"/>
      <c r="Z94" s="304"/>
      <c r="AA94" s="304"/>
      <c r="AB94" s="304"/>
      <c r="AC94" s="304"/>
      <c r="AD94" s="304"/>
      <c r="AE94" s="304"/>
      <c r="AF94" s="304"/>
      <c r="AG94" s="304"/>
      <c r="AH94" s="304"/>
      <c r="AI94" s="304"/>
      <c r="AJ94" s="304"/>
      <c r="AK94" s="304"/>
      <c r="AL94" s="304"/>
      <c r="AM94" s="304"/>
      <c r="AN94" s="304"/>
      <c r="AO94" s="304"/>
      <c r="AP94" s="304"/>
      <c r="AQ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D94" s="304"/>
      <c r="BE94" s="304"/>
      <c r="BF94" s="304"/>
      <c r="BG94" s="304"/>
      <c r="BH94" s="304"/>
      <c r="BI94" s="304"/>
      <c r="BJ94" s="304"/>
      <c r="BK94" s="304"/>
      <c r="BL94" s="304"/>
      <c r="BM94" s="304"/>
      <c r="BN94" s="304"/>
      <c r="BO94" s="304"/>
      <c r="BP94" s="304"/>
      <c r="BQ94" s="304"/>
      <c r="BR94" s="304"/>
      <c r="BS94" s="304"/>
      <c r="BT94" s="304"/>
      <c r="BU94" s="304"/>
      <c r="BV94" s="304"/>
      <c r="BW94" s="304"/>
      <c r="BX94" s="304"/>
      <c r="BY94" s="304"/>
      <c r="BZ94" s="304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95" t="s">
        <v>89</v>
      </c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5"/>
      <c r="BM95" s="95"/>
      <c r="BN95" s="95"/>
      <c r="BO95" s="95"/>
      <c r="BP95" s="95"/>
      <c r="BQ95" s="95"/>
      <c r="BR95" s="95"/>
      <c r="BS95" s="95"/>
      <c r="BT95" s="95"/>
      <c r="BU95" s="95"/>
      <c r="BV95" s="95"/>
      <c r="BW95" s="95"/>
      <c r="BX95" s="95"/>
      <c r="BY95" s="95"/>
      <c r="BZ95" s="95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  <c r="AO107" s="196"/>
      <c r="AP107" s="196"/>
      <c r="AQ107" s="196"/>
      <c r="AR107" s="196"/>
      <c r="AS107" s="196"/>
      <c r="AT107" s="196"/>
      <c r="AU107" s="196"/>
      <c r="AV107" s="196"/>
      <c r="AW107" s="196"/>
      <c r="AX107" s="196"/>
      <c r="AY107" s="196"/>
      <c r="AZ107" s="196"/>
      <c r="BA107" s="196"/>
      <c r="BB107" s="196"/>
      <c r="BC107" s="196"/>
      <c r="BD107" s="196"/>
      <c r="BE107" s="196"/>
      <c r="BF107" s="196"/>
      <c r="BG107" s="196"/>
      <c r="BH107" s="196"/>
      <c r="BI107" s="196"/>
      <c r="BJ107" s="196"/>
      <c r="BK107" s="196"/>
      <c r="BL107" s="196"/>
      <c r="BM107" s="196"/>
      <c r="BN107" s="196"/>
      <c r="BO107" s="196"/>
      <c r="BP107" s="196"/>
      <c r="BQ107" s="196"/>
      <c r="BR107" s="196"/>
      <c r="BS107" s="196"/>
      <c r="BT107" s="196"/>
      <c r="BU107" s="196"/>
      <c r="BV107" s="196"/>
      <c r="BW107" s="196"/>
      <c r="BX107" s="196"/>
      <c r="BY107" s="196"/>
      <c r="BZ107" s="196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  <c r="AO109" s="196"/>
      <c r="AP109" s="196"/>
      <c r="AQ109" s="196"/>
      <c r="AR109" s="196"/>
      <c r="AS109" s="196"/>
      <c r="AT109" s="196"/>
      <c r="AU109" s="196"/>
      <c r="AV109" s="196"/>
      <c r="AW109" s="196"/>
      <c r="AX109" s="196"/>
      <c r="AY109" s="196"/>
      <c r="AZ109" s="196"/>
      <c r="BA109" s="196"/>
      <c r="BB109" s="196"/>
      <c r="BC109" s="196"/>
      <c r="BD109" s="196"/>
      <c r="BE109" s="196"/>
      <c r="BF109" s="196"/>
      <c r="BG109" s="196"/>
      <c r="BH109" s="196"/>
      <c r="BI109" s="196"/>
      <c r="BJ109" s="196"/>
      <c r="BK109" s="196"/>
      <c r="BL109" s="196"/>
      <c r="BM109" s="196"/>
      <c r="BN109" s="196"/>
      <c r="BO109" s="196"/>
      <c r="BP109" s="196"/>
      <c r="BQ109" s="196"/>
      <c r="BR109" s="196"/>
      <c r="BS109" s="196"/>
      <c r="BT109" s="196"/>
      <c r="BU109" s="196"/>
      <c r="BV109" s="196"/>
      <c r="BW109" s="196"/>
      <c r="BX109" s="196"/>
      <c r="BY109" s="196"/>
      <c r="BZ109" s="196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197" t="s">
        <v>74</v>
      </c>
      <c r="C110" s="198"/>
      <c r="D110" s="198"/>
      <c r="E110" s="198"/>
      <c r="F110" s="198"/>
      <c r="G110" s="198"/>
      <c r="H110" s="198"/>
      <c r="I110" s="198"/>
      <c r="J110" s="198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  <c r="AO110" s="198"/>
      <c r="AP110" s="198"/>
      <c r="AQ110" s="198"/>
      <c r="AR110" s="198"/>
      <c r="AS110" s="198"/>
      <c r="AT110" s="199"/>
      <c r="AU110" s="209" t="s">
        <v>11</v>
      </c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1"/>
      <c r="BF110" s="209" t="s">
        <v>12</v>
      </c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1"/>
      <c r="BQ110" s="209" t="s">
        <v>55</v>
      </c>
      <c r="BR110" s="210"/>
      <c r="BS110" s="210"/>
      <c r="BT110" s="210"/>
      <c r="BU110" s="210"/>
      <c r="BV110" s="210"/>
      <c r="BW110" s="210"/>
      <c r="BX110" s="210"/>
      <c r="BY110" s="210"/>
      <c r="BZ110" s="21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00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1"/>
      <c r="AG111" s="201"/>
      <c r="AH111" s="201"/>
      <c r="AI111" s="201"/>
      <c r="AJ111" s="201"/>
      <c r="AK111" s="201"/>
      <c r="AL111" s="201"/>
      <c r="AM111" s="201"/>
      <c r="AN111" s="201"/>
      <c r="AO111" s="201"/>
      <c r="AP111" s="201"/>
      <c r="AQ111" s="201"/>
      <c r="AR111" s="201"/>
      <c r="AS111" s="201"/>
      <c r="AT111" s="202"/>
      <c r="AU111" s="212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4"/>
      <c r="BF111" s="212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4"/>
      <c r="BQ111" s="212"/>
      <c r="BR111" s="213"/>
      <c r="BS111" s="213"/>
      <c r="BT111" s="213"/>
      <c r="BU111" s="213"/>
      <c r="BV111" s="213"/>
      <c r="BW111" s="213"/>
      <c r="BX111" s="213"/>
      <c r="BY111" s="213"/>
      <c r="BZ111" s="21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190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1"/>
      <c r="AT112" s="192"/>
      <c r="AU112" s="215"/>
      <c r="AV112" s="216"/>
      <c r="AW112" s="216"/>
      <c r="AX112" s="216"/>
      <c r="AY112" s="216"/>
      <c r="AZ112" s="216"/>
      <c r="BA112" s="216"/>
      <c r="BB112" s="216"/>
      <c r="BC112" s="216"/>
      <c r="BD112" s="216"/>
      <c r="BE112" s="217"/>
      <c r="BF112" s="215"/>
      <c r="BG112" s="216"/>
      <c r="BH112" s="216"/>
      <c r="BI112" s="216"/>
      <c r="BJ112" s="216"/>
      <c r="BK112" s="216"/>
      <c r="BL112" s="216"/>
      <c r="BM112" s="216"/>
      <c r="BN112" s="216"/>
      <c r="BO112" s="216"/>
      <c r="BP112" s="217"/>
      <c r="BQ112" s="206"/>
      <c r="BR112" s="207"/>
      <c r="BS112" s="207"/>
      <c r="BT112" s="207"/>
      <c r="BU112" s="207"/>
      <c r="BV112" s="207"/>
      <c r="BW112" s="207"/>
      <c r="BX112" s="207"/>
      <c r="BY112" s="207"/>
      <c r="BZ112" s="208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96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  <c r="AS113" s="97"/>
      <c r="AT113" s="98"/>
      <c r="AU113" s="193"/>
      <c r="AV113" s="194"/>
      <c r="AW113" s="194"/>
      <c r="AX113" s="194"/>
      <c r="AY113" s="194"/>
      <c r="AZ113" s="194"/>
      <c r="BA113" s="194"/>
      <c r="BB113" s="194"/>
      <c r="BC113" s="194"/>
      <c r="BD113" s="194"/>
      <c r="BE113" s="195"/>
      <c r="BF113" s="176"/>
      <c r="BG113" s="177"/>
      <c r="BH113" s="177"/>
      <c r="BI113" s="177"/>
      <c r="BJ113" s="177"/>
      <c r="BK113" s="177"/>
      <c r="BL113" s="177"/>
      <c r="BM113" s="177"/>
      <c r="BN113" s="177"/>
      <c r="BO113" s="177"/>
      <c r="BP113" s="178"/>
      <c r="BQ113" s="184"/>
      <c r="BR113" s="185"/>
      <c r="BS113" s="185"/>
      <c r="BT113" s="185"/>
      <c r="BU113" s="185"/>
      <c r="BV113" s="185"/>
      <c r="BW113" s="185"/>
      <c r="BX113" s="185"/>
      <c r="BY113" s="185"/>
      <c r="BZ113" s="186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96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8"/>
      <c r="AU114" s="193"/>
      <c r="AV114" s="194"/>
      <c r="AW114" s="194"/>
      <c r="AX114" s="194"/>
      <c r="AY114" s="194"/>
      <c r="AZ114" s="194"/>
      <c r="BA114" s="194"/>
      <c r="BB114" s="194"/>
      <c r="BC114" s="194"/>
      <c r="BD114" s="194"/>
      <c r="BE114" s="195"/>
      <c r="BF114" s="176"/>
      <c r="BG114" s="177"/>
      <c r="BH114" s="177"/>
      <c r="BI114" s="177"/>
      <c r="BJ114" s="177"/>
      <c r="BK114" s="177"/>
      <c r="BL114" s="177"/>
      <c r="BM114" s="177"/>
      <c r="BN114" s="177"/>
      <c r="BO114" s="177"/>
      <c r="BP114" s="178"/>
      <c r="BQ114" s="184"/>
      <c r="BR114" s="185"/>
      <c r="BS114" s="185"/>
      <c r="BT114" s="185"/>
      <c r="BU114" s="185"/>
      <c r="BV114" s="185"/>
      <c r="BW114" s="185"/>
      <c r="BX114" s="185"/>
      <c r="BY114" s="185"/>
      <c r="BZ114" s="186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96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  <c r="AR115" s="97"/>
      <c r="AS115" s="97"/>
      <c r="AT115" s="98"/>
      <c r="AU115" s="193"/>
      <c r="AV115" s="194"/>
      <c r="AW115" s="194"/>
      <c r="AX115" s="194"/>
      <c r="AY115" s="194"/>
      <c r="AZ115" s="194"/>
      <c r="BA115" s="194"/>
      <c r="BB115" s="194"/>
      <c r="BC115" s="194"/>
      <c r="BD115" s="194"/>
      <c r="BE115" s="195"/>
      <c r="BF115" s="176"/>
      <c r="BG115" s="177"/>
      <c r="BH115" s="177"/>
      <c r="BI115" s="177"/>
      <c r="BJ115" s="177"/>
      <c r="BK115" s="177"/>
      <c r="BL115" s="177"/>
      <c r="BM115" s="177"/>
      <c r="BN115" s="177"/>
      <c r="BO115" s="177"/>
      <c r="BP115" s="178"/>
      <c r="BQ115" s="184"/>
      <c r="BR115" s="185"/>
      <c r="BS115" s="185"/>
      <c r="BT115" s="185"/>
      <c r="BU115" s="185"/>
      <c r="BV115" s="185"/>
      <c r="BW115" s="185"/>
      <c r="BX115" s="185"/>
      <c r="BY115" s="185"/>
      <c r="BZ115" s="186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96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8"/>
      <c r="AU116" s="193"/>
      <c r="AV116" s="194"/>
      <c r="AW116" s="194"/>
      <c r="AX116" s="194"/>
      <c r="AY116" s="194"/>
      <c r="AZ116" s="194"/>
      <c r="BA116" s="194"/>
      <c r="BB116" s="194"/>
      <c r="BC116" s="194"/>
      <c r="BD116" s="194"/>
      <c r="BE116" s="195"/>
      <c r="BF116" s="176"/>
      <c r="BG116" s="177"/>
      <c r="BH116" s="177"/>
      <c r="BI116" s="177"/>
      <c r="BJ116" s="177"/>
      <c r="BK116" s="177"/>
      <c r="BL116" s="177"/>
      <c r="BM116" s="177"/>
      <c r="BN116" s="177"/>
      <c r="BO116" s="177"/>
      <c r="BP116" s="178"/>
      <c r="BQ116" s="184"/>
      <c r="BR116" s="185"/>
      <c r="BS116" s="185"/>
      <c r="BT116" s="185"/>
      <c r="BU116" s="185"/>
      <c r="BV116" s="185"/>
      <c r="BW116" s="185"/>
      <c r="BX116" s="185"/>
      <c r="BY116" s="185"/>
      <c r="BZ116" s="186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96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97"/>
      <c r="AT117" s="98"/>
      <c r="AU117" s="193"/>
      <c r="AV117" s="194"/>
      <c r="AW117" s="194"/>
      <c r="AX117" s="194"/>
      <c r="AY117" s="194"/>
      <c r="AZ117" s="194"/>
      <c r="BA117" s="194"/>
      <c r="BB117" s="194"/>
      <c r="BC117" s="194"/>
      <c r="BD117" s="194"/>
      <c r="BE117" s="195"/>
      <c r="BF117" s="176"/>
      <c r="BG117" s="177"/>
      <c r="BH117" s="177"/>
      <c r="BI117" s="177"/>
      <c r="BJ117" s="177"/>
      <c r="BK117" s="177"/>
      <c r="BL117" s="177"/>
      <c r="BM117" s="177"/>
      <c r="BN117" s="177"/>
      <c r="BO117" s="177"/>
      <c r="BP117" s="178"/>
      <c r="BQ117" s="184"/>
      <c r="BR117" s="185"/>
      <c r="BS117" s="185"/>
      <c r="BT117" s="185"/>
      <c r="BU117" s="185"/>
      <c r="BV117" s="185"/>
      <c r="BW117" s="185"/>
      <c r="BX117" s="185"/>
      <c r="BY117" s="185"/>
      <c r="BZ117" s="186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96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  <c r="AS118" s="97"/>
      <c r="AT118" s="98"/>
      <c r="AU118" s="193"/>
      <c r="AV118" s="194"/>
      <c r="AW118" s="194"/>
      <c r="AX118" s="194"/>
      <c r="AY118" s="194"/>
      <c r="AZ118" s="194"/>
      <c r="BA118" s="194"/>
      <c r="BB118" s="194"/>
      <c r="BC118" s="194"/>
      <c r="BD118" s="194"/>
      <c r="BE118" s="195"/>
      <c r="BF118" s="176"/>
      <c r="BG118" s="177"/>
      <c r="BH118" s="177"/>
      <c r="BI118" s="177"/>
      <c r="BJ118" s="177"/>
      <c r="BK118" s="177"/>
      <c r="BL118" s="177"/>
      <c r="BM118" s="177"/>
      <c r="BN118" s="177"/>
      <c r="BO118" s="177"/>
      <c r="BP118" s="178"/>
      <c r="BQ118" s="184"/>
      <c r="BR118" s="185"/>
      <c r="BS118" s="185"/>
      <c r="BT118" s="185"/>
      <c r="BU118" s="185"/>
      <c r="BV118" s="185"/>
      <c r="BW118" s="185"/>
      <c r="BX118" s="185"/>
      <c r="BY118" s="185"/>
      <c r="BZ118" s="186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96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8"/>
      <c r="AU119" s="193"/>
      <c r="AV119" s="194"/>
      <c r="AW119" s="194"/>
      <c r="AX119" s="194"/>
      <c r="AY119" s="194"/>
      <c r="AZ119" s="194"/>
      <c r="BA119" s="194"/>
      <c r="BB119" s="194"/>
      <c r="BC119" s="194"/>
      <c r="BD119" s="194"/>
      <c r="BE119" s="195"/>
      <c r="BF119" s="176"/>
      <c r="BG119" s="177"/>
      <c r="BH119" s="177"/>
      <c r="BI119" s="177"/>
      <c r="BJ119" s="177"/>
      <c r="BK119" s="177"/>
      <c r="BL119" s="177"/>
      <c r="BM119" s="177"/>
      <c r="BN119" s="177"/>
      <c r="BO119" s="177"/>
      <c r="BP119" s="178"/>
      <c r="BQ119" s="184"/>
      <c r="BR119" s="185"/>
      <c r="BS119" s="185"/>
      <c r="BT119" s="185"/>
      <c r="BU119" s="185"/>
      <c r="BV119" s="185"/>
      <c r="BW119" s="185"/>
      <c r="BX119" s="185"/>
      <c r="BY119" s="185"/>
      <c r="BZ119" s="186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96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  <c r="AS120" s="97"/>
      <c r="AT120" s="98"/>
      <c r="AU120" s="193"/>
      <c r="AV120" s="194"/>
      <c r="AW120" s="194"/>
      <c r="AX120" s="194"/>
      <c r="AY120" s="194"/>
      <c r="AZ120" s="194"/>
      <c r="BA120" s="194"/>
      <c r="BB120" s="194"/>
      <c r="BC120" s="194"/>
      <c r="BD120" s="194"/>
      <c r="BE120" s="195"/>
      <c r="BF120" s="176"/>
      <c r="BG120" s="177"/>
      <c r="BH120" s="177"/>
      <c r="BI120" s="177"/>
      <c r="BJ120" s="177"/>
      <c r="BK120" s="177"/>
      <c r="BL120" s="177"/>
      <c r="BM120" s="177"/>
      <c r="BN120" s="177"/>
      <c r="BO120" s="177"/>
      <c r="BP120" s="178"/>
      <c r="BQ120" s="184"/>
      <c r="BR120" s="185"/>
      <c r="BS120" s="185"/>
      <c r="BT120" s="185"/>
      <c r="BU120" s="185"/>
      <c r="BV120" s="185"/>
      <c r="BW120" s="185"/>
      <c r="BX120" s="185"/>
      <c r="BY120" s="185"/>
      <c r="BZ120" s="186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99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1"/>
      <c r="AU121" s="228"/>
      <c r="AV121" s="229"/>
      <c r="AW121" s="229"/>
      <c r="AX121" s="229"/>
      <c r="AY121" s="229"/>
      <c r="AZ121" s="229"/>
      <c r="BA121" s="229"/>
      <c r="BB121" s="229"/>
      <c r="BC121" s="229"/>
      <c r="BD121" s="229"/>
      <c r="BE121" s="230"/>
      <c r="BF121" s="225"/>
      <c r="BG121" s="226"/>
      <c r="BH121" s="226"/>
      <c r="BI121" s="226"/>
      <c r="BJ121" s="226"/>
      <c r="BK121" s="226"/>
      <c r="BL121" s="226"/>
      <c r="BM121" s="226"/>
      <c r="BN121" s="226"/>
      <c r="BO121" s="226"/>
      <c r="BP121" s="227"/>
      <c r="BQ121" s="203"/>
      <c r="BR121" s="204"/>
      <c r="BS121" s="204"/>
      <c r="BT121" s="204"/>
      <c r="BU121" s="204"/>
      <c r="BV121" s="204"/>
      <c r="BW121" s="204"/>
      <c r="BX121" s="204"/>
      <c r="BY121" s="204"/>
      <c r="BZ121" s="20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196"/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6"/>
      <c r="AT122" s="196"/>
      <c r="AU122" s="196"/>
      <c r="AV122" s="196"/>
      <c r="AW122" s="196"/>
      <c r="AX122" s="196"/>
      <c r="AY122" s="196"/>
      <c r="AZ122" s="196"/>
      <c r="BA122" s="196"/>
      <c r="BB122" s="196"/>
      <c r="BC122" s="196"/>
      <c r="BD122" s="196"/>
      <c r="BE122" s="196"/>
      <c r="BF122" s="196"/>
      <c r="BG122" s="196"/>
      <c r="BH122" s="196"/>
      <c r="BI122" s="196"/>
      <c r="BJ122" s="196"/>
      <c r="BK122" s="196"/>
      <c r="BL122" s="196"/>
      <c r="BM122" s="196"/>
      <c r="BN122" s="196"/>
      <c r="BO122" s="196"/>
      <c r="BP122" s="196"/>
      <c r="BQ122" s="196"/>
      <c r="BR122" s="196"/>
      <c r="BS122" s="196"/>
      <c r="BT122" s="196"/>
      <c r="BU122" s="196"/>
      <c r="BV122" s="196"/>
      <c r="BW122" s="196"/>
      <c r="BX122" s="196"/>
      <c r="BY122" s="196"/>
      <c r="BZ122" s="196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95" t="s">
        <v>90</v>
      </c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  <c r="AQ126" s="95"/>
      <c r="AR126" s="95"/>
      <c r="AS126" s="95"/>
      <c r="AT126" s="95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  <c r="BH126" s="95"/>
      <c r="BI126" s="95"/>
      <c r="BJ126" s="95"/>
      <c r="BK126" s="95"/>
      <c r="BL126" s="95"/>
      <c r="BM126" s="95"/>
      <c r="BN126" s="95"/>
      <c r="BO126" s="95"/>
      <c r="BP126" s="95"/>
      <c r="BQ126" s="95"/>
      <c r="BR126" s="95"/>
      <c r="BS126" s="95"/>
      <c r="BT126" s="95"/>
      <c r="BU126" s="95"/>
      <c r="BV126" s="95"/>
      <c r="BW126" s="95"/>
      <c r="BX126" s="95"/>
      <c r="BY126" s="95"/>
      <c r="BZ126" s="95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196"/>
      <c r="C143" s="196"/>
      <c r="D143" s="196"/>
      <c r="E143" s="196"/>
      <c r="F143" s="196"/>
      <c r="G143" s="196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  <c r="AM143" s="196"/>
      <c r="AN143" s="196"/>
      <c r="AO143" s="196"/>
      <c r="AP143" s="196"/>
      <c r="AQ143" s="196"/>
      <c r="AR143" s="196"/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196"/>
      <c r="BG143" s="196"/>
      <c r="BH143" s="196"/>
      <c r="BI143" s="196"/>
      <c r="BJ143" s="196"/>
      <c r="BK143" s="196"/>
      <c r="BL143" s="196"/>
      <c r="BM143" s="196"/>
      <c r="BN143" s="196"/>
      <c r="BO143" s="196"/>
      <c r="BP143" s="196"/>
      <c r="BQ143" s="196"/>
      <c r="BR143" s="196"/>
      <c r="BS143" s="196"/>
      <c r="BT143" s="196"/>
      <c r="BU143" s="196"/>
      <c r="BV143" s="196"/>
      <c r="BW143" s="196"/>
      <c r="BX143" s="196"/>
      <c r="BY143" s="196"/>
      <c r="BZ143" s="196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196"/>
      <c r="C145" s="196"/>
      <c r="D145" s="196"/>
      <c r="E145" s="196"/>
      <c r="F145" s="196"/>
      <c r="G145" s="196"/>
      <c r="H145" s="196"/>
      <c r="I145" s="196"/>
      <c r="J145" s="196"/>
      <c r="K145" s="196"/>
      <c r="L145" s="196"/>
      <c r="M145" s="196"/>
      <c r="N145" s="196"/>
      <c r="O145" s="196"/>
      <c r="P145" s="196"/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  <c r="AC145" s="196"/>
      <c r="AD145" s="196"/>
      <c r="AE145" s="196"/>
      <c r="AF145" s="196"/>
      <c r="AG145" s="196"/>
      <c r="AH145" s="196"/>
      <c r="AI145" s="196"/>
      <c r="AJ145" s="196"/>
      <c r="AK145" s="196"/>
      <c r="AL145" s="196"/>
      <c r="AM145" s="196"/>
      <c r="AN145" s="196"/>
      <c r="AO145" s="196"/>
      <c r="AP145" s="196"/>
      <c r="AQ145" s="196"/>
      <c r="AR145" s="196"/>
      <c r="AS145" s="196"/>
      <c r="AT145" s="196"/>
      <c r="AU145" s="196"/>
      <c r="AV145" s="196"/>
      <c r="AW145" s="196"/>
      <c r="AX145" s="196"/>
      <c r="AY145" s="196"/>
      <c r="AZ145" s="196"/>
      <c r="BA145" s="196"/>
      <c r="BB145" s="196"/>
      <c r="BC145" s="196"/>
      <c r="BD145" s="196"/>
      <c r="BE145" s="196"/>
      <c r="BF145" s="196"/>
      <c r="BG145" s="196"/>
      <c r="BH145" s="196"/>
      <c r="BI145" s="196"/>
      <c r="BJ145" s="196"/>
      <c r="BK145" s="196"/>
      <c r="BL145" s="196"/>
      <c r="BM145" s="196"/>
      <c r="BN145" s="196"/>
      <c r="BO145" s="196"/>
      <c r="BP145" s="196"/>
      <c r="BQ145" s="196"/>
      <c r="BR145" s="196"/>
      <c r="BS145" s="196"/>
      <c r="BT145" s="196"/>
      <c r="BU145" s="196"/>
      <c r="BV145" s="196"/>
      <c r="BW145" s="196"/>
      <c r="BX145" s="196"/>
      <c r="BY145" s="196"/>
      <c r="BZ145" s="196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197" t="s">
        <v>74</v>
      </c>
      <c r="C146" s="198"/>
      <c r="D146" s="198"/>
      <c r="E146" s="198"/>
      <c r="F146" s="198"/>
      <c r="G146" s="198"/>
      <c r="H146" s="198"/>
      <c r="I146" s="198"/>
      <c r="J146" s="198"/>
      <c r="K146" s="198"/>
      <c r="L146" s="198"/>
      <c r="M146" s="198"/>
      <c r="N146" s="198"/>
      <c r="O146" s="198"/>
      <c r="P146" s="198"/>
      <c r="Q146" s="198"/>
      <c r="R146" s="198"/>
      <c r="S146" s="198"/>
      <c r="T146" s="198"/>
      <c r="U146" s="198"/>
      <c r="V146" s="198"/>
      <c r="W146" s="198"/>
      <c r="X146" s="198"/>
      <c r="Y146" s="198"/>
      <c r="Z146" s="198"/>
      <c r="AA146" s="198"/>
      <c r="AB146" s="198"/>
      <c r="AC146" s="198"/>
      <c r="AD146" s="198"/>
      <c r="AE146" s="198"/>
      <c r="AF146" s="198"/>
      <c r="AG146" s="198"/>
      <c r="AH146" s="198"/>
      <c r="AI146" s="198"/>
      <c r="AJ146" s="198"/>
      <c r="AK146" s="198"/>
      <c r="AL146" s="198"/>
      <c r="AM146" s="198"/>
      <c r="AN146" s="198"/>
      <c r="AO146" s="198"/>
      <c r="AP146" s="198"/>
      <c r="AQ146" s="198"/>
      <c r="AR146" s="198"/>
      <c r="AS146" s="198"/>
      <c r="AT146" s="199"/>
      <c r="AU146" s="209" t="s">
        <v>11</v>
      </c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1"/>
      <c r="BF146" s="209" t="s">
        <v>12</v>
      </c>
      <c r="BG146" s="210"/>
      <c r="BH146" s="210"/>
      <c r="BI146" s="210"/>
      <c r="BJ146" s="210"/>
      <c r="BK146" s="210"/>
      <c r="BL146" s="210"/>
      <c r="BM146" s="210"/>
      <c r="BN146" s="210"/>
      <c r="BO146" s="210"/>
      <c r="BP146" s="211"/>
      <c r="BQ146" s="209" t="s">
        <v>55</v>
      </c>
      <c r="BR146" s="210"/>
      <c r="BS146" s="210"/>
      <c r="BT146" s="210"/>
      <c r="BU146" s="210"/>
      <c r="BV146" s="210"/>
      <c r="BW146" s="210"/>
      <c r="BX146" s="210"/>
      <c r="BY146" s="210"/>
      <c r="BZ146" s="21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00"/>
      <c r="C147" s="201"/>
      <c r="D147" s="201"/>
      <c r="E147" s="201"/>
      <c r="F147" s="201"/>
      <c r="G147" s="201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  <c r="Y147" s="201"/>
      <c r="Z147" s="201"/>
      <c r="AA147" s="201"/>
      <c r="AB147" s="201"/>
      <c r="AC147" s="201"/>
      <c r="AD147" s="201"/>
      <c r="AE147" s="201"/>
      <c r="AF147" s="201"/>
      <c r="AG147" s="201"/>
      <c r="AH147" s="201"/>
      <c r="AI147" s="201"/>
      <c r="AJ147" s="201"/>
      <c r="AK147" s="201"/>
      <c r="AL147" s="201"/>
      <c r="AM147" s="201"/>
      <c r="AN147" s="201"/>
      <c r="AO147" s="201"/>
      <c r="AP147" s="201"/>
      <c r="AQ147" s="201"/>
      <c r="AR147" s="201"/>
      <c r="AS147" s="201"/>
      <c r="AT147" s="202"/>
      <c r="AU147" s="212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4"/>
      <c r="BF147" s="212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4"/>
      <c r="BQ147" s="212"/>
      <c r="BR147" s="213"/>
      <c r="BS147" s="213"/>
      <c r="BT147" s="213"/>
      <c r="BU147" s="213"/>
      <c r="BV147" s="213"/>
      <c r="BW147" s="213"/>
      <c r="BX147" s="213"/>
      <c r="BY147" s="213"/>
      <c r="BZ147" s="21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190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1"/>
      <c r="AT148" s="192"/>
      <c r="AU148" s="215"/>
      <c r="AV148" s="216"/>
      <c r="AW148" s="216"/>
      <c r="AX148" s="216"/>
      <c r="AY148" s="216"/>
      <c r="AZ148" s="216"/>
      <c r="BA148" s="216"/>
      <c r="BB148" s="216"/>
      <c r="BC148" s="216"/>
      <c r="BD148" s="216"/>
      <c r="BE148" s="217"/>
      <c r="BF148" s="215"/>
      <c r="BG148" s="216"/>
      <c r="BH148" s="216"/>
      <c r="BI148" s="216"/>
      <c r="BJ148" s="216"/>
      <c r="BK148" s="216"/>
      <c r="BL148" s="216"/>
      <c r="BM148" s="216"/>
      <c r="BN148" s="216"/>
      <c r="BO148" s="216"/>
      <c r="BP148" s="217"/>
      <c r="BQ148" s="206"/>
      <c r="BR148" s="207"/>
      <c r="BS148" s="207"/>
      <c r="BT148" s="207"/>
      <c r="BU148" s="207"/>
      <c r="BV148" s="207"/>
      <c r="BW148" s="207"/>
      <c r="BX148" s="207"/>
      <c r="BY148" s="207"/>
      <c r="BZ148" s="208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96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  <c r="W149" s="97"/>
      <c r="X149" s="97"/>
      <c r="Y149" s="97"/>
      <c r="Z149" s="97"/>
      <c r="AA149" s="97"/>
      <c r="AB149" s="97"/>
      <c r="AC149" s="97"/>
      <c r="AD149" s="97"/>
      <c r="AE149" s="97"/>
      <c r="AF149" s="97"/>
      <c r="AG149" s="97"/>
      <c r="AH149" s="97"/>
      <c r="AI149" s="97"/>
      <c r="AJ149" s="97"/>
      <c r="AK149" s="97"/>
      <c r="AL149" s="97"/>
      <c r="AM149" s="97"/>
      <c r="AN149" s="97"/>
      <c r="AO149" s="97"/>
      <c r="AP149" s="97"/>
      <c r="AQ149" s="97"/>
      <c r="AR149" s="97"/>
      <c r="AS149" s="97"/>
      <c r="AT149" s="98"/>
      <c r="AU149" s="193"/>
      <c r="AV149" s="194"/>
      <c r="AW149" s="194"/>
      <c r="AX149" s="194"/>
      <c r="AY149" s="194"/>
      <c r="AZ149" s="194"/>
      <c r="BA149" s="194"/>
      <c r="BB149" s="194"/>
      <c r="BC149" s="194"/>
      <c r="BD149" s="194"/>
      <c r="BE149" s="195"/>
      <c r="BF149" s="176"/>
      <c r="BG149" s="177"/>
      <c r="BH149" s="177"/>
      <c r="BI149" s="177"/>
      <c r="BJ149" s="177"/>
      <c r="BK149" s="177"/>
      <c r="BL149" s="177"/>
      <c r="BM149" s="177"/>
      <c r="BN149" s="177"/>
      <c r="BO149" s="177"/>
      <c r="BP149" s="178"/>
      <c r="BQ149" s="184"/>
      <c r="BR149" s="185"/>
      <c r="BS149" s="185"/>
      <c r="BT149" s="185"/>
      <c r="BU149" s="185"/>
      <c r="BV149" s="185"/>
      <c r="BW149" s="185"/>
      <c r="BX149" s="185"/>
      <c r="BY149" s="185"/>
      <c r="BZ149" s="186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96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  <c r="W150" s="97"/>
      <c r="X150" s="97"/>
      <c r="Y150" s="97"/>
      <c r="Z150" s="97"/>
      <c r="AA150" s="97"/>
      <c r="AB150" s="97"/>
      <c r="AC150" s="97"/>
      <c r="AD150" s="97"/>
      <c r="AE150" s="97"/>
      <c r="AF150" s="97"/>
      <c r="AG150" s="97"/>
      <c r="AH150" s="97"/>
      <c r="AI150" s="97"/>
      <c r="AJ150" s="97"/>
      <c r="AK150" s="97"/>
      <c r="AL150" s="97"/>
      <c r="AM150" s="97"/>
      <c r="AN150" s="97"/>
      <c r="AO150" s="97"/>
      <c r="AP150" s="97"/>
      <c r="AQ150" s="97"/>
      <c r="AR150" s="97"/>
      <c r="AS150" s="97"/>
      <c r="AT150" s="98"/>
      <c r="AU150" s="193"/>
      <c r="AV150" s="194"/>
      <c r="AW150" s="194"/>
      <c r="AX150" s="194"/>
      <c r="AY150" s="194"/>
      <c r="AZ150" s="194"/>
      <c r="BA150" s="194"/>
      <c r="BB150" s="194"/>
      <c r="BC150" s="194"/>
      <c r="BD150" s="194"/>
      <c r="BE150" s="195"/>
      <c r="BF150" s="176"/>
      <c r="BG150" s="177"/>
      <c r="BH150" s="177"/>
      <c r="BI150" s="177"/>
      <c r="BJ150" s="177"/>
      <c r="BK150" s="177"/>
      <c r="BL150" s="177"/>
      <c r="BM150" s="177"/>
      <c r="BN150" s="177"/>
      <c r="BO150" s="177"/>
      <c r="BP150" s="178"/>
      <c r="BQ150" s="184"/>
      <c r="BR150" s="185"/>
      <c r="BS150" s="185"/>
      <c r="BT150" s="185"/>
      <c r="BU150" s="185"/>
      <c r="BV150" s="185"/>
      <c r="BW150" s="185"/>
      <c r="BX150" s="185"/>
      <c r="BY150" s="185"/>
      <c r="BZ150" s="186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96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  <c r="W151" s="97"/>
      <c r="X151" s="97"/>
      <c r="Y151" s="97"/>
      <c r="Z151" s="97"/>
      <c r="AA151" s="97"/>
      <c r="AB151" s="97"/>
      <c r="AC151" s="97"/>
      <c r="AD151" s="97"/>
      <c r="AE151" s="97"/>
      <c r="AF151" s="97"/>
      <c r="AG151" s="97"/>
      <c r="AH151" s="97"/>
      <c r="AI151" s="97"/>
      <c r="AJ151" s="97"/>
      <c r="AK151" s="97"/>
      <c r="AL151" s="97"/>
      <c r="AM151" s="97"/>
      <c r="AN151" s="97"/>
      <c r="AO151" s="97"/>
      <c r="AP151" s="97"/>
      <c r="AQ151" s="97"/>
      <c r="AR151" s="97"/>
      <c r="AS151" s="97"/>
      <c r="AT151" s="98"/>
      <c r="AU151" s="193"/>
      <c r="AV151" s="194"/>
      <c r="AW151" s="194"/>
      <c r="AX151" s="194"/>
      <c r="AY151" s="194"/>
      <c r="AZ151" s="194"/>
      <c r="BA151" s="194"/>
      <c r="BB151" s="194"/>
      <c r="BC151" s="194"/>
      <c r="BD151" s="194"/>
      <c r="BE151" s="195"/>
      <c r="BF151" s="176"/>
      <c r="BG151" s="177"/>
      <c r="BH151" s="177"/>
      <c r="BI151" s="177"/>
      <c r="BJ151" s="177"/>
      <c r="BK151" s="177"/>
      <c r="BL151" s="177"/>
      <c r="BM151" s="177"/>
      <c r="BN151" s="177"/>
      <c r="BO151" s="177"/>
      <c r="BP151" s="178"/>
      <c r="BQ151" s="184"/>
      <c r="BR151" s="185"/>
      <c r="BS151" s="185"/>
      <c r="BT151" s="185"/>
      <c r="BU151" s="185"/>
      <c r="BV151" s="185"/>
      <c r="BW151" s="185"/>
      <c r="BX151" s="185"/>
      <c r="BY151" s="185"/>
      <c r="BZ151" s="186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96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  <c r="AA152" s="97"/>
      <c r="AB152" s="97"/>
      <c r="AC152" s="97"/>
      <c r="AD152" s="97"/>
      <c r="AE152" s="97"/>
      <c r="AF152" s="97"/>
      <c r="AG152" s="97"/>
      <c r="AH152" s="97"/>
      <c r="AI152" s="97"/>
      <c r="AJ152" s="97"/>
      <c r="AK152" s="97"/>
      <c r="AL152" s="97"/>
      <c r="AM152" s="97"/>
      <c r="AN152" s="97"/>
      <c r="AO152" s="97"/>
      <c r="AP152" s="97"/>
      <c r="AQ152" s="97"/>
      <c r="AR152" s="97"/>
      <c r="AS152" s="97"/>
      <c r="AT152" s="98"/>
      <c r="AU152" s="193"/>
      <c r="AV152" s="194"/>
      <c r="AW152" s="194"/>
      <c r="AX152" s="194"/>
      <c r="AY152" s="194"/>
      <c r="AZ152" s="194"/>
      <c r="BA152" s="194"/>
      <c r="BB152" s="194"/>
      <c r="BC152" s="194"/>
      <c r="BD152" s="194"/>
      <c r="BE152" s="195"/>
      <c r="BF152" s="176"/>
      <c r="BG152" s="177"/>
      <c r="BH152" s="177"/>
      <c r="BI152" s="177"/>
      <c r="BJ152" s="177"/>
      <c r="BK152" s="177"/>
      <c r="BL152" s="177"/>
      <c r="BM152" s="177"/>
      <c r="BN152" s="177"/>
      <c r="BO152" s="177"/>
      <c r="BP152" s="178"/>
      <c r="BQ152" s="184"/>
      <c r="BR152" s="185"/>
      <c r="BS152" s="185"/>
      <c r="BT152" s="185"/>
      <c r="BU152" s="185"/>
      <c r="BV152" s="185"/>
      <c r="BW152" s="185"/>
      <c r="BX152" s="185"/>
      <c r="BY152" s="185"/>
      <c r="BZ152" s="186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96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  <c r="W153" s="97"/>
      <c r="X153" s="97"/>
      <c r="Y153" s="97"/>
      <c r="Z153" s="97"/>
      <c r="AA153" s="97"/>
      <c r="AB153" s="97"/>
      <c r="AC153" s="97"/>
      <c r="AD153" s="97"/>
      <c r="AE153" s="97"/>
      <c r="AF153" s="97"/>
      <c r="AG153" s="97"/>
      <c r="AH153" s="97"/>
      <c r="AI153" s="97"/>
      <c r="AJ153" s="97"/>
      <c r="AK153" s="97"/>
      <c r="AL153" s="97"/>
      <c r="AM153" s="97"/>
      <c r="AN153" s="97"/>
      <c r="AO153" s="97"/>
      <c r="AP153" s="97"/>
      <c r="AQ153" s="97"/>
      <c r="AR153" s="97"/>
      <c r="AS153" s="97"/>
      <c r="AT153" s="98"/>
      <c r="AU153" s="193"/>
      <c r="AV153" s="194"/>
      <c r="AW153" s="194"/>
      <c r="AX153" s="194"/>
      <c r="AY153" s="194"/>
      <c r="AZ153" s="194"/>
      <c r="BA153" s="194"/>
      <c r="BB153" s="194"/>
      <c r="BC153" s="194"/>
      <c r="BD153" s="194"/>
      <c r="BE153" s="195"/>
      <c r="BF153" s="176"/>
      <c r="BG153" s="177"/>
      <c r="BH153" s="177"/>
      <c r="BI153" s="177"/>
      <c r="BJ153" s="177"/>
      <c r="BK153" s="177"/>
      <c r="BL153" s="177"/>
      <c r="BM153" s="177"/>
      <c r="BN153" s="177"/>
      <c r="BO153" s="177"/>
      <c r="BP153" s="178"/>
      <c r="BQ153" s="184"/>
      <c r="BR153" s="185"/>
      <c r="BS153" s="185"/>
      <c r="BT153" s="185"/>
      <c r="BU153" s="185"/>
      <c r="BV153" s="185"/>
      <c r="BW153" s="185"/>
      <c r="BX153" s="185"/>
      <c r="BY153" s="185"/>
      <c r="BZ153" s="186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96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  <c r="Z154" s="97"/>
      <c r="AA154" s="97"/>
      <c r="AB154" s="97"/>
      <c r="AC154" s="97"/>
      <c r="AD154" s="97"/>
      <c r="AE154" s="97"/>
      <c r="AF154" s="97"/>
      <c r="AG154" s="97"/>
      <c r="AH154" s="97"/>
      <c r="AI154" s="97"/>
      <c r="AJ154" s="97"/>
      <c r="AK154" s="97"/>
      <c r="AL154" s="97"/>
      <c r="AM154" s="97"/>
      <c r="AN154" s="97"/>
      <c r="AO154" s="97"/>
      <c r="AP154" s="97"/>
      <c r="AQ154" s="97"/>
      <c r="AR154" s="97"/>
      <c r="AS154" s="97"/>
      <c r="AT154" s="98"/>
      <c r="AU154" s="193"/>
      <c r="AV154" s="194"/>
      <c r="AW154" s="194"/>
      <c r="AX154" s="194"/>
      <c r="AY154" s="194"/>
      <c r="AZ154" s="194"/>
      <c r="BA154" s="194"/>
      <c r="BB154" s="194"/>
      <c r="BC154" s="194"/>
      <c r="BD154" s="194"/>
      <c r="BE154" s="195"/>
      <c r="BF154" s="176"/>
      <c r="BG154" s="177"/>
      <c r="BH154" s="177"/>
      <c r="BI154" s="177"/>
      <c r="BJ154" s="177"/>
      <c r="BK154" s="177"/>
      <c r="BL154" s="177"/>
      <c r="BM154" s="177"/>
      <c r="BN154" s="177"/>
      <c r="BO154" s="177"/>
      <c r="BP154" s="178"/>
      <c r="BQ154" s="184"/>
      <c r="BR154" s="185"/>
      <c r="BS154" s="185"/>
      <c r="BT154" s="185"/>
      <c r="BU154" s="185"/>
      <c r="BV154" s="185"/>
      <c r="BW154" s="185"/>
      <c r="BX154" s="185"/>
      <c r="BY154" s="185"/>
      <c r="BZ154" s="186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96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  <c r="W155" s="97"/>
      <c r="X155" s="97"/>
      <c r="Y155" s="97"/>
      <c r="Z155" s="97"/>
      <c r="AA155" s="97"/>
      <c r="AB155" s="97"/>
      <c r="AC155" s="97"/>
      <c r="AD155" s="97"/>
      <c r="AE155" s="97"/>
      <c r="AF155" s="97"/>
      <c r="AG155" s="97"/>
      <c r="AH155" s="97"/>
      <c r="AI155" s="97"/>
      <c r="AJ155" s="97"/>
      <c r="AK155" s="97"/>
      <c r="AL155" s="97"/>
      <c r="AM155" s="97"/>
      <c r="AN155" s="97"/>
      <c r="AO155" s="97"/>
      <c r="AP155" s="97"/>
      <c r="AQ155" s="97"/>
      <c r="AR155" s="97"/>
      <c r="AS155" s="97"/>
      <c r="AT155" s="98"/>
      <c r="AU155" s="193"/>
      <c r="AV155" s="194"/>
      <c r="AW155" s="194"/>
      <c r="AX155" s="194"/>
      <c r="AY155" s="194"/>
      <c r="AZ155" s="194"/>
      <c r="BA155" s="194"/>
      <c r="BB155" s="194"/>
      <c r="BC155" s="194"/>
      <c r="BD155" s="194"/>
      <c r="BE155" s="195"/>
      <c r="BF155" s="176"/>
      <c r="BG155" s="177"/>
      <c r="BH155" s="177"/>
      <c r="BI155" s="177"/>
      <c r="BJ155" s="177"/>
      <c r="BK155" s="177"/>
      <c r="BL155" s="177"/>
      <c r="BM155" s="177"/>
      <c r="BN155" s="177"/>
      <c r="BO155" s="177"/>
      <c r="BP155" s="178"/>
      <c r="BQ155" s="184"/>
      <c r="BR155" s="185"/>
      <c r="BS155" s="185"/>
      <c r="BT155" s="185"/>
      <c r="BU155" s="185"/>
      <c r="BV155" s="185"/>
      <c r="BW155" s="185"/>
      <c r="BX155" s="185"/>
      <c r="BY155" s="185"/>
      <c r="BZ155" s="186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96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  <c r="W156" s="97"/>
      <c r="X156" s="97"/>
      <c r="Y156" s="97"/>
      <c r="Z156" s="97"/>
      <c r="AA156" s="97"/>
      <c r="AB156" s="97"/>
      <c r="AC156" s="97"/>
      <c r="AD156" s="97"/>
      <c r="AE156" s="97"/>
      <c r="AF156" s="97"/>
      <c r="AG156" s="97"/>
      <c r="AH156" s="97"/>
      <c r="AI156" s="97"/>
      <c r="AJ156" s="97"/>
      <c r="AK156" s="97"/>
      <c r="AL156" s="97"/>
      <c r="AM156" s="97"/>
      <c r="AN156" s="97"/>
      <c r="AO156" s="97"/>
      <c r="AP156" s="97"/>
      <c r="AQ156" s="97"/>
      <c r="AR156" s="97"/>
      <c r="AS156" s="97"/>
      <c r="AT156" s="98"/>
      <c r="AU156" s="193"/>
      <c r="AV156" s="194"/>
      <c r="AW156" s="194"/>
      <c r="AX156" s="194"/>
      <c r="AY156" s="194"/>
      <c r="AZ156" s="194"/>
      <c r="BA156" s="194"/>
      <c r="BB156" s="194"/>
      <c r="BC156" s="194"/>
      <c r="BD156" s="194"/>
      <c r="BE156" s="195"/>
      <c r="BF156" s="176"/>
      <c r="BG156" s="177"/>
      <c r="BH156" s="177"/>
      <c r="BI156" s="177"/>
      <c r="BJ156" s="177"/>
      <c r="BK156" s="177"/>
      <c r="BL156" s="177"/>
      <c r="BM156" s="177"/>
      <c r="BN156" s="177"/>
      <c r="BO156" s="177"/>
      <c r="BP156" s="178"/>
      <c r="BQ156" s="184"/>
      <c r="BR156" s="185"/>
      <c r="BS156" s="185"/>
      <c r="BT156" s="185"/>
      <c r="BU156" s="185"/>
      <c r="BV156" s="185"/>
      <c r="BW156" s="185"/>
      <c r="BX156" s="185"/>
      <c r="BY156" s="185"/>
      <c r="BZ156" s="186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99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  <c r="AT157" s="101"/>
      <c r="AU157" s="228"/>
      <c r="AV157" s="229"/>
      <c r="AW157" s="229"/>
      <c r="AX157" s="229"/>
      <c r="AY157" s="229"/>
      <c r="AZ157" s="229"/>
      <c r="BA157" s="229"/>
      <c r="BB157" s="229"/>
      <c r="BC157" s="229"/>
      <c r="BD157" s="229"/>
      <c r="BE157" s="230"/>
      <c r="BF157" s="225"/>
      <c r="BG157" s="226"/>
      <c r="BH157" s="226"/>
      <c r="BI157" s="226"/>
      <c r="BJ157" s="226"/>
      <c r="BK157" s="226"/>
      <c r="BL157" s="226"/>
      <c r="BM157" s="226"/>
      <c r="BN157" s="226"/>
      <c r="BO157" s="226"/>
      <c r="BP157" s="227"/>
      <c r="BQ157" s="203"/>
      <c r="BR157" s="204"/>
      <c r="BS157" s="204"/>
      <c r="BT157" s="204"/>
      <c r="BU157" s="204"/>
      <c r="BV157" s="204"/>
      <c r="BW157" s="204"/>
      <c r="BX157" s="204"/>
      <c r="BY157" s="204"/>
      <c r="BZ157" s="20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95" t="s">
        <v>17</v>
      </c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  <c r="AA204" s="95"/>
      <c r="AB204" s="95"/>
      <c r="AC204" s="95"/>
      <c r="AD204" s="95"/>
      <c r="AE204" s="95"/>
      <c r="AF204" s="95"/>
      <c r="AG204" s="95"/>
      <c r="AH204" s="95"/>
      <c r="AI204" s="95"/>
      <c r="AJ204" s="95"/>
      <c r="AK204" s="95"/>
      <c r="AL204" s="95"/>
      <c r="AM204" s="95"/>
      <c r="AN204" s="95"/>
      <c r="AO204" s="95"/>
      <c r="AP204" s="95"/>
      <c r="AQ204" s="95"/>
      <c r="AR204" s="95"/>
      <c r="AS204" s="95"/>
      <c r="AT204" s="95"/>
      <c r="AU204" s="95"/>
      <c r="AV204" s="95"/>
      <c r="AW204" s="95"/>
      <c r="AX204" s="95"/>
      <c r="AY204" s="95"/>
      <c r="AZ204" s="95"/>
      <c r="BA204" s="95"/>
      <c r="BB204" s="95"/>
      <c r="BC204" s="95"/>
      <c r="BD204" s="95"/>
      <c r="BE204" s="95"/>
      <c r="BF204" s="95"/>
      <c r="BG204" s="95"/>
      <c r="BH204" s="95"/>
      <c r="BI204" s="95"/>
      <c r="BJ204" s="95"/>
      <c r="BK204" s="95"/>
      <c r="BL204" s="95"/>
      <c r="BM204" s="95"/>
      <c r="BN204" s="95"/>
      <c r="BO204" s="95"/>
      <c r="BP204" s="95"/>
      <c r="BQ204" s="95"/>
      <c r="BR204" s="95"/>
      <c r="BS204" s="95"/>
      <c r="BT204" s="95"/>
      <c r="BU204" s="95"/>
      <c r="BV204" s="95"/>
      <c r="BW204" s="95"/>
      <c r="BX204" s="95"/>
      <c r="BY204" s="95"/>
      <c r="BZ204" s="95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95" t="s">
        <v>18</v>
      </c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  <c r="AC205" s="95"/>
      <c r="AD205" s="95"/>
      <c r="AE205" s="95"/>
      <c r="AF205" s="95"/>
      <c r="AG205" s="95"/>
      <c r="AH205" s="95"/>
      <c r="AI205" s="95"/>
      <c r="AJ205" s="95"/>
      <c r="AK205" s="95"/>
      <c r="AL205" s="95"/>
      <c r="AM205" s="95"/>
      <c r="AN205" s="95"/>
      <c r="AO205" s="95"/>
      <c r="AP205" s="95"/>
      <c r="AQ205" s="95"/>
      <c r="AR205" s="95"/>
      <c r="AS205" s="95"/>
      <c r="AT205" s="95"/>
      <c r="AU205" s="95"/>
      <c r="AV205" s="95"/>
      <c r="AW205" s="95"/>
      <c r="AX205" s="95"/>
      <c r="AY205" s="95"/>
      <c r="AZ205" s="95"/>
      <c r="BA205" s="95"/>
      <c r="BB205" s="95"/>
      <c r="BC205" s="95"/>
      <c r="BD205" s="95"/>
      <c r="BE205" s="95"/>
      <c r="BF205" s="95"/>
      <c r="BG205" s="95"/>
      <c r="BH205" s="95"/>
      <c r="BI205" s="95"/>
      <c r="BJ205" s="95"/>
      <c r="BK205" s="95"/>
      <c r="BL205" s="95"/>
      <c r="BM205" s="95"/>
      <c r="BN205" s="95"/>
      <c r="BO205" s="95"/>
      <c r="BP205" s="95"/>
      <c r="BQ205" s="95"/>
      <c r="BR205" s="95"/>
      <c r="BS205" s="95"/>
      <c r="BT205" s="95"/>
      <c r="BU205" s="95"/>
      <c r="BV205" s="95"/>
      <c r="BW205" s="95"/>
      <c r="BX205" s="95"/>
      <c r="BY205" s="95"/>
      <c r="BZ205" s="95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95" t="s">
        <v>19</v>
      </c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  <c r="AA206" s="95"/>
      <c r="AB206" s="95"/>
      <c r="AC206" s="95"/>
      <c r="AD206" s="95"/>
      <c r="AE206" s="95"/>
      <c r="AF206" s="95"/>
      <c r="AG206" s="95"/>
      <c r="AH206" s="95"/>
      <c r="AI206" s="95"/>
      <c r="AJ206" s="95"/>
      <c r="AK206" s="95"/>
      <c r="AL206" s="95"/>
      <c r="AM206" s="95"/>
      <c r="AN206" s="95"/>
      <c r="AO206" s="95"/>
      <c r="AP206" s="95"/>
      <c r="AQ206" s="95"/>
      <c r="AR206" s="95"/>
      <c r="AS206" s="95"/>
      <c r="AT206" s="95"/>
      <c r="AU206" s="95"/>
      <c r="AV206" s="95"/>
      <c r="AW206" s="95"/>
      <c r="AX206" s="95"/>
      <c r="AY206" s="95"/>
      <c r="AZ206" s="95"/>
      <c r="BA206" s="95"/>
      <c r="BB206" s="95"/>
      <c r="BC206" s="95"/>
      <c r="BD206" s="95"/>
      <c r="BE206" s="95"/>
      <c r="BF206" s="95"/>
      <c r="BG206" s="95"/>
      <c r="BH206" s="95"/>
      <c r="BI206" s="95"/>
      <c r="BJ206" s="95"/>
      <c r="BK206" s="95"/>
      <c r="BL206" s="95"/>
      <c r="BM206" s="95"/>
      <c r="BN206" s="95"/>
      <c r="BO206" s="95"/>
      <c r="BP206" s="95"/>
      <c r="BQ206" s="95"/>
      <c r="BR206" s="95"/>
      <c r="BS206" s="95"/>
      <c r="BT206" s="95"/>
      <c r="BU206" s="95"/>
      <c r="BV206" s="95"/>
      <c r="BW206" s="95"/>
      <c r="BX206" s="95"/>
      <c r="BY206" s="95"/>
      <c r="BZ206" s="95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  <c r="AC207" s="95"/>
      <c r="AD207" s="95"/>
      <c r="AE207" s="95"/>
      <c r="AF207" s="95"/>
      <c r="AG207" s="95"/>
      <c r="AH207" s="95"/>
      <c r="AI207" s="95"/>
      <c r="AJ207" s="95"/>
      <c r="AK207" s="95"/>
      <c r="AL207" s="95"/>
      <c r="AM207" s="95"/>
      <c r="AN207" s="95"/>
      <c r="AO207" s="95"/>
      <c r="AP207" s="95"/>
      <c r="AQ207" s="95"/>
      <c r="AR207" s="95"/>
      <c r="AS207" s="95"/>
      <c r="AT207" s="95"/>
      <c r="AU207" s="95"/>
      <c r="AV207" s="95"/>
      <c r="AW207" s="95"/>
      <c r="AX207" s="95"/>
      <c r="AY207" s="95"/>
      <c r="AZ207" s="95"/>
      <c r="BA207" s="95"/>
      <c r="BB207" s="95"/>
      <c r="BC207" s="95"/>
      <c r="BD207" s="95"/>
      <c r="BE207" s="95"/>
      <c r="BF207" s="95"/>
      <c r="BG207" s="95"/>
      <c r="BH207" s="95"/>
      <c r="BI207" s="95"/>
      <c r="BJ207" s="95"/>
      <c r="BK207" s="95"/>
      <c r="BL207" s="95"/>
      <c r="BM207" s="95"/>
      <c r="BN207" s="95"/>
      <c r="BO207" s="95"/>
      <c r="BP207" s="95"/>
      <c r="BQ207" s="95"/>
      <c r="BR207" s="95"/>
      <c r="BS207" s="95"/>
      <c r="BT207" s="95"/>
      <c r="BU207" s="95"/>
      <c r="BV207" s="95"/>
      <c r="BW207" s="95"/>
      <c r="BX207" s="95"/>
      <c r="BY207" s="95"/>
      <c r="BZ207" s="95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  <c r="AA208" s="95"/>
      <c r="AB208" s="95"/>
      <c r="AC208" s="95"/>
      <c r="AD208" s="95"/>
      <c r="AE208" s="95"/>
      <c r="AF208" s="95"/>
      <c r="AG208" s="95"/>
      <c r="AH208" s="95"/>
      <c r="AI208" s="95"/>
      <c r="AJ208" s="95"/>
      <c r="AK208" s="95"/>
      <c r="AL208" s="95"/>
      <c r="AM208" s="95"/>
      <c r="AN208" s="95"/>
      <c r="AO208" s="95"/>
      <c r="AP208" s="95"/>
      <c r="AQ208" s="95"/>
      <c r="AR208" s="95"/>
      <c r="AS208" s="95"/>
      <c r="AT208" s="95"/>
      <c r="AU208" s="95"/>
      <c r="AV208" s="95"/>
      <c r="AW208" s="95"/>
      <c r="AX208" s="95"/>
      <c r="AY208" s="95"/>
      <c r="AZ208" s="95"/>
      <c r="BA208" s="95"/>
      <c r="BB208" s="95"/>
      <c r="BC208" s="95"/>
      <c r="BD208" s="95"/>
      <c r="BE208" s="95"/>
      <c r="BF208" s="95"/>
      <c r="BG208" s="95"/>
      <c r="BH208" s="95"/>
      <c r="BI208" s="95"/>
      <c r="BJ208" s="95"/>
      <c r="BK208" s="95"/>
      <c r="BL208" s="95"/>
      <c r="BM208" s="95"/>
      <c r="BN208" s="95"/>
      <c r="BO208" s="95"/>
      <c r="BP208" s="95"/>
      <c r="BQ208" s="95"/>
      <c r="BR208" s="95"/>
      <c r="BS208" s="95"/>
      <c r="BT208" s="95"/>
      <c r="BU208" s="95"/>
      <c r="BV208" s="95"/>
      <c r="BW208" s="95"/>
      <c r="BX208" s="95"/>
      <c r="BY208" s="95"/>
      <c r="BZ208" s="95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  <c r="AC209" s="95"/>
      <c r="AD209" s="95"/>
      <c r="AE209" s="95"/>
      <c r="AF209" s="95"/>
      <c r="AG209" s="95"/>
      <c r="AH209" s="95"/>
      <c r="AI209" s="95"/>
      <c r="AJ209" s="95"/>
      <c r="AK209" s="95"/>
      <c r="AL209" s="95"/>
      <c r="AM209" s="95"/>
      <c r="AN209" s="95"/>
      <c r="AO209" s="95"/>
      <c r="AP209" s="95"/>
      <c r="AQ209" s="95"/>
      <c r="AR209" s="95"/>
      <c r="AS209" s="95"/>
      <c r="AT209" s="95"/>
      <c r="AU209" s="95"/>
      <c r="AV209" s="95"/>
      <c r="AW209" s="95"/>
      <c r="AX209" s="95"/>
      <c r="AY209" s="95"/>
      <c r="AZ209" s="95"/>
      <c r="BA209" s="95"/>
      <c r="BB209" s="95"/>
      <c r="BC209" s="95"/>
      <c r="BD209" s="95"/>
      <c r="BE209" s="95"/>
      <c r="BF209" s="95"/>
      <c r="BG209" s="95"/>
      <c r="BH209" s="95"/>
      <c r="BI209" s="95"/>
      <c r="BJ209" s="95"/>
      <c r="BK209" s="95"/>
      <c r="BL209" s="95"/>
      <c r="BM209" s="95"/>
      <c r="BN209" s="95"/>
      <c r="BO209" s="95"/>
      <c r="BP209" s="95"/>
      <c r="BQ209" s="95"/>
      <c r="BR209" s="95"/>
      <c r="BS209" s="95"/>
      <c r="BT209" s="95"/>
      <c r="BU209" s="95"/>
      <c r="BV209" s="95"/>
      <c r="BW209" s="95"/>
      <c r="BX209" s="95"/>
      <c r="BY209" s="95"/>
      <c r="BZ209" s="95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  <c r="AA210" s="95"/>
      <c r="AB210" s="95"/>
      <c r="AC210" s="95"/>
      <c r="AD210" s="95"/>
      <c r="AE210" s="95"/>
      <c r="AF210" s="95"/>
      <c r="AG210" s="95"/>
      <c r="AH210" s="95"/>
      <c r="AI210" s="95"/>
      <c r="AJ210" s="95"/>
      <c r="AK210" s="95"/>
      <c r="AL210" s="95"/>
      <c r="AM210" s="95"/>
      <c r="AN210" s="95"/>
      <c r="AO210" s="95"/>
      <c r="AP210" s="95"/>
      <c r="AQ210" s="95"/>
      <c r="AR210" s="95"/>
      <c r="AS210" s="95"/>
      <c r="AT210" s="95"/>
      <c r="AU210" s="95"/>
      <c r="AV210" s="95"/>
      <c r="AW210" s="95"/>
      <c r="AX210" s="95"/>
      <c r="AY210" s="95"/>
      <c r="AZ210" s="95"/>
      <c r="BA210" s="95"/>
      <c r="BB210" s="95"/>
      <c r="BC210" s="95"/>
      <c r="BD210" s="95"/>
      <c r="BE210" s="95"/>
      <c r="BF210" s="95"/>
      <c r="BG210" s="95"/>
      <c r="BH210" s="95"/>
      <c r="BI210" s="95"/>
      <c r="BJ210" s="95"/>
      <c r="BK210" s="95"/>
      <c r="BL210" s="95"/>
      <c r="BM210" s="95"/>
      <c r="BN210" s="95"/>
      <c r="BO210" s="95"/>
      <c r="BP210" s="95"/>
      <c r="BQ210" s="95"/>
      <c r="BR210" s="95"/>
      <c r="BS210" s="95"/>
      <c r="BT210" s="95"/>
      <c r="BU210" s="95"/>
      <c r="BV210" s="95"/>
      <c r="BW210" s="95"/>
      <c r="BX210" s="95"/>
      <c r="BY210" s="95"/>
      <c r="BZ210" s="95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  <c r="AC211" s="95"/>
      <c r="AD211" s="95"/>
      <c r="AE211" s="95"/>
      <c r="AF211" s="95"/>
      <c r="AG211" s="95"/>
      <c r="AH211" s="95"/>
      <c r="AI211" s="95"/>
      <c r="AJ211" s="95"/>
      <c r="AK211" s="95"/>
      <c r="AL211" s="95"/>
      <c r="AM211" s="95"/>
      <c r="AN211" s="95"/>
      <c r="AO211" s="95"/>
      <c r="AP211" s="95"/>
      <c r="AQ211" s="95"/>
      <c r="AR211" s="95"/>
      <c r="AS211" s="95"/>
      <c r="AT211" s="95"/>
      <c r="AU211" s="95"/>
      <c r="AV211" s="95"/>
      <c r="AW211" s="95"/>
      <c r="AX211" s="95"/>
      <c r="AY211" s="95"/>
      <c r="AZ211" s="95"/>
      <c r="BA211" s="95"/>
      <c r="BB211" s="95"/>
      <c r="BC211" s="95"/>
      <c r="BD211" s="95"/>
      <c r="BE211" s="95"/>
      <c r="BF211" s="95"/>
      <c r="BG211" s="95"/>
      <c r="BH211" s="95"/>
      <c r="BI211" s="95"/>
      <c r="BJ211" s="95"/>
      <c r="BK211" s="95"/>
      <c r="BL211" s="95"/>
      <c r="BM211" s="95"/>
      <c r="BN211" s="95"/>
      <c r="BO211" s="95"/>
      <c r="BP211" s="95"/>
      <c r="BQ211" s="95"/>
      <c r="BR211" s="95"/>
      <c r="BS211" s="95"/>
      <c r="BT211" s="95"/>
      <c r="BU211" s="95"/>
      <c r="BV211" s="95"/>
      <c r="BW211" s="95"/>
      <c r="BX211" s="95"/>
      <c r="BY211" s="95"/>
      <c r="BZ211" s="95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  <c r="AA212" s="95"/>
      <c r="AB212" s="95"/>
      <c r="AC212" s="95"/>
      <c r="AD212" s="95"/>
      <c r="AE212" s="95"/>
      <c r="AF212" s="95"/>
      <c r="AG212" s="95"/>
      <c r="AH212" s="95"/>
      <c r="AI212" s="95"/>
      <c r="AJ212" s="95"/>
      <c r="AK212" s="95"/>
      <c r="AL212" s="95"/>
      <c r="AM212" s="95"/>
      <c r="AN212" s="95"/>
      <c r="AO212" s="95"/>
      <c r="AP212" s="95"/>
      <c r="AQ212" s="95"/>
      <c r="AR212" s="95"/>
      <c r="AS212" s="95"/>
      <c r="AT212" s="95"/>
      <c r="AU212" s="95"/>
      <c r="AV212" s="95"/>
      <c r="AW212" s="95"/>
      <c r="AX212" s="95"/>
      <c r="AY212" s="95"/>
      <c r="AZ212" s="95"/>
      <c r="BA212" s="95"/>
      <c r="BB212" s="95"/>
      <c r="BC212" s="95"/>
      <c r="BD212" s="95"/>
      <c r="BE212" s="95"/>
      <c r="BF212" s="95"/>
      <c r="BG212" s="95"/>
      <c r="BH212" s="95"/>
      <c r="BI212" s="95"/>
      <c r="BJ212" s="95"/>
      <c r="BK212" s="95"/>
      <c r="BL212" s="95"/>
      <c r="BM212" s="95"/>
      <c r="BN212" s="95"/>
      <c r="BO212" s="95"/>
      <c r="BP212" s="95"/>
      <c r="BQ212" s="95"/>
      <c r="BR212" s="95"/>
      <c r="BS212" s="95"/>
      <c r="BT212" s="95"/>
      <c r="BU212" s="95"/>
      <c r="BV212" s="95"/>
      <c r="BW212" s="95"/>
      <c r="BX212" s="95"/>
      <c r="BY212" s="95"/>
      <c r="BZ212" s="95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5"/>
      <c r="AD213" s="95"/>
      <c r="AE213" s="95"/>
      <c r="AF213" s="95"/>
      <c r="AG213" s="95"/>
      <c r="AH213" s="95"/>
      <c r="AI213" s="95"/>
      <c r="AJ213" s="95"/>
      <c r="AK213" s="95"/>
      <c r="AL213" s="95"/>
      <c r="AM213" s="95"/>
      <c r="AN213" s="95"/>
      <c r="AO213" s="95"/>
      <c r="AP213" s="95"/>
      <c r="AQ213" s="95"/>
      <c r="AR213" s="95"/>
      <c r="AS213" s="95"/>
      <c r="AT213" s="95"/>
      <c r="AU213" s="95"/>
      <c r="AV213" s="95"/>
      <c r="AW213" s="95"/>
      <c r="AX213" s="95"/>
      <c r="AY213" s="95"/>
      <c r="AZ213" s="95"/>
      <c r="BA213" s="95"/>
      <c r="BB213" s="95"/>
      <c r="BC213" s="95"/>
      <c r="BD213" s="95"/>
      <c r="BE213" s="95"/>
      <c r="BF213" s="95"/>
      <c r="BG213" s="95"/>
      <c r="BH213" s="95"/>
      <c r="BI213" s="95"/>
      <c r="BJ213" s="95"/>
      <c r="BK213" s="95"/>
      <c r="BL213" s="95"/>
      <c r="BM213" s="95"/>
      <c r="BN213" s="95"/>
      <c r="BO213" s="95"/>
      <c r="BP213" s="95"/>
      <c r="BQ213" s="95"/>
      <c r="BR213" s="95"/>
      <c r="BS213" s="95"/>
      <c r="BT213" s="95"/>
      <c r="BU213" s="95"/>
      <c r="BV213" s="95"/>
      <c r="BW213" s="95"/>
      <c r="BX213" s="95"/>
      <c r="BY213" s="95"/>
      <c r="BZ213" s="95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  <c r="AA214" s="95"/>
      <c r="AB214" s="95"/>
      <c r="AC214" s="95"/>
      <c r="AD214" s="95"/>
      <c r="AE214" s="95"/>
      <c r="AF214" s="95"/>
      <c r="AG214" s="95"/>
      <c r="AH214" s="95"/>
      <c r="AI214" s="95"/>
      <c r="AJ214" s="95"/>
      <c r="AK214" s="95"/>
      <c r="AL214" s="95"/>
      <c r="AM214" s="95"/>
      <c r="AN214" s="95"/>
      <c r="AO214" s="95"/>
      <c r="AP214" s="95"/>
      <c r="AQ214" s="95"/>
      <c r="AR214" s="95"/>
      <c r="AS214" s="95"/>
      <c r="AT214" s="95"/>
      <c r="AU214" s="95"/>
      <c r="AV214" s="95"/>
      <c r="AW214" s="95"/>
      <c r="AX214" s="95"/>
      <c r="AY214" s="95"/>
      <c r="AZ214" s="95"/>
      <c r="BA214" s="95"/>
      <c r="BB214" s="95"/>
      <c r="BC214" s="95"/>
      <c r="BD214" s="95"/>
      <c r="BE214" s="95"/>
      <c r="BF214" s="95"/>
      <c r="BG214" s="95"/>
      <c r="BH214" s="95"/>
      <c r="BI214" s="95"/>
      <c r="BJ214" s="95"/>
      <c r="BK214" s="95"/>
      <c r="BL214" s="95"/>
      <c r="BM214" s="95"/>
      <c r="BN214" s="95"/>
      <c r="BO214" s="95"/>
      <c r="BP214" s="95"/>
      <c r="BQ214" s="95"/>
      <c r="BR214" s="95"/>
      <c r="BS214" s="95"/>
      <c r="BT214" s="95"/>
      <c r="BU214" s="95"/>
      <c r="BV214" s="95"/>
      <c r="BW214" s="95"/>
      <c r="BX214" s="95"/>
      <c r="BY214" s="95"/>
      <c r="BZ214" s="95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  <c r="AC215" s="95"/>
      <c r="AD215" s="95"/>
      <c r="AE215" s="95"/>
      <c r="AF215" s="95"/>
      <c r="AG215" s="95"/>
      <c r="AH215" s="95"/>
      <c r="AI215" s="95"/>
      <c r="AJ215" s="95"/>
      <c r="AK215" s="95"/>
      <c r="AL215" s="95"/>
      <c r="AM215" s="95"/>
      <c r="AN215" s="95"/>
      <c r="AO215" s="95"/>
      <c r="AP215" s="95"/>
      <c r="AQ215" s="95"/>
      <c r="AR215" s="95"/>
      <c r="AS215" s="95"/>
      <c r="AT215" s="95"/>
      <c r="AU215" s="95"/>
      <c r="AV215" s="95"/>
      <c r="AW215" s="95"/>
      <c r="AX215" s="95"/>
      <c r="AY215" s="95"/>
      <c r="AZ215" s="95"/>
      <c r="BA215" s="95"/>
      <c r="BB215" s="95"/>
      <c r="BC215" s="95"/>
      <c r="BD215" s="95"/>
      <c r="BE215" s="95"/>
      <c r="BF215" s="95"/>
      <c r="BG215" s="95"/>
      <c r="BH215" s="95"/>
      <c r="BI215" s="95"/>
      <c r="BJ215" s="95"/>
      <c r="BK215" s="95"/>
      <c r="BL215" s="95"/>
      <c r="BM215" s="95"/>
      <c r="BN215" s="95"/>
      <c r="BO215" s="95"/>
      <c r="BP215" s="95"/>
      <c r="BQ215" s="95"/>
      <c r="BR215" s="95"/>
      <c r="BS215" s="95"/>
      <c r="BT215" s="95"/>
      <c r="BU215" s="95"/>
      <c r="BV215" s="95"/>
      <c r="BW215" s="95"/>
      <c r="BX215" s="95"/>
      <c r="BY215" s="95"/>
      <c r="BZ215" s="95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  <c r="AA216" s="95"/>
      <c r="AB216" s="95"/>
      <c r="AC216" s="95"/>
      <c r="AD216" s="95"/>
      <c r="AE216" s="95"/>
      <c r="AF216" s="95"/>
      <c r="AG216" s="95"/>
      <c r="AH216" s="95"/>
      <c r="AI216" s="95"/>
      <c r="AJ216" s="95"/>
      <c r="AK216" s="95"/>
      <c r="AL216" s="95"/>
      <c r="AM216" s="95"/>
      <c r="AN216" s="95"/>
      <c r="AO216" s="95"/>
      <c r="AP216" s="95"/>
      <c r="AQ216" s="95"/>
      <c r="AR216" s="95"/>
      <c r="AS216" s="95"/>
      <c r="AT216" s="95"/>
      <c r="AU216" s="95"/>
      <c r="AV216" s="95"/>
      <c r="AW216" s="95"/>
      <c r="AX216" s="95"/>
      <c r="AY216" s="95"/>
      <c r="AZ216" s="95"/>
      <c r="BA216" s="95"/>
      <c r="BB216" s="95"/>
      <c r="BC216" s="95"/>
      <c r="BD216" s="95"/>
      <c r="BE216" s="95"/>
      <c r="BF216" s="95"/>
      <c r="BG216" s="95"/>
      <c r="BH216" s="95"/>
      <c r="BI216" s="95"/>
      <c r="BJ216" s="95"/>
      <c r="BK216" s="95"/>
      <c r="BL216" s="95"/>
      <c r="BM216" s="95"/>
      <c r="BN216" s="95"/>
      <c r="BO216" s="95"/>
      <c r="BP216" s="95"/>
      <c r="BQ216" s="95"/>
      <c r="BR216" s="95"/>
      <c r="BS216" s="95"/>
      <c r="BT216" s="95"/>
      <c r="BU216" s="95"/>
      <c r="BV216" s="95"/>
      <c r="BW216" s="95"/>
      <c r="BX216" s="95"/>
      <c r="BY216" s="95"/>
      <c r="BZ216" s="95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  <c r="AC217" s="95"/>
      <c r="AD217" s="95"/>
      <c r="AE217" s="95"/>
      <c r="AF217" s="95"/>
      <c r="AG217" s="95"/>
      <c r="AH217" s="95"/>
      <c r="AI217" s="95"/>
      <c r="AJ217" s="95"/>
      <c r="AK217" s="95"/>
      <c r="AL217" s="95"/>
      <c r="AM217" s="95"/>
      <c r="AN217" s="95"/>
      <c r="AO217" s="95"/>
      <c r="AP217" s="95"/>
      <c r="AQ217" s="95"/>
      <c r="AR217" s="95"/>
      <c r="AS217" s="95"/>
      <c r="AT217" s="95"/>
      <c r="AU217" s="95"/>
      <c r="AV217" s="95"/>
      <c r="AW217" s="95"/>
      <c r="AX217" s="95"/>
      <c r="AY217" s="95"/>
      <c r="AZ217" s="95"/>
      <c r="BA217" s="95"/>
      <c r="BB217" s="95"/>
      <c r="BC217" s="95"/>
      <c r="BD217" s="95"/>
      <c r="BE217" s="95"/>
      <c r="BF217" s="95"/>
      <c r="BG217" s="95"/>
      <c r="BH217" s="95"/>
      <c r="BI217" s="95"/>
      <c r="BJ217" s="95"/>
      <c r="BK217" s="95"/>
      <c r="BL217" s="95"/>
      <c r="BM217" s="95"/>
      <c r="BN217" s="95"/>
      <c r="BO217" s="95"/>
      <c r="BP217" s="95"/>
      <c r="BQ217" s="95"/>
      <c r="BR217" s="95"/>
      <c r="BS217" s="95"/>
      <c r="BT217" s="95"/>
      <c r="BU217" s="95"/>
      <c r="BV217" s="95"/>
      <c r="BW217" s="95"/>
      <c r="BX217" s="95"/>
      <c r="BY217" s="95"/>
      <c r="BZ217" s="95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95"/>
      <c r="AS218" s="95"/>
      <c r="AT218" s="95"/>
      <c r="AU218" s="95"/>
      <c r="AV218" s="95"/>
      <c r="AW218" s="95"/>
      <c r="AX218" s="95"/>
      <c r="AY218" s="95"/>
      <c r="AZ218" s="95"/>
      <c r="BA218" s="95"/>
      <c r="BB218" s="95"/>
      <c r="BC218" s="95"/>
      <c r="BD218" s="95"/>
      <c r="BE218" s="95"/>
      <c r="BF218" s="95"/>
      <c r="BG218" s="95"/>
      <c r="BH218" s="95"/>
      <c r="BI218" s="95"/>
      <c r="BJ218" s="95"/>
      <c r="BK218" s="95"/>
      <c r="BL218" s="95"/>
      <c r="BM218" s="95"/>
      <c r="BN218" s="95"/>
      <c r="BO218" s="95"/>
      <c r="BP218" s="95"/>
      <c r="BQ218" s="95"/>
      <c r="BR218" s="95"/>
      <c r="BS218" s="95"/>
      <c r="BT218" s="95"/>
      <c r="BU218" s="95"/>
      <c r="BV218" s="95"/>
      <c r="BW218" s="95"/>
      <c r="BX218" s="95"/>
      <c r="BY218" s="95"/>
      <c r="BZ218" s="95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  <c r="AC219" s="95"/>
      <c r="AD219" s="95"/>
      <c r="AE219" s="95"/>
      <c r="AF219" s="95"/>
      <c r="AG219" s="95"/>
      <c r="AH219" s="95"/>
      <c r="AI219" s="95"/>
      <c r="AJ219" s="95"/>
      <c r="AK219" s="95"/>
      <c r="AL219" s="95"/>
      <c r="AM219" s="95"/>
      <c r="AN219" s="95"/>
      <c r="AO219" s="95"/>
      <c r="AP219" s="95"/>
      <c r="AQ219" s="95"/>
      <c r="AR219" s="95"/>
      <c r="AS219" s="95"/>
      <c r="AT219" s="95"/>
      <c r="AU219" s="95"/>
      <c r="AV219" s="95"/>
      <c r="AW219" s="95"/>
      <c r="AX219" s="95"/>
      <c r="AY219" s="95"/>
      <c r="AZ219" s="95"/>
      <c r="BA219" s="95"/>
      <c r="BB219" s="95"/>
      <c r="BC219" s="95"/>
      <c r="BD219" s="95"/>
      <c r="BE219" s="95"/>
      <c r="BF219" s="95"/>
      <c r="BG219" s="95"/>
      <c r="BH219" s="95"/>
      <c r="BI219" s="95"/>
      <c r="BJ219" s="95"/>
      <c r="BK219" s="95"/>
      <c r="BL219" s="95"/>
      <c r="BM219" s="95"/>
      <c r="BN219" s="95"/>
      <c r="BO219" s="95"/>
      <c r="BP219" s="95"/>
      <c r="BQ219" s="95"/>
      <c r="BR219" s="95"/>
      <c r="BS219" s="95"/>
      <c r="BT219" s="95"/>
      <c r="BU219" s="95"/>
      <c r="BV219" s="95"/>
      <c r="BW219" s="95"/>
      <c r="BX219" s="95"/>
      <c r="BY219" s="95"/>
      <c r="BZ219" s="95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  <c r="AA220" s="95"/>
      <c r="AB220" s="95"/>
      <c r="AC220" s="95"/>
      <c r="AD220" s="95"/>
      <c r="AE220" s="95"/>
      <c r="AF220" s="95"/>
      <c r="AG220" s="95"/>
      <c r="AH220" s="95"/>
      <c r="AI220" s="95"/>
      <c r="AJ220" s="95"/>
      <c r="AK220" s="95"/>
      <c r="AL220" s="95"/>
      <c r="AM220" s="95"/>
      <c r="AN220" s="95"/>
      <c r="AO220" s="95"/>
      <c r="AP220" s="95"/>
      <c r="AQ220" s="95"/>
      <c r="AR220" s="95"/>
      <c r="AS220" s="95"/>
      <c r="AT220" s="95"/>
      <c r="AU220" s="95"/>
      <c r="AV220" s="95"/>
      <c r="AW220" s="95"/>
      <c r="AX220" s="95"/>
      <c r="AY220" s="95"/>
      <c r="AZ220" s="95"/>
      <c r="BA220" s="95"/>
      <c r="BB220" s="95"/>
      <c r="BC220" s="95"/>
      <c r="BD220" s="95"/>
      <c r="BE220" s="95"/>
      <c r="BF220" s="95"/>
      <c r="BG220" s="95"/>
      <c r="BH220" s="95"/>
      <c r="BI220" s="95"/>
      <c r="BJ220" s="95"/>
      <c r="BK220" s="95"/>
      <c r="BL220" s="95"/>
      <c r="BM220" s="95"/>
      <c r="BN220" s="95"/>
      <c r="BO220" s="95"/>
      <c r="BP220" s="95"/>
      <c r="BQ220" s="95"/>
      <c r="BR220" s="95"/>
      <c r="BS220" s="95"/>
      <c r="BT220" s="95"/>
      <c r="BU220" s="95"/>
      <c r="BV220" s="95"/>
      <c r="BW220" s="95"/>
      <c r="BX220" s="95"/>
      <c r="BY220" s="95"/>
      <c r="BZ220" s="95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  <c r="AB221" s="95"/>
      <c r="AC221" s="95"/>
      <c r="AD221" s="95"/>
      <c r="AE221" s="95"/>
      <c r="AF221" s="95"/>
      <c r="AG221" s="95"/>
      <c r="AH221" s="95"/>
      <c r="AI221" s="95"/>
      <c r="AJ221" s="95"/>
      <c r="AK221" s="95"/>
      <c r="AL221" s="95"/>
      <c r="AM221" s="95"/>
      <c r="AN221" s="95"/>
      <c r="AO221" s="95"/>
      <c r="AP221" s="95"/>
      <c r="AQ221" s="95"/>
      <c r="AR221" s="95"/>
      <c r="AS221" s="95"/>
      <c r="AT221" s="95"/>
      <c r="AU221" s="95"/>
      <c r="AV221" s="95"/>
      <c r="AW221" s="95"/>
      <c r="AX221" s="95"/>
      <c r="AY221" s="95"/>
      <c r="AZ221" s="95"/>
      <c r="BA221" s="95"/>
      <c r="BB221" s="95"/>
      <c r="BC221" s="95"/>
      <c r="BD221" s="95"/>
      <c r="BE221" s="95"/>
      <c r="BF221" s="95"/>
      <c r="BG221" s="95"/>
      <c r="BH221" s="95"/>
      <c r="BI221" s="95"/>
      <c r="BJ221" s="95"/>
      <c r="BK221" s="95"/>
      <c r="BL221" s="95"/>
      <c r="BM221" s="95"/>
      <c r="BN221" s="95"/>
      <c r="BO221" s="95"/>
      <c r="BP221" s="95"/>
      <c r="BQ221" s="95"/>
      <c r="BR221" s="95"/>
      <c r="BS221" s="95"/>
      <c r="BT221" s="95"/>
      <c r="BU221" s="95"/>
      <c r="BV221" s="95"/>
      <c r="BW221" s="95"/>
      <c r="BX221" s="95"/>
      <c r="BY221" s="95"/>
      <c r="BZ221" s="95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  <c r="AA222" s="95"/>
      <c r="AB222" s="95"/>
      <c r="AC222" s="95"/>
      <c r="AD222" s="95"/>
      <c r="AE222" s="95"/>
      <c r="AF222" s="95"/>
      <c r="AG222" s="95"/>
      <c r="AH222" s="95"/>
      <c r="AI222" s="95"/>
      <c r="AJ222" s="95"/>
      <c r="AK222" s="95"/>
      <c r="AL222" s="95"/>
      <c r="AM222" s="95"/>
      <c r="AN222" s="95"/>
      <c r="AO222" s="95"/>
      <c r="AP222" s="95"/>
      <c r="AQ222" s="95"/>
      <c r="AR222" s="95"/>
      <c r="AS222" s="95"/>
      <c r="AT222" s="95"/>
      <c r="AU222" s="95"/>
      <c r="AV222" s="95"/>
      <c r="AW222" s="95"/>
      <c r="AX222" s="95"/>
      <c r="AY222" s="95"/>
      <c r="AZ222" s="95"/>
      <c r="BA222" s="95"/>
      <c r="BB222" s="95"/>
      <c r="BC222" s="95"/>
      <c r="BD222" s="95"/>
      <c r="BE222" s="95"/>
      <c r="BF222" s="95"/>
      <c r="BG222" s="95"/>
      <c r="BH222" s="95"/>
      <c r="BI222" s="95"/>
      <c r="BJ222" s="95"/>
      <c r="BK222" s="95"/>
      <c r="BL222" s="95"/>
      <c r="BM222" s="95"/>
      <c r="BN222" s="95"/>
      <c r="BO222" s="95"/>
      <c r="BP222" s="95"/>
      <c r="BQ222" s="95"/>
      <c r="BR222" s="95"/>
      <c r="BS222" s="95"/>
      <c r="BT222" s="95"/>
      <c r="BU222" s="95"/>
      <c r="BV222" s="95"/>
      <c r="BW222" s="95"/>
      <c r="BX222" s="95"/>
      <c r="BY222" s="95"/>
      <c r="BZ222" s="95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  <c r="AC223" s="95"/>
      <c r="AD223" s="95"/>
      <c r="AE223" s="95"/>
      <c r="AF223" s="95"/>
      <c r="AG223" s="95"/>
      <c r="AH223" s="95"/>
      <c r="AI223" s="95"/>
      <c r="AJ223" s="95"/>
      <c r="AK223" s="95"/>
      <c r="AL223" s="95"/>
      <c r="AM223" s="95"/>
      <c r="AN223" s="95"/>
      <c r="AO223" s="95"/>
      <c r="AP223" s="95"/>
      <c r="AQ223" s="95"/>
      <c r="AR223" s="95"/>
      <c r="AS223" s="95"/>
      <c r="AT223" s="95"/>
      <c r="AU223" s="95"/>
      <c r="AV223" s="95"/>
      <c r="AW223" s="95"/>
      <c r="AX223" s="95"/>
      <c r="AY223" s="95"/>
      <c r="AZ223" s="95"/>
      <c r="BA223" s="95"/>
      <c r="BB223" s="95"/>
      <c r="BC223" s="95"/>
      <c r="BD223" s="95"/>
      <c r="BE223" s="95"/>
      <c r="BF223" s="95"/>
      <c r="BG223" s="95"/>
      <c r="BH223" s="95"/>
      <c r="BI223" s="95"/>
      <c r="BJ223" s="95"/>
      <c r="BK223" s="95"/>
      <c r="BL223" s="95"/>
      <c r="BM223" s="95"/>
      <c r="BN223" s="95"/>
      <c r="BO223" s="95"/>
      <c r="BP223" s="95"/>
      <c r="BQ223" s="95"/>
      <c r="BR223" s="95"/>
      <c r="BS223" s="95"/>
      <c r="BT223" s="95"/>
      <c r="BU223" s="95"/>
      <c r="BV223" s="95"/>
      <c r="BW223" s="95"/>
      <c r="BX223" s="95"/>
      <c r="BY223" s="95"/>
      <c r="BZ223" s="95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83" t="s">
        <v>175</v>
      </c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  <c r="AB225" s="183"/>
      <c r="AC225" s="183"/>
      <c r="AD225" s="183"/>
      <c r="AE225" s="183"/>
      <c r="AF225" s="183"/>
      <c r="AG225" s="183"/>
      <c r="AH225" s="183"/>
      <c r="AI225" s="183"/>
      <c r="AJ225" s="183"/>
      <c r="AK225" s="183"/>
      <c r="AL225" s="183"/>
      <c r="AM225" s="183"/>
      <c r="AN225" s="183"/>
      <c r="AO225" s="183"/>
      <c r="AP225" s="183"/>
      <c r="AQ225" s="183"/>
      <c r="AR225" s="183"/>
      <c r="AS225" s="183"/>
      <c r="AT225" s="183"/>
      <c r="AU225" s="183"/>
      <c r="AV225" s="183"/>
      <c r="AW225" s="183"/>
      <c r="AX225" s="183"/>
      <c r="AY225" s="183"/>
      <c r="AZ225" s="183"/>
      <c r="BA225" s="183"/>
      <c r="BB225" s="183"/>
      <c r="BC225" s="183"/>
      <c r="BD225" s="183"/>
      <c r="BE225" s="183"/>
      <c r="BF225" s="183"/>
      <c r="BG225" s="183"/>
      <c r="BH225" s="183"/>
      <c r="BI225" s="183"/>
      <c r="BJ225" s="183"/>
      <c r="BK225" s="183"/>
      <c r="BL225" s="183"/>
      <c r="BM225" s="183"/>
      <c r="BN225" s="183"/>
      <c r="BO225" s="183"/>
      <c r="BP225" s="183"/>
      <c r="BQ225" s="183"/>
      <c r="BR225" s="183"/>
      <c r="BS225" s="183"/>
      <c r="BT225" s="183"/>
      <c r="BU225" s="183"/>
      <c r="BV225" s="183"/>
      <c r="BW225" s="183"/>
      <c r="BX225" s="183"/>
      <c r="BY225" s="183"/>
      <c r="BZ225" s="18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95" t="s">
        <v>59</v>
      </c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  <c r="AA226" s="95"/>
      <c r="AB226" s="95"/>
      <c r="AC226" s="95"/>
      <c r="AD226" s="95"/>
      <c r="AE226" s="95"/>
      <c r="AF226" s="95"/>
      <c r="AG226" s="95"/>
      <c r="AH226" s="95"/>
      <c r="AI226" s="95"/>
      <c r="AJ226" s="95"/>
      <c r="AK226" s="95"/>
      <c r="AL226" s="95"/>
      <c r="AM226" s="95"/>
      <c r="AN226" s="95"/>
      <c r="AO226" s="95"/>
      <c r="AP226" s="95"/>
      <c r="AQ226" s="95"/>
      <c r="AR226" s="95"/>
      <c r="AS226" s="95"/>
      <c r="AT226" s="95"/>
      <c r="AU226" s="95"/>
      <c r="AV226" s="95"/>
      <c r="AW226" s="95"/>
      <c r="AX226" s="95"/>
      <c r="AY226" s="95"/>
      <c r="AZ226" s="95"/>
      <c r="BA226" s="95"/>
      <c r="BB226" s="95"/>
      <c r="BC226" s="95"/>
      <c r="BD226" s="95"/>
      <c r="BE226" s="95"/>
      <c r="BF226" s="95"/>
      <c r="BG226" s="95"/>
      <c r="BH226" s="95"/>
      <c r="BI226" s="95"/>
      <c r="BJ226" s="95"/>
      <c r="BK226" s="95"/>
      <c r="BL226" s="95"/>
      <c r="BM226" s="95"/>
      <c r="BN226" s="95"/>
      <c r="BO226" s="95"/>
      <c r="BP226" s="95"/>
      <c r="BQ226" s="95"/>
      <c r="BR226" s="95"/>
      <c r="BS226" s="95"/>
      <c r="BT226" s="95"/>
      <c r="BU226" s="95"/>
      <c r="BV226" s="95"/>
      <c r="BW226" s="95"/>
      <c r="BX226" s="95"/>
      <c r="BY226" s="95"/>
      <c r="BZ226" s="95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95" t="s">
        <v>60</v>
      </c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  <c r="AC227" s="95"/>
      <c r="AD227" s="95"/>
      <c r="AE227" s="95"/>
      <c r="AF227" s="95"/>
      <c r="AG227" s="95"/>
      <c r="AH227" s="95"/>
      <c r="AI227" s="95"/>
      <c r="AJ227" s="95"/>
      <c r="AK227" s="95"/>
      <c r="AL227" s="95"/>
      <c r="AM227" s="95"/>
      <c r="AN227" s="95"/>
      <c r="AO227" s="95"/>
      <c r="AP227" s="95"/>
      <c r="AQ227" s="95"/>
      <c r="AR227" s="95"/>
      <c r="AS227" s="95"/>
      <c r="AT227" s="95"/>
      <c r="AU227" s="95"/>
      <c r="AV227" s="95"/>
      <c r="AW227" s="95"/>
      <c r="AX227" s="95"/>
      <c r="AY227" s="95"/>
      <c r="AZ227" s="95"/>
      <c r="BA227" s="95"/>
      <c r="BB227" s="95"/>
      <c r="BC227" s="95"/>
      <c r="BD227" s="95"/>
      <c r="BE227" s="95"/>
      <c r="BF227" s="95"/>
      <c r="BG227" s="95"/>
      <c r="BH227" s="95"/>
      <c r="BI227" s="95"/>
      <c r="BJ227" s="95"/>
      <c r="BK227" s="95"/>
      <c r="BL227" s="95"/>
      <c r="BM227" s="95"/>
      <c r="BN227" s="95"/>
      <c r="BO227" s="95"/>
      <c r="BP227" s="95"/>
      <c r="BQ227" s="95"/>
      <c r="BR227" s="95"/>
      <c r="BS227" s="95"/>
      <c r="BT227" s="95"/>
      <c r="BU227" s="95"/>
      <c r="BV227" s="95"/>
      <c r="BW227" s="95"/>
      <c r="BX227" s="95"/>
      <c r="BY227" s="95"/>
      <c r="BZ227" s="95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95" t="s">
        <v>80</v>
      </c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  <c r="AA228" s="95"/>
      <c r="AB228" s="95"/>
      <c r="AC228" s="95"/>
      <c r="AD228" s="95"/>
      <c r="AE228" s="95"/>
      <c r="AF228" s="95"/>
      <c r="AG228" s="95"/>
      <c r="AH228" s="95"/>
      <c r="AI228" s="95"/>
      <c r="AJ228" s="95"/>
      <c r="AK228" s="95"/>
      <c r="AL228" s="95"/>
      <c r="AM228" s="95"/>
      <c r="AN228" s="95"/>
      <c r="AO228" s="95"/>
      <c r="AP228" s="95"/>
      <c r="AQ228" s="95"/>
      <c r="AR228" s="95"/>
      <c r="AS228" s="95"/>
      <c r="AT228" s="95"/>
      <c r="AU228" s="95"/>
      <c r="AV228" s="95"/>
      <c r="AW228" s="95"/>
      <c r="AX228" s="95"/>
      <c r="AY228" s="95"/>
      <c r="AZ228" s="95"/>
      <c r="BA228" s="95"/>
      <c r="BB228" s="95"/>
      <c r="BC228" s="95"/>
      <c r="BD228" s="95"/>
      <c r="BE228" s="95"/>
      <c r="BF228" s="95"/>
      <c r="BG228" s="95"/>
      <c r="BH228" s="95"/>
      <c r="BI228" s="95"/>
      <c r="BJ228" s="95"/>
      <c r="BK228" s="95"/>
      <c r="BL228" s="95"/>
      <c r="BM228" s="95"/>
      <c r="BN228" s="95"/>
      <c r="BO228" s="95"/>
      <c r="BP228" s="95"/>
      <c r="BQ228" s="95"/>
      <c r="BR228" s="95"/>
      <c r="BS228" s="95"/>
      <c r="BT228" s="95"/>
      <c r="BU228" s="95"/>
      <c r="BV228" s="95"/>
      <c r="BW228" s="95"/>
      <c r="BX228" s="95"/>
      <c r="BY228" s="95"/>
      <c r="BZ228" s="95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95" t="s">
        <v>81</v>
      </c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  <c r="AC229" s="95"/>
      <c r="AD229" s="95"/>
      <c r="AE229" s="95"/>
      <c r="AF229" s="95"/>
      <c r="AG229" s="95"/>
      <c r="AH229" s="95"/>
      <c r="AI229" s="95"/>
      <c r="AJ229" s="95"/>
      <c r="AK229" s="95"/>
      <c r="AL229" s="95"/>
      <c r="AM229" s="95"/>
      <c r="AN229" s="95"/>
      <c r="AO229" s="95"/>
      <c r="AP229" s="95"/>
      <c r="AQ229" s="95"/>
      <c r="AR229" s="95"/>
      <c r="AS229" s="95"/>
      <c r="AT229" s="95"/>
      <c r="AU229" s="95"/>
      <c r="AV229" s="95"/>
      <c r="AW229" s="95"/>
      <c r="AX229" s="95"/>
      <c r="AY229" s="95"/>
      <c r="AZ229" s="95"/>
      <c r="BA229" s="95"/>
      <c r="BB229" s="95"/>
      <c r="BC229" s="95"/>
      <c r="BD229" s="95"/>
      <c r="BE229" s="95"/>
      <c r="BF229" s="95"/>
      <c r="BG229" s="95"/>
      <c r="BH229" s="95"/>
      <c r="BI229" s="95"/>
      <c r="BJ229" s="95"/>
      <c r="BK229" s="95"/>
      <c r="BL229" s="95"/>
      <c r="BM229" s="95"/>
      <c r="BN229" s="95"/>
      <c r="BO229" s="95"/>
      <c r="BP229" s="95"/>
      <c r="BQ229" s="95"/>
      <c r="BR229" s="95"/>
      <c r="BS229" s="95"/>
      <c r="BT229" s="95"/>
      <c r="BU229" s="95"/>
      <c r="BV229" s="95"/>
      <c r="BW229" s="95"/>
      <c r="BX229" s="95"/>
      <c r="BY229" s="95"/>
      <c r="BZ229" s="95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  <c r="AA230" s="95"/>
      <c r="AB230" s="95"/>
      <c r="AC230" s="95"/>
      <c r="AD230" s="95"/>
      <c r="AE230" s="95"/>
      <c r="AF230" s="95"/>
      <c r="AG230" s="95"/>
      <c r="AH230" s="95"/>
      <c r="AI230" s="95"/>
      <c r="AJ230" s="95"/>
      <c r="AK230" s="95"/>
      <c r="AL230" s="95"/>
      <c r="AM230" s="95"/>
      <c r="AN230" s="95"/>
      <c r="AO230" s="95"/>
      <c r="AP230" s="95"/>
      <c r="AQ230" s="95"/>
      <c r="AR230" s="95"/>
      <c r="AS230" s="95"/>
      <c r="AT230" s="95"/>
      <c r="AU230" s="95"/>
      <c r="AV230" s="95"/>
      <c r="AW230" s="95"/>
      <c r="AX230" s="95"/>
      <c r="AY230" s="95"/>
      <c r="AZ230" s="95"/>
      <c r="BA230" s="95"/>
      <c r="BB230" s="95"/>
      <c r="BC230" s="95"/>
      <c r="BD230" s="95"/>
      <c r="BE230" s="95"/>
      <c r="BF230" s="95"/>
      <c r="BG230" s="95"/>
      <c r="BH230" s="95"/>
      <c r="BI230" s="95"/>
      <c r="BJ230" s="95"/>
      <c r="BK230" s="95"/>
      <c r="BL230" s="95"/>
      <c r="BM230" s="95"/>
      <c r="BN230" s="95"/>
      <c r="BO230" s="95"/>
      <c r="BP230" s="95"/>
      <c r="BQ230" s="95"/>
      <c r="BR230" s="95"/>
      <c r="BS230" s="95"/>
      <c r="BT230" s="95"/>
      <c r="BU230" s="95"/>
      <c r="BV230" s="95"/>
      <c r="BW230" s="95"/>
      <c r="BX230" s="95"/>
      <c r="BY230" s="95"/>
      <c r="BZ230" s="95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  <c r="AC231" s="95"/>
      <c r="AD231" s="95"/>
      <c r="AE231" s="95"/>
      <c r="AF231" s="95"/>
      <c r="AG231" s="95"/>
      <c r="AH231" s="95"/>
      <c r="AI231" s="95"/>
      <c r="AJ231" s="95"/>
      <c r="AK231" s="95"/>
      <c r="AL231" s="95"/>
      <c r="AM231" s="95"/>
      <c r="AN231" s="95"/>
      <c r="AO231" s="95"/>
      <c r="AP231" s="95"/>
      <c r="AQ231" s="95"/>
      <c r="AR231" s="95"/>
      <c r="AS231" s="95"/>
      <c r="AT231" s="95"/>
      <c r="AU231" s="95"/>
      <c r="AV231" s="95"/>
      <c r="AW231" s="95"/>
      <c r="AX231" s="95"/>
      <c r="AY231" s="95"/>
      <c r="AZ231" s="95"/>
      <c r="BA231" s="95"/>
      <c r="BB231" s="95"/>
      <c r="BC231" s="95"/>
      <c r="BD231" s="95"/>
      <c r="BE231" s="95"/>
      <c r="BF231" s="95"/>
      <c r="BG231" s="95"/>
      <c r="BH231" s="95"/>
      <c r="BI231" s="95"/>
      <c r="BJ231" s="95"/>
      <c r="BK231" s="95"/>
      <c r="BL231" s="95"/>
      <c r="BM231" s="95"/>
      <c r="BN231" s="95"/>
      <c r="BO231" s="95"/>
      <c r="BP231" s="95"/>
      <c r="BQ231" s="95"/>
      <c r="BR231" s="95"/>
      <c r="BS231" s="95"/>
      <c r="BT231" s="95"/>
      <c r="BU231" s="95"/>
      <c r="BV231" s="95"/>
      <c r="BW231" s="95"/>
      <c r="BX231" s="95"/>
      <c r="BY231" s="95"/>
      <c r="BZ231" s="95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  <c r="AA232" s="95"/>
      <c r="AB232" s="95"/>
      <c r="AC232" s="95"/>
      <c r="AD232" s="95"/>
      <c r="AE232" s="95"/>
      <c r="AF232" s="95"/>
      <c r="AG232" s="95"/>
      <c r="AH232" s="95"/>
      <c r="AI232" s="95"/>
      <c r="AJ232" s="95"/>
      <c r="AK232" s="95"/>
      <c r="AL232" s="95"/>
      <c r="AM232" s="95"/>
      <c r="AN232" s="95"/>
      <c r="AO232" s="95"/>
      <c r="AP232" s="95"/>
      <c r="AQ232" s="95"/>
      <c r="AR232" s="95"/>
      <c r="AS232" s="95"/>
      <c r="AT232" s="95"/>
      <c r="AU232" s="95"/>
      <c r="AV232" s="95"/>
      <c r="AW232" s="95"/>
      <c r="AX232" s="95"/>
      <c r="AY232" s="95"/>
      <c r="AZ232" s="95"/>
      <c r="BA232" s="95"/>
      <c r="BB232" s="95"/>
      <c r="BC232" s="95"/>
      <c r="BD232" s="95"/>
      <c r="BE232" s="95"/>
      <c r="BF232" s="95"/>
      <c r="BG232" s="95"/>
      <c r="BH232" s="95"/>
      <c r="BI232" s="95"/>
      <c r="BJ232" s="95"/>
      <c r="BK232" s="95"/>
      <c r="BL232" s="95"/>
      <c r="BM232" s="95"/>
      <c r="BN232" s="95"/>
      <c r="BO232" s="95"/>
      <c r="BP232" s="95"/>
      <c r="BQ232" s="95"/>
      <c r="BR232" s="95"/>
      <c r="BS232" s="95"/>
      <c r="BT232" s="95"/>
      <c r="BU232" s="95"/>
      <c r="BV232" s="95"/>
      <c r="BW232" s="95"/>
      <c r="BX232" s="95"/>
      <c r="BY232" s="95"/>
      <c r="BZ232" s="95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  <c r="AC233" s="95"/>
      <c r="AD233" s="95"/>
      <c r="AE233" s="95"/>
      <c r="AF233" s="95"/>
      <c r="AG233" s="95"/>
      <c r="AH233" s="95"/>
      <c r="AI233" s="95"/>
      <c r="AJ233" s="95"/>
      <c r="AK233" s="95"/>
      <c r="AL233" s="95"/>
      <c r="AM233" s="95"/>
      <c r="AN233" s="95"/>
      <c r="AO233" s="95"/>
      <c r="AP233" s="95"/>
      <c r="AQ233" s="95"/>
      <c r="AR233" s="95"/>
      <c r="AS233" s="95"/>
      <c r="AT233" s="95"/>
      <c r="AU233" s="95"/>
      <c r="AV233" s="95"/>
      <c r="AW233" s="95"/>
      <c r="AX233" s="95"/>
      <c r="AY233" s="95"/>
      <c r="AZ233" s="95"/>
      <c r="BA233" s="95"/>
      <c r="BB233" s="95"/>
      <c r="BC233" s="95"/>
      <c r="BD233" s="95"/>
      <c r="BE233" s="95"/>
      <c r="BF233" s="95"/>
      <c r="BG233" s="95"/>
      <c r="BH233" s="95"/>
      <c r="BI233" s="95"/>
      <c r="BJ233" s="95"/>
      <c r="BK233" s="95"/>
      <c r="BL233" s="95"/>
      <c r="BM233" s="95"/>
      <c r="BN233" s="95"/>
      <c r="BO233" s="95"/>
      <c r="BP233" s="95"/>
      <c r="BQ233" s="95"/>
      <c r="BR233" s="95"/>
      <c r="BS233" s="95"/>
      <c r="BT233" s="95"/>
      <c r="BU233" s="95"/>
      <c r="BV233" s="95"/>
      <c r="BW233" s="95"/>
      <c r="BX233" s="95"/>
      <c r="BY233" s="95"/>
      <c r="BZ233" s="95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  <c r="AA234" s="95"/>
      <c r="AB234" s="95"/>
      <c r="AC234" s="95"/>
      <c r="AD234" s="95"/>
      <c r="AE234" s="95"/>
      <c r="AF234" s="95"/>
      <c r="AG234" s="95"/>
      <c r="AH234" s="95"/>
      <c r="AI234" s="95"/>
      <c r="AJ234" s="95"/>
      <c r="AK234" s="95"/>
      <c r="AL234" s="95"/>
      <c r="AM234" s="95"/>
      <c r="AN234" s="95"/>
      <c r="AO234" s="95"/>
      <c r="AP234" s="95"/>
      <c r="AQ234" s="95"/>
      <c r="AR234" s="95"/>
      <c r="AS234" s="95"/>
      <c r="AT234" s="95"/>
      <c r="AU234" s="95"/>
      <c r="AV234" s="95"/>
      <c r="AW234" s="95"/>
      <c r="AX234" s="95"/>
      <c r="AY234" s="95"/>
      <c r="AZ234" s="95"/>
      <c r="BA234" s="95"/>
      <c r="BB234" s="95"/>
      <c r="BC234" s="95"/>
      <c r="BD234" s="95"/>
      <c r="BE234" s="95"/>
      <c r="BF234" s="95"/>
      <c r="BG234" s="95"/>
      <c r="BH234" s="95"/>
      <c r="BI234" s="95"/>
      <c r="BJ234" s="95"/>
      <c r="BK234" s="95"/>
      <c r="BL234" s="95"/>
      <c r="BM234" s="95"/>
      <c r="BN234" s="95"/>
      <c r="BO234" s="95"/>
      <c r="BP234" s="95"/>
      <c r="BQ234" s="95"/>
      <c r="BR234" s="95"/>
      <c r="BS234" s="95"/>
      <c r="BT234" s="95"/>
      <c r="BU234" s="95"/>
      <c r="BV234" s="95"/>
      <c r="BW234" s="95"/>
      <c r="BX234" s="95"/>
      <c r="BY234" s="95"/>
      <c r="BZ234" s="95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  <c r="AC235" s="95"/>
      <c r="AD235" s="95"/>
      <c r="AE235" s="95"/>
      <c r="AF235" s="95"/>
      <c r="AG235" s="95"/>
      <c r="AH235" s="95"/>
      <c r="AI235" s="95"/>
      <c r="AJ235" s="95"/>
      <c r="AK235" s="95"/>
      <c r="AL235" s="95"/>
      <c r="AM235" s="95"/>
      <c r="AN235" s="95"/>
      <c r="AO235" s="95"/>
      <c r="AP235" s="95"/>
      <c r="AQ235" s="95"/>
      <c r="AR235" s="95"/>
      <c r="AS235" s="95"/>
      <c r="AT235" s="95"/>
      <c r="AU235" s="95"/>
      <c r="AV235" s="95"/>
      <c r="AW235" s="95"/>
      <c r="AX235" s="95"/>
      <c r="AY235" s="95"/>
      <c r="AZ235" s="95"/>
      <c r="BA235" s="95"/>
      <c r="BB235" s="95"/>
      <c r="BC235" s="95"/>
      <c r="BD235" s="95"/>
      <c r="BE235" s="95"/>
      <c r="BF235" s="95"/>
      <c r="BG235" s="95"/>
      <c r="BH235" s="95"/>
      <c r="BI235" s="95"/>
      <c r="BJ235" s="95"/>
      <c r="BK235" s="95"/>
      <c r="BL235" s="95"/>
      <c r="BM235" s="95"/>
      <c r="BN235" s="95"/>
      <c r="BO235" s="95"/>
      <c r="BP235" s="95"/>
      <c r="BQ235" s="95"/>
      <c r="BR235" s="95"/>
      <c r="BS235" s="95"/>
      <c r="BT235" s="95"/>
      <c r="BU235" s="95"/>
      <c r="BV235" s="95"/>
      <c r="BW235" s="95"/>
      <c r="BX235" s="95"/>
      <c r="BY235" s="95"/>
      <c r="BZ235" s="95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  <c r="AA236" s="95"/>
      <c r="AB236" s="95"/>
      <c r="AC236" s="95"/>
      <c r="AD236" s="95"/>
      <c r="AE236" s="95"/>
      <c r="AF236" s="95"/>
      <c r="AG236" s="95"/>
      <c r="AH236" s="95"/>
      <c r="AI236" s="95"/>
      <c r="AJ236" s="95"/>
      <c r="AK236" s="95"/>
      <c r="AL236" s="95"/>
      <c r="AM236" s="95"/>
      <c r="AN236" s="95"/>
      <c r="AO236" s="95"/>
      <c r="AP236" s="95"/>
      <c r="AQ236" s="95"/>
      <c r="AR236" s="95"/>
      <c r="AS236" s="95"/>
      <c r="AT236" s="95"/>
      <c r="AU236" s="95"/>
      <c r="AV236" s="95"/>
      <c r="AW236" s="95"/>
      <c r="AX236" s="95"/>
      <c r="AY236" s="95"/>
      <c r="AZ236" s="95"/>
      <c r="BA236" s="95"/>
      <c r="BB236" s="95"/>
      <c r="BC236" s="95"/>
      <c r="BD236" s="95"/>
      <c r="BE236" s="95"/>
      <c r="BF236" s="95"/>
      <c r="BG236" s="95"/>
      <c r="BH236" s="95"/>
      <c r="BI236" s="95"/>
      <c r="BJ236" s="95"/>
      <c r="BK236" s="95"/>
      <c r="BL236" s="95"/>
      <c r="BM236" s="95"/>
      <c r="BN236" s="95"/>
      <c r="BO236" s="95"/>
      <c r="BP236" s="95"/>
      <c r="BQ236" s="95"/>
      <c r="BR236" s="95"/>
      <c r="BS236" s="95"/>
      <c r="BT236" s="95"/>
      <c r="BU236" s="95"/>
      <c r="BV236" s="95"/>
      <c r="BW236" s="95"/>
      <c r="BX236" s="95"/>
      <c r="BY236" s="95"/>
      <c r="BZ236" s="95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5"/>
      <c r="AC237" s="95"/>
      <c r="AD237" s="95"/>
      <c r="AE237" s="95"/>
      <c r="AF237" s="95"/>
      <c r="AG237" s="95"/>
      <c r="AH237" s="95"/>
      <c r="AI237" s="95"/>
      <c r="AJ237" s="95"/>
      <c r="AK237" s="95"/>
      <c r="AL237" s="95"/>
      <c r="AM237" s="95"/>
      <c r="AN237" s="95"/>
      <c r="AO237" s="95"/>
      <c r="AP237" s="95"/>
      <c r="AQ237" s="95"/>
      <c r="AR237" s="95"/>
      <c r="AS237" s="95"/>
      <c r="AT237" s="95"/>
      <c r="AU237" s="95"/>
      <c r="AV237" s="95"/>
      <c r="AW237" s="95"/>
      <c r="AX237" s="95"/>
      <c r="AY237" s="95"/>
      <c r="AZ237" s="95"/>
      <c r="BA237" s="95"/>
      <c r="BB237" s="95"/>
      <c r="BC237" s="95"/>
      <c r="BD237" s="95"/>
      <c r="BE237" s="95"/>
      <c r="BF237" s="95"/>
      <c r="BG237" s="95"/>
      <c r="BH237" s="95"/>
      <c r="BI237" s="95"/>
      <c r="BJ237" s="95"/>
      <c r="BK237" s="95"/>
      <c r="BL237" s="95"/>
      <c r="BM237" s="95"/>
      <c r="BN237" s="95"/>
      <c r="BO237" s="95"/>
      <c r="BP237" s="95"/>
      <c r="BQ237" s="95"/>
      <c r="BR237" s="95"/>
      <c r="BS237" s="95"/>
      <c r="BT237" s="95"/>
      <c r="BU237" s="95"/>
      <c r="BV237" s="95"/>
      <c r="BW237" s="95"/>
      <c r="BX237" s="95"/>
      <c r="BY237" s="95"/>
      <c r="BZ237" s="95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  <c r="AA238" s="95"/>
      <c r="AB238" s="95"/>
      <c r="AC238" s="95"/>
      <c r="AD238" s="95"/>
      <c r="AE238" s="95"/>
      <c r="AF238" s="95"/>
      <c r="AG238" s="95"/>
      <c r="AH238" s="95"/>
      <c r="AI238" s="95"/>
      <c r="AJ238" s="95"/>
      <c r="AK238" s="95"/>
      <c r="AL238" s="95"/>
      <c r="AM238" s="95"/>
      <c r="AN238" s="95"/>
      <c r="AO238" s="95"/>
      <c r="AP238" s="95"/>
      <c r="AQ238" s="95"/>
      <c r="AR238" s="95"/>
      <c r="AS238" s="95"/>
      <c r="AT238" s="95"/>
      <c r="AU238" s="95"/>
      <c r="AV238" s="95"/>
      <c r="AW238" s="95"/>
      <c r="AX238" s="95"/>
      <c r="AY238" s="95"/>
      <c r="AZ238" s="95"/>
      <c r="BA238" s="95"/>
      <c r="BB238" s="95"/>
      <c r="BC238" s="95"/>
      <c r="BD238" s="95"/>
      <c r="BE238" s="95"/>
      <c r="BF238" s="95"/>
      <c r="BG238" s="95"/>
      <c r="BH238" s="95"/>
      <c r="BI238" s="95"/>
      <c r="BJ238" s="95"/>
      <c r="BK238" s="95"/>
      <c r="BL238" s="95"/>
      <c r="BM238" s="95"/>
      <c r="BN238" s="95"/>
      <c r="BO238" s="95"/>
      <c r="BP238" s="95"/>
      <c r="BQ238" s="95"/>
      <c r="BR238" s="95"/>
      <c r="BS238" s="95"/>
      <c r="BT238" s="95"/>
      <c r="BU238" s="95"/>
      <c r="BV238" s="95"/>
      <c r="BW238" s="95"/>
      <c r="BX238" s="95"/>
      <c r="BY238" s="95"/>
      <c r="BZ238" s="95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  <c r="AC239" s="95"/>
      <c r="AD239" s="95"/>
      <c r="AE239" s="95"/>
      <c r="AF239" s="95"/>
      <c r="AG239" s="95"/>
      <c r="AH239" s="95"/>
      <c r="AI239" s="95"/>
      <c r="AJ239" s="95"/>
      <c r="AK239" s="95"/>
      <c r="AL239" s="95"/>
      <c r="AM239" s="95"/>
      <c r="AN239" s="95"/>
      <c r="AO239" s="95"/>
      <c r="AP239" s="95"/>
      <c r="AQ239" s="95"/>
      <c r="AR239" s="95"/>
      <c r="AS239" s="95"/>
      <c r="AT239" s="95"/>
      <c r="AU239" s="95"/>
      <c r="AV239" s="95"/>
      <c r="AW239" s="95"/>
      <c r="AX239" s="95"/>
      <c r="AY239" s="95"/>
      <c r="AZ239" s="95"/>
      <c r="BA239" s="95"/>
      <c r="BB239" s="95"/>
      <c r="BC239" s="95"/>
      <c r="BD239" s="95"/>
      <c r="BE239" s="95"/>
      <c r="BF239" s="95"/>
      <c r="BG239" s="95"/>
      <c r="BH239" s="95"/>
      <c r="BI239" s="95"/>
      <c r="BJ239" s="95"/>
      <c r="BK239" s="95"/>
      <c r="BL239" s="95"/>
      <c r="BM239" s="95"/>
      <c r="BN239" s="95"/>
      <c r="BO239" s="95"/>
      <c r="BP239" s="95"/>
      <c r="BQ239" s="95"/>
      <c r="BR239" s="95"/>
      <c r="BS239" s="95"/>
      <c r="BT239" s="95"/>
      <c r="BU239" s="95"/>
      <c r="BV239" s="95"/>
      <c r="BW239" s="95"/>
      <c r="BX239" s="95"/>
      <c r="BY239" s="95"/>
      <c r="BZ239" s="95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  <c r="AA240" s="95"/>
      <c r="AB240" s="95"/>
      <c r="AC240" s="95"/>
      <c r="AD240" s="95"/>
      <c r="AE240" s="95"/>
      <c r="AF240" s="95"/>
      <c r="AG240" s="95"/>
      <c r="AH240" s="95"/>
      <c r="AI240" s="95"/>
      <c r="AJ240" s="95"/>
      <c r="AK240" s="95"/>
      <c r="AL240" s="95"/>
      <c r="AM240" s="95"/>
      <c r="AN240" s="95"/>
      <c r="AO240" s="95"/>
      <c r="AP240" s="95"/>
      <c r="AQ240" s="95"/>
      <c r="AR240" s="95"/>
      <c r="AS240" s="95"/>
      <c r="AT240" s="95"/>
      <c r="AU240" s="95"/>
      <c r="AV240" s="95"/>
      <c r="AW240" s="95"/>
      <c r="AX240" s="95"/>
      <c r="AY240" s="95"/>
      <c r="AZ240" s="95"/>
      <c r="BA240" s="95"/>
      <c r="BB240" s="95"/>
      <c r="BC240" s="95"/>
      <c r="BD240" s="95"/>
      <c r="BE240" s="95"/>
      <c r="BF240" s="95"/>
      <c r="BG240" s="95"/>
      <c r="BH240" s="95"/>
      <c r="BI240" s="95"/>
      <c r="BJ240" s="95"/>
      <c r="BK240" s="95"/>
      <c r="BL240" s="95"/>
      <c r="BM240" s="95"/>
      <c r="BN240" s="95"/>
      <c r="BO240" s="95"/>
      <c r="BP240" s="95"/>
      <c r="BQ240" s="95"/>
      <c r="BR240" s="95"/>
      <c r="BS240" s="95"/>
      <c r="BT240" s="95"/>
      <c r="BU240" s="95"/>
      <c r="BV240" s="95"/>
      <c r="BW240" s="95"/>
      <c r="BX240" s="95"/>
      <c r="BY240" s="95"/>
      <c r="BZ240" s="95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  <c r="AC241" s="95"/>
      <c r="AD241" s="95"/>
      <c r="AE241" s="95"/>
      <c r="AF241" s="95"/>
      <c r="AG241" s="95"/>
      <c r="AH241" s="95"/>
      <c r="AI241" s="95"/>
      <c r="AJ241" s="95"/>
      <c r="AK241" s="95"/>
      <c r="AL241" s="95"/>
      <c r="AM241" s="95"/>
      <c r="AN241" s="95"/>
      <c r="AO241" s="95"/>
      <c r="AP241" s="95"/>
      <c r="AQ241" s="95"/>
      <c r="AR241" s="95"/>
      <c r="AS241" s="95"/>
      <c r="AT241" s="95"/>
      <c r="AU241" s="95"/>
      <c r="AV241" s="95"/>
      <c r="AW241" s="95"/>
      <c r="AX241" s="95"/>
      <c r="AY241" s="95"/>
      <c r="AZ241" s="95"/>
      <c r="BA241" s="95"/>
      <c r="BB241" s="95"/>
      <c r="BC241" s="95"/>
      <c r="BD241" s="95"/>
      <c r="BE241" s="95"/>
      <c r="BF241" s="95"/>
      <c r="BG241" s="95"/>
      <c r="BH241" s="95"/>
      <c r="BI241" s="95"/>
      <c r="BJ241" s="95"/>
      <c r="BK241" s="95"/>
      <c r="BL241" s="95"/>
      <c r="BM241" s="95"/>
      <c r="BN241" s="95"/>
      <c r="BO241" s="95"/>
      <c r="BP241" s="95"/>
      <c r="BQ241" s="95"/>
      <c r="BR241" s="95"/>
      <c r="BS241" s="95"/>
      <c r="BT241" s="95"/>
      <c r="BU241" s="95"/>
      <c r="BV241" s="95"/>
      <c r="BW241" s="95"/>
      <c r="BX241" s="95"/>
      <c r="BY241" s="95"/>
      <c r="BZ241" s="95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95"/>
      <c r="AS242" s="95"/>
      <c r="AT242" s="95"/>
      <c r="AU242" s="95"/>
      <c r="AV242" s="95"/>
      <c r="AW242" s="95"/>
      <c r="AX242" s="95"/>
      <c r="AY242" s="95"/>
      <c r="AZ242" s="95"/>
      <c r="BA242" s="95"/>
      <c r="BB242" s="95"/>
      <c r="BC242" s="95"/>
      <c r="BD242" s="95"/>
      <c r="BE242" s="95"/>
      <c r="BF242" s="95"/>
      <c r="BG242" s="95"/>
      <c r="BH242" s="95"/>
      <c r="BI242" s="95"/>
      <c r="BJ242" s="95"/>
      <c r="BK242" s="95"/>
      <c r="BL242" s="95"/>
      <c r="BM242" s="95"/>
      <c r="BN242" s="95"/>
      <c r="BO242" s="95"/>
      <c r="BP242" s="95"/>
      <c r="BQ242" s="95"/>
      <c r="BR242" s="95"/>
      <c r="BS242" s="95"/>
      <c r="BT242" s="95"/>
      <c r="BU242" s="95"/>
      <c r="BV242" s="95"/>
      <c r="BW242" s="95"/>
      <c r="BX242" s="95"/>
      <c r="BY242" s="95"/>
      <c r="BZ242" s="95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  <c r="AC243" s="95"/>
      <c r="AD243" s="95"/>
      <c r="AE243" s="95"/>
      <c r="AF243" s="95"/>
      <c r="AG243" s="95"/>
      <c r="AH243" s="95"/>
      <c r="AI243" s="95"/>
      <c r="AJ243" s="95"/>
      <c r="AK243" s="95"/>
      <c r="AL243" s="95"/>
      <c r="AM243" s="95"/>
      <c r="AN243" s="95"/>
      <c r="AO243" s="95"/>
      <c r="AP243" s="95"/>
      <c r="AQ243" s="95"/>
      <c r="AR243" s="95"/>
      <c r="AS243" s="95"/>
      <c r="AT243" s="95"/>
      <c r="AU243" s="95"/>
      <c r="AV243" s="95"/>
      <c r="AW243" s="95"/>
      <c r="AX243" s="95"/>
      <c r="AY243" s="95"/>
      <c r="AZ243" s="95"/>
      <c r="BA243" s="95"/>
      <c r="BB243" s="95"/>
      <c r="BC243" s="95"/>
      <c r="BD243" s="95"/>
      <c r="BE243" s="95"/>
      <c r="BF243" s="95"/>
      <c r="BG243" s="95"/>
      <c r="BH243" s="95"/>
      <c r="BI243" s="95"/>
      <c r="BJ243" s="95"/>
      <c r="BK243" s="95"/>
      <c r="BL243" s="95"/>
      <c r="BM243" s="95"/>
      <c r="BN243" s="95"/>
      <c r="BO243" s="95"/>
      <c r="BP243" s="95"/>
      <c r="BQ243" s="95"/>
      <c r="BR243" s="95"/>
      <c r="BS243" s="95"/>
      <c r="BT243" s="95"/>
      <c r="BU243" s="95"/>
      <c r="BV243" s="95"/>
      <c r="BW243" s="95"/>
      <c r="BX243" s="95"/>
      <c r="BY243" s="95"/>
      <c r="BZ243" s="95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  <c r="AA244" s="95"/>
      <c r="AB244" s="95"/>
      <c r="AC244" s="95"/>
      <c r="AD244" s="95"/>
      <c r="AE244" s="95"/>
      <c r="AF244" s="95"/>
      <c r="AG244" s="95"/>
      <c r="AH244" s="95"/>
      <c r="AI244" s="95"/>
      <c r="AJ244" s="95"/>
      <c r="AK244" s="95"/>
      <c r="AL244" s="95"/>
      <c r="AM244" s="95"/>
      <c r="AN244" s="95"/>
      <c r="AO244" s="95"/>
      <c r="AP244" s="95"/>
      <c r="AQ244" s="95"/>
      <c r="AR244" s="95"/>
      <c r="AS244" s="95"/>
      <c r="AT244" s="95"/>
      <c r="AU244" s="95"/>
      <c r="AV244" s="95"/>
      <c r="AW244" s="95"/>
      <c r="AX244" s="95"/>
      <c r="AY244" s="95"/>
      <c r="AZ244" s="95"/>
      <c r="BA244" s="95"/>
      <c r="BB244" s="95"/>
      <c r="BC244" s="95"/>
      <c r="BD244" s="95"/>
      <c r="BE244" s="95"/>
      <c r="BF244" s="95"/>
      <c r="BG244" s="95"/>
      <c r="BH244" s="95"/>
      <c r="BI244" s="95"/>
      <c r="BJ244" s="95"/>
      <c r="BK244" s="95"/>
      <c r="BL244" s="95"/>
      <c r="BM244" s="95"/>
      <c r="BN244" s="95"/>
      <c r="BO244" s="95"/>
      <c r="BP244" s="95"/>
      <c r="BQ244" s="95"/>
      <c r="BR244" s="95"/>
      <c r="BS244" s="95"/>
      <c r="BT244" s="95"/>
      <c r="BU244" s="95"/>
      <c r="BV244" s="95"/>
      <c r="BW244" s="95"/>
      <c r="BX244" s="95"/>
      <c r="BY244" s="95"/>
      <c r="BZ244" s="95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  <c r="AB245" s="95"/>
      <c r="AC245" s="95"/>
      <c r="AD245" s="95"/>
      <c r="AE245" s="95"/>
      <c r="AF245" s="95"/>
      <c r="AG245" s="95"/>
      <c r="AH245" s="95"/>
      <c r="AI245" s="95"/>
      <c r="AJ245" s="95"/>
      <c r="AK245" s="95"/>
      <c r="AL245" s="95"/>
      <c r="AM245" s="95"/>
      <c r="AN245" s="95"/>
      <c r="AO245" s="95"/>
      <c r="AP245" s="95"/>
      <c r="AQ245" s="95"/>
      <c r="AR245" s="95"/>
      <c r="AS245" s="95"/>
      <c r="AT245" s="95"/>
      <c r="AU245" s="95"/>
      <c r="AV245" s="95"/>
      <c r="AW245" s="95"/>
      <c r="AX245" s="95"/>
      <c r="AY245" s="95"/>
      <c r="AZ245" s="95"/>
      <c r="BA245" s="95"/>
      <c r="BB245" s="95"/>
      <c r="BC245" s="95"/>
      <c r="BD245" s="95"/>
      <c r="BE245" s="95"/>
      <c r="BF245" s="95"/>
      <c r="BG245" s="95"/>
      <c r="BH245" s="95"/>
      <c r="BI245" s="95"/>
      <c r="BJ245" s="95"/>
      <c r="BK245" s="95"/>
      <c r="BL245" s="95"/>
      <c r="BM245" s="95"/>
      <c r="BN245" s="95"/>
      <c r="BO245" s="95"/>
      <c r="BP245" s="95"/>
      <c r="BQ245" s="95"/>
      <c r="BR245" s="95"/>
      <c r="BS245" s="95"/>
      <c r="BT245" s="95"/>
      <c r="BU245" s="95"/>
      <c r="BV245" s="95"/>
      <c r="BW245" s="95"/>
      <c r="BX245" s="95"/>
      <c r="BY245" s="95"/>
      <c r="BZ245" s="95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8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  <c r="AA320" s="95"/>
      <c r="AB320" s="95"/>
      <c r="AC320" s="95"/>
      <c r="AD320" s="95"/>
      <c r="AE320" s="95"/>
      <c r="AF320" s="95"/>
      <c r="AG320" s="95"/>
      <c r="AH320" s="95"/>
      <c r="AI320" s="95"/>
      <c r="AJ320" s="95"/>
      <c r="AK320" s="95"/>
      <c r="AL320" s="95"/>
      <c r="AM320" s="95"/>
      <c r="AN320" s="95"/>
      <c r="AO320" s="95"/>
      <c r="AP320" s="95"/>
      <c r="AQ320" s="95"/>
      <c r="AR320" s="95"/>
      <c r="AS320" s="95"/>
      <c r="AT320" s="95"/>
      <c r="AU320" s="95"/>
      <c r="AV320" s="95"/>
      <c r="AW320" s="95"/>
      <c r="AX320" s="95"/>
      <c r="AY320" s="95"/>
      <c r="AZ320" s="95"/>
      <c r="BA320" s="95"/>
      <c r="BB320" s="95"/>
      <c r="BC320" s="95"/>
      <c r="BD320" s="95"/>
      <c r="BE320" s="95"/>
      <c r="BF320" s="95"/>
      <c r="BG320" s="95"/>
      <c r="BH320" s="95"/>
      <c r="BI320" s="95"/>
      <c r="BJ320" s="95"/>
      <c r="BK320" s="95"/>
      <c r="BL320" s="95"/>
      <c r="BM320" s="95"/>
      <c r="BN320" s="95"/>
      <c r="BO320" s="95"/>
      <c r="BP320" s="95"/>
      <c r="BQ320" s="95"/>
      <c r="BR320" s="95"/>
      <c r="BS320" s="95"/>
      <c r="BT320" s="95"/>
      <c r="BU320" s="95"/>
      <c r="BV320" s="95"/>
      <c r="BW320" s="95"/>
      <c r="BX320" s="95"/>
      <c r="BY320" s="95"/>
      <c r="BZ320" s="95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  <c r="AA321" s="95"/>
      <c r="AB321" s="95"/>
      <c r="AC321" s="95"/>
      <c r="AD321" s="95"/>
      <c r="AE321" s="95"/>
      <c r="AF321" s="95"/>
      <c r="AG321" s="95"/>
      <c r="AH321" s="95"/>
      <c r="AI321" s="95"/>
      <c r="AJ321" s="95"/>
      <c r="AK321" s="95"/>
      <c r="AL321" s="95"/>
      <c r="AM321" s="95"/>
      <c r="AN321" s="95"/>
      <c r="AO321" s="95"/>
      <c r="AP321" s="95"/>
      <c r="AQ321" s="95"/>
      <c r="AR321" s="95"/>
      <c r="AS321" s="95"/>
      <c r="AT321" s="95"/>
      <c r="AU321" s="95"/>
      <c r="AV321" s="95"/>
      <c r="AW321" s="95"/>
      <c r="AX321" s="95"/>
      <c r="AY321" s="95"/>
      <c r="AZ321" s="95"/>
      <c r="BA321" s="95"/>
      <c r="BB321" s="95"/>
      <c r="BC321" s="95"/>
      <c r="BD321" s="95"/>
      <c r="BE321" s="95"/>
      <c r="BF321" s="95"/>
      <c r="BG321" s="95"/>
      <c r="BH321" s="95"/>
      <c r="BI321" s="95"/>
      <c r="BJ321" s="95"/>
      <c r="BK321" s="95"/>
      <c r="BL321" s="95"/>
      <c r="BM321" s="95"/>
      <c r="BN321" s="95"/>
      <c r="BO321" s="95"/>
      <c r="BP321" s="95"/>
      <c r="BQ321" s="95"/>
      <c r="BR321" s="95"/>
      <c r="BS321" s="95"/>
      <c r="BT321" s="95"/>
      <c r="BU321" s="95"/>
      <c r="BV321" s="95"/>
      <c r="BW321" s="95"/>
      <c r="BX321" s="95"/>
      <c r="BY321" s="95"/>
      <c r="BZ321" s="95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  <c r="AA322" s="95"/>
      <c r="AB322" s="95"/>
      <c r="AC322" s="95"/>
      <c r="AD322" s="95"/>
      <c r="AE322" s="95"/>
      <c r="AF322" s="95"/>
      <c r="AG322" s="95"/>
      <c r="AH322" s="95"/>
      <c r="AI322" s="95"/>
      <c r="AJ322" s="95"/>
      <c r="AK322" s="95"/>
      <c r="AL322" s="95"/>
      <c r="AM322" s="95"/>
      <c r="AN322" s="95"/>
      <c r="AO322" s="95"/>
      <c r="AP322" s="95"/>
      <c r="AQ322" s="95"/>
      <c r="AR322" s="95"/>
      <c r="AS322" s="95"/>
      <c r="AT322" s="95"/>
      <c r="AU322" s="95"/>
      <c r="AV322" s="95"/>
      <c r="AW322" s="95"/>
      <c r="AX322" s="95"/>
      <c r="AY322" s="95"/>
      <c r="AZ322" s="95"/>
      <c r="BA322" s="95"/>
      <c r="BB322" s="95"/>
      <c r="BC322" s="95"/>
      <c r="BD322" s="95"/>
      <c r="BE322" s="95"/>
      <c r="BF322" s="95"/>
      <c r="BG322" s="95"/>
      <c r="BH322" s="95"/>
      <c r="BI322" s="95"/>
      <c r="BJ322" s="95"/>
      <c r="BK322" s="95"/>
      <c r="BL322" s="95"/>
      <c r="BM322" s="95"/>
      <c r="BN322" s="95"/>
      <c r="BO322" s="95"/>
      <c r="BP322" s="95"/>
      <c r="BQ322" s="95"/>
      <c r="BR322" s="95"/>
      <c r="BS322" s="95"/>
      <c r="BT322" s="95"/>
      <c r="BU322" s="95"/>
      <c r="BV322" s="95"/>
      <c r="BW322" s="95"/>
      <c r="BX322" s="95"/>
      <c r="BY322" s="95"/>
      <c r="BZ322" s="95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  <c r="AA323" s="95"/>
      <c r="AB323" s="95"/>
      <c r="AC323" s="95"/>
      <c r="AD323" s="95"/>
      <c r="AE323" s="95"/>
      <c r="AF323" s="95"/>
      <c r="AG323" s="95"/>
      <c r="AH323" s="95"/>
      <c r="AI323" s="95"/>
      <c r="AJ323" s="95"/>
      <c r="AK323" s="95"/>
      <c r="AL323" s="95"/>
      <c r="AM323" s="95"/>
      <c r="AN323" s="95"/>
      <c r="AO323" s="95"/>
      <c r="AP323" s="95"/>
      <c r="AQ323" s="95"/>
      <c r="AR323" s="95"/>
      <c r="AS323" s="95"/>
      <c r="AT323" s="95"/>
      <c r="AU323" s="95"/>
      <c r="AV323" s="95"/>
      <c r="AW323" s="95"/>
      <c r="AX323" s="95"/>
      <c r="AY323" s="95"/>
      <c r="AZ323" s="95"/>
      <c r="BA323" s="95"/>
      <c r="BB323" s="95"/>
      <c r="BC323" s="95"/>
      <c r="BD323" s="95"/>
      <c r="BE323" s="95"/>
      <c r="BF323" s="95"/>
      <c r="BG323" s="95"/>
      <c r="BH323" s="95"/>
      <c r="BI323" s="95"/>
      <c r="BJ323" s="95"/>
      <c r="BK323" s="95"/>
      <c r="BL323" s="95"/>
      <c r="BM323" s="95"/>
      <c r="BN323" s="95"/>
      <c r="BO323" s="95"/>
      <c r="BP323" s="95"/>
      <c r="BQ323" s="95"/>
      <c r="BR323" s="95"/>
      <c r="BS323" s="95"/>
      <c r="BT323" s="95"/>
      <c r="BU323" s="95"/>
      <c r="BV323" s="95"/>
      <c r="BW323" s="95"/>
      <c r="BX323" s="95"/>
      <c r="BY323" s="95"/>
      <c r="BZ323" s="95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  <c r="AA324" s="95"/>
      <c r="AB324" s="95"/>
      <c r="AC324" s="95"/>
      <c r="AD324" s="95"/>
      <c r="AE324" s="95"/>
      <c r="AF324" s="95"/>
      <c r="AG324" s="95"/>
      <c r="AH324" s="95"/>
      <c r="AI324" s="95"/>
      <c r="AJ324" s="95"/>
      <c r="AK324" s="95"/>
      <c r="AL324" s="95"/>
      <c r="AM324" s="95"/>
      <c r="AN324" s="95"/>
      <c r="AO324" s="95"/>
      <c r="AP324" s="95"/>
      <c r="AQ324" s="95"/>
      <c r="AR324" s="95"/>
      <c r="AS324" s="95"/>
      <c r="AT324" s="95"/>
      <c r="AU324" s="95"/>
      <c r="AV324" s="95"/>
      <c r="AW324" s="95"/>
      <c r="AX324" s="95"/>
      <c r="AY324" s="95"/>
      <c r="AZ324" s="95"/>
      <c r="BA324" s="95"/>
      <c r="BB324" s="95"/>
      <c r="BC324" s="95"/>
      <c r="BD324" s="95"/>
      <c r="BE324" s="95"/>
      <c r="BF324" s="95"/>
      <c r="BG324" s="95"/>
      <c r="BH324" s="95"/>
      <c r="BI324" s="95"/>
      <c r="BJ324" s="95"/>
      <c r="BK324" s="95"/>
      <c r="BL324" s="95"/>
      <c r="BM324" s="95"/>
      <c r="BN324" s="95"/>
      <c r="BO324" s="95"/>
      <c r="BP324" s="95"/>
      <c r="BQ324" s="95"/>
      <c r="BR324" s="95"/>
      <c r="BS324" s="95"/>
      <c r="BT324" s="95"/>
      <c r="BU324" s="95"/>
      <c r="BV324" s="95"/>
      <c r="BW324" s="95"/>
      <c r="BX324" s="95"/>
      <c r="BY324" s="95"/>
      <c r="BZ324" s="95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  <c r="AA325" s="95"/>
      <c r="AB325" s="95"/>
      <c r="AC325" s="95"/>
      <c r="AD325" s="95"/>
      <c r="AE325" s="95"/>
      <c r="AF325" s="95"/>
      <c r="AG325" s="95"/>
      <c r="AH325" s="95"/>
      <c r="AI325" s="95"/>
      <c r="AJ325" s="95"/>
      <c r="AK325" s="95"/>
      <c r="AL325" s="95"/>
      <c r="AM325" s="95"/>
      <c r="AN325" s="95"/>
      <c r="AO325" s="95"/>
      <c r="AP325" s="95"/>
      <c r="AQ325" s="95"/>
      <c r="AR325" s="95"/>
      <c r="AS325" s="95"/>
      <c r="AT325" s="95"/>
      <c r="AU325" s="95"/>
      <c r="AV325" s="95"/>
      <c r="AW325" s="95"/>
      <c r="AX325" s="95"/>
      <c r="AY325" s="95"/>
      <c r="AZ325" s="95"/>
      <c r="BA325" s="95"/>
      <c r="BB325" s="95"/>
      <c r="BC325" s="95"/>
      <c r="BD325" s="95"/>
      <c r="BE325" s="95"/>
      <c r="BF325" s="95"/>
      <c r="BG325" s="95"/>
      <c r="BH325" s="95"/>
      <c r="BI325" s="95"/>
      <c r="BJ325" s="95"/>
      <c r="BK325" s="95"/>
      <c r="BL325" s="95"/>
      <c r="BM325" s="95"/>
      <c r="BN325" s="95"/>
      <c r="BO325" s="95"/>
      <c r="BP325" s="95"/>
      <c r="BQ325" s="95"/>
      <c r="BR325" s="95"/>
      <c r="BS325" s="95"/>
      <c r="BT325" s="95"/>
      <c r="BU325" s="95"/>
      <c r="BV325" s="95"/>
      <c r="BW325" s="95"/>
      <c r="BX325" s="95"/>
      <c r="BY325" s="95"/>
      <c r="BZ325" s="95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  <c r="AA326" s="95"/>
      <c r="AB326" s="95"/>
      <c r="AC326" s="95"/>
      <c r="AD326" s="95"/>
      <c r="AE326" s="95"/>
      <c r="AF326" s="95"/>
      <c r="AG326" s="95"/>
      <c r="AH326" s="95"/>
      <c r="AI326" s="95"/>
      <c r="AJ326" s="95"/>
      <c r="AK326" s="95"/>
      <c r="AL326" s="95"/>
      <c r="AM326" s="95"/>
      <c r="AN326" s="95"/>
      <c r="AO326" s="95"/>
      <c r="AP326" s="95"/>
      <c r="AQ326" s="95"/>
      <c r="AR326" s="95"/>
      <c r="AS326" s="95"/>
      <c r="AT326" s="95"/>
      <c r="AU326" s="95"/>
      <c r="AV326" s="95"/>
      <c r="AW326" s="95"/>
      <c r="AX326" s="95"/>
      <c r="AY326" s="95"/>
      <c r="AZ326" s="95"/>
      <c r="BA326" s="95"/>
      <c r="BB326" s="95"/>
      <c r="BC326" s="95"/>
      <c r="BD326" s="95"/>
      <c r="BE326" s="95"/>
      <c r="BF326" s="95"/>
      <c r="BG326" s="95"/>
      <c r="BH326" s="95"/>
      <c r="BI326" s="95"/>
      <c r="BJ326" s="95"/>
      <c r="BK326" s="95"/>
      <c r="BL326" s="95"/>
      <c r="BM326" s="95"/>
      <c r="BN326" s="95"/>
      <c r="BO326" s="95"/>
      <c r="BP326" s="95"/>
      <c r="BQ326" s="95"/>
      <c r="BR326" s="95"/>
      <c r="BS326" s="95"/>
      <c r="BT326" s="95"/>
      <c r="BU326" s="95"/>
      <c r="BV326" s="95"/>
      <c r="BW326" s="95"/>
      <c r="BX326" s="95"/>
      <c r="BY326" s="95"/>
      <c r="BZ326" s="95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  <c r="AA327" s="95"/>
      <c r="AB327" s="95"/>
      <c r="AC327" s="95"/>
      <c r="AD327" s="95"/>
      <c r="AE327" s="95"/>
      <c r="AF327" s="95"/>
      <c r="AG327" s="95"/>
      <c r="AH327" s="95"/>
      <c r="AI327" s="95"/>
      <c r="AJ327" s="95"/>
      <c r="AK327" s="95"/>
      <c r="AL327" s="95"/>
      <c r="AM327" s="95"/>
      <c r="AN327" s="95"/>
      <c r="AO327" s="95"/>
      <c r="AP327" s="95"/>
      <c r="AQ327" s="95"/>
      <c r="AR327" s="95"/>
      <c r="AS327" s="95"/>
      <c r="AT327" s="95"/>
      <c r="AU327" s="95"/>
      <c r="AV327" s="95"/>
      <c r="AW327" s="95"/>
      <c r="AX327" s="95"/>
      <c r="AY327" s="95"/>
      <c r="AZ327" s="95"/>
      <c r="BA327" s="95"/>
      <c r="BB327" s="95"/>
      <c r="BC327" s="95"/>
      <c r="BD327" s="95"/>
      <c r="BE327" s="95"/>
      <c r="BF327" s="95"/>
      <c r="BG327" s="95"/>
      <c r="BH327" s="95"/>
      <c r="BI327" s="95"/>
      <c r="BJ327" s="95"/>
      <c r="BK327" s="95"/>
      <c r="BL327" s="95"/>
      <c r="BM327" s="95"/>
      <c r="BN327" s="95"/>
      <c r="BO327" s="95"/>
      <c r="BP327" s="95"/>
      <c r="BQ327" s="95"/>
      <c r="BR327" s="95"/>
      <c r="BS327" s="95"/>
      <c r="BT327" s="95"/>
      <c r="BU327" s="95"/>
      <c r="BV327" s="95"/>
      <c r="BW327" s="95"/>
      <c r="BX327" s="95"/>
      <c r="BY327" s="95"/>
      <c r="BZ327" s="95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  <c r="AA328" s="95"/>
      <c r="AB328" s="95"/>
      <c r="AC328" s="95"/>
      <c r="AD328" s="95"/>
      <c r="AE328" s="95"/>
      <c r="AF328" s="95"/>
      <c r="AG328" s="95"/>
      <c r="AH328" s="95"/>
      <c r="AI328" s="95"/>
      <c r="AJ328" s="95"/>
      <c r="AK328" s="95"/>
      <c r="AL328" s="95"/>
      <c r="AM328" s="95"/>
      <c r="AN328" s="95"/>
      <c r="AO328" s="95"/>
      <c r="AP328" s="95"/>
      <c r="AQ328" s="95"/>
      <c r="AR328" s="95"/>
      <c r="AS328" s="95"/>
      <c r="AT328" s="95"/>
      <c r="AU328" s="95"/>
      <c r="AV328" s="95"/>
      <c r="AW328" s="95"/>
      <c r="AX328" s="95"/>
      <c r="AY328" s="95"/>
      <c r="AZ328" s="95"/>
      <c r="BA328" s="95"/>
      <c r="BB328" s="95"/>
      <c r="BC328" s="95"/>
      <c r="BD328" s="95"/>
      <c r="BE328" s="95"/>
      <c r="BF328" s="95"/>
      <c r="BG328" s="95"/>
      <c r="BH328" s="95"/>
      <c r="BI328" s="95"/>
      <c r="BJ328" s="95"/>
      <c r="BK328" s="95"/>
      <c r="BL328" s="95"/>
      <c r="BM328" s="95"/>
      <c r="BN328" s="95"/>
      <c r="BO328" s="95"/>
      <c r="BP328" s="95"/>
      <c r="BQ328" s="95"/>
      <c r="BR328" s="95"/>
      <c r="BS328" s="95"/>
      <c r="BT328" s="95"/>
      <c r="BU328" s="95"/>
      <c r="BV328" s="95"/>
      <c r="BW328" s="95"/>
      <c r="BX328" s="95"/>
      <c r="BY328" s="95"/>
      <c r="BZ328" s="95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  <c r="AA329" s="95"/>
      <c r="AB329" s="95"/>
      <c r="AC329" s="95"/>
      <c r="AD329" s="95"/>
      <c r="AE329" s="95"/>
      <c r="AF329" s="95"/>
      <c r="AG329" s="95"/>
      <c r="AH329" s="95"/>
      <c r="AI329" s="95"/>
      <c r="AJ329" s="95"/>
      <c r="AK329" s="95"/>
      <c r="AL329" s="95"/>
      <c r="AM329" s="95"/>
      <c r="AN329" s="95"/>
      <c r="AO329" s="95"/>
      <c r="AP329" s="95"/>
      <c r="AQ329" s="95"/>
      <c r="AR329" s="95"/>
      <c r="AS329" s="95"/>
      <c r="AT329" s="95"/>
      <c r="AU329" s="95"/>
      <c r="AV329" s="95"/>
      <c r="AW329" s="95"/>
      <c r="AX329" s="95"/>
      <c r="AY329" s="95"/>
      <c r="AZ329" s="95"/>
      <c r="BA329" s="95"/>
      <c r="BB329" s="95"/>
      <c r="BC329" s="95"/>
      <c r="BD329" s="95"/>
      <c r="BE329" s="95"/>
      <c r="BF329" s="95"/>
      <c r="BG329" s="95"/>
      <c r="BH329" s="95"/>
      <c r="BI329" s="95"/>
      <c r="BJ329" s="95"/>
      <c r="BK329" s="95"/>
      <c r="BL329" s="95"/>
      <c r="BM329" s="95"/>
      <c r="BN329" s="95"/>
      <c r="BO329" s="95"/>
      <c r="BP329" s="95"/>
      <c r="BQ329" s="95"/>
      <c r="BR329" s="95"/>
      <c r="BS329" s="95"/>
      <c r="BT329" s="95"/>
      <c r="BU329" s="95"/>
      <c r="BV329" s="95"/>
      <c r="BW329" s="95"/>
      <c r="BX329" s="95"/>
      <c r="BY329" s="95"/>
      <c r="BZ329" s="95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  <c r="AA330" s="95"/>
      <c r="AB330" s="95"/>
      <c r="AC330" s="95"/>
      <c r="AD330" s="95"/>
      <c r="AE330" s="95"/>
      <c r="AF330" s="95"/>
      <c r="AG330" s="95"/>
      <c r="AH330" s="95"/>
      <c r="AI330" s="95"/>
      <c r="AJ330" s="95"/>
      <c r="AK330" s="95"/>
      <c r="AL330" s="95"/>
      <c r="AM330" s="95"/>
      <c r="AN330" s="95"/>
      <c r="AO330" s="95"/>
      <c r="AP330" s="95"/>
      <c r="AQ330" s="95"/>
      <c r="AR330" s="95"/>
      <c r="AS330" s="95"/>
      <c r="AT330" s="95"/>
      <c r="AU330" s="95"/>
      <c r="AV330" s="95"/>
      <c r="AW330" s="95"/>
      <c r="AX330" s="95"/>
      <c r="AY330" s="95"/>
      <c r="AZ330" s="95"/>
      <c r="BA330" s="95"/>
      <c r="BB330" s="95"/>
      <c r="BC330" s="95"/>
      <c r="BD330" s="95"/>
      <c r="BE330" s="95"/>
      <c r="BF330" s="95"/>
      <c r="BG330" s="95"/>
      <c r="BH330" s="95"/>
      <c r="BI330" s="95"/>
      <c r="BJ330" s="95"/>
      <c r="BK330" s="95"/>
      <c r="BL330" s="95"/>
      <c r="BM330" s="95"/>
      <c r="BN330" s="95"/>
      <c r="BO330" s="95"/>
      <c r="BP330" s="95"/>
      <c r="BQ330" s="95"/>
      <c r="BR330" s="95"/>
      <c r="BS330" s="95"/>
      <c r="BT330" s="95"/>
      <c r="BU330" s="95"/>
      <c r="BV330" s="95"/>
      <c r="BW330" s="95"/>
      <c r="BX330" s="95"/>
      <c r="BY330" s="95"/>
      <c r="BZ330" s="95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  <c r="AA331" s="95"/>
      <c r="AB331" s="95"/>
      <c r="AC331" s="95"/>
      <c r="AD331" s="95"/>
      <c r="AE331" s="95"/>
      <c r="AF331" s="95"/>
      <c r="AG331" s="95"/>
      <c r="AH331" s="95"/>
      <c r="AI331" s="95"/>
      <c r="AJ331" s="95"/>
      <c r="AK331" s="95"/>
      <c r="AL331" s="95"/>
      <c r="AM331" s="95"/>
      <c r="AN331" s="95"/>
      <c r="AO331" s="95"/>
      <c r="AP331" s="95"/>
      <c r="AQ331" s="95"/>
      <c r="AR331" s="95"/>
      <c r="AS331" s="95"/>
      <c r="AT331" s="95"/>
      <c r="AU331" s="95"/>
      <c r="AV331" s="95"/>
      <c r="AW331" s="95"/>
      <c r="AX331" s="95"/>
      <c r="AY331" s="95"/>
      <c r="AZ331" s="95"/>
      <c r="BA331" s="95"/>
      <c r="BB331" s="95"/>
      <c r="BC331" s="95"/>
      <c r="BD331" s="95"/>
      <c r="BE331" s="95"/>
      <c r="BF331" s="95"/>
      <c r="BG331" s="95"/>
      <c r="BH331" s="95"/>
      <c r="BI331" s="95"/>
      <c r="BJ331" s="95"/>
      <c r="BK331" s="95"/>
      <c r="BL331" s="95"/>
      <c r="BM331" s="95"/>
      <c r="BN331" s="95"/>
      <c r="BO331" s="95"/>
      <c r="BP331" s="95"/>
      <c r="BQ331" s="95"/>
      <c r="BR331" s="95"/>
      <c r="BS331" s="95"/>
      <c r="BT331" s="95"/>
      <c r="BU331" s="95"/>
      <c r="BV331" s="95"/>
      <c r="BW331" s="95"/>
      <c r="BX331" s="95"/>
      <c r="BY331" s="95"/>
      <c r="BZ331" s="95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  <c r="AA332" s="95"/>
      <c r="AB332" s="95"/>
      <c r="AC332" s="95"/>
      <c r="AD332" s="95"/>
      <c r="AE332" s="95"/>
      <c r="AF332" s="95"/>
      <c r="AG332" s="95"/>
      <c r="AH332" s="95"/>
      <c r="AI332" s="95"/>
      <c r="AJ332" s="95"/>
      <c r="AK332" s="95"/>
      <c r="AL332" s="95"/>
      <c r="AM332" s="95"/>
      <c r="AN332" s="95"/>
      <c r="AO332" s="95"/>
      <c r="AP332" s="95"/>
      <c r="AQ332" s="95"/>
      <c r="AR332" s="95"/>
      <c r="AS332" s="95"/>
      <c r="AT332" s="95"/>
      <c r="AU332" s="95"/>
      <c r="AV332" s="95"/>
      <c r="AW332" s="95"/>
      <c r="AX332" s="95"/>
      <c r="AY332" s="95"/>
      <c r="AZ332" s="95"/>
      <c r="BA332" s="95"/>
      <c r="BB332" s="95"/>
      <c r="BC332" s="95"/>
      <c r="BD332" s="95"/>
      <c r="BE332" s="95"/>
      <c r="BF332" s="95"/>
      <c r="BG332" s="95"/>
      <c r="BH332" s="95"/>
      <c r="BI332" s="95"/>
      <c r="BJ332" s="95"/>
      <c r="BK332" s="95"/>
      <c r="BL332" s="95"/>
      <c r="BM332" s="95"/>
      <c r="BN332" s="95"/>
      <c r="BO332" s="95"/>
      <c r="BP332" s="95"/>
      <c r="BQ332" s="95"/>
      <c r="BR332" s="95"/>
      <c r="BS332" s="95"/>
      <c r="BT332" s="95"/>
      <c r="BU332" s="95"/>
      <c r="BV332" s="95"/>
      <c r="BW332" s="95"/>
      <c r="BX332" s="95"/>
      <c r="BY332" s="95"/>
      <c r="BZ332" s="95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  <c r="AA333" s="95"/>
      <c r="AB333" s="95"/>
      <c r="AC333" s="95"/>
      <c r="AD333" s="95"/>
      <c r="AE333" s="95"/>
      <c r="AF333" s="95"/>
      <c r="AG333" s="95"/>
      <c r="AH333" s="95"/>
      <c r="AI333" s="95"/>
      <c r="AJ333" s="95"/>
      <c r="AK333" s="95"/>
      <c r="AL333" s="95"/>
      <c r="AM333" s="95"/>
      <c r="AN333" s="95"/>
      <c r="AO333" s="95"/>
      <c r="AP333" s="95"/>
      <c r="AQ333" s="95"/>
      <c r="AR333" s="95"/>
      <c r="AS333" s="95"/>
      <c r="AT333" s="95"/>
      <c r="AU333" s="95"/>
      <c r="AV333" s="95"/>
      <c r="AW333" s="95"/>
      <c r="AX333" s="95"/>
      <c r="AY333" s="95"/>
      <c r="AZ333" s="95"/>
      <c r="BA333" s="95"/>
      <c r="BB333" s="95"/>
      <c r="BC333" s="95"/>
      <c r="BD333" s="95"/>
      <c r="BE333" s="95"/>
      <c r="BF333" s="95"/>
      <c r="BG333" s="95"/>
      <c r="BH333" s="95"/>
      <c r="BI333" s="95"/>
      <c r="BJ333" s="95"/>
      <c r="BK333" s="95"/>
      <c r="BL333" s="95"/>
      <c r="BM333" s="95"/>
      <c r="BN333" s="95"/>
      <c r="BO333" s="95"/>
      <c r="BP333" s="95"/>
      <c r="BQ333" s="95"/>
      <c r="BR333" s="95"/>
      <c r="BS333" s="95"/>
      <c r="BT333" s="95"/>
      <c r="BU333" s="95"/>
      <c r="BV333" s="95"/>
      <c r="BW333" s="95"/>
      <c r="BX333" s="95"/>
      <c r="BY333" s="95"/>
      <c r="BZ333" s="95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69" t="s">
        <v>94</v>
      </c>
      <c r="D335" s="169"/>
      <c r="E335" s="169"/>
      <c r="F335" s="169"/>
      <c r="G335" s="169"/>
      <c r="H335" s="169"/>
      <c r="I335" s="169"/>
      <c r="J335" s="169"/>
      <c r="K335" s="169"/>
      <c r="L335" s="169"/>
      <c r="M335" s="169"/>
      <c r="N335" s="169"/>
      <c r="O335" s="169"/>
      <c r="P335" s="169"/>
      <c r="Q335" s="169"/>
      <c r="R335" s="169"/>
      <c r="S335" s="169"/>
      <c r="T335" s="169"/>
      <c r="U335" s="169"/>
      <c r="V335" s="169"/>
      <c r="W335" s="169"/>
      <c r="X335" s="169"/>
      <c r="Y335" s="169"/>
      <c r="Z335" s="169"/>
      <c r="AA335" s="169"/>
      <c r="AB335" s="169"/>
      <c r="AC335" s="169"/>
      <c r="AD335" s="169"/>
      <c r="AE335" s="169"/>
      <c r="AF335" s="169"/>
      <c r="AG335" s="169"/>
      <c r="AH335" s="169"/>
      <c r="AI335" s="169"/>
      <c r="AJ335" s="169"/>
      <c r="AK335" s="169"/>
      <c r="AL335" s="169"/>
      <c r="AM335" s="169"/>
      <c r="AN335" s="169"/>
      <c r="AO335" s="169"/>
      <c r="AP335" s="169"/>
      <c r="AQ335" s="169"/>
      <c r="AR335" s="169"/>
      <c r="AS335" s="169"/>
      <c r="AT335" s="169"/>
      <c r="AU335" s="169"/>
      <c r="AV335" s="169"/>
      <c r="AW335" s="169"/>
      <c r="AX335" s="169"/>
      <c r="AY335" s="169"/>
      <c r="AZ335" s="169"/>
      <c r="BA335" s="169"/>
      <c r="BB335" s="169"/>
      <c r="BC335" s="169"/>
      <c r="BD335" s="169"/>
      <c r="BE335" s="169"/>
      <c r="BF335" s="169"/>
      <c r="BG335" s="169"/>
      <c r="BH335" s="169"/>
      <c r="BI335" s="169"/>
      <c r="BJ335" s="169"/>
      <c r="BK335" s="169"/>
      <c r="BL335" s="169"/>
      <c r="BM335" s="169"/>
      <c r="BN335" s="169"/>
      <c r="BO335" s="169"/>
      <c r="BP335" s="169"/>
      <c r="BQ335" s="169"/>
      <c r="BR335" s="169"/>
      <c r="BS335" s="169"/>
      <c r="BT335" s="169"/>
      <c r="BU335" s="169"/>
      <c r="BV335" s="169"/>
      <c r="BW335" s="169"/>
      <c r="BX335" s="169"/>
      <c r="BY335" s="169"/>
      <c r="BZ335" s="169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102" t="s">
        <v>194</v>
      </c>
      <c r="AF337" s="102"/>
      <c r="AG337" s="102"/>
      <c r="AH337" s="102"/>
      <c r="AI337" s="102"/>
      <c r="AJ337" s="102"/>
      <c r="AK337" s="102"/>
      <c r="AL337" s="102"/>
      <c r="AM337" s="102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70" t="s">
        <v>97</v>
      </c>
      <c r="C340" s="171"/>
      <c r="D340" s="171"/>
      <c r="E340" s="171"/>
      <c r="F340" s="171"/>
      <c r="G340" s="171"/>
      <c r="H340" s="171"/>
      <c r="I340" s="171"/>
      <c r="J340" s="171"/>
      <c r="K340" s="171"/>
      <c r="L340" s="171"/>
      <c r="M340" s="171"/>
      <c r="N340" s="171"/>
      <c r="O340" s="171"/>
      <c r="P340" s="171"/>
      <c r="Q340" s="171"/>
      <c r="R340" s="171"/>
      <c r="S340" s="171"/>
      <c r="T340" s="171"/>
      <c r="U340" s="171"/>
      <c r="V340" s="171"/>
      <c r="W340" s="171"/>
      <c r="X340" s="171"/>
      <c r="Y340" s="171"/>
      <c r="Z340" s="171"/>
      <c r="AA340" s="171"/>
      <c r="AB340" s="171"/>
      <c r="AC340" s="171"/>
      <c r="AD340" s="171"/>
      <c r="AE340" s="171"/>
      <c r="AF340" s="171"/>
      <c r="AG340" s="171"/>
      <c r="AH340" s="171"/>
      <c r="AI340" s="171"/>
      <c r="AJ340" s="171"/>
      <c r="AK340" s="171"/>
      <c r="AL340" s="171"/>
      <c r="AM340" s="171"/>
      <c r="AN340" s="171"/>
      <c r="AO340" s="171"/>
      <c r="AP340" s="171"/>
      <c r="AQ340" s="171"/>
      <c r="AR340" s="172"/>
      <c r="AS340" s="122" t="s">
        <v>98</v>
      </c>
      <c r="AT340" s="123"/>
      <c r="AU340" s="123"/>
      <c r="AV340" s="123"/>
      <c r="AW340" s="123"/>
      <c r="AX340" s="123"/>
      <c r="AY340" s="123"/>
      <c r="AZ340" s="123"/>
      <c r="BA340" s="123"/>
      <c r="BB340" s="123"/>
      <c r="BC340" s="123"/>
      <c r="BD340" s="123"/>
      <c r="BE340" s="123"/>
      <c r="BF340" s="123"/>
      <c r="BG340" s="123"/>
      <c r="BH340" s="123"/>
      <c r="BI340" s="123"/>
      <c r="BJ340" s="123"/>
      <c r="BK340" s="123"/>
      <c r="BL340" s="123"/>
      <c r="BM340" s="123"/>
      <c r="BN340" s="123"/>
      <c r="BO340" s="123"/>
      <c r="BP340" s="123"/>
      <c r="BQ340" s="123"/>
      <c r="BR340" s="123"/>
      <c r="BS340" s="123"/>
      <c r="BT340" s="123"/>
      <c r="BU340" s="123"/>
      <c r="BV340" s="123"/>
      <c r="BW340" s="123"/>
      <c r="BX340" s="123"/>
      <c r="BY340" s="123"/>
      <c r="BZ340" s="124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5"/>
      <c r="C341" s="126"/>
      <c r="D341" s="126"/>
      <c r="E341" s="126"/>
      <c r="F341" s="126"/>
      <c r="G341" s="126"/>
      <c r="H341" s="126"/>
      <c r="I341" s="126"/>
      <c r="J341" s="126"/>
      <c r="K341" s="126"/>
      <c r="L341" s="126"/>
      <c r="M341" s="126"/>
      <c r="N341" s="126"/>
      <c r="O341" s="126"/>
      <c r="P341" s="126"/>
      <c r="Q341" s="126"/>
      <c r="R341" s="126"/>
      <c r="S341" s="126"/>
      <c r="T341" s="126"/>
      <c r="U341" s="126"/>
      <c r="V341" s="126"/>
      <c r="W341" s="126"/>
      <c r="X341" s="126"/>
      <c r="Y341" s="126"/>
      <c r="Z341" s="126"/>
      <c r="AA341" s="126"/>
      <c r="AB341" s="126"/>
      <c r="AC341" s="126"/>
      <c r="AD341" s="126"/>
      <c r="AE341" s="126"/>
      <c r="AF341" s="126"/>
      <c r="AG341" s="126"/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7"/>
      <c r="AS341" s="125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  <c r="BI341" s="126"/>
      <c r="BJ341" s="126"/>
      <c r="BK341" s="126"/>
      <c r="BL341" s="126"/>
      <c r="BM341" s="126"/>
      <c r="BN341" s="126"/>
      <c r="BO341" s="126"/>
      <c r="BP341" s="126"/>
      <c r="BQ341" s="126"/>
      <c r="BR341" s="126"/>
      <c r="BS341" s="126"/>
      <c r="BT341" s="126"/>
      <c r="BU341" s="126"/>
      <c r="BV341" s="126"/>
      <c r="BW341" s="126"/>
      <c r="BX341" s="126"/>
      <c r="BY341" s="126"/>
      <c r="BZ341" s="128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21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21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21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21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21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21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21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21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109"/>
      <c r="C350" s="110"/>
      <c r="D350" s="110"/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0"/>
      <c r="R350" s="110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0"/>
      <c r="AD350" s="110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0"/>
      <c r="AP350" s="110"/>
      <c r="AQ350" s="110"/>
      <c r="AR350" s="112"/>
      <c r="AS350" s="109"/>
      <c r="AT350" s="110"/>
      <c r="AU350" s="110"/>
      <c r="AV350" s="110"/>
      <c r="AW350" s="110"/>
      <c r="AX350" s="110"/>
      <c r="AY350" s="110"/>
      <c r="AZ350" s="110"/>
      <c r="BA350" s="110"/>
      <c r="BB350" s="110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0"/>
      <c r="BN350" s="110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0"/>
      <c r="BZ350" s="11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3" t="s">
        <v>34</v>
      </c>
      <c r="K356" s="113"/>
      <c r="L356" s="113"/>
      <c r="M356" s="113"/>
      <c r="N356" s="113"/>
      <c r="O356" s="113"/>
      <c r="P356" s="113"/>
      <c r="Q356" s="113"/>
      <c r="R356" s="113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9" t="s">
        <v>201</v>
      </c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3" t="s">
        <v>35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29" t="s">
        <v>99</v>
      </c>
      <c r="AC381" s="130"/>
      <c r="AD381" s="130"/>
      <c r="AE381" s="130"/>
      <c r="AF381" s="130"/>
      <c r="AG381" s="130"/>
      <c r="AH381" s="130"/>
      <c r="AI381" s="130"/>
      <c r="AJ381" s="130"/>
      <c r="AK381" s="130"/>
      <c r="AL381" s="130"/>
      <c r="AM381" s="130"/>
      <c r="AN381" s="130"/>
      <c r="AO381" s="130"/>
      <c r="AP381" s="130"/>
      <c r="AQ381" s="130"/>
      <c r="AR381" s="130"/>
      <c r="AS381" s="130"/>
      <c r="AT381" s="130"/>
      <c r="AU381" s="130"/>
      <c r="AV381" s="130"/>
      <c r="AW381" s="130"/>
      <c r="AX381" s="130"/>
      <c r="AY381" s="130"/>
      <c r="AZ381" s="130"/>
      <c r="BA381" s="130"/>
      <c r="BB381" s="130"/>
      <c r="BC381" s="130"/>
      <c r="BD381" s="130"/>
      <c r="BE381" s="130"/>
      <c r="BF381" s="130"/>
      <c r="BG381" s="130"/>
      <c r="BH381" s="130"/>
      <c r="BI381" s="130"/>
      <c r="BJ381" s="130"/>
      <c r="BK381" s="130"/>
      <c r="BL381" s="130"/>
      <c r="BM381" s="130"/>
      <c r="BN381" s="130"/>
      <c r="BO381" s="130"/>
      <c r="BP381" s="130"/>
      <c r="BQ381" s="130"/>
      <c r="BR381" s="130"/>
      <c r="BS381" s="130"/>
      <c r="BT381" s="130"/>
      <c r="BU381" s="130"/>
      <c r="BV381" s="130"/>
      <c r="BW381" s="130"/>
      <c r="BX381" s="130"/>
      <c r="BY381" s="130"/>
      <c r="BZ381" s="131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32">
        <f>+AJ38</f>
        <v>2019</v>
      </c>
      <c r="AC382" s="133"/>
      <c r="AD382" s="133"/>
      <c r="AE382" s="133"/>
      <c r="AF382" s="133"/>
      <c r="AG382" s="133"/>
      <c r="AH382" s="133"/>
      <c r="AI382" s="133"/>
      <c r="AJ382" s="133"/>
      <c r="AK382" s="133"/>
      <c r="AL382" s="133"/>
      <c r="AM382" s="133"/>
      <c r="AN382" s="133"/>
      <c r="AO382" s="133"/>
      <c r="AP382" s="133"/>
      <c r="AQ382" s="133"/>
      <c r="AR382" s="133"/>
      <c r="AS382" s="133"/>
      <c r="AT382" s="133"/>
      <c r="AU382" s="133"/>
      <c r="AV382" s="133"/>
      <c r="AW382" s="133"/>
      <c r="AX382" s="133"/>
      <c r="AY382" s="133"/>
      <c r="AZ382" s="133"/>
      <c r="BA382" s="133"/>
      <c r="BB382" s="133"/>
      <c r="BC382" s="133"/>
      <c r="BD382" s="133"/>
      <c r="BE382" s="133"/>
      <c r="BF382" s="133"/>
      <c r="BG382" s="133"/>
      <c r="BH382" s="133"/>
      <c r="BI382" s="133"/>
      <c r="BJ382" s="133"/>
      <c r="BK382" s="133"/>
      <c r="BL382" s="133"/>
      <c r="BM382" s="133"/>
      <c r="BN382" s="133"/>
      <c r="BO382" s="133"/>
      <c r="BP382" s="133"/>
      <c r="BQ382" s="133"/>
      <c r="BR382" s="133"/>
      <c r="BS382" s="133"/>
      <c r="BT382" s="133"/>
      <c r="BU382" s="133"/>
      <c r="BV382" s="133"/>
      <c r="BW382" s="133"/>
      <c r="BX382" s="133"/>
      <c r="BY382" s="133"/>
      <c r="BZ382" s="134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91" t="s">
        <v>39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166">
        <f>+SUM(AB384:BA385)</f>
        <v>0</v>
      </c>
      <c r="AC383" s="167"/>
      <c r="AD383" s="167"/>
      <c r="AE383" s="167"/>
      <c r="AF383" s="167"/>
      <c r="AG383" s="167"/>
      <c r="AH383" s="167"/>
      <c r="AI383" s="167"/>
      <c r="AJ383" s="167"/>
      <c r="AK383" s="167"/>
      <c r="AL383" s="167"/>
      <c r="AM383" s="167"/>
      <c r="AN383" s="167"/>
      <c r="AO383" s="167"/>
      <c r="AP383" s="167"/>
      <c r="AQ383" s="167"/>
      <c r="AR383" s="167"/>
      <c r="AS383" s="167"/>
      <c r="AT383" s="167"/>
      <c r="AU383" s="167"/>
      <c r="AV383" s="167"/>
      <c r="AW383" s="167"/>
      <c r="AX383" s="167"/>
      <c r="AY383" s="167"/>
      <c r="AZ383" s="167"/>
      <c r="BA383" s="167"/>
      <c r="BB383" s="167"/>
      <c r="BC383" s="167"/>
      <c r="BD383" s="167"/>
      <c r="BE383" s="167"/>
      <c r="BF383" s="167"/>
      <c r="BG383" s="167"/>
      <c r="BH383" s="167"/>
      <c r="BI383" s="167"/>
      <c r="BJ383" s="167"/>
      <c r="BK383" s="167"/>
      <c r="BL383" s="167"/>
      <c r="BM383" s="167"/>
      <c r="BN383" s="167"/>
      <c r="BO383" s="167"/>
      <c r="BP383" s="167"/>
      <c r="BQ383" s="167"/>
      <c r="BR383" s="167"/>
      <c r="BS383" s="167"/>
      <c r="BT383" s="167"/>
      <c r="BU383" s="167"/>
      <c r="BV383" s="167"/>
      <c r="BW383" s="167"/>
      <c r="BX383" s="167"/>
      <c r="BY383" s="167"/>
      <c r="BZ383" s="16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79" t="s">
        <v>92</v>
      </c>
      <c r="C384" s="180"/>
      <c r="D384" s="180"/>
      <c r="E384" s="180"/>
      <c r="F384" s="180"/>
      <c r="G384" s="180"/>
      <c r="H384" s="180"/>
      <c r="I384" s="180"/>
      <c r="J384" s="180"/>
      <c r="K384" s="180"/>
      <c r="L384" s="180"/>
      <c r="M384" s="180"/>
      <c r="N384" s="180"/>
      <c r="O384" s="180"/>
      <c r="P384" s="180"/>
      <c r="Q384" s="180"/>
      <c r="R384" s="180"/>
      <c r="S384" s="180"/>
      <c r="T384" s="180"/>
      <c r="U384" s="180"/>
      <c r="V384" s="180"/>
      <c r="W384" s="180"/>
      <c r="X384" s="180"/>
      <c r="Y384" s="180"/>
      <c r="Z384" s="180"/>
      <c r="AA384" s="181"/>
      <c r="AB384" s="163"/>
      <c r="AC384" s="164"/>
      <c r="AD384" s="164"/>
      <c r="AE384" s="164"/>
      <c r="AF384" s="164"/>
      <c r="AG384" s="164"/>
      <c r="AH384" s="164"/>
      <c r="AI384" s="164"/>
      <c r="AJ384" s="164"/>
      <c r="AK384" s="164"/>
      <c r="AL384" s="164"/>
      <c r="AM384" s="164"/>
      <c r="AN384" s="164"/>
      <c r="AO384" s="164"/>
      <c r="AP384" s="164"/>
      <c r="AQ384" s="164"/>
      <c r="AR384" s="164"/>
      <c r="AS384" s="164"/>
      <c r="AT384" s="164"/>
      <c r="AU384" s="164"/>
      <c r="AV384" s="164"/>
      <c r="AW384" s="164"/>
      <c r="AX384" s="164"/>
      <c r="AY384" s="164"/>
      <c r="AZ384" s="164"/>
      <c r="BA384" s="164"/>
      <c r="BB384" s="164"/>
      <c r="BC384" s="164"/>
      <c r="BD384" s="164"/>
      <c r="BE384" s="164"/>
      <c r="BF384" s="164"/>
      <c r="BG384" s="164"/>
      <c r="BH384" s="164"/>
      <c r="BI384" s="164"/>
      <c r="BJ384" s="164"/>
      <c r="BK384" s="164"/>
      <c r="BL384" s="164"/>
      <c r="BM384" s="164"/>
      <c r="BN384" s="164"/>
      <c r="BO384" s="164"/>
      <c r="BP384" s="164"/>
      <c r="BQ384" s="164"/>
      <c r="BR384" s="164"/>
      <c r="BS384" s="164"/>
      <c r="BT384" s="164"/>
      <c r="BU384" s="164"/>
      <c r="BV384" s="164"/>
      <c r="BW384" s="164"/>
      <c r="BX384" s="164"/>
      <c r="BY384" s="164"/>
      <c r="BZ384" s="165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17" t="s">
        <v>38</v>
      </c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  <c r="AA385" s="119"/>
      <c r="AB385" s="70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2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13" t="s">
        <v>158</v>
      </c>
      <c r="K387" s="113"/>
      <c r="L387" s="113"/>
      <c r="M387" s="113"/>
      <c r="N387" s="113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394" t="s">
        <v>37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f>+AJ38</f>
        <v>2019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91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81" t="s">
        <v>103</v>
      </c>
      <c r="BD391" s="382"/>
      <c r="BE391" s="382"/>
      <c r="BF391" s="382"/>
      <c r="BG391" s="382"/>
      <c r="BH391" s="382"/>
      <c r="BI391" s="382"/>
      <c r="BJ391" s="382"/>
      <c r="BK391" s="382"/>
      <c r="BL391" s="382"/>
      <c r="BM391" s="382"/>
      <c r="BN391" s="382"/>
      <c r="BO391" s="382"/>
      <c r="BP391" s="382"/>
      <c r="BQ391" s="382"/>
      <c r="BR391" s="382"/>
      <c r="BS391" s="382"/>
      <c r="BT391" s="382"/>
      <c r="BU391" s="382"/>
      <c r="BV391" s="382"/>
      <c r="BW391" s="382"/>
      <c r="BX391" s="382"/>
      <c r="BY391" s="382"/>
      <c r="BZ391" s="383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417" t="s">
        <v>101</v>
      </c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  <c r="AA392" s="418"/>
      <c r="AB392" s="419"/>
      <c r="AC392" s="163"/>
      <c r="AD392" s="164"/>
      <c r="AE392" s="164"/>
      <c r="AF392" s="164"/>
      <c r="AG392" s="164"/>
      <c r="AH392" s="164"/>
      <c r="AI392" s="164"/>
      <c r="AJ392" s="164"/>
      <c r="AK392" s="164"/>
      <c r="AL392" s="164"/>
      <c r="AM392" s="164"/>
      <c r="AN392" s="164"/>
      <c r="AO392" s="164"/>
      <c r="AP392" s="164"/>
      <c r="AQ392" s="164"/>
      <c r="AR392" s="164"/>
      <c r="AS392" s="164"/>
      <c r="AT392" s="164"/>
      <c r="AU392" s="164"/>
      <c r="AV392" s="164"/>
      <c r="AW392" s="164"/>
      <c r="AX392" s="164"/>
      <c r="AY392" s="164"/>
      <c r="AZ392" s="164"/>
      <c r="BA392" s="164"/>
      <c r="BB392" s="165"/>
      <c r="BC392" s="163"/>
      <c r="BD392" s="164"/>
      <c r="BE392" s="164"/>
      <c r="BF392" s="164"/>
      <c r="BG392" s="164"/>
      <c r="BH392" s="164"/>
      <c r="BI392" s="164"/>
      <c r="BJ392" s="164"/>
      <c r="BK392" s="164"/>
      <c r="BL392" s="164"/>
      <c r="BM392" s="164"/>
      <c r="BN392" s="164"/>
      <c r="BO392" s="164"/>
      <c r="BP392" s="164"/>
      <c r="BQ392" s="164"/>
      <c r="BR392" s="164"/>
      <c r="BS392" s="164"/>
      <c r="BT392" s="164"/>
      <c r="BU392" s="164"/>
      <c r="BV392" s="164"/>
      <c r="BW392" s="164"/>
      <c r="BX392" s="164"/>
      <c r="BY392" s="164"/>
      <c r="BZ392" s="165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414" t="s">
        <v>102</v>
      </c>
      <c r="C393" s="415"/>
      <c r="D393" s="415"/>
      <c r="E393" s="415"/>
      <c r="F393" s="415"/>
      <c r="G393" s="415"/>
      <c r="H393" s="415"/>
      <c r="I393" s="415"/>
      <c r="J393" s="415"/>
      <c r="K393" s="415"/>
      <c r="L393" s="415"/>
      <c r="M393" s="415"/>
      <c r="N393" s="415"/>
      <c r="O393" s="415"/>
      <c r="P393" s="415"/>
      <c r="Q393" s="415"/>
      <c r="R393" s="415"/>
      <c r="S393" s="415"/>
      <c r="T393" s="415"/>
      <c r="U393" s="415"/>
      <c r="V393" s="415"/>
      <c r="W393" s="415"/>
      <c r="X393" s="415"/>
      <c r="Y393" s="415"/>
      <c r="Z393" s="415"/>
      <c r="AA393" s="415"/>
      <c r="AB393" s="416"/>
      <c r="AC393" s="409" t="s">
        <v>1</v>
      </c>
      <c r="AD393" s="410"/>
      <c r="AE393" s="410"/>
      <c r="AF393" s="410"/>
      <c r="AG393" s="410"/>
      <c r="AH393" s="410"/>
      <c r="AI393" s="410"/>
      <c r="AJ393" s="410"/>
      <c r="AK393" s="410"/>
      <c r="AL393" s="410"/>
      <c r="AM393" s="410"/>
      <c r="AN393" s="410"/>
      <c r="AO393" s="410"/>
      <c r="AP393" s="410"/>
      <c r="AQ393" s="410"/>
      <c r="AR393" s="410"/>
      <c r="AS393" s="410"/>
      <c r="AT393" s="410"/>
      <c r="AU393" s="410"/>
      <c r="AV393" s="410"/>
      <c r="AW393" s="410"/>
      <c r="AX393" s="410"/>
      <c r="AY393" s="410"/>
      <c r="AZ393" s="410"/>
      <c r="BA393" s="410"/>
      <c r="BB393" s="411"/>
      <c r="BC393" s="70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2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13" t="s">
        <v>198</v>
      </c>
      <c r="K397" s="113"/>
      <c r="L397" s="113"/>
      <c r="M397" s="113"/>
      <c r="N397" s="113"/>
      <c r="O397" s="113"/>
      <c r="P397" s="113"/>
      <c r="Q397" s="113"/>
      <c r="R397" s="113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85" t="s">
        <v>125</v>
      </c>
      <c r="C422" s="386"/>
      <c r="D422" s="386"/>
      <c r="E422" s="386"/>
      <c r="F422" s="386"/>
      <c r="G422" s="386"/>
      <c r="H422" s="386"/>
      <c r="I422" s="386"/>
      <c r="J422" s="386"/>
      <c r="K422" s="386"/>
      <c r="L422" s="386"/>
      <c r="M422" s="386"/>
      <c r="N422" s="386"/>
      <c r="O422" s="386"/>
      <c r="P422" s="386"/>
      <c r="Q422" s="386"/>
      <c r="R422" s="386"/>
      <c r="S422" s="386"/>
      <c r="T422" s="386"/>
      <c r="U422" s="386"/>
      <c r="V422" s="386"/>
      <c r="W422" s="386"/>
      <c r="X422" s="386"/>
      <c r="Y422" s="386"/>
      <c r="Z422" s="386"/>
      <c r="AA422" s="386"/>
      <c r="AB422" s="386"/>
      <c r="AC422" s="386"/>
      <c r="AD422" s="386"/>
      <c r="AE422" s="386"/>
      <c r="AF422" s="386"/>
      <c r="AG422" s="386"/>
      <c r="AH422" s="386"/>
      <c r="AI422" s="386"/>
      <c r="AJ422" s="386"/>
      <c r="AK422" s="386"/>
      <c r="AL422" s="387"/>
      <c r="AM422" s="114" t="s">
        <v>126</v>
      </c>
      <c r="AN422" s="115"/>
      <c r="AO422" s="115"/>
      <c r="AP422" s="115"/>
      <c r="AQ422" s="115"/>
      <c r="AR422" s="115"/>
      <c r="AS422" s="115"/>
      <c r="AT422" s="115"/>
      <c r="AU422" s="115"/>
      <c r="AV422" s="115"/>
      <c r="AW422" s="115"/>
      <c r="AX422" s="115"/>
      <c r="AY422" s="115"/>
      <c r="AZ422" s="115"/>
      <c r="BA422" s="115"/>
      <c r="BB422" s="115"/>
      <c r="BC422" s="115"/>
      <c r="BD422" s="115"/>
      <c r="BE422" s="115"/>
      <c r="BF422" s="116"/>
      <c r="BG422" s="120" t="s">
        <v>127</v>
      </c>
      <c r="BH422" s="115"/>
      <c r="BI422" s="115"/>
      <c r="BJ422" s="115"/>
      <c r="BK422" s="115"/>
      <c r="BL422" s="115"/>
      <c r="BM422" s="115"/>
      <c r="BN422" s="115"/>
      <c r="BO422" s="115"/>
      <c r="BP422" s="115"/>
      <c r="BQ422" s="115"/>
      <c r="BR422" s="115"/>
      <c r="BS422" s="115"/>
      <c r="BT422" s="115"/>
      <c r="BU422" s="115"/>
      <c r="BV422" s="115"/>
      <c r="BW422" s="115"/>
      <c r="BX422" s="115"/>
      <c r="BY422" s="115"/>
      <c r="BZ422" s="116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147"/>
      <c r="BH423" s="90"/>
      <c r="BI423" s="90"/>
      <c r="BJ423" s="90"/>
      <c r="BK423" s="90"/>
      <c r="BL423" s="90"/>
      <c r="BM423" s="90"/>
      <c r="BN423" s="90"/>
      <c r="BO423" s="90"/>
      <c r="BP423" s="90"/>
      <c r="BQ423" s="90"/>
      <c r="BR423" s="90"/>
      <c r="BS423" s="90"/>
      <c r="BT423" s="90"/>
      <c r="BU423" s="90"/>
      <c r="BV423" s="90"/>
      <c r="BW423" s="90"/>
      <c r="BX423" s="90"/>
      <c r="BY423" s="90"/>
      <c r="BZ423" s="91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9"/>
      <c r="AN424" s="370"/>
      <c r="AO424" s="370"/>
      <c r="AP424" s="370"/>
      <c r="AQ424" s="370"/>
      <c r="AR424" s="370"/>
      <c r="AS424" s="370"/>
      <c r="AT424" s="370"/>
      <c r="AU424" s="370"/>
      <c r="AV424" s="370"/>
      <c r="AW424" s="370"/>
      <c r="AX424" s="370"/>
      <c r="AY424" s="370"/>
      <c r="AZ424" s="370"/>
      <c r="BA424" s="370"/>
      <c r="BB424" s="370"/>
      <c r="BC424" s="370"/>
      <c r="BD424" s="370"/>
      <c r="BE424" s="370"/>
      <c r="BF424" s="371"/>
      <c r="BG424" s="89"/>
      <c r="BH424" s="87"/>
      <c r="BI424" s="87"/>
      <c r="BJ424" s="87"/>
      <c r="BK424" s="87"/>
      <c r="BL424" s="87"/>
      <c r="BM424" s="87"/>
      <c r="BN424" s="87"/>
      <c r="BO424" s="87"/>
      <c r="BP424" s="87"/>
      <c r="BQ424" s="87"/>
      <c r="BR424" s="87"/>
      <c r="BS424" s="87"/>
      <c r="BT424" s="87"/>
      <c r="BU424" s="87"/>
      <c r="BV424" s="87"/>
      <c r="BW424" s="87"/>
      <c r="BX424" s="87"/>
      <c r="BY424" s="87"/>
      <c r="BZ424" s="88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9"/>
      <c r="AN425" s="370"/>
      <c r="AO425" s="370"/>
      <c r="AP425" s="370"/>
      <c r="AQ425" s="370"/>
      <c r="AR425" s="370"/>
      <c r="AS425" s="370"/>
      <c r="AT425" s="370"/>
      <c r="AU425" s="370"/>
      <c r="AV425" s="370"/>
      <c r="AW425" s="370"/>
      <c r="AX425" s="370"/>
      <c r="AY425" s="370"/>
      <c r="AZ425" s="370"/>
      <c r="BA425" s="370"/>
      <c r="BB425" s="370"/>
      <c r="BC425" s="370"/>
      <c r="BD425" s="370"/>
      <c r="BE425" s="370"/>
      <c r="BF425" s="371"/>
      <c r="BG425" s="89"/>
      <c r="BH425" s="87"/>
      <c r="BI425" s="87"/>
      <c r="BJ425" s="87"/>
      <c r="BK425" s="87"/>
      <c r="BL425" s="87"/>
      <c r="BM425" s="87"/>
      <c r="BN425" s="87"/>
      <c r="BO425" s="87"/>
      <c r="BP425" s="87"/>
      <c r="BQ425" s="87"/>
      <c r="BR425" s="87"/>
      <c r="BS425" s="87"/>
      <c r="BT425" s="87"/>
      <c r="BU425" s="87"/>
      <c r="BV425" s="87"/>
      <c r="BW425" s="87"/>
      <c r="BX425" s="87"/>
      <c r="BY425" s="87"/>
      <c r="BZ425" s="88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9"/>
      <c r="AN426" s="370"/>
      <c r="AO426" s="370"/>
      <c r="AP426" s="370"/>
      <c r="AQ426" s="370"/>
      <c r="AR426" s="370"/>
      <c r="AS426" s="370"/>
      <c r="AT426" s="370"/>
      <c r="AU426" s="370"/>
      <c r="AV426" s="370"/>
      <c r="AW426" s="370"/>
      <c r="AX426" s="370"/>
      <c r="AY426" s="370"/>
      <c r="AZ426" s="370"/>
      <c r="BA426" s="370"/>
      <c r="BB426" s="370"/>
      <c r="BC426" s="370"/>
      <c r="BD426" s="370"/>
      <c r="BE426" s="370"/>
      <c r="BF426" s="371"/>
      <c r="BG426" s="89"/>
      <c r="BH426" s="87"/>
      <c r="BI426" s="87"/>
      <c r="BJ426" s="87"/>
      <c r="BK426" s="87"/>
      <c r="BL426" s="87"/>
      <c r="BM426" s="87"/>
      <c r="BN426" s="87"/>
      <c r="BO426" s="87"/>
      <c r="BP426" s="87"/>
      <c r="BQ426" s="87"/>
      <c r="BR426" s="87"/>
      <c r="BS426" s="87"/>
      <c r="BT426" s="87"/>
      <c r="BU426" s="87"/>
      <c r="BV426" s="87"/>
      <c r="BW426" s="87"/>
      <c r="BX426" s="87"/>
      <c r="BY426" s="87"/>
      <c r="BZ426" s="88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9"/>
      <c r="AN427" s="370"/>
      <c r="AO427" s="370"/>
      <c r="AP427" s="370"/>
      <c r="AQ427" s="370"/>
      <c r="AR427" s="370"/>
      <c r="AS427" s="370"/>
      <c r="AT427" s="370"/>
      <c r="AU427" s="370"/>
      <c r="AV427" s="370"/>
      <c r="AW427" s="370"/>
      <c r="AX427" s="370"/>
      <c r="AY427" s="370"/>
      <c r="AZ427" s="370"/>
      <c r="BA427" s="370"/>
      <c r="BB427" s="370"/>
      <c r="BC427" s="370"/>
      <c r="BD427" s="370"/>
      <c r="BE427" s="370"/>
      <c r="BF427" s="371"/>
      <c r="BG427" s="89"/>
      <c r="BH427" s="87"/>
      <c r="BI427" s="87"/>
      <c r="BJ427" s="87"/>
      <c r="BK427" s="87"/>
      <c r="BL427" s="87"/>
      <c r="BM427" s="87"/>
      <c r="BN427" s="87"/>
      <c r="BO427" s="87"/>
      <c r="BP427" s="87"/>
      <c r="BQ427" s="87"/>
      <c r="BR427" s="87"/>
      <c r="BS427" s="87"/>
      <c r="BT427" s="87"/>
      <c r="BU427" s="87"/>
      <c r="BV427" s="87"/>
      <c r="BW427" s="87"/>
      <c r="BX427" s="87"/>
      <c r="BY427" s="87"/>
      <c r="BZ427" s="88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9"/>
      <c r="AN428" s="370"/>
      <c r="AO428" s="370"/>
      <c r="AP428" s="370"/>
      <c r="AQ428" s="370"/>
      <c r="AR428" s="370"/>
      <c r="AS428" s="370"/>
      <c r="AT428" s="370"/>
      <c r="AU428" s="370"/>
      <c r="AV428" s="370"/>
      <c r="AW428" s="370"/>
      <c r="AX428" s="370"/>
      <c r="AY428" s="370"/>
      <c r="AZ428" s="370"/>
      <c r="BA428" s="370"/>
      <c r="BB428" s="370"/>
      <c r="BC428" s="370"/>
      <c r="BD428" s="370"/>
      <c r="BE428" s="370"/>
      <c r="BF428" s="371"/>
      <c r="BG428" s="89"/>
      <c r="BH428" s="87"/>
      <c r="BI428" s="87"/>
      <c r="BJ428" s="87"/>
      <c r="BK428" s="87"/>
      <c r="BL428" s="87"/>
      <c r="BM428" s="87"/>
      <c r="BN428" s="87"/>
      <c r="BO428" s="87"/>
      <c r="BP428" s="87"/>
      <c r="BQ428" s="87"/>
      <c r="BR428" s="87"/>
      <c r="BS428" s="87"/>
      <c r="BT428" s="87"/>
      <c r="BU428" s="87"/>
      <c r="BV428" s="87"/>
      <c r="BW428" s="87"/>
      <c r="BX428" s="87"/>
      <c r="BY428" s="87"/>
      <c r="BZ428" s="88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9"/>
      <c r="AN429" s="370"/>
      <c r="AO429" s="370"/>
      <c r="AP429" s="370"/>
      <c r="AQ429" s="370"/>
      <c r="AR429" s="370"/>
      <c r="AS429" s="370"/>
      <c r="AT429" s="370"/>
      <c r="AU429" s="370"/>
      <c r="AV429" s="370"/>
      <c r="AW429" s="370"/>
      <c r="AX429" s="370"/>
      <c r="AY429" s="370"/>
      <c r="AZ429" s="370"/>
      <c r="BA429" s="370"/>
      <c r="BB429" s="370"/>
      <c r="BC429" s="370"/>
      <c r="BD429" s="370"/>
      <c r="BE429" s="370"/>
      <c r="BF429" s="371"/>
      <c r="BG429" s="89"/>
      <c r="BH429" s="87"/>
      <c r="BI429" s="87"/>
      <c r="BJ429" s="87"/>
      <c r="BK429" s="87"/>
      <c r="BL429" s="87"/>
      <c r="BM429" s="87"/>
      <c r="BN429" s="87"/>
      <c r="BO429" s="87"/>
      <c r="BP429" s="87"/>
      <c r="BQ429" s="87"/>
      <c r="BR429" s="87"/>
      <c r="BS429" s="87"/>
      <c r="BT429" s="87"/>
      <c r="BU429" s="87"/>
      <c r="BV429" s="87"/>
      <c r="BW429" s="87"/>
      <c r="BX429" s="87"/>
      <c r="BY429" s="87"/>
      <c r="BZ429" s="88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9"/>
      <c r="AN430" s="370"/>
      <c r="AO430" s="370"/>
      <c r="AP430" s="370"/>
      <c r="AQ430" s="370"/>
      <c r="AR430" s="370"/>
      <c r="AS430" s="370"/>
      <c r="AT430" s="370"/>
      <c r="AU430" s="370"/>
      <c r="AV430" s="370"/>
      <c r="AW430" s="370"/>
      <c r="AX430" s="370"/>
      <c r="AY430" s="370"/>
      <c r="AZ430" s="370"/>
      <c r="BA430" s="370"/>
      <c r="BB430" s="370"/>
      <c r="BC430" s="370"/>
      <c r="BD430" s="370"/>
      <c r="BE430" s="370"/>
      <c r="BF430" s="371"/>
      <c r="BG430" s="89"/>
      <c r="BH430" s="87"/>
      <c r="BI430" s="87"/>
      <c r="BJ430" s="87"/>
      <c r="BK430" s="87"/>
      <c r="BL430" s="87"/>
      <c r="BM430" s="87"/>
      <c r="BN430" s="87"/>
      <c r="BO430" s="87"/>
      <c r="BP430" s="87"/>
      <c r="BQ430" s="87"/>
      <c r="BR430" s="87"/>
      <c r="BS430" s="87"/>
      <c r="BT430" s="87"/>
      <c r="BU430" s="87"/>
      <c r="BV430" s="87"/>
      <c r="BW430" s="87"/>
      <c r="BX430" s="87"/>
      <c r="BY430" s="87"/>
      <c r="BZ430" s="88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9"/>
      <c r="AN431" s="370"/>
      <c r="AO431" s="370"/>
      <c r="AP431" s="370"/>
      <c r="AQ431" s="370"/>
      <c r="AR431" s="370"/>
      <c r="AS431" s="370"/>
      <c r="AT431" s="370"/>
      <c r="AU431" s="370"/>
      <c r="AV431" s="370"/>
      <c r="AW431" s="370"/>
      <c r="AX431" s="370"/>
      <c r="AY431" s="370"/>
      <c r="AZ431" s="370"/>
      <c r="BA431" s="370"/>
      <c r="BB431" s="370"/>
      <c r="BC431" s="370"/>
      <c r="BD431" s="370"/>
      <c r="BE431" s="370"/>
      <c r="BF431" s="371"/>
      <c r="BG431" s="89"/>
      <c r="BH431" s="87"/>
      <c r="BI431" s="87"/>
      <c r="BJ431" s="87"/>
      <c r="BK431" s="87"/>
      <c r="BL431" s="87"/>
      <c r="BM431" s="87"/>
      <c r="BN431" s="87"/>
      <c r="BO431" s="87"/>
      <c r="BP431" s="87"/>
      <c r="BQ431" s="87"/>
      <c r="BR431" s="87"/>
      <c r="BS431" s="87"/>
      <c r="BT431" s="87"/>
      <c r="BU431" s="87"/>
      <c r="BV431" s="87"/>
      <c r="BW431" s="87"/>
      <c r="BX431" s="87"/>
      <c r="BY431" s="87"/>
      <c r="BZ431" s="88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72"/>
      <c r="C432" s="373"/>
      <c r="D432" s="373"/>
      <c r="E432" s="373"/>
      <c r="F432" s="373"/>
      <c r="G432" s="373"/>
      <c r="H432" s="373"/>
      <c r="I432" s="373"/>
      <c r="J432" s="373"/>
      <c r="K432" s="373"/>
      <c r="L432" s="373"/>
      <c r="M432" s="373"/>
      <c r="N432" s="373"/>
      <c r="O432" s="373"/>
      <c r="P432" s="373"/>
      <c r="Q432" s="373"/>
      <c r="R432" s="373"/>
      <c r="S432" s="373"/>
      <c r="T432" s="373"/>
      <c r="U432" s="373"/>
      <c r="V432" s="373"/>
      <c r="W432" s="373"/>
      <c r="X432" s="373"/>
      <c r="Y432" s="373"/>
      <c r="Z432" s="373"/>
      <c r="AA432" s="373"/>
      <c r="AB432" s="373"/>
      <c r="AC432" s="373"/>
      <c r="AD432" s="373"/>
      <c r="AE432" s="373"/>
      <c r="AF432" s="373"/>
      <c r="AG432" s="373"/>
      <c r="AH432" s="373"/>
      <c r="AI432" s="373"/>
      <c r="AJ432" s="373"/>
      <c r="AK432" s="373"/>
      <c r="AL432" s="374"/>
      <c r="AM432" s="375"/>
      <c r="AN432" s="376"/>
      <c r="AO432" s="376"/>
      <c r="AP432" s="376"/>
      <c r="AQ432" s="376"/>
      <c r="AR432" s="376"/>
      <c r="AS432" s="376"/>
      <c r="AT432" s="376"/>
      <c r="AU432" s="376"/>
      <c r="AV432" s="376"/>
      <c r="AW432" s="376"/>
      <c r="AX432" s="376"/>
      <c r="AY432" s="376"/>
      <c r="AZ432" s="376"/>
      <c r="BA432" s="376"/>
      <c r="BB432" s="376"/>
      <c r="BC432" s="376"/>
      <c r="BD432" s="376"/>
      <c r="BE432" s="376"/>
      <c r="BF432" s="377"/>
      <c r="BG432" s="135"/>
      <c r="BH432" s="136"/>
      <c r="BI432" s="136"/>
      <c r="BJ432" s="136"/>
      <c r="BK432" s="136"/>
      <c r="BL432" s="136"/>
      <c r="BM432" s="136"/>
      <c r="BN432" s="136"/>
      <c r="BO432" s="136"/>
      <c r="BP432" s="136"/>
      <c r="BQ432" s="136"/>
      <c r="BR432" s="136"/>
      <c r="BS432" s="136"/>
      <c r="BT432" s="136"/>
      <c r="BU432" s="136"/>
      <c r="BV432" s="136"/>
      <c r="BW432" s="136"/>
      <c r="BX432" s="136"/>
      <c r="BY432" s="136"/>
      <c r="BZ432" s="137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13" t="s">
        <v>199</v>
      </c>
      <c r="K436" s="113"/>
      <c r="L436" s="113"/>
      <c r="M436" s="113"/>
      <c r="N436" s="113"/>
      <c r="O436" s="113"/>
      <c r="P436" s="113"/>
      <c r="Q436" s="113"/>
      <c r="R436" s="11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69" t="s">
        <v>134</v>
      </c>
      <c r="C461" s="270"/>
      <c r="D461" s="270"/>
      <c r="E461" s="270"/>
      <c r="F461" s="270"/>
      <c r="G461" s="270"/>
      <c r="H461" s="270"/>
      <c r="I461" s="270"/>
      <c r="J461" s="270"/>
      <c r="K461" s="270"/>
      <c r="L461" s="270"/>
      <c r="M461" s="270"/>
      <c r="N461" s="270"/>
      <c r="O461" s="270"/>
      <c r="P461" s="270"/>
      <c r="Q461" s="270"/>
      <c r="R461" s="270"/>
      <c r="S461" s="270"/>
      <c r="T461" s="270"/>
      <c r="U461" s="270"/>
      <c r="V461" s="270"/>
      <c r="W461" s="270"/>
      <c r="X461" s="270"/>
      <c r="Y461" s="270"/>
      <c r="Z461" s="270"/>
      <c r="AA461" s="270"/>
      <c r="AB461" s="270"/>
      <c r="AC461" s="270"/>
      <c r="AD461" s="270"/>
      <c r="AE461" s="270"/>
      <c r="AF461" s="270"/>
      <c r="AG461" s="270"/>
      <c r="AH461" s="270"/>
      <c r="AI461" s="270"/>
      <c r="AJ461" s="270"/>
      <c r="AK461" s="270"/>
      <c r="AL461" s="270"/>
      <c r="AM461" s="270"/>
      <c r="AN461" s="270"/>
      <c r="AO461" s="270"/>
      <c r="AP461" s="270"/>
      <c r="AQ461" s="270"/>
      <c r="AR461" s="270"/>
      <c r="AS461" s="270"/>
      <c r="AT461" s="270"/>
      <c r="AU461" s="270"/>
      <c r="AV461" s="270"/>
      <c r="AW461" s="270"/>
      <c r="AX461" s="270"/>
      <c r="AY461" s="270"/>
      <c r="AZ461" s="270"/>
      <c r="BA461" s="270"/>
      <c r="BB461" s="270"/>
      <c r="BC461" s="270"/>
      <c r="BD461" s="270"/>
      <c r="BE461" s="270"/>
      <c r="BF461" s="270"/>
      <c r="BG461" s="270"/>
      <c r="BH461" s="270"/>
      <c r="BI461" s="270"/>
      <c r="BJ461" s="270"/>
      <c r="BK461" s="270"/>
      <c r="BL461" s="270"/>
      <c r="BM461" s="270"/>
      <c r="BN461" s="270"/>
      <c r="BO461" s="270"/>
      <c r="BP461" s="270"/>
      <c r="BQ461" s="270"/>
      <c r="BR461" s="270"/>
      <c r="BS461" s="270"/>
      <c r="BT461" s="270"/>
      <c r="BU461" s="270"/>
      <c r="BV461" s="270"/>
      <c r="BW461" s="270"/>
      <c r="BX461" s="270"/>
      <c r="BY461" s="270"/>
      <c r="BZ461" s="271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8" t="s">
        <v>130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129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2" t="s">
        <v>131</v>
      </c>
      <c r="AG462" s="332"/>
      <c r="AH462" s="332"/>
      <c r="AI462" s="332"/>
      <c r="AJ462" s="332"/>
      <c r="AK462" s="332"/>
      <c r="AL462" s="332"/>
      <c r="AM462" s="332"/>
      <c r="AN462" s="332"/>
      <c r="AO462" s="332"/>
      <c r="AP462" s="332"/>
      <c r="AQ462" s="332"/>
      <c r="AR462" s="332"/>
      <c r="AS462" s="332"/>
      <c r="AT462" s="332"/>
      <c r="AU462" s="332"/>
      <c r="AV462" s="332"/>
      <c r="AW462" s="332" t="s">
        <v>132</v>
      </c>
      <c r="AX462" s="332"/>
      <c r="AY462" s="332"/>
      <c r="AZ462" s="332"/>
      <c r="BA462" s="332"/>
      <c r="BB462" s="332"/>
      <c r="BC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60" t="s">
        <v>133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62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9"/>
      <c r="AX463" s="279"/>
      <c r="AY463" s="279"/>
      <c r="AZ463" s="279"/>
      <c r="BA463" s="279"/>
      <c r="BB463" s="279"/>
      <c r="BC463" s="279"/>
      <c r="BD463" s="279"/>
      <c r="BE463" s="279"/>
      <c r="BF463" s="279"/>
      <c r="BG463" s="279"/>
      <c r="BH463" s="279"/>
      <c r="BI463" s="279"/>
      <c r="BJ463" s="279"/>
      <c r="BK463" s="279"/>
      <c r="BL463" s="279"/>
      <c r="BM463" s="279"/>
      <c r="BN463" s="279"/>
      <c r="BO463" s="275" t="str">
        <f t="shared" ref="BO463:BO472" si="77">+IF(AF463="","",IF(AW463="","",IF(ROUND(AF463/AW463,4)&gt;100%,"chyba",ROUND(AF463/AW463,4))))</f>
        <v/>
      </c>
      <c r="BP463" s="275"/>
      <c r="BQ463" s="275"/>
      <c r="BR463" s="275"/>
      <c r="BS463" s="275"/>
      <c r="BT463" s="275"/>
      <c r="BU463" s="275"/>
      <c r="BV463" s="275"/>
      <c r="BW463" s="275"/>
      <c r="BX463" s="275"/>
      <c r="BY463" s="275"/>
      <c r="BZ463" s="276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62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9"/>
      <c r="AX464" s="279"/>
      <c r="AY464" s="279"/>
      <c r="AZ464" s="279"/>
      <c r="BA464" s="279"/>
      <c r="BB464" s="279"/>
      <c r="BC464" s="279"/>
      <c r="BD464" s="279"/>
      <c r="BE464" s="279"/>
      <c r="BF464" s="279"/>
      <c r="BG464" s="279"/>
      <c r="BH464" s="279"/>
      <c r="BI464" s="279"/>
      <c r="BJ464" s="279"/>
      <c r="BK464" s="279"/>
      <c r="BL464" s="279"/>
      <c r="BM464" s="279"/>
      <c r="BN464" s="279"/>
      <c r="BO464" s="275" t="str">
        <f t="shared" si="77"/>
        <v/>
      </c>
      <c r="BP464" s="275"/>
      <c r="BQ464" s="275"/>
      <c r="BR464" s="275"/>
      <c r="BS464" s="275"/>
      <c r="BT464" s="275"/>
      <c r="BU464" s="275"/>
      <c r="BV464" s="275"/>
      <c r="BW464" s="275"/>
      <c r="BX464" s="275"/>
      <c r="BY464" s="275"/>
      <c r="BZ464" s="276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62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9"/>
      <c r="AX465" s="279"/>
      <c r="AY465" s="279"/>
      <c r="AZ465" s="279"/>
      <c r="BA465" s="279"/>
      <c r="BB465" s="279"/>
      <c r="BC465" s="279"/>
      <c r="BD465" s="279"/>
      <c r="BE465" s="279"/>
      <c r="BF465" s="279"/>
      <c r="BG465" s="279"/>
      <c r="BH465" s="279"/>
      <c r="BI465" s="279"/>
      <c r="BJ465" s="279"/>
      <c r="BK465" s="279"/>
      <c r="BL465" s="279"/>
      <c r="BM465" s="279"/>
      <c r="BN465" s="279"/>
      <c r="BO465" s="275" t="str">
        <f t="shared" si="77"/>
        <v/>
      </c>
      <c r="BP465" s="275"/>
      <c r="BQ465" s="275"/>
      <c r="BR465" s="275"/>
      <c r="BS465" s="275"/>
      <c r="BT465" s="275"/>
      <c r="BU465" s="275"/>
      <c r="BV465" s="275"/>
      <c r="BW465" s="275"/>
      <c r="BX465" s="275"/>
      <c r="BY465" s="275"/>
      <c r="BZ465" s="276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62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9"/>
      <c r="AX466" s="279"/>
      <c r="AY466" s="279"/>
      <c r="AZ466" s="279"/>
      <c r="BA466" s="279"/>
      <c r="BB466" s="279"/>
      <c r="BC466" s="279"/>
      <c r="BD466" s="279"/>
      <c r="BE466" s="279"/>
      <c r="BF466" s="279"/>
      <c r="BG466" s="279"/>
      <c r="BH466" s="279"/>
      <c r="BI466" s="279"/>
      <c r="BJ466" s="279"/>
      <c r="BK466" s="279"/>
      <c r="BL466" s="279"/>
      <c r="BM466" s="279"/>
      <c r="BN466" s="279"/>
      <c r="BO466" s="275" t="str">
        <f t="shared" si="77"/>
        <v/>
      </c>
      <c r="BP466" s="275"/>
      <c r="BQ466" s="275"/>
      <c r="BR466" s="275"/>
      <c r="BS466" s="275"/>
      <c r="BT466" s="275"/>
      <c r="BU466" s="275"/>
      <c r="BV466" s="275"/>
      <c r="BW466" s="275"/>
      <c r="BX466" s="275"/>
      <c r="BY466" s="275"/>
      <c r="BZ466" s="276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62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9"/>
      <c r="AX467" s="279"/>
      <c r="AY467" s="279"/>
      <c r="AZ467" s="279"/>
      <c r="BA467" s="279"/>
      <c r="BB467" s="279"/>
      <c r="BC467" s="279"/>
      <c r="BD467" s="279"/>
      <c r="BE467" s="279"/>
      <c r="BF467" s="279"/>
      <c r="BG467" s="279"/>
      <c r="BH467" s="279"/>
      <c r="BI467" s="279"/>
      <c r="BJ467" s="279"/>
      <c r="BK467" s="279"/>
      <c r="BL467" s="279"/>
      <c r="BM467" s="279"/>
      <c r="BN467" s="279"/>
      <c r="BO467" s="275" t="str">
        <f t="shared" si="77"/>
        <v/>
      </c>
      <c r="BP467" s="275"/>
      <c r="BQ467" s="275"/>
      <c r="BR467" s="275"/>
      <c r="BS467" s="275"/>
      <c r="BT467" s="275"/>
      <c r="BU467" s="275"/>
      <c r="BV467" s="275"/>
      <c r="BW467" s="275"/>
      <c r="BX467" s="275"/>
      <c r="BY467" s="275"/>
      <c r="BZ467" s="276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62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9"/>
      <c r="AX468" s="279"/>
      <c r="AY468" s="279"/>
      <c r="AZ468" s="279"/>
      <c r="BA468" s="279"/>
      <c r="BB468" s="279"/>
      <c r="BC468" s="279"/>
      <c r="BD468" s="279"/>
      <c r="BE468" s="279"/>
      <c r="BF468" s="279"/>
      <c r="BG468" s="279"/>
      <c r="BH468" s="279"/>
      <c r="BI468" s="279"/>
      <c r="BJ468" s="279"/>
      <c r="BK468" s="279"/>
      <c r="BL468" s="279"/>
      <c r="BM468" s="279"/>
      <c r="BN468" s="279"/>
      <c r="BO468" s="275" t="str">
        <f t="shared" si="77"/>
        <v/>
      </c>
      <c r="BP468" s="275"/>
      <c r="BQ468" s="275"/>
      <c r="BR468" s="275"/>
      <c r="BS468" s="275"/>
      <c r="BT468" s="275"/>
      <c r="BU468" s="275"/>
      <c r="BV468" s="275"/>
      <c r="BW468" s="275"/>
      <c r="BX468" s="275"/>
      <c r="BY468" s="275"/>
      <c r="BZ468" s="276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62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9"/>
      <c r="AX469" s="279"/>
      <c r="AY469" s="279"/>
      <c r="AZ469" s="279"/>
      <c r="BA469" s="279"/>
      <c r="BB469" s="279"/>
      <c r="BC469" s="279"/>
      <c r="BD469" s="279"/>
      <c r="BE469" s="279"/>
      <c r="BF469" s="279"/>
      <c r="BG469" s="279"/>
      <c r="BH469" s="279"/>
      <c r="BI469" s="279"/>
      <c r="BJ469" s="279"/>
      <c r="BK469" s="279"/>
      <c r="BL469" s="279"/>
      <c r="BM469" s="279"/>
      <c r="BN469" s="279"/>
      <c r="BO469" s="275" t="str">
        <f t="shared" si="77"/>
        <v/>
      </c>
      <c r="BP469" s="275"/>
      <c r="BQ469" s="275"/>
      <c r="BR469" s="275"/>
      <c r="BS469" s="275"/>
      <c r="BT469" s="275"/>
      <c r="BU469" s="275"/>
      <c r="BV469" s="275"/>
      <c r="BW469" s="275"/>
      <c r="BX469" s="275"/>
      <c r="BY469" s="275"/>
      <c r="BZ469" s="276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62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9"/>
      <c r="AX470" s="279"/>
      <c r="AY470" s="279"/>
      <c r="AZ470" s="279"/>
      <c r="BA470" s="279"/>
      <c r="BB470" s="279"/>
      <c r="BC470" s="279"/>
      <c r="BD470" s="279"/>
      <c r="BE470" s="279"/>
      <c r="BF470" s="279"/>
      <c r="BG470" s="279"/>
      <c r="BH470" s="279"/>
      <c r="BI470" s="279"/>
      <c r="BJ470" s="279"/>
      <c r="BK470" s="279"/>
      <c r="BL470" s="279"/>
      <c r="BM470" s="279"/>
      <c r="BN470" s="279"/>
      <c r="BO470" s="275" t="str">
        <f t="shared" si="77"/>
        <v/>
      </c>
      <c r="BP470" s="275"/>
      <c r="BQ470" s="275"/>
      <c r="BR470" s="275"/>
      <c r="BS470" s="275"/>
      <c r="BT470" s="275"/>
      <c r="BU470" s="275"/>
      <c r="BV470" s="275"/>
      <c r="BW470" s="275"/>
      <c r="BX470" s="275"/>
      <c r="BY470" s="275"/>
      <c r="BZ470" s="276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62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9"/>
      <c r="AX471" s="279"/>
      <c r="AY471" s="279"/>
      <c r="AZ471" s="279"/>
      <c r="BA471" s="279"/>
      <c r="BB471" s="279"/>
      <c r="BC471" s="279"/>
      <c r="BD471" s="279"/>
      <c r="BE471" s="279"/>
      <c r="BF471" s="279"/>
      <c r="BG471" s="279"/>
      <c r="BH471" s="279"/>
      <c r="BI471" s="279"/>
      <c r="BJ471" s="279"/>
      <c r="BK471" s="279"/>
      <c r="BL471" s="279"/>
      <c r="BM471" s="279"/>
      <c r="BN471" s="279"/>
      <c r="BO471" s="275" t="str">
        <f t="shared" si="77"/>
        <v/>
      </c>
      <c r="BP471" s="275"/>
      <c r="BQ471" s="275"/>
      <c r="BR471" s="275"/>
      <c r="BS471" s="275"/>
      <c r="BT471" s="275"/>
      <c r="BU471" s="275"/>
      <c r="BV471" s="275"/>
      <c r="BW471" s="275"/>
      <c r="BX471" s="275"/>
      <c r="BY471" s="275"/>
      <c r="BZ471" s="276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5"/>
      <c r="C472" s="136"/>
      <c r="D472" s="136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O472" s="136"/>
      <c r="P472" s="136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69" t="s">
        <v>135</v>
      </c>
      <c r="C473" s="270"/>
      <c r="D473" s="270"/>
      <c r="E473" s="270"/>
      <c r="F473" s="270"/>
      <c r="G473" s="270"/>
      <c r="H473" s="270"/>
      <c r="I473" s="270"/>
      <c r="J473" s="270"/>
      <c r="K473" s="270"/>
      <c r="L473" s="270"/>
      <c r="M473" s="270"/>
      <c r="N473" s="270"/>
      <c r="O473" s="270"/>
      <c r="P473" s="270"/>
      <c r="Q473" s="270"/>
      <c r="R473" s="270"/>
      <c r="S473" s="270"/>
      <c r="T473" s="270"/>
      <c r="U473" s="270"/>
      <c r="V473" s="270"/>
      <c r="W473" s="270"/>
      <c r="X473" s="270"/>
      <c r="Y473" s="270"/>
      <c r="Z473" s="270"/>
      <c r="AA473" s="270"/>
      <c r="AB473" s="270"/>
      <c r="AC473" s="270"/>
      <c r="AD473" s="270"/>
      <c r="AE473" s="270"/>
      <c r="AF473" s="270"/>
      <c r="AG473" s="270"/>
      <c r="AH473" s="270"/>
      <c r="AI473" s="270"/>
      <c r="AJ473" s="270"/>
      <c r="AK473" s="270"/>
      <c r="AL473" s="270"/>
      <c r="AM473" s="270"/>
      <c r="AN473" s="270"/>
      <c r="AO473" s="270"/>
      <c r="AP473" s="270"/>
      <c r="AQ473" s="270"/>
      <c r="AR473" s="270"/>
      <c r="AS473" s="270"/>
      <c r="AT473" s="270"/>
      <c r="AU473" s="270"/>
      <c r="AV473" s="270"/>
      <c r="AW473" s="270"/>
      <c r="AX473" s="270"/>
      <c r="AY473" s="270"/>
      <c r="AZ473" s="270"/>
      <c r="BA473" s="270"/>
      <c r="BB473" s="270"/>
      <c r="BC473" s="270"/>
      <c r="BD473" s="270"/>
      <c r="BE473" s="270"/>
      <c r="BF473" s="270"/>
      <c r="BG473" s="270"/>
      <c r="BH473" s="270"/>
      <c r="BI473" s="270"/>
      <c r="BJ473" s="270"/>
      <c r="BK473" s="270"/>
      <c r="BL473" s="270"/>
      <c r="BM473" s="270"/>
      <c r="BN473" s="270"/>
      <c r="BO473" s="270"/>
      <c r="BP473" s="270"/>
      <c r="BQ473" s="270"/>
      <c r="BR473" s="270"/>
      <c r="BS473" s="270"/>
      <c r="BT473" s="270"/>
      <c r="BU473" s="270"/>
      <c r="BV473" s="270"/>
      <c r="BW473" s="270"/>
      <c r="BX473" s="270"/>
      <c r="BY473" s="270"/>
      <c r="BZ473" s="271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8" t="s">
        <v>130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129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2" t="s">
        <v>131</v>
      </c>
      <c r="AG474" s="332"/>
      <c r="AH474" s="332"/>
      <c r="AI474" s="332"/>
      <c r="AJ474" s="332"/>
      <c r="AK474" s="332"/>
      <c r="AL474" s="332"/>
      <c r="AM474" s="332"/>
      <c r="AN474" s="332"/>
      <c r="AO474" s="332"/>
      <c r="AP474" s="332"/>
      <c r="AQ474" s="332"/>
      <c r="AR474" s="332"/>
      <c r="AS474" s="332"/>
      <c r="AT474" s="332"/>
      <c r="AU474" s="332"/>
      <c r="AV474" s="332"/>
      <c r="AW474" s="332" t="s">
        <v>132</v>
      </c>
      <c r="AX474" s="332"/>
      <c r="AY474" s="332"/>
      <c r="AZ474" s="332"/>
      <c r="BA474" s="332"/>
      <c r="BB474" s="332"/>
      <c r="BC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60" t="s">
        <v>133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62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9"/>
      <c r="AX475" s="279"/>
      <c r="AY475" s="279"/>
      <c r="AZ475" s="279"/>
      <c r="BA475" s="279"/>
      <c r="BB475" s="279"/>
      <c r="BC475" s="279"/>
      <c r="BD475" s="279"/>
      <c r="BE475" s="279"/>
      <c r="BF475" s="279"/>
      <c r="BG475" s="279"/>
      <c r="BH475" s="279"/>
      <c r="BI475" s="279"/>
      <c r="BJ475" s="279"/>
      <c r="BK475" s="279"/>
      <c r="BL475" s="279"/>
      <c r="BM475" s="279"/>
      <c r="BN475" s="279"/>
      <c r="BO475" s="275" t="str">
        <f t="shared" ref="BO475:BO484" si="82">+IF(AF475="","",IF(AW475="","",IF(ROUND(AF475/AW475,4)&gt;100%,"chyba",ROUND(AF475/AW475,4))))</f>
        <v/>
      </c>
      <c r="BP475" s="275"/>
      <c r="BQ475" s="275"/>
      <c r="BR475" s="275"/>
      <c r="BS475" s="275"/>
      <c r="BT475" s="275"/>
      <c r="BU475" s="275"/>
      <c r="BV475" s="275"/>
      <c r="BW475" s="275"/>
      <c r="BX475" s="275"/>
      <c r="BY475" s="275"/>
      <c r="BZ475" s="276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62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9"/>
      <c r="AX476" s="279"/>
      <c r="AY476" s="279"/>
      <c r="AZ476" s="279"/>
      <c r="BA476" s="279"/>
      <c r="BB476" s="279"/>
      <c r="BC476" s="279"/>
      <c r="BD476" s="279"/>
      <c r="BE476" s="279"/>
      <c r="BF476" s="279"/>
      <c r="BG476" s="279"/>
      <c r="BH476" s="279"/>
      <c r="BI476" s="279"/>
      <c r="BJ476" s="279"/>
      <c r="BK476" s="279"/>
      <c r="BL476" s="279"/>
      <c r="BM476" s="279"/>
      <c r="BN476" s="279"/>
      <c r="BO476" s="275" t="str">
        <f t="shared" si="82"/>
        <v/>
      </c>
      <c r="BP476" s="275"/>
      <c r="BQ476" s="275"/>
      <c r="BR476" s="275"/>
      <c r="BS476" s="275"/>
      <c r="BT476" s="275"/>
      <c r="BU476" s="275"/>
      <c r="BV476" s="275"/>
      <c r="BW476" s="275"/>
      <c r="BX476" s="275"/>
      <c r="BY476" s="275"/>
      <c r="BZ476" s="276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62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9"/>
      <c r="AX477" s="279"/>
      <c r="AY477" s="279"/>
      <c r="AZ477" s="279"/>
      <c r="BA477" s="279"/>
      <c r="BB477" s="279"/>
      <c r="BC477" s="279"/>
      <c r="BD477" s="279"/>
      <c r="BE477" s="279"/>
      <c r="BF477" s="279"/>
      <c r="BG477" s="279"/>
      <c r="BH477" s="279"/>
      <c r="BI477" s="279"/>
      <c r="BJ477" s="279"/>
      <c r="BK477" s="279"/>
      <c r="BL477" s="279"/>
      <c r="BM477" s="279"/>
      <c r="BN477" s="279"/>
      <c r="BO477" s="275" t="str">
        <f t="shared" si="82"/>
        <v/>
      </c>
      <c r="BP477" s="275"/>
      <c r="BQ477" s="275"/>
      <c r="BR477" s="275"/>
      <c r="BS477" s="275"/>
      <c r="BT477" s="275"/>
      <c r="BU477" s="275"/>
      <c r="BV477" s="275"/>
      <c r="BW477" s="275"/>
      <c r="BX477" s="275"/>
      <c r="BY477" s="275"/>
      <c r="BZ477" s="276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62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9"/>
      <c r="AX478" s="279"/>
      <c r="AY478" s="279"/>
      <c r="AZ478" s="279"/>
      <c r="BA478" s="279"/>
      <c r="BB478" s="279"/>
      <c r="BC478" s="279"/>
      <c r="BD478" s="279"/>
      <c r="BE478" s="279"/>
      <c r="BF478" s="279"/>
      <c r="BG478" s="279"/>
      <c r="BH478" s="279"/>
      <c r="BI478" s="279"/>
      <c r="BJ478" s="279"/>
      <c r="BK478" s="279"/>
      <c r="BL478" s="279"/>
      <c r="BM478" s="279"/>
      <c r="BN478" s="279"/>
      <c r="BO478" s="275" t="str">
        <f t="shared" si="82"/>
        <v/>
      </c>
      <c r="BP478" s="275"/>
      <c r="BQ478" s="275"/>
      <c r="BR478" s="275"/>
      <c r="BS478" s="275"/>
      <c r="BT478" s="275"/>
      <c r="BU478" s="275"/>
      <c r="BV478" s="275"/>
      <c r="BW478" s="275"/>
      <c r="BX478" s="275"/>
      <c r="BY478" s="275"/>
      <c r="BZ478" s="276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62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9"/>
      <c r="AX479" s="279"/>
      <c r="AY479" s="279"/>
      <c r="AZ479" s="279"/>
      <c r="BA479" s="279"/>
      <c r="BB479" s="279"/>
      <c r="BC479" s="279"/>
      <c r="BD479" s="279"/>
      <c r="BE479" s="279"/>
      <c r="BF479" s="279"/>
      <c r="BG479" s="279"/>
      <c r="BH479" s="279"/>
      <c r="BI479" s="279"/>
      <c r="BJ479" s="279"/>
      <c r="BK479" s="279"/>
      <c r="BL479" s="279"/>
      <c r="BM479" s="279"/>
      <c r="BN479" s="279"/>
      <c r="BO479" s="275" t="str">
        <f t="shared" si="82"/>
        <v/>
      </c>
      <c r="BP479" s="275"/>
      <c r="BQ479" s="275"/>
      <c r="BR479" s="275"/>
      <c r="BS479" s="275"/>
      <c r="BT479" s="275"/>
      <c r="BU479" s="275"/>
      <c r="BV479" s="275"/>
      <c r="BW479" s="275"/>
      <c r="BX479" s="275"/>
      <c r="BY479" s="275"/>
      <c r="BZ479" s="276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62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9"/>
      <c r="AX480" s="279"/>
      <c r="AY480" s="279"/>
      <c r="AZ480" s="279"/>
      <c r="BA480" s="279"/>
      <c r="BB480" s="279"/>
      <c r="BC480" s="279"/>
      <c r="BD480" s="279"/>
      <c r="BE480" s="279"/>
      <c r="BF480" s="279"/>
      <c r="BG480" s="279"/>
      <c r="BH480" s="279"/>
      <c r="BI480" s="279"/>
      <c r="BJ480" s="279"/>
      <c r="BK480" s="279"/>
      <c r="BL480" s="279"/>
      <c r="BM480" s="279"/>
      <c r="BN480" s="279"/>
      <c r="BO480" s="275" t="str">
        <f t="shared" si="82"/>
        <v/>
      </c>
      <c r="BP480" s="275"/>
      <c r="BQ480" s="275"/>
      <c r="BR480" s="275"/>
      <c r="BS480" s="275"/>
      <c r="BT480" s="275"/>
      <c r="BU480" s="275"/>
      <c r="BV480" s="275"/>
      <c r="BW480" s="275"/>
      <c r="BX480" s="275"/>
      <c r="BY480" s="275"/>
      <c r="BZ480" s="276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62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9"/>
      <c r="AX481" s="279"/>
      <c r="AY481" s="279"/>
      <c r="AZ481" s="279"/>
      <c r="BA481" s="279"/>
      <c r="BB481" s="279"/>
      <c r="BC481" s="279"/>
      <c r="BD481" s="279"/>
      <c r="BE481" s="279"/>
      <c r="BF481" s="279"/>
      <c r="BG481" s="279"/>
      <c r="BH481" s="279"/>
      <c r="BI481" s="279"/>
      <c r="BJ481" s="279"/>
      <c r="BK481" s="279"/>
      <c r="BL481" s="279"/>
      <c r="BM481" s="279"/>
      <c r="BN481" s="279"/>
      <c r="BO481" s="275" t="str">
        <f t="shared" si="82"/>
        <v/>
      </c>
      <c r="BP481" s="275"/>
      <c r="BQ481" s="275"/>
      <c r="BR481" s="275"/>
      <c r="BS481" s="275"/>
      <c r="BT481" s="275"/>
      <c r="BU481" s="275"/>
      <c r="BV481" s="275"/>
      <c r="BW481" s="275"/>
      <c r="BX481" s="275"/>
      <c r="BY481" s="275"/>
      <c r="BZ481" s="276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62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9"/>
      <c r="AX482" s="279"/>
      <c r="AY482" s="279"/>
      <c r="AZ482" s="279"/>
      <c r="BA482" s="279"/>
      <c r="BB482" s="279"/>
      <c r="BC482" s="279"/>
      <c r="BD482" s="279"/>
      <c r="BE482" s="279"/>
      <c r="BF482" s="279"/>
      <c r="BG482" s="279"/>
      <c r="BH482" s="279"/>
      <c r="BI482" s="279"/>
      <c r="BJ482" s="279"/>
      <c r="BK482" s="279"/>
      <c r="BL482" s="279"/>
      <c r="BM482" s="279"/>
      <c r="BN482" s="279"/>
      <c r="BO482" s="275" t="str">
        <f t="shared" si="82"/>
        <v/>
      </c>
      <c r="BP482" s="275"/>
      <c r="BQ482" s="275"/>
      <c r="BR482" s="275"/>
      <c r="BS482" s="275"/>
      <c r="BT482" s="275"/>
      <c r="BU482" s="275"/>
      <c r="BV482" s="275"/>
      <c r="BW482" s="275"/>
      <c r="BX482" s="275"/>
      <c r="BY482" s="275"/>
      <c r="BZ482" s="276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62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9"/>
      <c r="AX483" s="279"/>
      <c r="AY483" s="279"/>
      <c r="AZ483" s="279"/>
      <c r="BA483" s="279"/>
      <c r="BB483" s="279"/>
      <c r="BC483" s="279"/>
      <c r="BD483" s="279"/>
      <c r="BE483" s="279"/>
      <c r="BF483" s="279"/>
      <c r="BG483" s="279"/>
      <c r="BH483" s="279"/>
      <c r="BI483" s="279"/>
      <c r="BJ483" s="279"/>
      <c r="BK483" s="279"/>
      <c r="BL483" s="279"/>
      <c r="BM483" s="279"/>
      <c r="BN483" s="279"/>
      <c r="BO483" s="275" t="str">
        <f t="shared" si="82"/>
        <v/>
      </c>
      <c r="BP483" s="275"/>
      <c r="BQ483" s="275"/>
      <c r="BR483" s="275"/>
      <c r="BS483" s="275"/>
      <c r="BT483" s="275"/>
      <c r="BU483" s="275"/>
      <c r="BV483" s="275"/>
      <c r="BW483" s="275"/>
      <c r="BX483" s="275"/>
      <c r="BY483" s="275"/>
      <c r="BZ483" s="276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5"/>
      <c r="C484" s="136"/>
      <c r="D484" s="136"/>
      <c r="E484" s="136"/>
      <c r="F484" s="136"/>
      <c r="G484" s="136"/>
      <c r="H484" s="136"/>
      <c r="I484" s="136"/>
      <c r="J484" s="136"/>
      <c r="K484" s="136"/>
      <c r="L484" s="136"/>
      <c r="M484" s="136"/>
      <c r="N484" s="136"/>
      <c r="O484" s="136"/>
      <c r="P484" s="136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69" t="s">
        <v>137</v>
      </c>
      <c r="C485" s="270"/>
      <c r="D485" s="270"/>
      <c r="E485" s="270"/>
      <c r="F485" s="270"/>
      <c r="G485" s="270"/>
      <c r="H485" s="270"/>
      <c r="I485" s="270"/>
      <c r="J485" s="270"/>
      <c r="K485" s="270"/>
      <c r="L485" s="270"/>
      <c r="M485" s="270"/>
      <c r="N485" s="270"/>
      <c r="O485" s="270"/>
      <c r="P485" s="270"/>
      <c r="Q485" s="270"/>
      <c r="R485" s="270"/>
      <c r="S485" s="270"/>
      <c r="T485" s="270"/>
      <c r="U485" s="270"/>
      <c r="V485" s="270"/>
      <c r="W485" s="270"/>
      <c r="X485" s="270"/>
      <c r="Y485" s="270"/>
      <c r="Z485" s="270"/>
      <c r="AA485" s="270"/>
      <c r="AB485" s="270"/>
      <c r="AC485" s="270"/>
      <c r="AD485" s="270"/>
      <c r="AE485" s="270"/>
      <c r="AF485" s="270"/>
      <c r="AG485" s="270"/>
      <c r="AH485" s="270"/>
      <c r="AI485" s="270"/>
      <c r="AJ485" s="270"/>
      <c r="AK485" s="270"/>
      <c r="AL485" s="270"/>
      <c r="AM485" s="270"/>
      <c r="AN485" s="270"/>
      <c r="AO485" s="270"/>
      <c r="AP485" s="270"/>
      <c r="AQ485" s="270"/>
      <c r="AR485" s="270"/>
      <c r="AS485" s="270"/>
      <c r="AT485" s="270"/>
      <c r="AU485" s="270"/>
      <c r="AV485" s="270"/>
      <c r="AW485" s="270"/>
      <c r="AX485" s="270"/>
      <c r="AY485" s="270"/>
      <c r="AZ485" s="270"/>
      <c r="BA485" s="270"/>
      <c r="BB485" s="270"/>
      <c r="BC485" s="270"/>
      <c r="BD485" s="270"/>
      <c r="BE485" s="270"/>
      <c r="BF485" s="270"/>
      <c r="BG485" s="270"/>
      <c r="BH485" s="270"/>
      <c r="BI485" s="270"/>
      <c r="BJ485" s="270"/>
      <c r="BK485" s="270"/>
      <c r="BL485" s="270"/>
      <c r="BM485" s="270"/>
      <c r="BN485" s="270"/>
      <c r="BO485" s="270"/>
      <c r="BP485" s="270"/>
      <c r="BQ485" s="270"/>
      <c r="BR485" s="270"/>
      <c r="BS485" s="270"/>
      <c r="BT485" s="270"/>
      <c r="BU485" s="270"/>
      <c r="BV485" s="270"/>
      <c r="BW485" s="270"/>
      <c r="BX485" s="270"/>
      <c r="BY485" s="270"/>
      <c r="BZ485" s="271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8" t="s">
        <v>130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136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131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130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138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332" t="s">
        <v>131</v>
      </c>
      <c r="BP486" s="332"/>
      <c r="BQ486" s="332"/>
      <c r="BR486" s="332"/>
      <c r="BS486" s="332"/>
      <c r="BT486" s="332"/>
      <c r="BU486" s="332"/>
      <c r="BV486" s="332"/>
      <c r="BW486" s="332"/>
      <c r="BX486" s="332"/>
      <c r="BY486" s="332"/>
      <c r="BZ486" s="33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65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7"/>
      <c r="N487" s="267"/>
      <c r="O487" s="267"/>
      <c r="P487" s="267"/>
      <c r="Q487" s="267"/>
      <c r="R487" s="267"/>
      <c r="S487" s="267"/>
      <c r="T487" s="267"/>
      <c r="U487" s="267"/>
      <c r="V487" s="267"/>
      <c r="W487" s="267"/>
      <c r="X487" s="267"/>
      <c r="Y487" s="267"/>
      <c r="Z487" s="267"/>
      <c r="AA487" s="267"/>
      <c r="AB487" s="240" t="str">
        <f t="shared" ref="AB487:AB496" si="86">IF(B487="","",ROUND(B487*M487,2))</f>
        <v/>
      </c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2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7"/>
      <c r="BA487" s="267"/>
      <c r="BB487" s="267"/>
      <c r="BC487" s="267"/>
      <c r="BD487" s="267"/>
      <c r="BE487" s="267"/>
      <c r="BF487" s="267"/>
      <c r="BG487" s="267"/>
      <c r="BH487" s="267"/>
      <c r="BI487" s="267"/>
      <c r="BJ487" s="267"/>
      <c r="BK487" s="267"/>
      <c r="BL487" s="267"/>
      <c r="BM487" s="267"/>
      <c r="BN487" s="267"/>
      <c r="BO487" s="274" t="str">
        <f t="shared" ref="BO487:BO496" si="87">IF(AO487="","",ROUND(AO487*AZ487,2))</f>
        <v/>
      </c>
      <c r="BP487" s="274"/>
      <c r="BQ487" s="274"/>
      <c r="BR487" s="274"/>
      <c r="BS487" s="274"/>
      <c r="BT487" s="274"/>
      <c r="BU487" s="274"/>
      <c r="BV487" s="274"/>
      <c r="BW487" s="274"/>
      <c r="BX487" s="274"/>
      <c r="BY487" s="274"/>
      <c r="BZ487" s="338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65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7"/>
      <c r="N488" s="267"/>
      <c r="O488" s="267"/>
      <c r="P488" s="267"/>
      <c r="Q488" s="267"/>
      <c r="R488" s="267"/>
      <c r="S488" s="267"/>
      <c r="T488" s="267"/>
      <c r="U488" s="267"/>
      <c r="V488" s="267"/>
      <c r="W488" s="267"/>
      <c r="X488" s="267"/>
      <c r="Y488" s="267"/>
      <c r="Z488" s="267"/>
      <c r="AA488" s="267"/>
      <c r="AB488" s="240" t="str">
        <f t="shared" si="86"/>
        <v/>
      </c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2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7"/>
      <c r="BA488" s="267"/>
      <c r="BB488" s="267"/>
      <c r="BC488" s="267"/>
      <c r="BD488" s="267"/>
      <c r="BE488" s="267"/>
      <c r="BF488" s="267"/>
      <c r="BG488" s="267"/>
      <c r="BH488" s="267"/>
      <c r="BI488" s="267"/>
      <c r="BJ488" s="267"/>
      <c r="BK488" s="267"/>
      <c r="BL488" s="267"/>
      <c r="BM488" s="267"/>
      <c r="BN488" s="267"/>
      <c r="BO488" s="274" t="str">
        <f t="shared" si="87"/>
        <v/>
      </c>
      <c r="BP488" s="274"/>
      <c r="BQ488" s="274"/>
      <c r="BR488" s="274"/>
      <c r="BS488" s="274"/>
      <c r="BT488" s="274"/>
      <c r="BU488" s="274"/>
      <c r="BV488" s="274"/>
      <c r="BW488" s="274"/>
      <c r="BX488" s="274"/>
      <c r="BY488" s="274"/>
      <c r="BZ488" s="338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65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7"/>
      <c r="N489" s="267"/>
      <c r="O489" s="267"/>
      <c r="P489" s="267"/>
      <c r="Q489" s="267"/>
      <c r="R489" s="267"/>
      <c r="S489" s="267"/>
      <c r="T489" s="267"/>
      <c r="U489" s="267"/>
      <c r="V489" s="267"/>
      <c r="W489" s="267"/>
      <c r="X489" s="267"/>
      <c r="Y489" s="267"/>
      <c r="Z489" s="267"/>
      <c r="AA489" s="267"/>
      <c r="AB489" s="240" t="str">
        <f t="shared" si="86"/>
        <v/>
      </c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2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7"/>
      <c r="BA489" s="267"/>
      <c r="BB489" s="267"/>
      <c r="BC489" s="267"/>
      <c r="BD489" s="267"/>
      <c r="BE489" s="267"/>
      <c r="BF489" s="267"/>
      <c r="BG489" s="267"/>
      <c r="BH489" s="267"/>
      <c r="BI489" s="267"/>
      <c r="BJ489" s="267"/>
      <c r="BK489" s="267"/>
      <c r="BL489" s="267"/>
      <c r="BM489" s="267"/>
      <c r="BN489" s="267"/>
      <c r="BO489" s="274" t="str">
        <f t="shared" si="87"/>
        <v/>
      </c>
      <c r="BP489" s="274"/>
      <c r="BQ489" s="274"/>
      <c r="BR489" s="274"/>
      <c r="BS489" s="274"/>
      <c r="BT489" s="274"/>
      <c r="BU489" s="274"/>
      <c r="BV489" s="274"/>
      <c r="BW489" s="274"/>
      <c r="BX489" s="274"/>
      <c r="BY489" s="274"/>
      <c r="BZ489" s="338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65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7"/>
      <c r="N490" s="267"/>
      <c r="O490" s="267"/>
      <c r="P490" s="267"/>
      <c r="Q490" s="267"/>
      <c r="R490" s="267"/>
      <c r="S490" s="267"/>
      <c r="T490" s="267"/>
      <c r="U490" s="267"/>
      <c r="V490" s="267"/>
      <c r="W490" s="267"/>
      <c r="X490" s="267"/>
      <c r="Y490" s="267"/>
      <c r="Z490" s="267"/>
      <c r="AA490" s="267"/>
      <c r="AB490" s="240" t="str">
        <f t="shared" si="86"/>
        <v/>
      </c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2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7"/>
      <c r="BA490" s="267"/>
      <c r="BB490" s="267"/>
      <c r="BC490" s="267"/>
      <c r="BD490" s="267"/>
      <c r="BE490" s="267"/>
      <c r="BF490" s="267"/>
      <c r="BG490" s="267"/>
      <c r="BH490" s="267"/>
      <c r="BI490" s="267"/>
      <c r="BJ490" s="267"/>
      <c r="BK490" s="267"/>
      <c r="BL490" s="267"/>
      <c r="BM490" s="267"/>
      <c r="BN490" s="267"/>
      <c r="BO490" s="274" t="str">
        <f t="shared" si="87"/>
        <v/>
      </c>
      <c r="BP490" s="274"/>
      <c r="BQ490" s="274"/>
      <c r="BR490" s="274"/>
      <c r="BS490" s="274"/>
      <c r="BT490" s="274"/>
      <c r="BU490" s="274"/>
      <c r="BV490" s="274"/>
      <c r="BW490" s="274"/>
      <c r="BX490" s="274"/>
      <c r="BY490" s="274"/>
      <c r="BZ490" s="338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65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7"/>
      <c r="N491" s="267"/>
      <c r="O491" s="267"/>
      <c r="P491" s="267"/>
      <c r="Q491" s="267"/>
      <c r="R491" s="267"/>
      <c r="S491" s="267"/>
      <c r="T491" s="267"/>
      <c r="U491" s="267"/>
      <c r="V491" s="267"/>
      <c r="W491" s="267"/>
      <c r="X491" s="267"/>
      <c r="Y491" s="267"/>
      <c r="Z491" s="267"/>
      <c r="AA491" s="267"/>
      <c r="AB491" s="240" t="str">
        <f t="shared" si="86"/>
        <v/>
      </c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2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7"/>
      <c r="BA491" s="267"/>
      <c r="BB491" s="267"/>
      <c r="BC491" s="267"/>
      <c r="BD491" s="267"/>
      <c r="BE491" s="267"/>
      <c r="BF491" s="267"/>
      <c r="BG491" s="267"/>
      <c r="BH491" s="267"/>
      <c r="BI491" s="267"/>
      <c r="BJ491" s="267"/>
      <c r="BK491" s="267"/>
      <c r="BL491" s="267"/>
      <c r="BM491" s="267"/>
      <c r="BN491" s="267"/>
      <c r="BO491" s="274" t="str">
        <f t="shared" si="87"/>
        <v/>
      </c>
      <c r="BP491" s="274"/>
      <c r="BQ491" s="274"/>
      <c r="BR491" s="274"/>
      <c r="BS491" s="274"/>
      <c r="BT491" s="274"/>
      <c r="BU491" s="274"/>
      <c r="BV491" s="274"/>
      <c r="BW491" s="274"/>
      <c r="BX491" s="274"/>
      <c r="BY491" s="274"/>
      <c r="BZ491" s="338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65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7"/>
      <c r="N492" s="267"/>
      <c r="O492" s="267"/>
      <c r="P492" s="267"/>
      <c r="Q492" s="267"/>
      <c r="R492" s="267"/>
      <c r="S492" s="267"/>
      <c r="T492" s="267"/>
      <c r="U492" s="267"/>
      <c r="V492" s="267"/>
      <c r="W492" s="267"/>
      <c r="X492" s="267"/>
      <c r="Y492" s="267"/>
      <c r="Z492" s="267"/>
      <c r="AA492" s="267"/>
      <c r="AB492" s="240" t="str">
        <f t="shared" si="86"/>
        <v/>
      </c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2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7"/>
      <c r="BA492" s="267"/>
      <c r="BB492" s="267"/>
      <c r="BC492" s="267"/>
      <c r="BD492" s="267"/>
      <c r="BE492" s="267"/>
      <c r="BF492" s="267"/>
      <c r="BG492" s="267"/>
      <c r="BH492" s="267"/>
      <c r="BI492" s="267"/>
      <c r="BJ492" s="267"/>
      <c r="BK492" s="267"/>
      <c r="BL492" s="267"/>
      <c r="BM492" s="267"/>
      <c r="BN492" s="267"/>
      <c r="BO492" s="274" t="str">
        <f t="shared" si="87"/>
        <v/>
      </c>
      <c r="BP492" s="274"/>
      <c r="BQ492" s="274"/>
      <c r="BR492" s="274"/>
      <c r="BS492" s="274"/>
      <c r="BT492" s="274"/>
      <c r="BU492" s="274"/>
      <c r="BV492" s="274"/>
      <c r="BW492" s="274"/>
      <c r="BX492" s="274"/>
      <c r="BY492" s="274"/>
      <c r="BZ492" s="338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65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7"/>
      <c r="N493" s="267"/>
      <c r="O493" s="267"/>
      <c r="P493" s="267"/>
      <c r="Q493" s="267"/>
      <c r="R493" s="267"/>
      <c r="S493" s="267"/>
      <c r="T493" s="267"/>
      <c r="U493" s="267"/>
      <c r="V493" s="267"/>
      <c r="W493" s="267"/>
      <c r="X493" s="267"/>
      <c r="Y493" s="267"/>
      <c r="Z493" s="267"/>
      <c r="AA493" s="267"/>
      <c r="AB493" s="240" t="str">
        <f t="shared" si="86"/>
        <v/>
      </c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2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7"/>
      <c r="BA493" s="267"/>
      <c r="BB493" s="267"/>
      <c r="BC493" s="267"/>
      <c r="BD493" s="267"/>
      <c r="BE493" s="267"/>
      <c r="BF493" s="267"/>
      <c r="BG493" s="267"/>
      <c r="BH493" s="267"/>
      <c r="BI493" s="267"/>
      <c r="BJ493" s="267"/>
      <c r="BK493" s="267"/>
      <c r="BL493" s="267"/>
      <c r="BM493" s="267"/>
      <c r="BN493" s="267"/>
      <c r="BO493" s="274" t="str">
        <f t="shared" si="87"/>
        <v/>
      </c>
      <c r="BP493" s="274"/>
      <c r="BQ493" s="274"/>
      <c r="BR493" s="274"/>
      <c r="BS493" s="274"/>
      <c r="BT493" s="274"/>
      <c r="BU493" s="274"/>
      <c r="BV493" s="274"/>
      <c r="BW493" s="274"/>
      <c r="BX493" s="274"/>
      <c r="BY493" s="274"/>
      <c r="BZ493" s="338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65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7"/>
      <c r="N494" s="267"/>
      <c r="O494" s="267"/>
      <c r="P494" s="267"/>
      <c r="Q494" s="267"/>
      <c r="R494" s="267"/>
      <c r="S494" s="267"/>
      <c r="T494" s="267"/>
      <c r="U494" s="267"/>
      <c r="V494" s="267"/>
      <c r="W494" s="267"/>
      <c r="X494" s="267"/>
      <c r="Y494" s="267"/>
      <c r="Z494" s="267"/>
      <c r="AA494" s="267"/>
      <c r="AB494" s="240" t="str">
        <f t="shared" si="86"/>
        <v/>
      </c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2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7"/>
      <c r="BA494" s="267"/>
      <c r="BB494" s="267"/>
      <c r="BC494" s="267"/>
      <c r="BD494" s="267"/>
      <c r="BE494" s="267"/>
      <c r="BF494" s="267"/>
      <c r="BG494" s="267"/>
      <c r="BH494" s="267"/>
      <c r="BI494" s="267"/>
      <c r="BJ494" s="267"/>
      <c r="BK494" s="267"/>
      <c r="BL494" s="267"/>
      <c r="BM494" s="267"/>
      <c r="BN494" s="267"/>
      <c r="BO494" s="274" t="str">
        <f t="shared" si="87"/>
        <v/>
      </c>
      <c r="BP494" s="274"/>
      <c r="BQ494" s="274"/>
      <c r="BR494" s="274"/>
      <c r="BS494" s="274"/>
      <c r="BT494" s="274"/>
      <c r="BU494" s="274"/>
      <c r="BV494" s="274"/>
      <c r="BW494" s="274"/>
      <c r="BX494" s="274"/>
      <c r="BY494" s="274"/>
      <c r="BZ494" s="338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65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7"/>
      <c r="N495" s="267"/>
      <c r="O495" s="267"/>
      <c r="P495" s="267"/>
      <c r="Q495" s="267"/>
      <c r="R495" s="267"/>
      <c r="S495" s="267"/>
      <c r="T495" s="267"/>
      <c r="U495" s="267"/>
      <c r="V495" s="267"/>
      <c r="W495" s="267"/>
      <c r="X495" s="267"/>
      <c r="Y495" s="267"/>
      <c r="Z495" s="267"/>
      <c r="AA495" s="267"/>
      <c r="AB495" s="240" t="str">
        <f t="shared" si="86"/>
        <v/>
      </c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2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7"/>
      <c r="BA495" s="267"/>
      <c r="BB495" s="267"/>
      <c r="BC495" s="267"/>
      <c r="BD495" s="267"/>
      <c r="BE495" s="267"/>
      <c r="BF495" s="267"/>
      <c r="BG495" s="267"/>
      <c r="BH495" s="267"/>
      <c r="BI495" s="267"/>
      <c r="BJ495" s="267"/>
      <c r="BK495" s="267"/>
      <c r="BL495" s="267"/>
      <c r="BM495" s="267"/>
      <c r="BN495" s="267"/>
      <c r="BO495" s="274" t="str">
        <f t="shared" si="87"/>
        <v/>
      </c>
      <c r="BP495" s="274"/>
      <c r="BQ495" s="274"/>
      <c r="BR495" s="274"/>
      <c r="BS495" s="274"/>
      <c r="BT495" s="274"/>
      <c r="BU495" s="274"/>
      <c r="BV495" s="274"/>
      <c r="BW495" s="274"/>
      <c r="BX495" s="274"/>
      <c r="BY495" s="274"/>
      <c r="BZ495" s="338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72"/>
      <c r="N496" s="272"/>
      <c r="O496" s="272"/>
      <c r="P496" s="272"/>
      <c r="Q496" s="272"/>
      <c r="R496" s="272"/>
      <c r="S496" s="272"/>
      <c r="T496" s="272"/>
      <c r="U496" s="272"/>
      <c r="V496" s="272"/>
      <c r="W496" s="272"/>
      <c r="X496" s="272"/>
      <c r="Y496" s="272"/>
      <c r="Z496" s="272"/>
      <c r="AA496" s="272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72"/>
      <c r="BA496" s="272"/>
      <c r="BB496" s="272"/>
      <c r="BC496" s="272"/>
      <c r="BD496" s="272"/>
      <c r="BE496" s="272"/>
      <c r="BF496" s="272"/>
      <c r="BG496" s="272"/>
      <c r="BH496" s="272"/>
      <c r="BI496" s="272"/>
      <c r="BJ496" s="272"/>
      <c r="BK496" s="272"/>
      <c r="BL496" s="272"/>
      <c r="BM496" s="272"/>
      <c r="BN496" s="272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44" t="s">
        <v>139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56" t="s">
        <v>130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129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140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131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332" t="s">
        <v>132</v>
      </c>
      <c r="AX498" s="332"/>
      <c r="AY498" s="332"/>
      <c r="AZ498" s="332"/>
      <c r="BA498" s="332"/>
      <c r="BB498" s="332"/>
      <c r="BC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60" t="s">
        <v>133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65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7"/>
      <c r="N499" s="267"/>
      <c r="O499" s="267"/>
      <c r="P499" s="267"/>
      <c r="Q499" s="267"/>
      <c r="R499" s="267"/>
      <c r="S499" s="267"/>
      <c r="T499" s="267"/>
      <c r="U499" s="267"/>
      <c r="V499" s="267"/>
      <c r="W499" s="267"/>
      <c r="X499" s="273"/>
      <c r="Y499" s="273"/>
      <c r="Z499" s="273"/>
      <c r="AA499" s="273"/>
      <c r="AB499" s="273"/>
      <c r="AC499" s="273"/>
      <c r="AD499" s="273"/>
      <c r="AE499" s="273"/>
      <c r="AF499" s="273"/>
      <c r="AG499" s="273"/>
      <c r="AH499" s="273"/>
      <c r="AI499" s="273"/>
      <c r="AJ499" s="273"/>
      <c r="AK499" s="274" t="str">
        <f t="shared" ref="AK499:AK508" si="89">IF(B499*M499=0,"",B499*M499)</f>
        <v/>
      </c>
      <c r="AL499" s="274"/>
      <c r="AM499" s="274"/>
      <c r="AN499" s="274"/>
      <c r="AO499" s="274"/>
      <c r="AP499" s="274"/>
      <c r="AQ499" s="274"/>
      <c r="AR499" s="274"/>
      <c r="AS499" s="274"/>
      <c r="AT499" s="274"/>
      <c r="AU499" s="274"/>
      <c r="AV499" s="274"/>
      <c r="AW499" s="279"/>
      <c r="AX499" s="279"/>
      <c r="AY499" s="279"/>
      <c r="AZ499" s="279"/>
      <c r="BA499" s="279"/>
      <c r="BB499" s="279"/>
      <c r="BC499" s="279"/>
      <c r="BD499" s="279"/>
      <c r="BE499" s="279"/>
      <c r="BF499" s="279"/>
      <c r="BG499" s="279"/>
      <c r="BH499" s="279"/>
      <c r="BI499" s="279"/>
      <c r="BJ499" s="279"/>
      <c r="BK499" s="279"/>
      <c r="BL499" s="279"/>
      <c r="BM499" s="279"/>
      <c r="BN499" s="279"/>
      <c r="BO499" s="275" t="str">
        <f t="shared" ref="BO499:BO508" si="90">+IF(AK499="","",IF(AW499="","",IF(ROUND(AK499/AW499,4)&gt;100%,"chyba",ROUND(AK499/AW499,4))))</f>
        <v/>
      </c>
      <c r="BP499" s="275"/>
      <c r="BQ499" s="275"/>
      <c r="BR499" s="275"/>
      <c r="BS499" s="275"/>
      <c r="BT499" s="275"/>
      <c r="BU499" s="275"/>
      <c r="BV499" s="275"/>
      <c r="BW499" s="275"/>
      <c r="BX499" s="275"/>
      <c r="BY499" s="275"/>
      <c r="BZ499" s="276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65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7"/>
      <c r="N500" s="267"/>
      <c r="O500" s="267"/>
      <c r="P500" s="267"/>
      <c r="Q500" s="267"/>
      <c r="R500" s="267"/>
      <c r="S500" s="267"/>
      <c r="T500" s="267"/>
      <c r="U500" s="267"/>
      <c r="V500" s="267"/>
      <c r="W500" s="267"/>
      <c r="X500" s="273"/>
      <c r="Y500" s="273"/>
      <c r="Z500" s="273"/>
      <c r="AA500" s="273"/>
      <c r="AB500" s="273"/>
      <c r="AC500" s="273"/>
      <c r="AD500" s="273"/>
      <c r="AE500" s="273"/>
      <c r="AF500" s="273"/>
      <c r="AG500" s="273"/>
      <c r="AH500" s="273"/>
      <c r="AI500" s="273"/>
      <c r="AJ500" s="273"/>
      <c r="AK500" s="274" t="str">
        <f t="shared" si="89"/>
        <v/>
      </c>
      <c r="AL500" s="274"/>
      <c r="AM500" s="274"/>
      <c r="AN500" s="274"/>
      <c r="AO500" s="274"/>
      <c r="AP500" s="274"/>
      <c r="AQ500" s="274"/>
      <c r="AR500" s="274"/>
      <c r="AS500" s="274"/>
      <c r="AT500" s="274"/>
      <c r="AU500" s="274"/>
      <c r="AV500" s="274"/>
      <c r="AW500" s="279"/>
      <c r="AX500" s="279"/>
      <c r="AY500" s="279"/>
      <c r="AZ500" s="279"/>
      <c r="BA500" s="279"/>
      <c r="BB500" s="279"/>
      <c r="BC500" s="279"/>
      <c r="BD500" s="279"/>
      <c r="BE500" s="279"/>
      <c r="BF500" s="279"/>
      <c r="BG500" s="279"/>
      <c r="BH500" s="279"/>
      <c r="BI500" s="279"/>
      <c r="BJ500" s="279"/>
      <c r="BK500" s="279"/>
      <c r="BL500" s="279"/>
      <c r="BM500" s="279"/>
      <c r="BN500" s="279"/>
      <c r="BO500" s="275" t="str">
        <f t="shared" si="90"/>
        <v/>
      </c>
      <c r="BP500" s="275"/>
      <c r="BQ500" s="275"/>
      <c r="BR500" s="275"/>
      <c r="BS500" s="275"/>
      <c r="BT500" s="275"/>
      <c r="BU500" s="275"/>
      <c r="BV500" s="275"/>
      <c r="BW500" s="275"/>
      <c r="BX500" s="275"/>
      <c r="BY500" s="275"/>
      <c r="BZ500" s="276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65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7"/>
      <c r="N501" s="267"/>
      <c r="O501" s="267"/>
      <c r="P501" s="267"/>
      <c r="Q501" s="267"/>
      <c r="R501" s="267"/>
      <c r="S501" s="267"/>
      <c r="T501" s="267"/>
      <c r="U501" s="267"/>
      <c r="V501" s="267"/>
      <c r="W501" s="267"/>
      <c r="X501" s="273"/>
      <c r="Y501" s="273"/>
      <c r="Z501" s="273"/>
      <c r="AA501" s="273"/>
      <c r="AB501" s="273"/>
      <c r="AC501" s="273"/>
      <c r="AD501" s="273"/>
      <c r="AE501" s="273"/>
      <c r="AF501" s="273"/>
      <c r="AG501" s="273"/>
      <c r="AH501" s="273"/>
      <c r="AI501" s="273"/>
      <c r="AJ501" s="273"/>
      <c r="AK501" s="274" t="str">
        <f t="shared" si="89"/>
        <v/>
      </c>
      <c r="AL501" s="274"/>
      <c r="AM501" s="274"/>
      <c r="AN501" s="274"/>
      <c r="AO501" s="274"/>
      <c r="AP501" s="274"/>
      <c r="AQ501" s="274"/>
      <c r="AR501" s="274"/>
      <c r="AS501" s="274"/>
      <c r="AT501" s="274"/>
      <c r="AU501" s="274"/>
      <c r="AV501" s="274"/>
      <c r="AW501" s="279"/>
      <c r="AX501" s="279"/>
      <c r="AY501" s="279"/>
      <c r="AZ501" s="279"/>
      <c r="BA501" s="279"/>
      <c r="BB501" s="279"/>
      <c r="BC501" s="279"/>
      <c r="BD501" s="279"/>
      <c r="BE501" s="279"/>
      <c r="BF501" s="279"/>
      <c r="BG501" s="279"/>
      <c r="BH501" s="279"/>
      <c r="BI501" s="279"/>
      <c r="BJ501" s="279"/>
      <c r="BK501" s="279"/>
      <c r="BL501" s="279"/>
      <c r="BM501" s="279"/>
      <c r="BN501" s="279"/>
      <c r="BO501" s="275" t="str">
        <f t="shared" si="90"/>
        <v/>
      </c>
      <c r="BP501" s="275"/>
      <c r="BQ501" s="275"/>
      <c r="BR501" s="275"/>
      <c r="BS501" s="275"/>
      <c r="BT501" s="275"/>
      <c r="BU501" s="275"/>
      <c r="BV501" s="275"/>
      <c r="BW501" s="275"/>
      <c r="BX501" s="275"/>
      <c r="BY501" s="275"/>
      <c r="BZ501" s="276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65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7"/>
      <c r="N502" s="267"/>
      <c r="O502" s="267"/>
      <c r="P502" s="267"/>
      <c r="Q502" s="267"/>
      <c r="R502" s="267"/>
      <c r="S502" s="267"/>
      <c r="T502" s="267"/>
      <c r="U502" s="267"/>
      <c r="V502" s="267"/>
      <c r="W502" s="267"/>
      <c r="X502" s="273"/>
      <c r="Y502" s="273"/>
      <c r="Z502" s="273"/>
      <c r="AA502" s="273"/>
      <c r="AB502" s="273"/>
      <c r="AC502" s="273"/>
      <c r="AD502" s="273"/>
      <c r="AE502" s="273"/>
      <c r="AF502" s="273"/>
      <c r="AG502" s="273"/>
      <c r="AH502" s="273"/>
      <c r="AI502" s="273"/>
      <c r="AJ502" s="273"/>
      <c r="AK502" s="274" t="str">
        <f t="shared" si="89"/>
        <v/>
      </c>
      <c r="AL502" s="274"/>
      <c r="AM502" s="274"/>
      <c r="AN502" s="274"/>
      <c r="AO502" s="274"/>
      <c r="AP502" s="274"/>
      <c r="AQ502" s="274"/>
      <c r="AR502" s="274"/>
      <c r="AS502" s="274"/>
      <c r="AT502" s="274"/>
      <c r="AU502" s="274"/>
      <c r="AV502" s="274"/>
      <c r="AW502" s="279"/>
      <c r="AX502" s="279"/>
      <c r="AY502" s="279"/>
      <c r="AZ502" s="279"/>
      <c r="BA502" s="279"/>
      <c r="BB502" s="279"/>
      <c r="BC502" s="279"/>
      <c r="BD502" s="279"/>
      <c r="BE502" s="279"/>
      <c r="BF502" s="279"/>
      <c r="BG502" s="279"/>
      <c r="BH502" s="279"/>
      <c r="BI502" s="279"/>
      <c r="BJ502" s="279"/>
      <c r="BK502" s="279"/>
      <c r="BL502" s="279"/>
      <c r="BM502" s="279"/>
      <c r="BN502" s="279"/>
      <c r="BO502" s="275" t="str">
        <f t="shared" si="90"/>
        <v/>
      </c>
      <c r="BP502" s="275"/>
      <c r="BQ502" s="275"/>
      <c r="BR502" s="275"/>
      <c r="BS502" s="275"/>
      <c r="BT502" s="275"/>
      <c r="BU502" s="275"/>
      <c r="BV502" s="275"/>
      <c r="BW502" s="275"/>
      <c r="BX502" s="275"/>
      <c r="BY502" s="275"/>
      <c r="BZ502" s="276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65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7"/>
      <c r="N503" s="267"/>
      <c r="O503" s="267"/>
      <c r="P503" s="267"/>
      <c r="Q503" s="267"/>
      <c r="R503" s="267"/>
      <c r="S503" s="267"/>
      <c r="T503" s="267"/>
      <c r="U503" s="267"/>
      <c r="V503" s="267"/>
      <c r="W503" s="267"/>
      <c r="X503" s="273"/>
      <c r="Y503" s="273"/>
      <c r="Z503" s="273"/>
      <c r="AA503" s="273"/>
      <c r="AB503" s="273"/>
      <c r="AC503" s="273"/>
      <c r="AD503" s="273"/>
      <c r="AE503" s="273"/>
      <c r="AF503" s="273"/>
      <c r="AG503" s="273"/>
      <c r="AH503" s="273"/>
      <c r="AI503" s="273"/>
      <c r="AJ503" s="273"/>
      <c r="AK503" s="274" t="str">
        <f t="shared" si="89"/>
        <v/>
      </c>
      <c r="AL503" s="274"/>
      <c r="AM503" s="274"/>
      <c r="AN503" s="274"/>
      <c r="AO503" s="274"/>
      <c r="AP503" s="274"/>
      <c r="AQ503" s="274"/>
      <c r="AR503" s="274"/>
      <c r="AS503" s="274"/>
      <c r="AT503" s="274"/>
      <c r="AU503" s="274"/>
      <c r="AV503" s="274"/>
      <c r="AW503" s="279"/>
      <c r="AX503" s="279"/>
      <c r="AY503" s="279"/>
      <c r="AZ503" s="279"/>
      <c r="BA503" s="279"/>
      <c r="BB503" s="279"/>
      <c r="BC503" s="279"/>
      <c r="BD503" s="279"/>
      <c r="BE503" s="279"/>
      <c r="BF503" s="279"/>
      <c r="BG503" s="279"/>
      <c r="BH503" s="279"/>
      <c r="BI503" s="279"/>
      <c r="BJ503" s="279"/>
      <c r="BK503" s="279"/>
      <c r="BL503" s="279"/>
      <c r="BM503" s="279"/>
      <c r="BN503" s="279"/>
      <c r="BO503" s="275" t="str">
        <f t="shared" si="90"/>
        <v/>
      </c>
      <c r="BP503" s="275"/>
      <c r="BQ503" s="275"/>
      <c r="BR503" s="275"/>
      <c r="BS503" s="275"/>
      <c r="BT503" s="275"/>
      <c r="BU503" s="275"/>
      <c r="BV503" s="275"/>
      <c r="BW503" s="275"/>
      <c r="BX503" s="275"/>
      <c r="BY503" s="275"/>
      <c r="BZ503" s="276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65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7"/>
      <c r="N504" s="267"/>
      <c r="O504" s="267"/>
      <c r="P504" s="267"/>
      <c r="Q504" s="267"/>
      <c r="R504" s="267"/>
      <c r="S504" s="267"/>
      <c r="T504" s="267"/>
      <c r="U504" s="267"/>
      <c r="V504" s="267"/>
      <c r="W504" s="267"/>
      <c r="X504" s="273"/>
      <c r="Y504" s="273"/>
      <c r="Z504" s="273"/>
      <c r="AA504" s="273"/>
      <c r="AB504" s="273"/>
      <c r="AC504" s="273"/>
      <c r="AD504" s="273"/>
      <c r="AE504" s="273"/>
      <c r="AF504" s="273"/>
      <c r="AG504" s="273"/>
      <c r="AH504" s="273"/>
      <c r="AI504" s="273"/>
      <c r="AJ504" s="273"/>
      <c r="AK504" s="274" t="str">
        <f t="shared" si="89"/>
        <v/>
      </c>
      <c r="AL504" s="274"/>
      <c r="AM504" s="274"/>
      <c r="AN504" s="274"/>
      <c r="AO504" s="274"/>
      <c r="AP504" s="274"/>
      <c r="AQ504" s="274"/>
      <c r="AR504" s="274"/>
      <c r="AS504" s="274"/>
      <c r="AT504" s="274"/>
      <c r="AU504" s="274"/>
      <c r="AV504" s="274"/>
      <c r="AW504" s="279"/>
      <c r="AX504" s="279"/>
      <c r="AY504" s="279"/>
      <c r="AZ504" s="279"/>
      <c r="BA504" s="279"/>
      <c r="BB504" s="279"/>
      <c r="BC504" s="279"/>
      <c r="BD504" s="279"/>
      <c r="BE504" s="279"/>
      <c r="BF504" s="279"/>
      <c r="BG504" s="279"/>
      <c r="BH504" s="279"/>
      <c r="BI504" s="279"/>
      <c r="BJ504" s="279"/>
      <c r="BK504" s="279"/>
      <c r="BL504" s="279"/>
      <c r="BM504" s="279"/>
      <c r="BN504" s="279"/>
      <c r="BO504" s="275" t="str">
        <f t="shared" si="90"/>
        <v/>
      </c>
      <c r="BP504" s="275"/>
      <c r="BQ504" s="275"/>
      <c r="BR504" s="275"/>
      <c r="BS504" s="275"/>
      <c r="BT504" s="275"/>
      <c r="BU504" s="275"/>
      <c r="BV504" s="275"/>
      <c r="BW504" s="275"/>
      <c r="BX504" s="275"/>
      <c r="BY504" s="275"/>
      <c r="BZ504" s="276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65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7"/>
      <c r="N505" s="267"/>
      <c r="O505" s="267"/>
      <c r="P505" s="267"/>
      <c r="Q505" s="267"/>
      <c r="R505" s="267"/>
      <c r="S505" s="267"/>
      <c r="T505" s="267"/>
      <c r="U505" s="267"/>
      <c r="V505" s="267"/>
      <c r="W505" s="267"/>
      <c r="X505" s="273"/>
      <c r="Y505" s="273"/>
      <c r="Z505" s="273"/>
      <c r="AA505" s="273"/>
      <c r="AB505" s="273"/>
      <c r="AC505" s="273"/>
      <c r="AD505" s="273"/>
      <c r="AE505" s="273"/>
      <c r="AF505" s="273"/>
      <c r="AG505" s="273"/>
      <c r="AH505" s="273"/>
      <c r="AI505" s="273"/>
      <c r="AJ505" s="273"/>
      <c r="AK505" s="274" t="str">
        <f t="shared" si="89"/>
        <v/>
      </c>
      <c r="AL505" s="274"/>
      <c r="AM505" s="274"/>
      <c r="AN505" s="274"/>
      <c r="AO505" s="274"/>
      <c r="AP505" s="274"/>
      <c r="AQ505" s="274"/>
      <c r="AR505" s="274"/>
      <c r="AS505" s="274"/>
      <c r="AT505" s="274"/>
      <c r="AU505" s="274"/>
      <c r="AV505" s="274"/>
      <c r="AW505" s="279"/>
      <c r="AX505" s="279"/>
      <c r="AY505" s="279"/>
      <c r="AZ505" s="279"/>
      <c r="BA505" s="279"/>
      <c r="BB505" s="279"/>
      <c r="BC505" s="279"/>
      <c r="BD505" s="279"/>
      <c r="BE505" s="279"/>
      <c r="BF505" s="279"/>
      <c r="BG505" s="279"/>
      <c r="BH505" s="279"/>
      <c r="BI505" s="279"/>
      <c r="BJ505" s="279"/>
      <c r="BK505" s="279"/>
      <c r="BL505" s="279"/>
      <c r="BM505" s="279"/>
      <c r="BN505" s="279"/>
      <c r="BO505" s="275" t="str">
        <f t="shared" si="90"/>
        <v/>
      </c>
      <c r="BP505" s="275"/>
      <c r="BQ505" s="275"/>
      <c r="BR505" s="275"/>
      <c r="BS505" s="275"/>
      <c r="BT505" s="275"/>
      <c r="BU505" s="275"/>
      <c r="BV505" s="275"/>
      <c r="BW505" s="275"/>
      <c r="BX505" s="275"/>
      <c r="BY505" s="275"/>
      <c r="BZ505" s="276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65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7"/>
      <c r="N506" s="267"/>
      <c r="O506" s="267"/>
      <c r="P506" s="267"/>
      <c r="Q506" s="267"/>
      <c r="R506" s="267"/>
      <c r="S506" s="267"/>
      <c r="T506" s="267"/>
      <c r="U506" s="267"/>
      <c r="V506" s="267"/>
      <c r="W506" s="267"/>
      <c r="X506" s="273"/>
      <c r="Y506" s="273"/>
      <c r="Z506" s="273"/>
      <c r="AA506" s="273"/>
      <c r="AB506" s="273"/>
      <c r="AC506" s="273"/>
      <c r="AD506" s="273"/>
      <c r="AE506" s="273"/>
      <c r="AF506" s="273"/>
      <c r="AG506" s="273"/>
      <c r="AH506" s="273"/>
      <c r="AI506" s="273"/>
      <c r="AJ506" s="273"/>
      <c r="AK506" s="274" t="str">
        <f t="shared" si="89"/>
        <v/>
      </c>
      <c r="AL506" s="274"/>
      <c r="AM506" s="274"/>
      <c r="AN506" s="274"/>
      <c r="AO506" s="274"/>
      <c r="AP506" s="274"/>
      <c r="AQ506" s="274"/>
      <c r="AR506" s="274"/>
      <c r="AS506" s="274"/>
      <c r="AT506" s="274"/>
      <c r="AU506" s="274"/>
      <c r="AV506" s="274"/>
      <c r="AW506" s="279"/>
      <c r="AX506" s="279"/>
      <c r="AY506" s="279"/>
      <c r="AZ506" s="279"/>
      <c r="BA506" s="279"/>
      <c r="BB506" s="279"/>
      <c r="BC506" s="279"/>
      <c r="BD506" s="279"/>
      <c r="BE506" s="279"/>
      <c r="BF506" s="279"/>
      <c r="BG506" s="279"/>
      <c r="BH506" s="279"/>
      <c r="BI506" s="279"/>
      <c r="BJ506" s="279"/>
      <c r="BK506" s="279"/>
      <c r="BL506" s="279"/>
      <c r="BM506" s="279"/>
      <c r="BN506" s="279"/>
      <c r="BO506" s="275" t="str">
        <f t="shared" si="90"/>
        <v/>
      </c>
      <c r="BP506" s="275"/>
      <c r="BQ506" s="275"/>
      <c r="BR506" s="275"/>
      <c r="BS506" s="275"/>
      <c r="BT506" s="275"/>
      <c r="BU506" s="275"/>
      <c r="BV506" s="275"/>
      <c r="BW506" s="275"/>
      <c r="BX506" s="275"/>
      <c r="BY506" s="275"/>
      <c r="BZ506" s="276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65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7"/>
      <c r="N507" s="267"/>
      <c r="O507" s="267"/>
      <c r="P507" s="267"/>
      <c r="Q507" s="267"/>
      <c r="R507" s="267"/>
      <c r="S507" s="267"/>
      <c r="T507" s="267"/>
      <c r="U507" s="267"/>
      <c r="V507" s="267"/>
      <c r="W507" s="267"/>
      <c r="X507" s="273"/>
      <c r="Y507" s="273"/>
      <c r="Z507" s="273"/>
      <c r="AA507" s="273"/>
      <c r="AB507" s="273"/>
      <c r="AC507" s="273"/>
      <c r="AD507" s="273"/>
      <c r="AE507" s="273"/>
      <c r="AF507" s="273"/>
      <c r="AG507" s="273"/>
      <c r="AH507" s="273"/>
      <c r="AI507" s="273"/>
      <c r="AJ507" s="273"/>
      <c r="AK507" s="274" t="str">
        <f t="shared" si="89"/>
        <v/>
      </c>
      <c r="AL507" s="274"/>
      <c r="AM507" s="274"/>
      <c r="AN507" s="274"/>
      <c r="AO507" s="274"/>
      <c r="AP507" s="274"/>
      <c r="AQ507" s="274"/>
      <c r="AR507" s="274"/>
      <c r="AS507" s="274"/>
      <c r="AT507" s="274"/>
      <c r="AU507" s="274"/>
      <c r="AV507" s="274"/>
      <c r="AW507" s="279"/>
      <c r="AX507" s="279"/>
      <c r="AY507" s="279"/>
      <c r="AZ507" s="279"/>
      <c r="BA507" s="279"/>
      <c r="BB507" s="279"/>
      <c r="BC507" s="279"/>
      <c r="BD507" s="279"/>
      <c r="BE507" s="279"/>
      <c r="BF507" s="279"/>
      <c r="BG507" s="279"/>
      <c r="BH507" s="279"/>
      <c r="BI507" s="279"/>
      <c r="BJ507" s="279"/>
      <c r="BK507" s="279"/>
      <c r="BL507" s="279"/>
      <c r="BM507" s="279"/>
      <c r="BN507" s="279"/>
      <c r="BO507" s="275" t="str">
        <f t="shared" si="90"/>
        <v/>
      </c>
      <c r="BP507" s="275"/>
      <c r="BQ507" s="275"/>
      <c r="BR507" s="275"/>
      <c r="BS507" s="275"/>
      <c r="BT507" s="275"/>
      <c r="BU507" s="275"/>
      <c r="BV507" s="275"/>
      <c r="BW507" s="275"/>
      <c r="BX507" s="275"/>
      <c r="BY507" s="275"/>
      <c r="BZ507" s="276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72"/>
      <c r="N508" s="272"/>
      <c r="O508" s="272"/>
      <c r="P508" s="272"/>
      <c r="Q508" s="272"/>
      <c r="R508" s="272"/>
      <c r="S508" s="272"/>
      <c r="T508" s="272"/>
      <c r="U508" s="272"/>
      <c r="V508" s="272"/>
      <c r="W508" s="272"/>
      <c r="X508" s="268"/>
      <c r="Y508" s="268"/>
      <c r="Z508" s="268"/>
      <c r="AA508" s="268"/>
      <c r="AB508" s="268"/>
      <c r="AC508" s="268"/>
      <c r="AD508" s="268"/>
      <c r="AE508" s="268"/>
      <c r="AF508" s="268"/>
      <c r="AG508" s="268"/>
      <c r="AH508" s="268"/>
      <c r="AI508" s="268"/>
      <c r="AJ508" s="268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3" t="s">
        <v>199</v>
      </c>
      <c r="K512" s="113"/>
      <c r="L512" s="113"/>
      <c r="M512" s="113"/>
      <c r="N512" s="113"/>
      <c r="O512" s="113"/>
      <c r="P512" s="113"/>
      <c r="Q512" s="113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34" t="s">
        <v>144</v>
      </c>
      <c r="C538" s="235"/>
      <c r="D538" s="235"/>
      <c r="E538" s="235"/>
      <c r="F538" s="235"/>
      <c r="G538" s="235"/>
      <c r="H538" s="235"/>
      <c r="I538" s="235"/>
      <c r="J538" s="235"/>
      <c r="K538" s="235"/>
      <c r="L538" s="235"/>
      <c r="M538" s="235"/>
      <c r="N538" s="235"/>
      <c r="O538" s="235"/>
      <c r="P538" s="235"/>
      <c r="Q538" s="235"/>
      <c r="R538" s="235"/>
      <c r="S538" s="235"/>
      <c r="T538" s="235"/>
      <c r="U538" s="235"/>
      <c r="V538" s="235"/>
      <c r="W538" s="235"/>
      <c r="X538" s="235"/>
      <c r="Y538" s="235"/>
      <c r="Z538" s="235"/>
      <c r="AA538" s="235"/>
      <c r="AB538" s="235"/>
      <c r="AC538" s="235"/>
      <c r="AD538" s="235"/>
      <c r="AE538" s="235"/>
      <c r="AF538" s="235"/>
      <c r="AG538" s="235"/>
      <c r="AH538" s="235"/>
      <c r="AI538" s="235"/>
      <c r="AJ538" s="235"/>
      <c r="AK538" s="235"/>
      <c r="AL538" s="235"/>
      <c r="AM538" s="235"/>
      <c r="AN538" s="235"/>
      <c r="AO538" s="235"/>
      <c r="AP538" s="235"/>
      <c r="AQ538" s="236"/>
      <c r="AR538" s="250" t="s">
        <v>143</v>
      </c>
      <c r="AS538" s="251"/>
      <c r="AT538" s="251"/>
      <c r="AU538" s="251"/>
      <c r="AV538" s="251"/>
      <c r="AW538" s="251"/>
      <c r="AX538" s="251"/>
      <c r="AY538" s="251"/>
      <c r="AZ538" s="251"/>
      <c r="BA538" s="251"/>
      <c r="BB538" s="251"/>
      <c r="BC538" s="251"/>
      <c r="BD538" s="251"/>
      <c r="BE538" s="251"/>
      <c r="BF538" s="251"/>
      <c r="BG538" s="251"/>
      <c r="BH538" s="251"/>
      <c r="BI538" s="251"/>
      <c r="BJ538" s="251"/>
      <c r="BK538" s="251"/>
      <c r="BL538" s="251"/>
      <c r="BM538" s="251"/>
      <c r="BN538" s="251"/>
      <c r="BO538" s="251"/>
      <c r="BP538" s="251"/>
      <c r="BQ538" s="251"/>
      <c r="BR538" s="251"/>
      <c r="BS538" s="251"/>
      <c r="BT538" s="251"/>
      <c r="BU538" s="251"/>
      <c r="BV538" s="251"/>
      <c r="BW538" s="251"/>
      <c r="BX538" s="251"/>
      <c r="BY538" s="251"/>
      <c r="BZ538" s="252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37"/>
      <c r="C539" s="238"/>
      <c r="D539" s="238"/>
      <c r="E539" s="238"/>
      <c r="F539" s="238"/>
      <c r="G539" s="238"/>
      <c r="H539" s="238"/>
      <c r="I539" s="238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  <c r="AJ539" s="238"/>
      <c r="AK539" s="238"/>
      <c r="AL539" s="238"/>
      <c r="AM539" s="238"/>
      <c r="AN539" s="238"/>
      <c r="AO539" s="238"/>
      <c r="AP539" s="238"/>
      <c r="AQ539" s="239"/>
      <c r="AR539" s="253"/>
      <c r="AS539" s="254"/>
      <c r="AT539" s="254"/>
      <c r="AU539" s="254"/>
      <c r="AV539" s="254"/>
      <c r="AW539" s="254"/>
      <c r="AX539" s="254"/>
      <c r="AY539" s="254"/>
      <c r="AZ539" s="254"/>
      <c r="BA539" s="254"/>
      <c r="BB539" s="254"/>
      <c r="BC539" s="254"/>
      <c r="BD539" s="254"/>
      <c r="BE539" s="254"/>
      <c r="BF539" s="254"/>
      <c r="BG539" s="254"/>
      <c r="BH539" s="254"/>
      <c r="BI539" s="254"/>
      <c r="BJ539" s="254"/>
      <c r="BK539" s="254"/>
      <c r="BL539" s="254"/>
      <c r="BM539" s="254"/>
      <c r="BN539" s="254"/>
      <c r="BO539" s="254"/>
      <c r="BP539" s="254"/>
      <c r="BQ539" s="254"/>
      <c r="BR539" s="254"/>
      <c r="BS539" s="254"/>
      <c r="BT539" s="254"/>
      <c r="BU539" s="254"/>
      <c r="BV539" s="254"/>
      <c r="BW539" s="254"/>
      <c r="BX539" s="254"/>
      <c r="BY539" s="254"/>
      <c r="BZ539" s="255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47" t="s">
        <v>145</v>
      </c>
      <c r="C540" s="248"/>
      <c r="D540" s="248"/>
      <c r="E540" s="248"/>
      <c r="F540" s="248"/>
      <c r="G540" s="248"/>
      <c r="H540" s="248"/>
      <c r="I540" s="248"/>
      <c r="J540" s="248"/>
      <c r="K540" s="248"/>
      <c r="L540" s="248"/>
      <c r="M540" s="248"/>
      <c r="N540" s="248"/>
      <c r="O540" s="248"/>
      <c r="P540" s="248"/>
      <c r="Q540" s="248"/>
      <c r="R540" s="248"/>
      <c r="S540" s="248"/>
      <c r="T540" s="248"/>
      <c r="U540" s="248"/>
      <c r="V540" s="248"/>
      <c r="W540" s="248"/>
      <c r="X540" s="248"/>
      <c r="Y540" s="248"/>
      <c r="Z540" s="248"/>
      <c r="AA540" s="248"/>
      <c r="AB540" s="248"/>
      <c r="AC540" s="248"/>
      <c r="AD540" s="248"/>
      <c r="AE540" s="248"/>
      <c r="AF540" s="248"/>
      <c r="AG540" s="248"/>
      <c r="AH540" s="248"/>
      <c r="AI540" s="248"/>
      <c r="AJ540" s="248"/>
      <c r="AK540" s="248"/>
      <c r="AL540" s="248"/>
      <c r="AM540" s="248"/>
      <c r="AN540" s="248"/>
      <c r="AO540" s="248"/>
      <c r="AP540" s="248"/>
      <c r="AQ540" s="249"/>
      <c r="AR540" s="163"/>
      <c r="AS540" s="164"/>
      <c r="AT540" s="164"/>
      <c r="AU540" s="164"/>
      <c r="AV540" s="164"/>
      <c r="AW540" s="164"/>
      <c r="AX540" s="164"/>
      <c r="AY540" s="164"/>
      <c r="AZ540" s="164"/>
      <c r="BA540" s="164"/>
      <c r="BB540" s="164"/>
      <c r="BC540" s="164"/>
      <c r="BD540" s="164"/>
      <c r="BE540" s="164"/>
      <c r="BF540" s="164"/>
      <c r="BG540" s="164"/>
      <c r="BH540" s="164"/>
      <c r="BI540" s="164"/>
      <c r="BJ540" s="164"/>
      <c r="BK540" s="164"/>
      <c r="BL540" s="164"/>
      <c r="BM540" s="164"/>
      <c r="BN540" s="164"/>
      <c r="BO540" s="164"/>
      <c r="BP540" s="164"/>
      <c r="BQ540" s="164"/>
      <c r="BR540" s="164"/>
      <c r="BS540" s="164"/>
      <c r="BT540" s="164"/>
      <c r="BU540" s="164"/>
      <c r="BV540" s="164"/>
      <c r="BW540" s="164"/>
      <c r="BX540" s="164"/>
      <c r="BY540" s="164"/>
      <c r="BZ540" s="165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1" t="s">
        <v>146</v>
      </c>
      <c r="C541" s="152"/>
      <c r="D541" s="152"/>
      <c r="E541" s="152"/>
      <c r="F541" s="152"/>
      <c r="G541" s="152"/>
      <c r="H541" s="152"/>
      <c r="I541" s="152"/>
      <c r="J541" s="152"/>
      <c r="K541" s="152"/>
      <c r="L541" s="152"/>
      <c r="M541" s="152"/>
      <c r="N541" s="152"/>
      <c r="O541" s="152"/>
      <c r="P541" s="152"/>
      <c r="Q541" s="152"/>
      <c r="R541" s="152"/>
      <c r="S541" s="152"/>
      <c r="T541" s="152"/>
      <c r="U541" s="152"/>
      <c r="V541" s="152"/>
      <c r="W541" s="152"/>
      <c r="X541" s="152"/>
      <c r="Y541" s="152"/>
      <c r="Z541" s="152"/>
      <c r="AA541" s="152"/>
      <c r="AB541" s="152"/>
      <c r="AC541" s="152"/>
      <c r="AD541" s="152"/>
      <c r="AE541" s="152"/>
      <c r="AF541" s="152"/>
      <c r="AG541" s="152"/>
      <c r="AH541" s="152"/>
      <c r="AI541" s="152"/>
      <c r="AJ541" s="152"/>
      <c r="AK541" s="152"/>
      <c r="AL541" s="152"/>
      <c r="AM541" s="152"/>
      <c r="AN541" s="152"/>
      <c r="AO541" s="152"/>
      <c r="AP541" s="152"/>
      <c r="AQ541" s="153"/>
      <c r="AR541" s="256"/>
      <c r="AS541" s="257"/>
      <c r="AT541" s="257"/>
      <c r="AU541" s="257"/>
      <c r="AV541" s="257"/>
      <c r="AW541" s="257"/>
      <c r="AX541" s="257"/>
      <c r="AY541" s="257"/>
      <c r="AZ541" s="257"/>
      <c r="BA541" s="257"/>
      <c r="BB541" s="257"/>
      <c r="BC541" s="257"/>
      <c r="BD541" s="257"/>
      <c r="BE541" s="257"/>
      <c r="BF541" s="257"/>
      <c r="BG541" s="257"/>
      <c r="BH541" s="257"/>
      <c r="BI541" s="257"/>
      <c r="BJ541" s="257"/>
      <c r="BK541" s="257"/>
      <c r="BL541" s="257"/>
      <c r="BM541" s="257"/>
      <c r="BN541" s="257"/>
      <c r="BO541" s="257"/>
      <c r="BP541" s="257"/>
      <c r="BQ541" s="257"/>
      <c r="BR541" s="257"/>
      <c r="BS541" s="257"/>
      <c r="BT541" s="257"/>
      <c r="BU541" s="257"/>
      <c r="BV541" s="257"/>
      <c r="BW541" s="257"/>
      <c r="BX541" s="257"/>
      <c r="BY541" s="257"/>
      <c r="BZ541" s="258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1" t="s">
        <v>147</v>
      </c>
      <c r="C542" s="152"/>
      <c r="D542" s="152"/>
      <c r="E542" s="152"/>
      <c r="F542" s="152"/>
      <c r="G542" s="152"/>
      <c r="H542" s="152"/>
      <c r="I542" s="152"/>
      <c r="J542" s="152"/>
      <c r="K542" s="152"/>
      <c r="L542" s="152"/>
      <c r="M542" s="152"/>
      <c r="N542" s="152"/>
      <c r="O542" s="152"/>
      <c r="P542" s="152"/>
      <c r="Q542" s="152"/>
      <c r="R542" s="152"/>
      <c r="S542" s="152"/>
      <c r="T542" s="152"/>
      <c r="U542" s="152"/>
      <c r="V542" s="152"/>
      <c r="W542" s="152"/>
      <c r="X542" s="152"/>
      <c r="Y542" s="152"/>
      <c r="Z542" s="152"/>
      <c r="AA542" s="152"/>
      <c r="AB542" s="152"/>
      <c r="AC542" s="152"/>
      <c r="AD542" s="152"/>
      <c r="AE542" s="152"/>
      <c r="AF542" s="152"/>
      <c r="AG542" s="152"/>
      <c r="AH542" s="152"/>
      <c r="AI542" s="152"/>
      <c r="AJ542" s="152"/>
      <c r="AK542" s="152"/>
      <c r="AL542" s="152"/>
      <c r="AM542" s="152"/>
      <c r="AN542" s="152"/>
      <c r="AO542" s="152"/>
      <c r="AP542" s="152"/>
      <c r="AQ542" s="153"/>
      <c r="AR542" s="256"/>
      <c r="AS542" s="257"/>
      <c r="AT542" s="257"/>
      <c r="AU542" s="257"/>
      <c r="AV542" s="257"/>
      <c r="AW542" s="257"/>
      <c r="AX542" s="257"/>
      <c r="AY542" s="257"/>
      <c r="AZ542" s="257"/>
      <c r="BA542" s="257"/>
      <c r="BB542" s="257"/>
      <c r="BC542" s="257"/>
      <c r="BD542" s="257"/>
      <c r="BE542" s="257"/>
      <c r="BF542" s="257"/>
      <c r="BG542" s="257"/>
      <c r="BH542" s="257"/>
      <c r="BI542" s="257"/>
      <c r="BJ542" s="257"/>
      <c r="BK542" s="257"/>
      <c r="BL542" s="257"/>
      <c r="BM542" s="257"/>
      <c r="BN542" s="257"/>
      <c r="BO542" s="257"/>
      <c r="BP542" s="257"/>
      <c r="BQ542" s="257"/>
      <c r="BR542" s="257"/>
      <c r="BS542" s="257"/>
      <c r="BT542" s="257"/>
      <c r="BU542" s="257"/>
      <c r="BV542" s="257"/>
      <c r="BW542" s="257"/>
      <c r="BX542" s="257"/>
      <c r="BY542" s="257"/>
      <c r="BZ542" s="258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1" t="s">
        <v>148</v>
      </c>
      <c r="C543" s="152"/>
      <c r="D543" s="152"/>
      <c r="E543" s="152"/>
      <c r="F543" s="152"/>
      <c r="G543" s="152"/>
      <c r="H543" s="152"/>
      <c r="I543" s="152"/>
      <c r="J543" s="152"/>
      <c r="K543" s="152"/>
      <c r="L543" s="152"/>
      <c r="M543" s="152"/>
      <c r="N543" s="152"/>
      <c r="O543" s="152"/>
      <c r="P543" s="152"/>
      <c r="Q543" s="152"/>
      <c r="R543" s="152"/>
      <c r="S543" s="152"/>
      <c r="T543" s="152"/>
      <c r="U543" s="152"/>
      <c r="V543" s="152"/>
      <c r="W543" s="152"/>
      <c r="X543" s="152"/>
      <c r="Y543" s="152"/>
      <c r="Z543" s="152"/>
      <c r="AA543" s="152"/>
      <c r="AB543" s="152"/>
      <c r="AC543" s="152"/>
      <c r="AD543" s="152"/>
      <c r="AE543" s="152"/>
      <c r="AF543" s="152"/>
      <c r="AG543" s="152"/>
      <c r="AH543" s="152"/>
      <c r="AI543" s="152"/>
      <c r="AJ543" s="152"/>
      <c r="AK543" s="152"/>
      <c r="AL543" s="152"/>
      <c r="AM543" s="152"/>
      <c r="AN543" s="152"/>
      <c r="AO543" s="152"/>
      <c r="AP543" s="152"/>
      <c r="AQ543" s="153"/>
      <c r="AR543" s="256"/>
      <c r="AS543" s="257"/>
      <c r="AT543" s="257"/>
      <c r="AU543" s="257"/>
      <c r="AV543" s="257"/>
      <c r="AW543" s="257"/>
      <c r="AX543" s="257"/>
      <c r="AY543" s="257"/>
      <c r="AZ543" s="257"/>
      <c r="BA543" s="257"/>
      <c r="BB543" s="257"/>
      <c r="BC543" s="257"/>
      <c r="BD543" s="257"/>
      <c r="BE543" s="257"/>
      <c r="BF543" s="257"/>
      <c r="BG543" s="257"/>
      <c r="BH543" s="257"/>
      <c r="BI543" s="257"/>
      <c r="BJ543" s="257"/>
      <c r="BK543" s="257"/>
      <c r="BL543" s="257"/>
      <c r="BM543" s="257"/>
      <c r="BN543" s="257"/>
      <c r="BO543" s="257"/>
      <c r="BP543" s="257"/>
      <c r="BQ543" s="257"/>
      <c r="BR543" s="257"/>
      <c r="BS543" s="257"/>
      <c r="BT543" s="257"/>
      <c r="BU543" s="257"/>
      <c r="BV543" s="257"/>
      <c r="BW543" s="257"/>
      <c r="BX543" s="257"/>
      <c r="BY543" s="257"/>
      <c r="BZ543" s="258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21"/>
      <c r="AR544" s="256"/>
      <c r="AS544" s="257"/>
      <c r="AT544" s="257"/>
      <c r="AU544" s="257"/>
      <c r="AV544" s="257"/>
      <c r="AW544" s="257"/>
      <c r="AX544" s="257"/>
      <c r="AY544" s="257"/>
      <c r="AZ544" s="257"/>
      <c r="BA544" s="257"/>
      <c r="BB544" s="257"/>
      <c r="BC544" s="257"/>
      <c r="BD544" s="257"/>
      <c r="BE544" s="257"/>
      <c r="BF544" s="257"/>
      <c r="BG544" s="257"/>
      <c r="BH544" s="257"/>
      <c r="BI544" s="257"/>
      <c r="BJ544" s="257"/>
      <c r="BK544" s="257"/>
      <c r="BL544" s="257"/>
      <c r="BM544" s="257"/>
      <c r="BN544" s="257"/>
      <c r="BO544" s="257"/>
      <c r="BP544" s="257"/>
      <c r="BQ544" s="257"/>
      <c r="BR544" s="257"/>
      <c r="BS544" s="257"/>
      <c r="BT544" s="257"/>
      <c r="BU544" s="257"/>
      <c r="BV544" s="257"/>
      <c r="BW544" s="257"/>
      <c r="BX544" s="257"/>
      <c r="BY544" s="257"/>
      <c r="BZ544" s="258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21"/>
      <c r="AR545" s="256"/>
      <c r="AS545" s="257"/>
      <c r="AT545" s="257"/>
      <c r="AU545" s="257"/>
      <c r="AV545" s="257"/>
      <c r="AW545" s="257"/>
      <c r="AX545" s="257"/>
      <c r="AY545" s="257"/>
      <c r="AZ545" s="257"/>
      <c r="BA545" s="257"/>
      <c r="BB545" s="257"/>
      <c r="BC545" s="257"/>
      <c r="BD545" s="257"/>
      <c r="BE545" s="257"/>
      <c r="BF545" s="257"/>
      <c r="BG545" s="257"/>
      <c r="BH545" s="257"/>
      <c r="BI545" s="257"/>
      <c r="BJ545" s="257"/>
      <c r="BK545" s="257"/>
      <c r="BL545" s="257"/>
      <c r="BM545" s="257"/>
      <c r="BN545" s="257"/>
      <c r="BO545" s="257"/>
      <c r="BP545" s="257"/>
      <c r="BQ545" s="257"/>
      <c r="BR545" s="257"/>
      <c r="BS545" s="257"/>
      <c r="BT545" s="257"/>
      <c r="BU545" s="257"/>
      <c r="BV545" s="257"/>
      <c r="BW545" s="257"/>
      <c r="BX545" s="257"/>
      <c r="BY545" s="257"/>
      <c r="BZ545" s="258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21"/>
      <c r="AR546" s="256"/>
      <c r="AS546" s="257"/>
      <c r="AT546" s="257"/>
      <c r="AU546" s="257"/>
      <c r="AV546" s="257"/>
      <c r="AW546" s="257"/>
      <c r="AX546" s="257"/>
      <c r="AY546" s="257"/>
      <c r="AZ546" s="257"/>
      <c r="BA546" s="257"/>
      <c r="BB546" s="257"/>
      <c r="BC546" s="257"/>
      <c r="BD546" s="257"/>
      <c r="BE546" s="257"/>
      <c r="BF546" s="257"/>
      <c r="BG546" s="257"/>
      <c r="BH546" s="257"/>
      <c r="BI546" s="257"/>
      <c r="BJ546" s="257"/>
      <c r="BK546" s="257"/>
      <c r="BL546" s="257"/>
      <c r="BM546" s="257"/>
      <c r="BN546" s="257"/>
      <c r="BO546" s="257"/>
      <c r="BP546" s="257"/>
      <c r="BQ546" s="257"/>
      <c r="BR546" s="257"/>
      <c r="BS546" s="257"/>
      <c r="BT546" s="257"/>
      <c r="BU546" s="257"/>
      <c r="BV546" s="257"/>
      <c r="BW546" s="257"/>
      <c r="BX546" s="257"/>
      <c r="BY546" s="257"/>
      <c r="BZ546" s="258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21"/>
      <c r="AR547" s="256"/>
      <c r="AS547" s="257"/>
      <c r="AT547" s="257"/>
      <c r="AU547" s="257"/>
      <c r="AV547" s="257"/>
      <c r="AW547" s="257"/>
      <c r="AX547" s="257"/>
      <c r="AY547" s="257"/>
      <c r="AZ547" s="257"/>
      <c r="BA547" s="257"/>
      <c r="BB547" s="257"/>
      <c r="BC547" s="257"/>
      <c r="BD547" s="257"/>
      <c r="BE547" s="257"/>
      <c r="BF547" s="257"/>
      <c r="BG547" s="257"/>
      <c r="BH547" s="257"/>
      <c r="BI547" s="257"/>
      <c r="BJ547" s="257"/>
      <c r="BK547" s="257"/>
      <c r="BL547" s="257"/>
      <c r="BM547" s="257"/>
      <c r="BN547" s="257"/>
      <c r="BO547" s="257"/>
      <c r="BP547" s="257"/>
      <c r="BQ547" s="257"/>
      <c r="BR547" s="257"/>
      <c r="BS547" s="257"/>
      <c r="BT547" s="257"/>
      <c r="BU547" s="257"/>
      <c r="BV547" s="257"/>
      <c r="BW547" s="257"/>
      <c r="BX547" s="257"/>
      <c r="BY547" s="257"/>
      <c r="BZ547" s="258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21"/>
      <c r="AR548" s="256"/>
      <c r="AS548" s="257"/>
      <c r="AT548" s="257"/>
      <c r="AU548" s="257"/>
      <c r="AV548" s="257"/>
      <c r="AW548" s="257"/>
      <c r="AX548" s="257"/>
      <c r="AY548" s="257"/>
      <c r="AZ548" s="257"/>
      <c r="BA548" s="257"/>
      <c r="BB548" s="257"/>
      <c r="BC548" s="257"/>
      <c r="BD548" s="257"/>
      <c r="BE548" s="257"/>
      <c r="BF548" s="257"/>
      <c r="BG548" s="257"/>
      <c r="BH548" s="257"/>
      <c r="BI548" s="257"/>
      <c r="BJ548" s="257"/>
      <c r="BK548" s="257"/>
      <c r="BL548" s="257"/>
      <c r="BM548" s="257"/>
      <c r="BN548" s="257"/>
      <c r="BO548" s="257"/>
      <c r="BP548" s="257"/>
      <c r="BQ548" s="257"/>
      <c r="BR548" s="257"/>
      <c r="BS548" s="257"/>
      <c r="BT548" s="257"/>
      <c r="BU548" s="257"/>
      <c r="BV548" s="257"/>
      <c r="BW548" s="257"/>
      <c r="BX548" s="257"/>
      <c r="BY548" s="257"/>
      <c r="BZ548" s="258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109"/>
      <c r="C549" s="110"/>
      <c r="D549" s="110"/>
      <c r="E549" s="110"/>
      <c r="F549" s="110"/>
      <c r="G549" s="110"/>
      <c r="H549" s="110"/>
      <c r="I549" s="110"/>
      <c r="J549" s="110"/>
      <c r="K549" s="110"/>
      <c r="L549" s="110"/>
      <c r="M549" s="110"/>
      <c r="N549" s="110"/>
      <c r="O549" s="110"/>
      <c r="P549" s="110"/>
      <c r="Q549" s="110"/>
      <c r="R549" s="110"/>
      <c r="S549" s="110"/>
      <c r="T549" s="110"/>
      <c r="U549" s="110"/>
      <c r="V549" s="110"/>
      <c r="W549" s="110"/>
      <c r="X549" s="110"/>
      <c r="Y549" s="110"/>
      <c r="Z549" s="110"/>
      <c r="AA549" s="110"/>
      <c r="AB549" s="110"/>
      <c r="AC549" s="110"/>
      <c r="AD549" s="110"/>
      <c r="AE549" s="110"/>
      <c r="AF549" s="110"/>
      <c r="AG549" s="110"/>
      <c r="AH549" s="110"/>
      <c r="AI549" s="110"/>
      <c r="AJ549" s="110"/>
      <c r="AK549" s="110"/>
      <c r="AL549" s="110"/>
      <c r="AM549" s="110"/>
      <c r="AN549" s="110"/>
      <c r="AO549" s="110"/>
      <c r="AP549" s="110"/>
      <c r="AQ549" s="112"/>
      <c r="AR549" s="70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2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3" t="s">
        <v>199</v>
      </c>
      <c r="K551" s="113"/>
      <c r="L551" s="113"/>
      <c r="M551" s="113"/>
      <c r="N551" s="113"/>
      <c r="O551" s="113"/>
      <c r="P551" s="113"/>
      <c r="Q551" s="113"/>
      <c r="R551" s="113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2" t="s">
        <v>43</v>
      </c>
      <c r="C554" s="283"/>
      <c r="D554" s="283"/>
      <c r="E554" s="283"/>
      <c r="F554" s="283"/>
      <c r="G554" s="283"/>
      <c r="H554" s="283"/>
      <c r="I554" s="283"/>
      <c r="J554" s="283"/>
      <c r="K554" s="283"/>
      <c r="L554" s="283"/>
      <c r="M554" s="283"/>
      <c r="N554" s="283"/>
      <c r="O554" s="283"/>
      <c r="P554" s="283"/>
      <c r="Q554" s="283"/>
      <c r="R554" s="283"/>
      <c r="S554" s="283"/>
      <c r="T554" s="283"/>
      <c r="U554" s="283"/>
      <c r="V554" s="283"/>
      <c r="W554" s="283"/>
      <c r="X554" s="283"/>
      <c r="Y554" s="283"/>
      <c r="Z554" s="283"/>
      <c r="AA554" s="283"/>
      <c r="AB554" s="283"/>
      <c r="AC554" s="283"/>
      <c r="AD554" s="283"/>
      <c r="AE554" s="283"/>
      <c r="AF554" s="284"/>
      <c r="AG554" s="138" t="s">
        <v>149</v>
      </c>
      <c r="AH554" s="139"/>
      <c r="AI554" s="139"/>
      <c r="AJ554" s="139"/>
      <c r="AK554" s="139"/>
      <c r="AL554" s="139"/>
      <c r="AM554" s="139"/>
      <c r="AN554" s="139"/>
      <c r="AO554" s="139"/>
      <c r="AP554" s="139"/>
      <c r="AQ554" s="139"/>
      <c r="AR554" s="139"/>
      <c r="AS554" s="139"/>
      <c r="AT554" s="139"/>
      <c r="AU554" s="139"/>
      <c r="AV554" s="139"/>
      <c r="AW554" s="139"/>
      <c r="AX554" s="139"/>
      <c r="AY554" s="139"/>
      <c r="AZ554" s="139"/>
      <c r="BA554" s="139"/>
      <c r="BB554" s="139"/>
      <c r="BC554" s="139"/>
      <c r="BD554" s="139"/>
      <c r="BE554" s="139"/>
      <c r="BF554" s="139"/>
      <c r="BG554" s="139"/>
      <c r="BH554" s="139"/>
      <c r="BI554" s="139"/>
      <c r="BJ554" s="139"/>
      <c r="BK554" s="139"/>
      <c r="BL554" s="139"/>
      <c r="BM554" s="139"/>
      <c r="BN554" s="139"/>
      <c r="BO554" s="139"/>
      <c r="BP554" s="139"/>
      <c r="BQ554" s="139"/>
      <c r="BR554" s="139"/>
      <c r="BS554" s="139"/>
      <c r="BT554" s="139"/>
      <c r="BU554" s="139"/>
      <c r="BV554" s="139"/>
      <c r="BW554" s="139"/>
      <c r="BX554" s="139"/>
      <c r="BY554" s="139"/>
      <c r="BZ554" s="140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5"/>
      <c r="C555" s="286"/>
      <c r="D555" s="286"/>
      <c r="E555" s="286"/>
      <c r="F555" s="286"/>
      <c r="G555" s="286"/>
      <c r="H555" s="286"/>
      <c r="I555" s="286"/>
      <c r="J555" s="286"/>
      <c r="K555" s="286"/>
      <c r="L555" s="286"/>
      <c r="M555" s="286"/>
      <c r="N555" s="286"/>
      <c r="O555" s="286"/>
      <c r="P555" s="286"/>
      <c r="Q555" s="286"/>
      <c r="R555" s="286"/>
      <c r="S555" s="286"/>
      <c r="T555" s="286"/>
      <c r="U555" s="286"/>
      <c r="V555" s="286"/>
      <c r="W555" s="286"/>
      <c r="X555" s="286"/>
      <c r="Y555" s="286"/>
      <c r="Z555" s="286"/>
      <c r="AA555" s="286"/>
      <c r="AB555" s="286"/>
      <c r="AC555" s="286"/>
      <c r="AD555" s="286"/>
      <c r="AE555" s="286"/>
      <c r="AF555" s="287"/>
      <c r="AG555" s="141" t="s">
        <v>150</v>
      </c>
      <c r="AH555" s="142"/>
      <c r="AI555" s="142"/>
      <c r="AJ555" s="142"/>
      <c r="AK555" s="142"/>
      <c r="AL555" s="142"/>
      <c r="AM555" s="142"/>
      <c r="AN555" s="142"/>
      <c r="AO555" s="142"/>
      <c r="AP555" s="142"/>
      <c r="AQ555" s="142"/>
      <c r="AR555" s="142"/>
      <c r="AS555" s="142"/>
      <c r="AT555" s="142"/>
      <c r="AU555" s="143" t="s">
        <v>151</v>
      </c>
      <c r="AV555" s="143"/>
      <c r="AW555" s="143"/>
      <c r="AX555" s="143"/>
      <c r="AY555" s="143"/>
      <c r="AZ555" s="143"/>
      <c r="BA555" s="143"/>
      <c r="BB555" s="143"/>
      <c r="BC555" s="143"/>
      <c r="BD555" s="143"/>
      <c r="BE555" s="143"/>
      <c r="BF555" s="143"/>
      <c r="BG555" s="143"/>
      <c r="BH555" s="143"/>
      <c r="BI555" s="143"/>
      <c r="BJ555" s="143"/>
      <c r="BK555" s="85" t="s">
        <v>152</v>
      </c>
      <c r="BL555" s="85"/>
      <c r="BM555" s="85"/>
      <c r="BN555" s="85"/>
      <c r="BO555" s="85"/>
      <c r="BP555" s="85"/>
      <c r="BQ555" s="85"/>
      <c r="BR555" s="85"/>
      <c r="BS555" s="85"/>
      <c r="BT555" s="85"/>
      <c r="BU555" s="85"/>
      <c r="BV555" s="85"/>
      <c r="BW555" s="85"/>
      <c r="BX555" s="85"/>
      <c r="BY555" s="85"/>
      <c r="BZ555" s="8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44" t="s">
        <v>44</v>
      </c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  <c r="AB556" s="145"/>
      <c r="AC556" s="145"/>
      <c r="AD556" s="145"/>
      <c r="AE556" s="145"/>
      <c r="AF556" s="146"/>
      <c r="AG556" s="147"/>
      <c r="AH556" s="90"/>
      <c r="AI556" s="90"/>
      <c r="AJ556" s="90"/>
      <c r="AK556" s="90"/>
      <c r="AL556" s="90"/>
      <c r="AM556" s="90"/>
      <c r="AN556" s="90"/>
      <c r="AO556" s="90"/>
      <c r="AP556" s="90"/>
      <c r="AQ556" s="90"/>
      <c r="AR556" s="90"/>
      <c r="AS556" s="90"/>
      <c r="AT556" s="90"/>
      <c r="AU556" s="90"/>
      <c r="AV556" s="90"/>
      <c r="AW556" s="90"/>
      <c r="AX556" s="90"/>
      <c r="AY556" s="90"/>
      <c r="AZ556" s="90"/>
      <c r="BA556" s="90"/>
      <c r="BB556" s="90"/>
      <c r="BC556" s="90"/>
      <c r="BD556" s="90"/>
      <c r="BE556" s="90"/>
      <c r="BF556" s="90"/>
      <c r="BG556" s="90"/>
      <c r="BH556" s="90"/>
      <c r="BI556" s="90"/>
      <c r="BJ556" s="90"/>
      <c r="BK556" s="90"/>
      <c r="BL556" s="90"/>
      <c r="BM556" s="90"/>
      <c r="BN556" s="90"/>
      <c r="BO556" s="90"/>
      <c r="BP556" s="90"/>
      <c r="BQ556" s="90"/>
      <c r="BR556" s="90"/>
      <c r="BS556" s="90"/>
      <c r="BT556" s="90"/>
      <c r="BU556" s="90"/>
      <c r="BV556" s="90"/>
      <c r="BW556" s="90"/>
      <c r="BX556" s="90"/>
      <c r="BY556" s="90"/>
      <c r="BZ556" s="91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92" t="s">
        <v>45</v>
      </c>
      <c r="C557" s="93"/>
      <c r="D557" s="93"/>
      <c r="E557" s="93"/>
      <c r="F557" s="93"/>
      <c r="G557" s="93"/>
      <c r="H557" s="93"/>
      <c r="I557" s="93"/>
      <c r="J557" s="93"/>
      <c r="K557" s="93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  <c r="Y557" s="93"/>
      <c r="Z557" s="93"/>
      <c r="AA557" s="93"/>
      <c r="AB557" s="93"/>
      <c r="AC557" s="93"/>
      <c r="AD557" s="93"/>
      <c r="AE557" s="93"/>
      <c r="AF557" s="94"/>
      <c r="AG557" s="89"/>
      <c r="AH557" s="87"/>
      <c r="AI557" s="87"/>
      <c r="AJ557" s="87"/>
      <c r="AK557" s="87"/>
      <c r="AL557" s="87"/>
      <c r="AM557" s="87"/>
      <c r="AN557" s="87"/>
      <c r="AO557" s="87"/>
      <c r="AP557" s="87"/>
      <c r="AQ557" s="87"/>
      <c r="AR557" s="87"/>
      <c r="AS557" s="87"/>
      <c r="AT557" s="87"/>
      <c r="AU557" s="87"/>
      <c r="AV557" s="87"/>
      <c r="AW557" s="87"/>
      <c r="AX557" s="87"/>
      <c r="AY557" s="87"/>
      <c r="AZ557" s="87"/>
      <c r="BA557" s="87"/>
      <c r="BB557" s="87"/>
      <c r="BC557" s="87"/>
      <c r="BD557" s="87"/>
      <c r="BE557" s="87"/>
      <c r="BF557" s="87"/>
      <c r="BG557" s="87"/>
      <c r="BH557" s="87"/>
      <c r="BI557" s="87"/>
      <c r="BJ557" s="87"/>
      <c r="BK557" s="87"/>
      <c r="BL557" s="87"/>
      <c r="BM557" s="87"/>
      <c r="BN557" s="87"/>
      <c r="BO557" s="87"/>
      <c r="BP557" s="87"/>
      <c r="BQ557" s="87"/>
      <c r="BR557" s="87"/>
      <c r="BS557" s="87"/>
      <c r="BT557" s="87"/>
      <c r="BU557" s="87"/>
      <c r="BV557" s="87"/>
      <c r="BW557" s="87"/>
      <c r="BX557" s="87"/>
      <c r="BY557" s="87"/>
      <c r="BZ557" s="88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92" t="s">
        <v>46</v>
      </c>
      <c r="C558" s="93"/>
      <c r="D558" s="93"/>
      <c r="E558" s="93"/>
      <c r="F558" s="93"/>
      <c r="G558" s="93"/>
      <c r="H558" s="93"/>
      <c r="I558" s="93"/>
      <c r="J558" s="93"/>
      <c r="K558" s="93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  <c r="W558" s="93"/>
      <c r="X558" s="93"/>
      <c r="Y558" s="93"/>
      <c r="Z558" s="93"/>
      <c r="AA558" s="93"/>
      <c r="AB558" s="93"/>
      <c r="AC558" s="93"/>
      <c r="AD558" s="93"/>
      <c r="AE558" s="93"/>
      <c r="AF558" s="94"/>
      <c r="AG558" s="89"/>
      <c r="AH558" s="87"/>
      <c r="AI558" s="87"/>
      <c r="AJ558" s="87"/>
      <c r="AK558" s="87"/>
      <c r="AL558" s="87"/>
      <c r="AM558" s="87"/>
      <c r="AN558" s="87"/>
      <c r="AO558" s="87"/>
      <c r="AP558" s="87"/>
      <c r="AQ558" s="87"/>
      <c r="AR558" s="87"/>
      <c r="AS558" s="87"/>
      <c r="AT558" s="87"/>
      <c r="AU558" s="87"/>
      <c r="AV558" s="87"/>
      <c r="AW558" s="87"/>
      <c r="AX558" s="87"/>
      <c r="AY558" s="87"/>
      <c r="AZ558" s="87"/>
      <c r="BA558" s="87"/>
      <c r="BB558" s="87"/>
      <c r="BC558" s="87"/>
      <c r="BD558" s="87"/>
      <c r="BE558" s="87"/>
      <c r="BF558" s="87"/>
      <c r="BG558" s="87"/>
      <c r="BH558" s="87"/>
      <c r="BI558" s="87"/>
      <c r="BJ558" s="87"/>
      <c r="BK558" s="87"/>
      <c r="BL558" s="87"/>
      <c r="BM558" s="87"/>
      <c r="BN558" s="87"/>
      <c r="BO558" s="87"/>
      <c r="BP558" s="87"/>
      <c r="BQ558" s="87"/>
      <c r="BR558" s="87"/>
      <c r="BS558" s="87"/>
      <c r="BT558" s="87"/>
      <c r="BU558" s="87"/>
      <c r="BV558" s="87"/>
      <c r="BW558" s="87"/>
      <c r="BX558" s="87"/>
      <c r="BY558" s="87"/>
      <c r="BZ558" s="88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92" t="s">
        <v>47</v>
      </c>
      <c r="C559" s="93"/>
      <c r="D559" s="93"/>
      <c r="E559" s="93"/>
      <c r="F559" s="93"/>
      <c r="G559" s="93"/>
      <c r="H559" s="93"/>
      <c r="I559" s="93"/>
      <c r="J559" s="93"/>
      <c r="K559" s="93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  <c r="Y559" s="93"/>
      <c r="Z559" s="93"/>
      <c r="AA559" s="93"/>
      <c r="AB559" s="93"/>
      <c r="AC559" s="93"/>
      <c r="AD559" s="93"/>
      <c r="AE559" s="93"/>
      <c r="AF559" s="94"/>
      <c r="AG559" s="89"/>
      <c r="AH559" s="87"/>
      <c r="AI559" s="87"/>
      <c r="AJ559" s="87"/>
      <c r="AK559" s="87"/>
      <c r="AL559" s="87"/>
      <c r="AM559" s="87"/>
      <c r="AN559" s="87"/>
      <c r="AO559" s="87"/>
      <c r="AP559" s="87"/>
      <c r="AQ559" s="87"/>
      <c r="AR559" s="87"/>
      <c r="AS559" s="87"/>
      <c r="AT559" s="87"/>
      <c r="AU559" s="87"/>
      <c r="AV559" s="87"/>
      <c r="AW559" s="87"/>
      <c r="AX559" s="87"/>
      <c r="AY559" s="87"/>
      <c r="AZ559" s="87"/>
      <c r="BA559" s="87"/>
      <c r="BB559" s="87"/>
      <c r="BC559" s="87"/>
      <c r="BD559" s="87"/>
      <c r="BE559" s="87"/>
      <c r="BF559" s="87"/>
      <c r="BG559" s="87"/>
      <c r="BH559" s="87"/>
      <c r="BI559" s="87"/>
      <c r="BJ559" s="87"/>
      <c r="BK559" s="87"/>
      <c r="BL559" s="87"/>
      <c r="BM559" s="87"/>
      <c r="BN559" s="87"/>
      <c r="BO559" s="87"/>
      <c r="BP559" s="87"/>
      <c r="BQ559" s="87"/>
      <c r="BR559" s="87"/>
      <c r="BS559" s="87"/>
      <c r="BT559" s="87"/>
      <c r="BU559" s="87"/>
      <c r="BV559" s="87"/>
      <c r="BW559" s="87"/>
      <c r="BX559" s="87"/>
      <c r="BY559" s="87"/>
      <c r="BZ559" s="88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92" t="s">
        <v>48</v>
      </c>
      <c r="C560" s="93"/>
      <c r="D560" s="93"/>
      <c r="E560" s="93"/>
      <c r="F560" s="93"/>
      <c r="G560" s="93"/>
      <c r="H560" s="93"/>
      <c r="I560" s="93"/>
      <c r="J560" s="93"/>
      <c r="K560" s="93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  <c r="Y560" s="93"/>
      <c r="Z560" s="93"/>
      <c r="AA560" s="93"/>
      <c r="AB560" s="93"/>
      <c r="AC560" s="93"/>
      <c r="AD560" s="93"/>
      <c r="AE560" s="93"/>
      <c r="AF560" s="94"/>
      <c r="AG560" s="89"/>
      <c r="AH560" s="87"/>
      <c r="AI560" s="87"/>
      <c r="AJ560" s="87"/>
      <c r="AK560" s="87"/>
      <c r="AL560" s="87"/>
      <c r="AM560" s="87"/>
      <c r="AN560" s="87"/>
      <c r="AO560" s="87"/>
      <c r="AP560" s="87"/>
      <c r="AQ560" s="87"/>
      <c r="AR560" s="87"/>
      <c r="AS560" s="87"/>
      <c r="AT560" s="87"/>
      <c r="AU560" s="87"/>
      <c r="AV560" s="87"/>
      <c r="AW560" s="87"/>
      <c r="AX560" s="87"/>
      <c r="AY560" s="87"/>
      <c r="AZ560" s="87"/>
      <c r="BA560" s="87"/>
      <c r="BB560" s="87"/>
      <c r="BC560" s="87"/>
      <c r="BD560" s="87"/>
      <c r="BE560" s="87"/>
      <c r="BF560" s="87"/>
      <c r="BG560" s="87"/>
      <c r="BH560" s="87"/>
      <c r="BI560" s="87"/>
      <c r="BJ560" s="87"/>
      <c r="BK560" s="87"/>
      <c r="BL560" s="87"/>
      <c r="BM560" s="87"/>
      <c r="BN560" s="87"/>
      <c r="BO560" s="87"/>
      <c r="BP560" s="87"/>
      <c r="BQ560" s="87"/>
      <c r="BR560" s="87"/>
      <c r="BS560" s="87"/>
      <c r="BT560" s="87"/>
      <c r="BU560" s="87"/>
      <c r="BV560" s="87"/>
      <c r="BW560" s="87"/>
      <c r="BX560" s="87"/>
      <c r="BY560" s="87"/>
      <c r="BZ560" s="88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89"/>
      <c r="AH561" s="87"/>
      <c r="AI561" s="87"/>
      <c r="AJ561" s="87"/>
      <c r="AK561" s="87"/>
      <c r="AL561" s="87"/>
      <c r="AM561" s="87"/>
      <c r="AN561" s="87"/>
      <c r="AO561" s="87"/>
      <c r="AP561" s="87"/>
      <c r="AQ561" s="87"/>
      <c r="AR561" s="87"/>
      <c r="AS561" s="87"/>
      <c r="AT561" s="87"/>
      <c r="AU561" s="87"/>
      <c r="AV561" s="87"/>
      <c r="AW561" s="87"/>
      <c r="AX561" s="87"/>
      <c r="AY561" s="87"/>
      <c r="AZ561" s="87"/>
      <c r="BA561" s="87"/>
      <c r="BB561" s="87"/>
      <c r="BC561" s="87"/>
      <c r="BD561" s="87"/>
      <c r="BE561" s="87"/>
      <c r="BF561" s="87"/>
      <c r="BG561" s="87"/>
      <c r="BH561" s="87"/>
      <c r="BI561" s="87"/>
      <c r="BJ561" s="87"/>
      <c r="BK561" s="87"/>
      <c r="BL561" s="87"/>
      <c r="BM561" s="87"/>
      <c r="BN561" s="87"/>
      <c r="BO561" s="87"/>
      <c r="BP561" s="87"/>
      <c r="BQ561" s="87"/>
      <c r="BR561" s="87"/>
      <c r="BS561" s="87"/>
      <c r="BT561" s="87"/>
      <c r="BU561" s="87"/>
      <c r="BV561" s="87"/>
      <c r="BW561" s="87"/>
      <c r="BX561" s="87"/>
      <c r="BY561" s="87"/>
      <c r="BZ561" s="88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89"/>
      <c r="AH562" s="87"/>
      <c r="AI562" s="87"/>
      <c r="AJ562" s="87"/>
      <c r="AK562" s="87"/>
      <c r="AL562" s="87"/>
      <c r="AM562" s="87"/>
      <c r="AN562" s="87"/>
      <c r="AO562" s="87"/>
      <c r="AP562" s="87"/>
      <c r="AQ562" s="87"/>
      <c r="AR562" s="87"/>
      <c r="AS562" s="87"/>
      <c r="AT562" s="87"/>
      <c r="AU562" s="87"/>
      <c r="AV562" s="87"/>
      <c r="AW562" s="87"/>
      <c r="AX562" s="87"/>
      <c r="AY562" s="87"/>
      <c r="AZ562" s="87"/>
      <c r="BA562" s="87"/>
      <c r="BB562" s="87"/>
      <c r="BC562" s="87"/>
      <c r="BD562" s="87"/>
      <c r="BE562" s="87"/>
      <c r="BF562" s="87"/>
      <c r="BG562" s="87"/>
      <c r="BH562" s="87"/>
      <c r="BI562" s="87"/>
      <c r="BJ562" s="87"/>
      <c r="BK562" s="87"/>
      <c r="BL562" s="87"/>
      <c r="BM562" s="87"/>
      <c r="BN562" s="87"/>
      <c r="BO562" s="87"/>
      <c r="BP562" s="87"/>
      <c r="BQ562" s="87"/>
      <c r="BR562" s="87"/>
      <c r="BS562" s="87"/>
      <c r="BT562" s="87"/>
      <c r="BU562" s="87"/>
      <c r="BV562" s="87"/>
      <c r="BW562" s="87"/>
      <c r="BX562" s="87"/>
      <c r="BY562" s="87"/>
      <c r="BZ562" s="88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89"/>
      <c r="AH563" s="87"/>
      <c r="AI563" s="87"/>
      <c r="AJ563" s="87"/>
      <c r="AK563" s="87"/>
      <c r="AL563" s="87"/>
      <c r="AM563" s="87"/>
      <c r="AN563" s="87"/>
      <c r="AO563" s="87"/>
      <c r="AP563" s="87"/>
      <c r="AQ563" s="87"/>
      <c r="AR563" s="87"/>
      <c r="AS563" s="87"/>
      <c r="AT563" s="87"/>
      <c r="AU563" s="87"/>
      <c r="AV563" s="87"/>
      <c r="AW563" s="87"/>
      <c r="AX563" s="87"/>
      <c r="AY563" s="87"/>
      <c r="AZ563" s="87"/>
      <c r="BA563" s="87"/>
      <c r="BB563" s="87"/>
      <c r="BC563" s="87"/>
      <c r="BD563" s="87"/>
      <c r="BE563" s="87"/>
      <c r="BF563" s="87"/>
      <c r="BG563" s="87"/>
      <c r="BH563" s="87"/>
      <c r="BI563" s="87"/>
      <c r="BJ563" s="87"/>
      <c r="BK563" s="87"/>
      <c r="BL563" s="87"/>
      <c r="BM563" s="87"/>
      <c r="BN563" s="87"/>
      <c r="BO563" s="87"/>
      <c r="BP563" s="87"/>
      <c r="BQ563" s="87"/>
      <c r="BR563" s="87"/>
      <c r="BS563" s="87"/>
      <c r="BT563" s="87"/>
      <c r="BU563" s="87"/>
      <c r="BV563" s="87"/>
      <c r="BW563" s="87"/>
      <c r="BX563" s="87"/>
      <c r="BY563" s="87"/>
      <c r="BZ563" s="88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89"/>
      <c r="AH564" s="87"/>
      <c r="AI564" s="87"/>
      <c r="AJ564" s="87"/>
      <c r="AK564" s="87"/>
      <c r="AL564" s="87"/>
      <c r="AM564" s="87"/>
      <c r="AN564" s="87"/>
      <c r="AO564" s="87"/>
      <c r="AP564" s="87"/>
      <c r="AQ564" s="87"/>
      <c r="AR564" s="87"/>
      <c r="AS564" s="87"/>
      <c r="AT564" s="87"/>
      <c r="AU564" s="87"/>
      <c r="AV564" s="87"/>
      <c r="AW564" s="87"/>
      <c r="AX564" s="87"/>
      <c r="AY564" s="87"/>
      <c r="AZ564" s="87"/>
      <c r="BA564" s="87"/>
      <c r="BB564" s="87"/>
      <c r="BC564" s="87"/>
      <c r="BD564" s="87"/>
      <c r="BE564" s="87"/>
      <c r="BF564" s="87"/>
      <c r="BG564" s="87"/>
      <c r="BH564" s="87"/>
      <c r="BI564" s="87"/>
      <c r="BJ564" s="87"/>
      <c r="BK564" s="87"/>
      <c r="BL564" s="87"/>
      <c r="BM564" s="87"/>
      <c r="BN564" s="87"/>
      <c r="BO564" s="87"/>
      <c r="BP564" s="87"/>
      <c r="BQ564" s="87"/>
      <c r="BR564" s="87"/>
      <c r="BS564" s="87"/>
      <c r="BT564" s="87"/>
      <c r="BU564" s="87"/>
      <c r="BV564" s="87"/>
      <c r="BW564" s="87"/>
      <c r="BX564" s="87"/>
      <c r="BY564" s="87"/>
      <c r="BZ564" s="88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89"/>
      <c r="AH565" s="87"/>
      <c r="AI565" s="87"/>
      <c r="AJ565" s="87"/>
      <c r="AK565" s="87"/>
      <c r="AL565" s="87"/>
      <c r="AM565" s="87"/>
      <c r="AN565" s="87"/>
      <c r="AO565" s="87"/>
      <c r="AP565" s="87"/>
      <c r="AQ565" s="87"/>
      <c r="AR565" s="87"/>
      <c r="AS565" s="87"/>
      <c r="AT565" s="87"/>
      <c r="AU565" s="87"/>
      <c r="AV565" s="87"/>
      <c r="AW565" s="87"/>
      <c r="AX565" s="87"/>
      <c r="AY565" s="87"/>
      <c r="AZ565" s="87"/>
      <c r="BA565" s="87"/>
      <c r="BB565" s="87"/>
      <c r="BC565" s="87"/>
      <c r="BD565" s="87"/>
      <c r="BE565" s="87"/>
      <c r="BF565" s="87"/>
      <c r="BG565" s="87"/>
      <c r="BH565" s="87"/>
      <c r="BI565" s="87"/>
      <c r="BJ565" s="87"/>
      <c r="BK565" s="87"/>
      <c r="BL565" s="87"/>
      <c r="BM565" s="87"/>
      <c r="BN565" s="87"/>
      <c r="BO565" s="87"/>
      <c r="BP565" s="87"/>
      <c r="BQ565" s="87"/>
      <c r="BR565" s="87"/>
      <c r="BS565" s="87"/>
      <c r="BT565" s="87"/>
      <c r="BU565" s="87"/>
      <c r="BV565" s="87"/>
      <c r="BW565" s="87"/>
      <c r="BX565" s="87"/>
      <c r="BY565" s="87"/>
      <c r="BZ565" s="88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89"/>
      <c r="AH566" s="87"/>
      <c r="AI566" s="87"/>
      <c r="AJ566" s="87"/>
      <c r="AK566" s="87"/>
      <c r="AL566" s="87"/>
      <c r="AM566" s="87"/>
      <c r="AN566" s="87"/>
      <c r="AO566" s="87"/>
      <c r="AP566" s="87"/>
      <c r="AQ566" s="87"/>
      <c r="AR566" s="87"/>
      <c r="AS566" s="87"/>
      <c r="AT566" s="87"/>
      <c r="AU566" s="87"/>
      <c r="AV566" s="87"/>
      <c r="AW566" s="87"/>
      <c r="AX566" s="87"/>
      <c r="AY566" s="87"/>
      <c r="AZ566" s="87"/>
      <c r="BA566" s="87"/>
      <c r="BB566" s="87"/>
      <c r="BC566" s="87"/>
      <c r="BD566" s="87"/>
      <c r="BE566" s="87"/>
      <c r="BF566" s="87"/>
      <c r="BG566" s="87"/>
      <c r="BH566" s="87"/>
      <c r="BI566" s="87"/>
      <c r="BJ566" s="87"/>
      <c r="BK566" s="87"/>
      <c r="BL566" s="87"/>
      <c r="BM566" s="87"/>
      <c r="BN566" s="87"/>
      <c r="BO566" s="87"/>
      <c r="BP566" s="87"/>
      <c r="BQ566" s="87"/>
      <c r="BR566" s="87"/>
      <c r="BS566" s="87"/>
      <c r="BT566" s="87"/>
      <c r="BU566" s="87"/>
      <c r="BV566" s="87"/>
      <c r="BW566" s="87"/>
      <c r="BX566" s="87"/>
      <c r="BY566" s="87"/>
      <c r="BZ566" s="88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89"/>
      <c r="AH567" s="87"/>
      <c r="AI567" s="87"/>
      <c r="AJ567" s="87"/>
      <c r="AK567" s="87"/>
      <c r="AL567" s="87"/>
      <c r="AM567" s="87"/>
      <c r="AN567" s="87"/>
      <c r="AO567" s="87"/>
      <c r="AP567" s="87"/>
      <c r="AQ567" s="87"/>
      <c r="AR567" s="87"/>
      <c r="AS567" s="87"/>
      <c r="AT567" s="87"/>
      <c r="AU567" s="87"/>
      <c r="AV567" s="87"/>
      <c r="AW567" s="87"/>
      <c r="AX567" s="87"/>
      <c r="AY567" s="87"/>
      <c r="AZ567" s="87"/>
      <c r="BA567" s="87"/>
      <c r="BB567" s="87"/>
      <c r="BC567" s="87"/>
      <c r="BD567" s="87"/>
      <c r="BE567" s="87"/>
      <c r="BF567" s="87"/>
      <c r="BG567" s="87"/>
      <c r="BH567" s="87"/>
      <c r="BI567" s="87"/>
      <c r="BJ567" s="87"/>
      <c r="BK567" s="87"/>
      <c r="BL567" s="87"/>
      <c r="BM567" s="87"/>
      <c r="BN567" s="87"/>
      <c r="BO567" s="87"/>
      <c r="BP567" s="87"/>
      <c r="BQ567" s="87"/>
      <c r="BR567" s="87"/>
      <c r="BS567" s="87"/>
      <c r="BT567" s="87"/>
      <c r="BU567" s="87"/>
      <c r="BV567" s="87"/>
      <c r="BW567" s="87"/>
      <c r="BX567" s="87"/>
      <c r="BY567" s="87"/>
      <c r="BZ567" s="88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89"/>
      <c r="AH568" s="87"/>
      <c r="AI568" s="87"/>
      <c r="AJ568" s="87"/>
      <c r="AK568" s="87"/>
      <c r="AL568" s="87"/>
      <c r="AM568" s="87"/>
      <c r="AN568" s="87"/>
      <c r="AO568" s="87"/>
      <c r="AP568" s="87"/>
      <c r="AQ568" s="87"/>
      <c r="AR568" s="87"/>
      <c r="AS568" s="87"/>
      <c r="AT568" s="87"/>
      <c r="AU568" s="87"/>
      <c r="AV568" s="87"/>
      <c r="AW568" s="87"/>
      <c r="AX568" s="87"/>
      <c r="AY568" s="87"/>
      <c r="AZ568" s="87"/>
      <c r="BA568" s="87"/>
      <c r="BB568" s="87"/>
      <c r="BC568" s="87"/>
      <c r="BD568" s="87"/>
      <c r="BE568" s="87"/>
      <c r="BF568" s="87"/>
      <c r="BG568" s="87"/>
      <c r="BH568" s="87"/>
      <c r="BI568" s="87"/>
      <c r="BJ568" s="87"/>
      <c r="BK568" s="87"/>
      <c r="BL568" s="87"/>
      <c r="BM568" s="87"/>
      <c r="BN568" s="87"/>
      <c r="BO568" s="87"/>
      <c r="BP568" s="87"/>
      <c r="BQ568" s="87"/>
      <c r="BR568" s="87"/>
      <c r="BS568" s="87"/>
      <c r="BT568" s="87"/>
      <c r="BU568" s="87"/>
      <c r="BV568" s="87"/>
      <c r="BW568" s="87"/>
      <c r="BX568" s="87"/>
      <c r="BY568" s="87"/>
      <c r="BZ568" s="88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89"/>
      <c r="AH569" s="87"/>
      <c r="AI569" s="87"/>
      <c r="AJ569" s="87"/>
      <c r="AK569" s="87"/>
      <c r="AL569" s="87"/>
      <c r="AM569" s="87"/>
      <c r="AN569" s="87"/>
      <c r="AO569" s="87"/>
      <c r="AP569" s="87"/>
      <c r="AQ569" s="87"/>
      <c r="AR569" s="87"/>
      <c r="AS569" s="87"/>
      <c r="AT569" s="87"/>
      <c r="AU569" s="87"/>
      <c r="AV569" s="87"/>
      <c r="AW569" s="87"/>
      <c r="AX569" s="87"/>
      <c r="AY569" s="87"/>
      <c r="AZ569" s="87"/>
      <c r="BA569" s="87"/>
      <c r="BB569" s="87"/>
      <c r="BC569" s="87"/>
      <c r="BD569" s="87"/>
      <c r="BE569" s="87"/>
      <c r="BF569" s="87"/>
      <c r="BG569" s="87"/>
      <c r="BH569" s="87"/>
      <c r="BI569" s="87"/>
      <c r="BJ569" s="87"/>
      <c r="BK569" s="87"/>
      <c r="BL569" s="87"/>
      <c r="BM569" s="87"/>
      <c r="BN569" s="87"/>
      <c r="BO569" s="87"/>
      <c r="BP569" s="87"/>
      <c r="BQ569" s="87"/>
      <c r="BR569" s="87"/>
      <c r="BS569" s="87"/>
      <c r="BT569" s="87"/>
      <c r="BU569" s="87"/>
      <c r="BV569" s="87"/>
      <c r="BW569" s="87"/>
      <c r="BX569" s="87"/>
      <c r="BY569" s="87"/>
      <c r="BZ569" s="88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109"/>
      <c r="C570" s="110"/>
      <c r="D570" s="110"/>
      <c r="E570" s="110"/>
      <c r="F570" s="110"/>
      <c r="G570" s="110"/>
      <c r="H570" s="110"/>
      <c r="I570" s="110"/>
      <c r="J570" s="110"/>
      <c r="K570" s="110"/>
      <c r="L570" s="110"/>
      <c r="M570" s="110"/>
      <c r="N570" s="110"/>
      <c r="O570" s="110"/>
      <c r="P570" s="110"/>
      <c r="Q570" s="110"/>
      <c r="R570" s="110"/>
      <c r="S570" s="110"/>
      <c r="T570" s="110"/>
      <c r="U570" s="110"/>
      <c r="V570" s="110"/>
      <c r="W570" s="110"/>
      <c r="X570" s="110"/>
      <c r="Y570" s="110"/>
      <c r="Z570" s="110"/>
      <c r="AA570" s="110"/>
      <c r="AB570" s="110"/>
      <c r="AC570" s="110"/>
      <c r="AD570" s="110"/>
      <c r="AE570" s="110"/>
      <c r="AF570" s="111"/>
      <c r="AG570" s="135"/>
      <c r="AH570" s="136"/>
      <c r="AI570" s="136"/>
      <c r="AJ570" s="136"/>
      <c r="AK570" s="136"/>
      <c r="AL570" s="136"/>
      <c r="AM570" s="136"/>
      <c r="AN570" s="136"/>
      <c r="AO570" s="136"/>
      <c r="AP570" s="136"/>
      <c r="AQ570" s="136"/>
      <c r="AR570" s="136"/>
      <c r="AS570" s="136"/>
      <c r="AT570" s="136"/>
      <c r="AU570" s="136"/>
      <c r="AV570" s="136"/>
      <c r="AW570" s="136"/>
      <c r="AX570" s="136"/>
      <c r="AY570" s="136"/>
      <c r="AZ570" s="136"/>
      <c r="BA570" s="136"/>
      <c r="BB570" s="136"/>
      <c r="BC570" s="136"/>
      <c r="BD570" s="136"/>
      <c r="BE570" s="136"/>
      <c r="BF570" s="136"/>
      <c r="BG570" s="136"/>
      <c r="BH570" s="136"/>
      <c r="BI570" s="136"/>
      <c r="BJ570" s="136"/>
      <c r="BK570" s="136"/>
      <c r="BL570" s="136"/>
      <c r="BM570" s="136"/>
      <c r="BN570" s="136"/>
      <c r="BO570" s="136"/>
      <c r="BP570" s="136"/>
      <c r="BQ570" s="136"/>
      <c r="BR570" s="136"/>
      <c r="BS570" s="136"/>
      <c r="BT570" s="136"/>
      <c r="BU570" s="136"/>
      <c r="BV570" s="136"/>
      <c r="BW570" s="136"/>
      <c r="BX570" s="136"/>
      <c r="BY570" s="136"/>
      <c r="BZ570" s="137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13" t="s">
        <v>200</v>
      </c>
      <c r="K594" s="113"/>
      <c r="L594" s="113"/>
      <c r="M594" s="113"/>
      <c r="N594" s="113"/>
      <c r="O594" s="113"/>
      <c r="P594" s="113"/>
      <c r="Q594" s="113"/>
      <c r="R594" s="113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13" t="s">
        <v>200</v>
      </c>
      <c r="K619" s="113"/>
      <c r="L619" s="113"/>
      <c r="M619" s="113"/>
      <c r="N619" s="113"/>
      <c r="O619" s="113"/>
      <c r="P619" s="113"/>
      <c r="Q619" s="113"/>
      <c r="R619" s="113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3" t="s">
        <v>50</v>
      </c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5"/>
      <c r="AK644" s="288" t="s">
        <v>104</v>
      </c>
      <c r="AL644" s="289"/>
      <c r="AM644" s="289"/>
      <c r="AN644" s="289"/>
      <c r="AO644" s="289"/>
      <c r="AP644" s="289"/>
      <c r="AQ644" s="289"/>
      <c r="AR644" s="289"/>
      <c r="AS644" s="289"/>
      <c r="AT644" s="289"/>
      <c r="AU644" s="289"/>
      <c r="AV644" s="289"/>
      <c r="AW644" s="289"/>
      <c r="AX644" s="289"/>
      <c r="AY644" s="289"/>
      <c r="AZ644" s="289"/>
      <c r="BA644" s="289"/>
      <c r="BB644" s="289"/>
      <c r="BC644" s="289"/>
      <c r="BD644" s="289"/>
      <c r="BE644" s="289"/>
      <c r="BF644" s="289"/>
      <c r="BG644" s="289"/>
      <c r="BH644" s="289"/>
      <c r="BI644" s="289"/>
      <c r="BJ644" s="289"/>
      <c r="BK644" s="289"/>
      <c r="BL644" s="289"/>
      <c r="BM644" s="289"/>
      <c r="BN644" s="289"/>
      <c r="BO644" s="289"/>
      <c r="BP644" s="289"/>
      <c r="BQ644" s="289"/>
      <c r="BR644" s="289"/>
      <c r="BS644" s="289"/>
      <c r="BT644" s="289"/>
      <c r="BU644" s="289"/>
      <c r="BV644" s="289"/>
      <c r="BW644" s="289"/>
      <c r="BX644" s="289"/>
      <c r="BY644" s="289"/>
      <c r="BZ644" s="290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76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8"/>
      <c r="AK645" s="148" t="s">
        <v>51</v>
      </c>
      <c r="AL645" s="149"/>
      <c r="AM645" s="149"/>
      <c r="AN645" s="149"/>
      <c r="AO645" s="149"/>
      <c r="AP645" s="149"/>
      <c r="AQ645" s="149"/>
      <c r="AR645" s="149"/>
      <c r="AS645" s="149"/>
      <c r="AT645" s="149"/>
      <c r="AU645" s="149"/>
      <c r="AV645" s="149"/>
      <c r="AW645" s="149"/>
      <c r="AX645" s="150"/>
      <c r="AY645" s="148" t="s">
        <v>52</v>
      </c>
      <c r="AZ645" s="149"/>
      <c r="BA645" s="149"/>
      <c r="BB645" s="149"/>
      <c r="BC645" s="149"/>
      <c r="BD645" s="149"/>
      <c r="BE645" s="149"/>
      <c r="BF645" s="149"/>
      <c r="BG645" s="149"/>
      <c r="BH645" s="149"/>
      <c r="BI645" s="149"/>
      <c r="BJ645" s="149"/>
      <c r="BK645" s="149"/>
      <c r="BL645" s="150"/>
      <c r="BM645" s="148" t="s">
        <v>53</v>
      </c>
      <c r="BN645" s="149"/>
      <c r="BO645" s="149"/>
      <c r="BP645" s="149"/>
      <c r="BQ645" s="149"/>
      <c r="BR645" s="149"/>
      <c r="BS645" s="149"/>
      <c r="BT645" s="149"/>
      <c r="BU645" s="149"/>
      <c r="BV645" s="149"/>
      <c r="BW645" s="149"/>
      <c r="BX645" s="149"/>
      <c r="BY645" s="149"/>
      <c r="BZ645" s="150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79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1"/>
      <c r="AK646" s="291">
        <f>AJ38</f>
        <v>2019</v>
      </c>
      <c r="AL646" s="292"/>
      <c r="AM646" s="292"/>
      <c r="AN646" s="292"/>
      <c r="AO646" s="292"/>
      <c r="AP646" s="292"/>
      <c r="AQ646" s="292"/>
      <c r="AR646" s="292"/>
      <c r="AS646" s="292"/>
      <c r="AT646" s="292"/>
      <c r="AU646" s="292"/>
      <c r="AV646" s="292"/>
      <c r="AW646" s="292"/>
      <c r="AX646" s="292"/>
      <c r="AY646" s="292"/>
      <c r="AZ646" s="292"/>
      <c r="BA646" s="292"/>
      <c r="BB646" s="292"/>
      <c r="BC646" s="292"/>
      <c r="BD646" s="292"/>
      <c r="BE646" s="292"/>
      <c r="BF646" s="292"/>
      <c r="BG646" s="292"/>
      <c r="BH646" s="292"/>
      <c r="BI646" s="292"/>
      <c r="BJ646" s="292"/>
      <c r="BK646" s="292"/>
      <c r="BL646" s="292"/>
      <c r="BM646" s="292"/>
      <c r="BN646" s="292"/>
      <c r="BO646" s="292"/>
      <c r="BP646" s="292"/>
      <c r="BQ646" s="292"/>
      <c r="BR646" s="292"/>
      <c r="BS646" s="292"/>
      <c r="BT646" s="292"/>
      <c r="BU646" s="292"/>
      <c r="BV646" s="292"/>
      <c r="BW646" s="292"/>
      <c r="BX646" s="292"/>
      <c r="BY646" s="292"/>
      <c r="BZ646" s="292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3" t="s">
        <v>105</v>
      </c>
      <c r="C647" s="294"/>
      <c r="D647" s="294"/>
      <c r="E647" s="294"/>
      <c r="F647" s="294"/>
      <c r="G647" s="294"/>
      <c r="H647" s="294"/>
      <c r="I647" s="294"/>
      <c r="J647" s="294"/>
      <c r="K647" s="294"/>
      <c r="L647" s="294"/>
      <c r="M647" s="294"/>
      <c r="N647" s="294"/>
      <c r="O647" s="294"/>
      <c r="P647" s="294"/>
      <c r="Q647" s="294"/>
      <c r="R647" s="294"/>
      <c r="S647" s="294"/>
      <c r="T647" s="294"/>
      <c r="U647" s="294"/>
      <c r="V647" s="294"/>
      <c r="W647" s="294"/>
      <c r="X647" s="294"/>
      <c r="Y647" s="294"/>
      <c r="Z647" s="294"/>
      <c r="AA647" s="294"/>
      <c r="AB647" s="294"/>
      <c r="AC647" s="294"/>
      <c r="AD647" s="294"/>
      <c r="AE647" s="294"/>
      <c r="AF647" s="294"/>
      <c r="AG647" s="294"/>
      <c r="AH647" s="294"/>
      <c r="AI647" s="294"/>
      <c r="AJ647" s="294"/>
      <c r="AK647" s="295"/>
      <c r="AL647" s="295"/>
      <c r="AM647" s="295"/>
      <c r="AN647" s="295"/>
      <c r="AO647" s="295"/>
      <c r="AP647" s="295"/>
      <c r="AQ647" s="295"/>
      <c r="AR647" s="295"/>
      <c r="AS647" s="295"/>
      <c r="AT647" s="295"/>
      <c r="AU647" s="295"/>
      <c r="AV647" s="295"/>
      <c r="AW647" s="295"/>
      <c r="AX647" s="295"/>
      <c r="AY647" s="295"/>
      <c r="AZ647" s="295"/>
      <c r="BA647" s="295"/>
      <c r="BB647" s="295"/>
      <c r="BC647" s="295"/>
      <c r="BD647" s="295"/>
      <c r="BE647" s="295"/>
      <c r="BF647" s="295"/>
      <c r="BG647" s="295"/>
      <c r="BH647" s="295"/>
      <c r="BI647" s="295"/>
      <c r="BJ647" s="295"/>
      <c r="BK647" s="295"/>
      <c r="BL647" s="295"/>
      <c r="BM647" s="295"/>
      <c r="BN647" s="295"/>
      <c r="BO647" s="295"/>
      <c r="BP647" s="295"/>
      <c r="BQ647" s="295"/>
      <c r="BR647" s="295"/>
      <c r="BS647" s="295"/>
      <c r="BT647" s="295"/>
      <c r="BU647" s="295"/>
      <c r="BV647" s="295"/>
      <c r="BW647" s="295"/>
      <c r="BX647" s="295"/>
      <c r="BY647" s="295"/>
      <c r="BZ647" s="296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59" t="s">
        <v>117</v>
      </c>
      <c r="C648" s="260"/>
      <c r="D648" s="260"/>
      <c r="E648" s="260"/>
      <c r="F648" s="260"/>
      <c r="G648" s="260"/>
      <c r="H648" s="260"/>
      <c r="I648" s="260"/>
      <c r="J648" s="260"/>
      <c r="K648" s="260"/>
      <c r="L648" s="260"/>
      <c r="M648" s="260"/>
      <c r="N648" s="260"/>
      <c r="O648" s="260"/>
      <c r="P648" s="260"/>
      <c r="Q648" s="260"/>
      <c r="R648" s="260"/>
      <c r="S648" s="260"/>
      <c r="T648" s="260"/>
      <c r="U648" s="260"/>
      <c r="V648" s="260"/>
      <c r="W648" s="260"/>
      <c r="X648" s="260"/>
      <c r="Y648" s="260"/>
      <c r="Z648" s="260"/>
      <c r="AA648" s="260"/>
      <c r="AB648" s="260"/>
      <c r="AC648" s="260"/>
      <c r="AD648" s="260"/>
      <c r="AE648" s="260"/>
      <c r="AF648" s="260"/>
      <c r="AG648" s="260"/>
      <c r="AH648" s="260"/>
      <c r="AI648" s="260"/>
      <c r="AJ648" s="260"/>
      <c r="AK648" s="280"/>
      <c r="AL648" s="280"/>
      <c r="AM648" s="280"/>
      <c r="AN648" s="280"/>
      <c r="AO648" s="280"/>
      <c r="AP648" s="280"/>
      <c r="AQ648" s="280"/>
      <c r="AR648" s="280"/>
      <c r="AS648" s="280"/>
      <c r="AT648" s="280"/>
      <c r="AU648" s="280"/>
      <c r="AV648" s="280"/>
      <c r="AW648" s="280"/>
      <c r="AX648" s="280"/>
      <c r="AY648" s="280"/>
      <c r="AZ648" s="280"/>
      <c r="BA648" s="280"/>
      <c r="BB648" s="280"/>
      <c r="BC648" s="280"/>
      <c r="BD648" s="280"/>
      <c r="BE648" s="280"/>
      <c r="BF648" s="280"/>
      <c r="BG648" s="280"/>
      <c r="BH648" s="280"/>
      <c r="BI648" s="280"/>
      <c r="BJ648" s="280"/>
      <c r="BK648" s="280"/>
      <c r="BL648" s="280"/>
      <c r="BM648" s="280"/>
      <c r="BN648" s="280"/>
      <c r="BO648" s="280"/>
      <c r="BP648" s="280"/>
      <c r="BQ648" s="280"/>
      <c r="BR648" s="280"/>
      <c r="BS648" s="280"/>
      <c r="BT648" s="280"/>
      <c r="BU648" s="280"/>
      <c r="BV648" s="280"/>
      <c r="BW648" s="280"/>
      <c r="BX648" s="280"/>
      <c r="BY648" s="280"/>
      <c r="BZ648" s="28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61"/>
      <c r="C649" s="262"/>
      <c r="D649" s="262"/>
      <c r="E649" s="262"/>
      <c r="F649" s="262"/>
      <c r="G649" s="262"/>
      <c r="H649" s="262"/>
      <c r="I649" s="262"/>
      <c r="J649" s="262"/>
      <c r="K649" s="262"/>
      <c r="L649" s="262"/>
      <c r="M649" s="262"/>
      <c r="N649" s="262"/>
      <c r="O649" s="262"/>
      <c r="P649" s="262"/>
      <c r="Q649" s="262"/>
      <c r="R649" s="262"/>
      <c r="S649" s="262"/>
      <c r="T649" s="262"/>
      <c r="U649" s="262"/>
      <c r="V649" s="262"/>
      <c r="W649" s="262"/>
      <c r="X649" s="262"/>
      <c r="Y649" s="262"/>
      <c r="Z649" s="262"/>
      <c r="AA649" s="262"/>
      <c r="AB649" s="262"/>
      <c r="AC649" s="262"/>
      <c r="AD649" s="262"/>
      <c r="AE649" s="262"/>
      <c r="AF649" s="262"/>
      <c r="AG649" s="262"/>
      <c r="AH649" s="262"/>
      <c r="AI649" s="262"/>
      <c r="AJ649" s="262"/>
      <c r="AK649" s="280"/>
      <c r="AL649" s="280"/>
      <c r="AM649" s="280"/>
      <c r="AN649" s="280"/>
      <c r="AO649" s="280"/>
      <c r="AP649" s="280"/>
      <c r="AQ649" s="280"/>
      <c r="AR649" s="280"/>
      <c r="AS649" s="280"/>
      <c r="AT649" s="280"/>
      <c r="AU649" s="280"/>
      <c r="AV649" s="280"/>
      <c r="AW649" s="280"/>
      <c r="AX649" s="280"/>
      <c r="AY649" s="280"/>
      <c r="AZ649" s="280"/>
      <c r="BA649" s="280"/>
      <c r="BB649" s="280"/>
      <c r="BC649" s="280"/>
      <c r="BD649" s="280"/>
      <c r="BE649" s="280"/>
      <c r="BF649" s="280"/>
      <c r="BG649" s="280"/>
      <c r="BH649" s="280"/>
      <c r="BI649" s="280"/>
      <c r="BJ649" s="280"/>
      <c r="BK649" s="280"/>
      <c r="BL649" s="280"/>
      <c r="BM649" s="280"/>
      <c r="BN649" s="280"/>
      <c r="BO649" s="280"/>
      <c r="BP649" s="280"/>
      <c r="BQ649" s="280"/>
      <c r="BR649" s="280"/>
      <c r="BS649" s="280"/>
      <c r="BT649" s="280"/>
      <c r="BU649" s="280"/>
      <c r="BV649" s="280"/>
      <c r="BW649" s="280"/>
      <c r="BX649" s="280"/>
      <c r="BY649" s="280"/>
      <c r="BZ649" s="28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63"/>
      <c r="C650" s="264"/>
      <c r="D650" s="264"/>
      <c r="E650" s="264"/>
      <c r="F650" s="264"/>
      <c r="G650" s="264"/>
      <c r="H650" s="264"/>
      <c r="I650" s="264"/>
      <c r="J650" s="264"/>
      <c r="K650" s="264"/>
      <c r="L650" s="264"/>
      <c r="M650" s="264"/>
      <c r="N650" s="264"/>
      <c r="O650" s="264"/>
      <c r="P650" s="264"/>
      <c r="Q650" s="264"/>
      <c r="R650" s="264"/>
      <c r="S650" s="264"/>
      <c r="T650" s="264"/>
      <c r="U650" s="264"/>
      <c r="V650" s="264"/>
      <c r="W650" s="264"/>
      <c r="X650" s="264"/>
      <c r="Y650" s="264"/>
      <c r="Z650" s="264"/>
      <c r="AA650" s="264"/>
      <c r="AB650" s="264"/>
      <c r="AC650" s="264"/>
      <c r="AD650" s="264"/>
      <c r="AE650" s="264"/>
      <c r="AF650" s="264"/>
      <c r="AG650" s="264"/>
      <c r="AH650" s="264"/>
      <c r="AI650" s="264"/>
      <c r="AJ650" s="264"/>
      <c r="AK650" s="245"/>
      <c r="AL650" s="245"/>
      <c r="AM650" s="245"/>
      <c r="AN650" s="245"/>
      <c r="AO650" s="245"/>
      <c r="AP650" s="245"/>
      <c r="AQ650" s="245"/>
      <c r="AR650" s="245"/>
      <c r="AS650" s="245"/>
      <c r="AT650" s="245"/>
      <c r="AU650" s="245"/>
      <c r="AV650" s="245"/>
      <c r="AW650" s="245"/>
      <c r="AX650" s="245"/>
      <c r="AY650" s="245"/>
      <c r="AZ650" s="245"/>
      <c r="BA650" s="245"/>
      <c r="BB650" s="245"/>
      <c r="BC650" s="245"/>
      <c r="BD650" s="245"/>
      <c r="BE650" s="245"/>
      <c r="BF650" s="245"/>
      <c r="BG650" s="245"/>
      <c r="BH650" s="245"/>
      <c r="BI650" s="245"/>
      <c r="BJ650" s="245"/>
      <c r="BK650" s="245"/>
      <c r="BL650" s="245"/>
      <c r="BM650" s="245"/>
      <c r="BN650" s="245"/>
      <c r="BO650" s="245"/>
      <c r="BP650" s="245"/>
      <c r="BQ650" s="245"/>
      <c r="BR650" s="245"/>
      <c r="BS650" s="245"/>
      <c r="BT650" s="245"/>
      <c r="BU650" s="245"/>
      <c r="BV650" s="245"/>
      <c r="BW650" s="245"/>
      <c r="BX650" s="245"/>
      <c r="BY650" s="245"/>
      <c r="BZ650" s="246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28" t="s">
        <v>108</v>
      </c>
      <c r="C651" s="329"/>
      <c r="D651" s="329"/>
      <c r="E651" s="329"/>
      <c r="F651" s="329"/>
      <c r="G651" s="329"/>
      <c r="H651" s="329"/>
      <c r="I651" s="329"/>
      <c r="J651" s="329"/>
      <c r="K651" s="329"/>
      <c r="L651" s="329"/>
      <c r="M651" s="329"/>
      <c r="N651" s="329"/>
      <c r="O651" s="329"/>
      <c r="P651" s="329"/>
      <c r="Q651" s="329"/>
      <c r="R651" s="329"/>
      <c r="S651" s="329"/>
      <c r="T651" s="329"/>
      <c r="U651" s="329"/>
      <c r="V651" s="329"/>
      <c r="W651" s="329"/>
      <c r="X651" s="329"/>
      <c r="Y651" s="329"/>
      <c r="Z651" s="329"/>
      <c r="AA651" s="330" t="s">
        <v>54</v>
      </c>
      <c r="AB651" s="330"/>
      <c r="AC651" s="330"/>
      <c r="AD651" s="330"/>
      <c r="AE651" s="330"/>
      <c r="AF651" s="330"/>
      <c r="AG651" s="330"/>
      <c r="AH651" s="330"/>
      <c r="AI651" s="330"/>
      <c r="AJ651" s="331"/>
      <c r="AK651" s="243">
        <f>+SUM(AK652:AX654)</f>
        <v>0</v>
      </c>
      <c r="AL651" s="243"/>
      <c r="AM651" s="243"/>
      <c r="AN651" s="243"/>
      <c r="AO651" s="243"/>
      <c r="AP651" s="243"/>
      <c r="AQ651" s="243"/>
      <c r="AR651" s="243"/>
      <c r="AS651" s="243"/>
      <c r="AT651" s="243"/>
      <c r="AU651" s="243"/>
      <c r="AV651" s="243"/>
      <c r="AW651" s="243"/>
      <c r="AX651" s="243"/>
      <c r="AY651" s="243">
        <f>+SUM(AY652:BL654)</f>
        <v>0</v>
      </c>
      <c r="AZ651" s="243"/>
      <c r="BA651" s="243"/>
      <c r="BB651" s="243"/>
      <c r="BC651" s="243"/>
      <c r="BD651" s="243"/>
      <c r="BE651" s="243"/>
      <c r="BF651" s="243"/>
      <c r="BG651" s="243"/>
      <c r="BH651" s="243"/>
      <c r="BI651" s="243"/>
      <c r="BJ651" s="243"/>
      <c r="BK651" s="243"/>
      <c r="BL651" s="243"/>
      <c r="BM651" s="243">
        <f>+SUM(BM652:BZ654)</f>
        <v>0</v>
      </c>
      <c r="BN651" s="243"/>
      <c r="BO651" s="243"/>
      <c r="BP651" s="243"/>
      <c r="BQ651" s="243"/>
      <c r="BR651" s="243"/>
      <c r="BS651" s="243"/>
      <c r="BT651" s="243"/>
      <c r="BU651" s="243"/>
      <c r="BV651" s="243"/>
      <c r="BW651" s="243"/>
      <c r="BX651" s="243"/>
      <c r="BY651" s="243"/>
      <c r="BZ651" s="24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77" t="s">
        <v>106</v>
      </c>
      <c r="C652" s="278"/>
      <c r="D652" s="278"/>
      <c r="E652" s="278"/>
      <c r="F652" s="278"/>
      <c r="G652" s="278"/>
      <c r="H652" s="278"/>
      <c r="I652" s="278"/>
      <c r="J652" s="278"/>
      <c r="K652" s="278"/>
      <c r="L652" s="278"/>
      <c r="M652" s="278"/>
      <c r="N652" s="278"/>
      <c r="O652" s="278"/>
      <c r="P652" s="278"/>
      <c r="Q652" s="278"/>
      <c r="R652" s="278"/>
      <c r="S652" s="278"/>
      <c r="T652" s="278"/>
      <c r="U652" s="278"/>
      <c r="V652" s="278"/>
      <c r="W652" s="278"/>
      <c r="X652" s="278"/>
      <c r="Y652" s="278"/>
      <c r="Z652" s="278"/>
      <c r="AA652" s="278"/>
      <c r="AB652" s="278"/>
      <c r="AC652" s="278"/>
      <c r="AD652" s="278"/>
      <c r="AE652" s="278"/>
      <c r="AF652" s="278"/>
      <c r="AG652" s="278"/>
      <c r="AH652" s="278"/>
      <c r="AI652" s="278"/>
      <c r="AJ652" s="278"/>
      <c r="AK652" s="87"/>
      <c r="AL652" s="87"/>
      <c r="AM652" s="87"/>
      <c r="AN652" s="87"/>
      <c r="AO652" s="87"/>
      <c r="AP652" s="87"/>
      <c r="AQ652" s="87"/>
      <c r="AR652" s="87"/>
      <c r="AS652" s="87"/>
      <c r="AT652" s="87"/>
      <c r="AU652" s="87"/>
      <c r="AV652" s="87"/>
      <c r="AW652" s="87"/>
      <c r="AX652" s="87"/>
      <c r="AY652" s="87"/>
      <c r="AZ652" s="87"/>
      <c r="BA652" s="87"/>
      <c r="BB652" s="87"/>
      <c r="BC652" s="87"/>
      <c r="BD652" s="87"/>
      <c r="BE652" s="87"/>
      <c r="BF652" s="87"/>
      <c r="BG652" s="87"/>
      <c r="BH652" s="87"/>
      <c r="BI652" s="87"/>
      <c r="BJ652" s="87"/>
      <c r="BK652" s="87"/>
      <c r="BL652" s="87"/>
      <c r="BM652" s="87"/>
      <c r="BN652" s="87"/>
      <c r="BO652" s="87"/>
      <c r="BP652" s="87"/>
      <c r="BQ652" s="87"/>
      <c r="BR652" s="87"/>
      <c r="BS652" s="87"/>
      <c r="BT652" s="87"/>
      <c r="BU652" s="87"/>
      <c r="BV652" s="87"/>
      <c r="BW652" s="87"/>
      <c r="BX652" s="87"/>
      <c r="BY652" s="87"/>
      <c r="BZ652" s="88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77" t="s">
        <v>107</v>
      </c>
      <c r="C653" s="278"/>
      <c r="D653" s="278"/>
      <c r="E653" s="278"/>
      <c r="F653" s="278"/>
      <c r="G653" s="278"/>
      <c r="H653" s="278"/>
      <c r="I653" s="278"/>
      <c r="J653" s="278"/>
      <c r="K653" s="278"/>
      <c r="L653" s="278"/>
      <c r="M653" s="278"/>
      <c r="N653" s="278"/>
      <c r="O653" s="278"/>
      <c r="P653" s="278"/>
      <c r="Q653" s="278"/>
      <c r="R653" s="278"/>
      <c r="S653" s="278"/>
      <c r="T653" s="278"/>
      <c r="U653" s="278"/>
      <c r="V653" s="278"/>
      <c r="W653" s="278"/>
      <c r="X653" s="278"/>
      <c r="Y653" s="278"/>
      <c r="Z653" s="278"/>
      <c r="AA653" s="278"/>
      <c r="AB653" s="278"/>
      <c r="AC653" s="278"/>
      <c r="AD653" s="278"/>
      <c r="AE653" s="278"/>
      <c r="AF653" s="278"/>
      <c r="AG653" s="278"/>
      <c r="AH653" s="278"/>
      <c r="AI653" s="278"/>
      <c r="AJ653" s="278"/>
      <c r="AK653" s="87"/>
      <c r="AL653" s="87"/>
      <c r="AM653" s="87"/>
      <c r="AN653" s="87"/>
      <c r="AO653" s="87"/>
      <c r="AP653" s="87"/>
      <c r="AQ653" s="87"/>
      <c r="AR653" s="87"/>
      <c r="AS653" s="87"/>
      <c r="AT653" s="87"/>
      <c r="AU653" s="87"/>
      <c r="AV653" s="87"/>
      <c r="AW653" s="87"/>
      <c r="AX653" s="87"/>
      <c r="AY653" s="87"/>
      <c r="AZ653" s="87"/>
      <c r="BA653" s="87"/>
      <c r="BB653" s="87"/>
      <c r="BC653" s="87"/>
      <c r="BD653" s="87"/>
      <c r="BE653" s="87"/>
      <c r="BF653" s="87"/>
      <c r="BG653" s="87"/>
      <c r="BH653" s="87"/>
      <c r="BI653" s="87"/>
      <c r="BJ653" s="87"/>
      <c r="BK653" s="87"/>
      <c r="BL653" s="87"/>
      <c r="BM653" s="87"/>
      <c r="BN653" s="87"/>
      <c r="BO653" s="87"/>
      <c r="BP653" s="87"/>
      <c r="BQ653" s="87"/>
      <c r="BR653" s="87"/>
      <c r="BS653" s="87"/>
      <c r="BT653" s="87"/>
      <c r="BU653" s="87"/>
      <c r="BV653" s="87"/>
      <c r="BW653" s="87"/>
      <c r="BX653" s="87"/>
      <c r="BY653" s="87"/>
      <c r="BZ653" s="88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77" t="s">
        <v>109</v>
      </c>
      <c r="C654" s="278"/>
      <c r="D654" s="278"/>
      <c r="E654" s="278"/>
      <c r="F654" s="278"/>
      <c r="G654" s="278"/>
      <c r="H654" s="278"/>
      <c r="I654" s="278"/>
      <c r="J654" s="278"/>
      <c r="K654" s="278"/>
      <c r="L654" s="278"/>
      <c r="M654" s="278"/>
      <c r="N654" s="278"/>
      <c r="O654" s="278"/>
      <c r="P654" s="278"/>
      <c r="Q654" s="278"/>
      <c r="R654" s="278"/>
      <c r="S654" s="278"/>
      <c r="T654" s="278"/>
      <c r="U654" s="278"/>
      <c r="V654" s="278"/>
      <c r="W654" s="278"/>
      <c r="X654" s="278"/>
      <c r="Y654" s="278"/>
      <c r="Z654" s="278"/>
      <c r="AA654" s="278"/>
      <c r="AB654" s="278"/>
      <c r="AC654" s="278"/>
      <c r="AD654" s="278"/>
      <c r="AE654" s="278"/>
      <c r="AF654" s="278"/>
      <c r="AG654" s="278"/>
      <c r="AH654" s="278"/>
      <c r="AI654" s="278"/>
      <c r="AJ654" s="278"/>
      <c r="AK654" s="87"/>
      <c r="AL654" s="87"/>
      <c r="AM654" s="87"/>
      <c r="AN654" s="87"/>
      <c r="AO654" s="87"/>
      <c r="AP654" s="87"/>
      <c r="AQ654" s="87"/>
      <c r="AR654" s="87"/>
      <c r="AS654" s="87"/>
      <c r="AT654" s="87"/>
      <c r="AU654" s="87"/>
      <c r="AV654" s="87"/>
      <c r="AW654" s="87"/>
      <c r="AX654" s="87"/>
      <c r="AY654" s="87"/>
      <c r="AZ654" s="87"/>
      <c r="BA654" s="87"/>
      <c r="BB654" s="87"/>
      <c r="BC654" s="87"/>
      <c r="BD654" s="87"/>
      <c r="BE654" s="87"/>
      <c r="BF654" s="87"/>
      <c r="BG654" s="87"/>
      <c r="BH654" s="87"/>
      <c r="BI654" s="87"/>
      <c r="BJ654" s="87"/>
      <c r="BK654" s="87"/>
      <c r="BL654" s="87"/>
      <c r="BM654" s="87"/>
      <c r="BN654" s="87"/>
      <c r="BO654" s="87"/>
      <c r="BP654" s="87"/>
      <c r="BQ654" s="87"/>
      <c r="BR654" s="87"/>
      <c r="BS654" s="87"/>
      <c r="BT654" s="87"/>
      <c r="BU654" s="87"/>
      <c r="BV654" s="87"/>
      <c r="BW654" s="87"/>
      <c r="BX654" s="87"/>
      <c r="BY654" s="87"/>
      <c r="BZ654" s="88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1" t="s">
        <v>111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23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AX655" s="324"/>
      <c r="AY655" s="324"/>
      <c r="AZ655" s="324"/>
      <c r="BA655" s="324"/>
      <c r="BB655" s="324"/>
      <c r="BC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BV655" s="324"/>
      <c r="BW655" s="324"/>
      <c r="BX655" s="324"/>
      <c r="BY655" s="324"/>
      <c r="BZ655" s="32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77" t="s">
        <v>112</v>
      </c>
      <c r="C656" s="278"/>
      <c r="D656" s="278"/>
      <c r="E656" s="278"/>
      <c r="F656" s="278"/>
      <c r="G656" s="278"/>
      <c r="H656" s="278"/>
      <c r="I656" s="278"/>
      <c r="J656" s="278"/>
      <c r="K656" s="278"/>
      <c r="L656" s="278"/>
      <c r="M656" s="278"/>
      <c r="N656" s="278"/>
      <c r="O656" s="278"/>
      <c r="P656" s="278"/>
      <c r="Q656" s="278"/>
      <c r="R656" s="278"/>
      <c r="S656" s="278"/>
      <c r="T656" s="278"/>
      <c r="U656" s="278"/>
      <c r="V656" s="278"/>
      <c r="W656" s="278"/>
      <c r="X656" s="278"/>
      <c r="Y656" s="278"/>
      <c r="Z656" s="278"/>
      <c r="AA656" s="278"/>
      <c r="AB656" s="278"/>
      <c r="AC656" s="278"/>
      <c r="AD656" s="278"/>
      <c r="AE656" s="278"/>
      <c r="AF656" s="278"/>
      <c r="AG656" s="278"/>
      <c r="AH656" s="278"/>
      <c r="AI656" s="278"/>
      <c r="AJ656" s="278"/>
      <c r="AK656" s="326"/>
      <c r="AL656" s="326"/>
      <c r="AM656" s="326"/>
      <c r="AN656" s="326"/>
      <c r="AO656" s="326"/>
      <c r="AP656" s="326"/>
      <c r="AQ656" s="326"/>
      <c r="AR656" s="326"/>
      <c r="AS656" s="326"/>
      <c r="AT656" s="326"/>
      <c r="AU656" s="326"/>
      <c r="AV656" s="326"/>
      <c r="AW656" s="326"/>
      <c r="AX656" s="326"/>
      <c r="AY656" s="326"/>
      <c r="AZ656" s="326"/>
      <c r="BA656" s="326"/>
      <c r="BB656" s="326"/>
      <c r="BC656" s="326"/>
      <c r="BD656" s="326"/>
      <c r="BE656" s="326"/>
      <c r="BF656" s="326"/>
      <c r="BG656" s="326"/>
      <c r="BH656" s="326"/>
      <c r="BI656" s="326"/>
      <c r="BJ656" s="326"/>
      <c r="BK656" s="326"/>
      <c r="BL656" s="326"/>
      <c r="BM656" s="326"/>
      <c r="BN656" s="326"/>
      <c r="BO656" s="326"/>
      <c r="BP656" s="326"/>
      <c r="BQ656" s="326"/>
      <c r="BR656" s="326"/>
      <c r="BS656" s="326"/>
      <c r="BT656" s="326"/>
      <c r="BU656" s="326"/>
      <c r="BV656" s="326"/>
      <c r="BW656" s="326"/>
      <c r="BX656" s="326"/>
      <c r="BY656" s="326"/>
      <c r="BZ656" s="32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77" t="s">
        <v>116</v>
      </c>
      <c r="C657" s="278"/>
      <c r="D657" s="278"/>
      <c r="E657" s="278"/>
      <c r="F657" s="278"/>
      <c r="G657" s="278"/>
      <c r="H657" s="278"/>
      <c r="I657" s="278"/>
      <c r="J657" s="278"/>
      <c r="K657" s="278"/>
      <c r="L657" s="278"/>
      <c r="M657" s="278"/>
      <c r="N657" s="278"/>
      <c r="O657" s="278"/>
      <c r="P657" s="278"/>
      <c r="Q657" s="278"/>
      <c r="R657" s="278"/>
      <c r="S657" s="278"/>
      <c r="T657" s="278"/>
      <c r="U657" s="278"/>
      <c r="V657" s="278"/>
      <c r="W657" s="278"/>
      <c r="X657" s="278"/>
      <c r="Y657" s="278"/>
      <c r="Z657" s="278"/>
      <c r="AA657" s="278"/>
      <c r="AB657" s="278"/>
      <c r="AC657" s="278"/>
      <c r="AD657" s="278"/>
      <c r="AE657" s="278"/>
      <c r="AF657" s="278"/>
      <c r="AG657" s="278"/>
      <c r="AH657" s="278"/>
      <c r="AI657" s="278"/>
      <c r="AJ657" s="278"/>
      <c r="AK657" s="87"/>
      <c r="AL657" s="87"/>
      <c r="AM657" s="87"/>
      <c r="AN657" s="87"/>
      <c r="AO657" s="87"/>
      <c r="AP657" s="87"/>
      <c r="AQ657" s="87"/>
      <c r="AR657" s="87"/>
      <c r="AS657" s="87"/>
      <c r="AT657" s="87"/>
      <c r="AU657" s="87"/>
      <c r="AV657" s="87"/>
      <c r="AW657" s="87"/>
      <c r="AX657" s="87"/>
      <c r="AY657" s="87"/>
      <c r="AZ657" s="87"/>
      <c r="BA657" s="87"/>
      <c r="BB657" s="87"/>
      <c r="BC657" s="87"/>
      <c r="BD657" s="87"/>
      <c r="BE657" s="87"/>
      <c r="BF657" s="87"/>
      <c r="BG657" s="87"/>
      <c r="BH657" s="87"/>
      <c r="BI657" s="87"/>
      <c r="BJ657" s="87"/>
      <c r="BK657" s="87"/>
      <c r="BL657" s="87"/>
      <c r="BM657" s="87"/>
      <c r="BN657" s="87"/>
      <c r="BO657" s="87"/>
      <c r="BP657" s="87"/>
      <c r="BQ657" s="87"/>
      <c r="BR657" s="87"/>
      <c r="BS657" s="87"/>
      <c r="BT657" s="87"/>
      <c r="BU657" s="87"/>
      <c r="BV657" s="87"/>
      <c r="BW657" s="87"/>
      <c r="BX657" s="87"/>
      <c r="BY657" s="87"/>
      <c r="BZ657" s="88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77" t="s">
        <v>113</v>
      </c>
      <c r="C658" s="278"/>
      <c r="D658" s="278"/>
      <c r="E658" s="278"/>
      <c r="F658" s="278"/>
      <c r="G658" s="278"/>
      <c r="H658" s="278"/>
      <c r="I658" s="278"/>
      <c r="J658" s="278"/>
      <c r="K658" s="278"/>
      <c r="L658" s="278"/>
      <c r="M658" s="278"/>
      <c r="N658" s="278"/>
      <c r="O658" s="278"/>
      <c r="P658" s="278"/>
      <c r="Q658" s="278"/>
      <c r="R658" s="278"/>
      <c r="S658" s="278"/>
      <c r="T658" s="278"/>
      <c r="U658" s="278"/>
      <c r="V658" s="278"/>
      <c r="W658" s="278"/>
      <c r="X658" s="278"/>
      <c r="Y658" s="278"/>
      <c r="Z658" s="278"/>
      <c r="AA658" s="278"/>
      <c r="AB658" s="278"/>
      <c r="AC658" s="278"/>
      <c r="AD658" s="278"/>
      <c r="AE658" s="278"/>
      <c r="AF658" s="278"/>
      <c r="AG658" s="278"/>
      <c r="AH658" s="278"/>
      <c r="AI658" s="278"/>
      <c r="AJ658" s="278"/>
      <c r="AK658" s="305"/>
      <c r="AL658" s="305"/>
      <c r="AM658" s="305"/>
      <c r="AN658" s="305"/>
      <c r="AO658" s="305"/>
      <c r="AP658" s="305"/>
      <c r="AQ658" s="305"/>
      <c r="AR658" s="305"/>
      <c r="AS658" s="305"/>
      <c r="AT658" s="305"/>
      <c r="AU658" s="305"/>
      <c r="AV658" s="305"/>
      <c r="AW658" s="305"/>
      <c r="AX658" s="305"/>
      <c r="AY658" s="305"/>
      <c r="AZ658" s="305"/>
      <c r="BA658" s="305"/>
      <c r="BB658" s="305"/>
      <c r="BC658" s="305"/>
      <c r="BD658" s="305"/>
      <c r="BE658" s="305"/>
      <c r="BF658" s="305"/>
      <c r="BG658" s="305"/>
      <c r="BH658" s="305"/>
      <c r="BI658" s="305"/>
      <c r="BJ658" s="305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W658" s="305"/>
      <c r="BX658" s="305"/>
      <c r="BY658" s="305"/>
      <c r="BZ658" s="306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77" t="s">
        <v>114</v>
      </c>
      <c r="C659" s="278"/>
      <c r="D659" s="278"/>
      <c r="E659" s="278"/>
      <c r="F659" s="278"/>
      <c r="G659" s="278"/>
      <c r="H659" s="278"/>
      <c r="I659" s="278"/>
      <c r="J659" s="278"/>
      <c r="K659" s="278"/>
      <c r="L659" s="278"/>
      <c r="M659" s="278"/>
      <c r="N659" s="278"/>
      <c r="O659" s="278"/>
      <c r="P659" s="278"/>
      <c r="Q659" s="278"/>
      <c r="R659" s="278"/>
      <c r="S659" s="278"/>
      <c r="T659" s="278"/>
      <c r="U659" s="278"/>
      <c r="V659" s="278"/>
      <c r="W659" s="278"/>
      <c r="X659" s="278"/>
      <c r="Y659" s="278"/>
      <c r="Z659" s="278"/>
      <c r="AA659" s="278"/>
      <c r="AB659" s="278"/>
      <c r="AC659" s="278"/>
      <c r="AD659" s="278"/>
      <c r="AE659" s="278"/>
      <c r="AF659" s="278"/>
      <c r="AG659" s="278"/>
      <c r="AH659" s="278"/>
      <c r="AI659" s="278"/>
      <c r="AJ659" s="278"/>
      <c r="AK659" s="305"/>
      <c r="AL659" s="305"/>
      <c r="AM659" s="305"/>
      <c r="AN659" s="305"/>
      <c r="AO659" s="305"/>
      <c r="AP659" s="305"/>
      <c r="AQ659" s="305"/>
      <c r="AR659" s="305"/>
      <c r="AS659" s="305"/>
      <c r="AT659" s="305"/>
      <c r="AU659" s="305"/>
      <c r="AV659" s="305"/>
      <c r="AW659" s="305"/>
      <c r="AX659" s="305"/>
      <c r="AY659" s="305"/>
      <c r="AZ659" s="305"/>
      <c r="BA659" s="305"/>
      <c r="BB659" s="305"/>
      <c r="BC659" s="305"/>
      <c r="BD659" s="305"/>
      <c r="BE659" s="305"/>
      <c r="BF659" s="305"/>
      <c r="BG659" s="305"/>
      <c r="BH659" s="305"/>
      <c r="BI659" s="305"/>
      <c r="BJ659" s="305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W659" s="305"/>
      <c r="BX659" s="305"/>
      <c r="BY659" s="305"/>
      <c r="BZ659" s="306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07" t="s">
        <v>115</v>
      </c>
      <c r="C660" s="308"/>
      <c r="D660" s="308"/>
      <c r="E660" s="308"/>
      <c r="F660" s="308"/>
      <c r="G660" s="308"/>
      <c r="H660" s="308"/>
      <c r="I660" s="308"/>
      <c r="J660" s="308"/>
      <c r="K660" s="308"/>
      <c r="L660" s="308"/>
      <c r="M660" s="308"/>
      <c r="N660" s="308"/>
      <c r="O660" s="308"/>
      <c r="P660" s="308"/>
      <c r="Q660" s="308"/>
      <c r="R660" s="308"/>
      <c r="S660" s="308"/>
      <c r="T660" s="308"/>
      <c r="U660" s="308"/>
      <c r="V660" s="308"/>
      <c r="W660" s="308"/>
      <c r="X660" s="308"/>
      <c r="Y660" s="308"/>
      <c r="Z660" s="308"/>
      <c r="AA660" s="308"/>
      <c r="AB660" s="308"/>
      <c r="AC660" s="308"/>
      <c r="AD660" s="308"/>
      <c r="AE660" s="308"/>
      <c r="AF660" s="308"/>
      <c r="AG660" s="308"/>
      <c r="AH660" s="308"/>
      <c r="AI660" s="308"/>
      <c r="AJ660" s="308"/>
      <c r="AK660" s="136"/>
      <c r="AL660" s="136"/>
      <c r="AM660" s="136"/>
      <c r="AN660" s="136"/>
      <c r="AO660" s="136"/>
      <c r="AP660" s="136"/>
      <c r="AQ660" s="136"/>
      <c r="AR660" s="136"/>
      <c r="AS660" s="136"/>
      <c r="AT660" s="136"/>
      <c r="AU660" s="136"/>
      <c r="AV660" s="136"/>
      <c r="AW660" s="136"/>
      <c r="AX660" s="136"/>
      <c r="AY660" s="136"/>
      <c r="AZ660" s="136"/>
      <c r="BA660" s="136"/>
      <c r="BB660" s="136"/>
      <c r="BC660" s="136"/>
      <c r="BD660" s="136"/>
      <c r="BE660" s="136"/>
      <c r="BF660" s="136"/>
      <c r="BG660" s="136"/>
      <c r="BH660" s="136"/>
      <c r="BI660" s="136"/>
      <c r="BJ660" s="136"/>
      <c r="BK660" s="136"/>
      <c r="BL660" s="136"/>
      <c r="BM660" s="136"/>
      <c r="BN660" s="136"/>
      <c r="BO660" s="136"/>
      <c r="BP660" s="136"/>
      <c r="BQ660" s="136"/>
      <c r="BR660" s="136"/>
      <c r="BS660" s="136"/>
      <c r="BT660" s="136"/>
      <c r="BU660" s="136"/>
      <c r="BV660" s="136"/>
      <c r="BW660" s="136"/>
      <c r="BX660" s="136"/>
      <c r="BY660" s="136"/>
      <c r="BZ660" s="137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9" t="s">
        <v>110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102" t="s">
        <v>195</v>
      </c>
      <c r="L665" s="102"/>
      <c r="M665" s="102"/>
      <c r="N665" s="102"/>
      <c r="O665" s="102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AM425:BF425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B76:BC76"/>
    <mergeCell ref="B141:BZ141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25:AL425"/>
    <mergeCell ref="B426:AL426"/>
    <mergeCell ref="B424:AL424"/>
    <mergeCell ref="AM424:BF424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AW467:BN467"/>
    <mergeCell ref="BO467:BZ467"/>
    <mergeCell ref="B468:P468"/>
    <mergeCell ref="AF466:AV466"/>
    <mergeCell ref="AM426:BF426"/>
    <mergeCell ref="AM427:BF427"/>
    <mergeCell ref="AM432:BF432"/>
    <mergeCell ref="Q464:AE464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8:BN468"/>
    <mergeCell ref="BO468:BZ468"/>
    <mergeCell ref="AW466:BN466"/>
    <mergeCell ref="BO466:BZ466"/>
    <mergeCell ref="B463:P463"/>
    <mergeCell ref="AW463:BN463"/>
    <mergeCell ref="AF464:AV464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3:BZ473"/>
    <mergeCell ref="B474:P474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O487:BZ487"/>
    <mergeCell ref="B486:L486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6:BZ506"/>
    <mergeCell ref="B505:L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B454:BZ454"/>
    <mergeCell ref="BO504:BZ504"/>
    <mergeCell ref="AW504:BN504"/>
    <mergeCell ref="M503:W503"/>
    <mergeCell ref="AK648:BZ648"/>
    <mergeCell ref="B543:AQ543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AK647:AX647"/>
    <mergeCell ref="AY647:BL647"/>
    <mergeCell ref="BM647:BZ647"/>
    <mergeCell ref="AK645:AX645"/>
    <mergeCell ref="AY645:BL645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447:BZ447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AU119:BE119"/>
    <mergeCell ref="B131:BZ131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F155:BP155"/>
    <mergeCell ref="BQ152:BZ152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189:BZ189"/>
    <mergeCell ref="B161:BZ16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86:BZ286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79:BZ279"/>
    <mergeCell ref="B330:BZ330"/>
    <mergeCell ref="B280:BZ280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304:BZ304"/>
    <mergeCell ref="B302:BZ302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249:BZ249"/>
    <mergeCell ref="B241:BZ241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BK558:BZ558"/>
    <mergeCell ref="AG559:AT559"/>
    <mergeCell ref="AU559:BJ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1:BZ381"/>
    <mergeCell ref="AB382:BZ382"/>
    <mergeCell ref="B367:BZ367"/>
    <mergeCell ref="B370:BZ370"/>
    <mergeCell ref="B329:BZ329"/>
    <mergeCell ref="B270:BZ270"/>
    <mergeCell ref="B271:BZ271"/>
    <mergeCell ref="B558:AF558"/>
    <mergeCell ref="B559:AF559"/>
    <mergeCell ref="B327:BZ327"/>
    <mergeCell ref="B179:BZ17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AG566:AT566"/>
    <mergeCell ref="B568:AF568"/>
    <mergeCell ref="BK556:BZ556"/>
    <mergeCell ref="AU558:BJ558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2020-10-31T16:34:39Z</dcterms:modified>
</cp:coreProperties>
</file>