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UVOD" sheetId="1" r:id="rId1"/>
    <sheet name="UDAJE" sheetId="2" r:id="rId2"/>
  </sheets>
  <definedNames>
    <definedName name="_xlnm.Print_Area" localSheetId="1">UDAJE!$A$1:$K$90</definedName>
  </definedNames>
  <calcPr calcId="125725"/>
</workbook>
</file>

<file path=xl/calcChain.xml><?xml version="1.0" encoding="utf-8"?>
<calcChain xmlns="http://schemas.openxmlformats.org/spreadsheetml/2006/main">
  <c r="F7" i="2"/>
  <c r="K7" s="1"/>
  <c r="F8"/>
  <c r="K8" s="1"/>
  <c r="F13"/>
  <c r="K13" s="1"/>
  <c r="F14"/>
  <c r="K14" s="1"/>
  <c r="F15"/>
  <c r="K15" s="1"/>
  <c r="F17"/>
  <c r="K17" s="1"/>
  <c r="F69"/>
  <c r="K69" s="1"/>
  <c r="F82"/>
  <c r="F85"/>
  <c r="I7"/>
  <c r="J7"/>
  <c r="L7"/>
  <c r="I8"/>
  <c r="J8"/>
  <c r="L8"/>
  <c r="F9"/>
  <c r="I9"/>
  <c r="J9"/>
  <c r="K9"/>
  <c r="L9"/>
  <c r="F10"/>
  <c r="K10"/>
  <c r="I10"/>
  <c r="J10"/>
  <c r="L10"/>
  <c r="F11"/>
  <c r="K11"/>
  <c r="I11"/>
  <c r="J11"/>
  <c r="L11"/>
  <c r="F12"/>
  <c r="I12"/>
  <c r="J12"/>
  <c r="K12"/>
  <c r="L12"/>
  <c r="I13"/>
  <c r="J13"/>
  <c r="L13"/>
  <c r="I14"/>
  <c r="J14"/>
  <c r="L14"/>
  <c r="I15"/>
  <c r="J15"/>
  <c r="L15"/>
  <c r="F16"/>
  <c r="I16"/>
  <c r="J16"/>
  <c r="K16"/>
  <c r="L16"/>
  <c r="I17"/>
  <c r="J17"/>
  <c r="L17"/>
  <c r="F18"/>
  <c r="K18"/>
  <c r="I18"/>
  <c r="J18"/>
  <c r="L18"/>
  <c r="F19"/>
  <c r="K19"/>
  <c r="I19"/>
  <c r="J19"/>
  <c r="L19"/>
  <c r="F20"/>
  <c r="I20"/>
  <c r="J20"/>
  <c r="K20"/>
  <c r="L20"/>
  <c r="F21"/>
  <c r="I21"/>
  <c r="J21"/>
  <c r="K21"/>
  <c r="L21"/>
  <c r="F22"/>
  <c r="K22"/>
  <c r="I22"/>
  <c r="J22"/>
  <c r="L22"/>
  <c r="F23"/>
  <c r="K23"/>
  <c r="I23"/>
  <c r="J23"/>
  <c r="L23"/>
  <c r="F24"/>
  <c r="I24"/>
  <c r="J24"/>
  <c r="K24"/>
  <c r="L24"/>
  <c r="F25"/>
  <c r="I25"/>
  <c r="J25"/>
  <c r="K25"/>
  <c r="L25"/>
  <c r="F26"/>
  <c r="K26"/>
  <c r="I26"/>
  <c r="J26"/>
  <c r="L26"/>
  <c r="F27"/>
  <c r="K27"/>
  <c r="I27"/>
  <c r="J27"/>
  <c r="L27"/>
  <c r="F28"/>
  <c r="I28"/>
  <c r="J28"/>
  <c r="K28"/>
  <c r="L28"/>
  <c r="F29"/>
  <c r="I29"/>
  <c r="J29"/>
  <c r="K29"/>
  <c r="L29"/>
  <c r="F30"/>
  <c r="K30" s="1"/>
  <c r="I30"/>
  <c r="J30"/>
  <c r="L30"/>
  <c r="F31"/>
  <c r="K31"/>
  <c r="I31"/>
  <c r="J31"/>
  <c r="L31"/>
  <c r="F32"/>
  <c r="I32"/>
  <c r="J32"/>
  <c r="K32"/>
  <c r="L32"/>
  <c r="F33"/>
  <c r="I33"/>
  <c r="J33"/>
  <c r="K33"/>
  <c r="L33"/>
  <c r="F34"/>
  <c r="K34"/>
  <c r="I34"/>
  <c r="J34"/>
  <c r="L34"/>
  <c r="F35"/>
  <c r="K35"/>
  <c r="I35"/>
  <c r="J35"/>
  <c r="L35"/>
  <c r="F36"/>
  <c r="I36"/>
  <c r="J36"/>
  <c r="K36"/>
  <c r="L36"/>
  <c r="F37"/>
  <c r="I37"/>
  <c r="J37"/>
  <c r="K37"/>
  <c r="L37"/>
  <c r="F38"/>
  <c r="K38"/>
  <c r="I38"/>
  <c r="J38"/>
  <c r="L38"/>
  <c r="F39"/>
  <c r="K39"/>
  <c r="I39"/>
  <c r="J39"/>
  <c r="L39"/>
  <c r="F40"/>
  <c r="I40"/>
  <c r="J40"/>
  <c r="K40"/>
  <c r="L40"/>
  <c r="F41"/>
  <c r="I41"/>
  <c r="J41"/>
  <c r="K41"/>
  <c r="L41"/>
  <c r="F42"/>
  <c r="K42"/>
  <c r="I42"/>
  <c r="J42"/>
  <c r="L42"/>
  <c r="F43"/>
  <c r="K43"/>
  <c r="I43"/>
  <c r="J43"/>
  <c r="L43"/>
  <c r="D44"/>
  <c r="I44" s="1"/>
  <c r="E44"/>
  <c r="G44"/>
  <c r="F51"/>
  <c r="I51"/>
  <c r="J51"/>
  <c r="K51"/>
  <c r="L51"/>
  <c r="F52"/>
  <c r="I52"/>
  <c r="J52"/>
  <c r="K52"/>
  <c r="L52"/>
  <c r="F53"/>
  <c r="K53"/>
  <c r="I53"/>
  <c r="J53"/>
  <c r="L53"/>
  <c r="F54"/>
  <c r="K54"/>
  <c r="I54"/>
  <c r="J54"/>
  <c r="L54"/>
  <c r="F55"/>
  <c r="I55"/>
  <c r="J55"/>
  <c r="K55"/>
  <c r="L55"/>
  <c r="F56"/>
  <c r="I56"/>
  <c r="J56"/>
  <c r="K56"/>
  <c r="L56"/>
  <c r="F57"/>
  <c r="K57"/>
  <c r="I57"/>
  <c r="J57"/>
  <c r="L57"/>
  <c r="F58"/>
  <c r="K58"/>
  <c r="I58"/>
  <c r="J58"/>
  <c r="L58"/>
  <c r="F59"/>
  <c r="I59"/>
  <c r="J59"/>
  <c r="K59"/>
  <c r="L59"/>
  <c r="F60"/>
  <c r="I60"/>
  <c r="J60"/>
  <c r="K60"/>
  <c r="L60"/>
  <c r="F61"/>
  <c r="K61"/>
  <c r="I61"/>
  <c r="J61"/>
  <c r="L61"/>
  <c r="F62"/>
  <c r="K62"/>
  <c r="I62"/>
  <c r="J62"/>
  <c r="L62"/>
  <c r="F63"/>
  <c r="I63"/>
  <c r="J63"/>
  <c r="K63"/>
  <c r="L63"/>
  <c r="F64"/>
  <c r="I64"/>
  <c r="J64"/>
  <c r="K64"/>
  <c r="L64"/>
  <c r="F65"/>
  <c r="K65"/>
  <c r="I65"/>
  <c r="J65"/>
  <c r="L65"/>
  <c r="F66"/>
  <c r="K66"/>
  <c r="I66"/>
  <c r="J66"/>
  <c r="L66"/>
  <c r="F67"/>
  <c r="I67"/>
  <c r="J67"/>
  <c r="K67"/>
  <c r="L67"/>
  <c r="F68"/>
  <c r="I68"/>
  <c r="J68"/>
  <c r="K68"/>
  <c r="L68"/>
  <c r="I69"/>
  <c r="J69"/>
  <c r="L69"/>
  <c r="F70"/>
  <c r="K70"/>
  <c r="I70"/>
  <c r="J70"/>
  <c r="L70"/>
  <c r="F71"/>
  <c r="I71"/>
  <c r="J71"/>
  <c r="K71"/>
  <c r="L71"/>
  <c r="F72"/>
  <c r="I72"/>
  <c r="J72"/>
  <c r="K72"/>
  <c r="L72"/>
  <c r="F73"/>
  <c r="K73"/>
  <c r="I73"/>
  <c r="J73"/>
  <c r="L73"/>
  <c r="F74"/>
  <c r="K74"/>
  <c r="I74"/>
  <c r="J74"/>
  <c r="L74"/>
  <c r="F75"/>
  <c r="I75"/>
  <c r="J75"/>
  <c r="K75"/>
  <c r="L75"/>
  <c r="F76"/>
  <c r="I76"/>
  <c r="J76"/>
  <c r="K76"/>
  <c r="L76"/>
  <c r="F77"/>
  <c r="K77"/>
  <c r="I77"/>
  <c r="J77"/>
  <c r="L77"/>
  <c r="F78"/>
  <c r="K78"/>
  <c r="I78"/>
  <c r="J78"/>
  <c r="L78"/>
  <c r="F79"/>
  <c r="I79"/>
  <c r="J79"/>
  <c r="K79"/>
  <c r="L79"/>
  <c r="F80"/>
  <c r="I80"/>
  <c r="J80"/>
  <c r="K80"/>
  <c r="L80"/>
  <c r="F81"/>
  <c r="K81"/>
  <c r="I81"/>
  <c r="J81"/>
  <c r="L81"/>
  <c r="K82"/>
  <c r="I82"/>
  <c r="J82"/>
  <c r="L82"/>
  <c r="F83"/>
  <c r="K83" s="1"/>
  <c r="I83"/>
  <c r="J83"/>
  <c r="L83"/>
  <c r="F84"/>
  <c r="I84"/>
  <c r="J84"/>
  <c r="K84"/>
  <c r="L84"/>
  <c r="I85"/>
  <c r="J85"/>
  <c r="L85"/>
  <c r="D86"/>
  <c r="I86" s="1"/>
  <c r="E86"/>
  <c r="J86" s="1"/>
  <c r="G86"/>
  <c r="L86" s="1"/>
  <c r="F88"/>
  <c r="K88"/>
  <c r="I88"/>
  <c r="J88"/>
  <c r="L88"/>
  <c r="F89"/>
  <c r="I89"/>
  <c r="J89"/>
  <c r="K89"/>
  <c r="L89"/>
  <c r="E87" l="1"/>
  <c r="J87" s="1"/>
  <c r="J44"/>
  <c r="G87"/>
  <c r="G90" s="1"/>
  <c r="L90" s="1"/>
  <c r="L44"/>
  <c r="F86"/>
  <c r="K86" s="1"/>
  <c r="D87"/>
  <c r="I87" s="1"/>
  <c r="F44"/>
  <c r="K44" s="1"/>
  <c r="K85"/>
  <c r="E90" l="1"/>
  <c r="J90" s="1"/>
  <c r="L87"/>
  <c r="D90"/>
  <c r="I90" s="1"/>
  <c r="F87"/>
  <c r="F90" s="1"/>
  <c r="K90" s="1"/>
  <c r="K87" l="1"/>
</calcChain>
</file>

<file path=xl/sharedStrings.xml><?xml version="1.0" encoding="utf-8"?>
<sst xmlns="http://schemas.openxmlformats.org/spreadsheetml/2006/main" count="323" uniqueCount="291">
  <si>
    <t>[*MESIAC*]</t>
  </si>
  <si>
    <t>[*KOD_OBCE*]</t>
  </si>
  <si>
    <t xml:space="preserve">         Výsledovka Úč NUJ 2 - 01</t>
  </si>
  <si>
    <t>[*NAZOV_TYP_ORG*]</t>
  </si>
  <si>
    <t>[*KOD_OKRESU*]</t>
  </si>
  <si>
    <t>[*NAZOV_OKRESU*]</t>
  </si>
  <si>
    <t xml:space="preserve">         VÝKAZ   ZISKOV A STRÁT                        </t>
  </si>
  <si>
    <t>[*ADRESA_OBEC*]</t>
  </si>
  <si>
    <t>[*ADRESA_TLF*]</t>
  </si>
  <si>
    <t>[*ADRESA_FAX*]</t>
  </si>
  <si>
    <t>(v eurách zaokrúhlene na dve desatinné miesta)</t>
  </si>
  <si>
    <t xml:space="preserve">Za bežné účtovné </t>
  </si>
  <si>
    <t xml:space="preserve">    mesiac</t>
  </si>
  <si>
    <t>rok</t>
  </si>
  <si>
    <t>mesiac</t>
  </si>
  <si>
    <t>obdobie od</t>
  </si>
  <si>
    <t>01</t>
  </si>
  <si>
    <t>do</t>
  </si>
  <si>
    <t xml:space="preserve">Za bezprostredne </t>
  </si>
  <si>
    <t xml:space="preserve">predchádzajúce </t>
  </si>
  <si>
    <t>účtovné obdobie od</t>
  </si>
  <si>
    <t>Účtovná závierka:</t>
  </si>
  <si>
    <t>Daňové identifikačné číslo</t>
  </si>
  <si>
    <t>-</t>
  </si>
  <si>
    <t>riadna</t>
  </si>
  <si>
    <t>mimoriadna</t>
  </si>
  <si>
    <t>IČO</t>
  </si>
  <si>
    <t>SID</t>
  </si>
  <si>
    <t>/</t>
  </si>
  <si>
    <t>Kód SK NACE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</si>
  <si>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</si>
  <si>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</si>
  <si>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</si>
  <si>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</si>
  <si>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</si>
  <si>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</si>
  <si>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</si>
  <si>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</si>
  <si>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</si>
  <si>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</si>
  <si>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</si>
  <si>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</si>
  <si>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</si>
  <si>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Výkaz ziskov a strát (Úč NUJ 2-01)</t>
  </si>
  <si>
    <t>/ SID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</si>
  <si>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</si>
  <si>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</si>
  <si>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</si>
  <si>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</si>
  <si>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</si>
  <si>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</si>
  <si>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Zdaňovaná</t>
  </si>
  <si>
    <t>Spolu</t>
  </si>
  <si>
    <t>a</t>
  </si>
  <si>
    <t>b</t>
  </si>
  <si>
    <t>c</t>
  </si>
  <si>
    <t>501</t>
  </si>
  <si>
    <t>Spotreba materiálu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</si>
  <si>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</si>
  <si>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</si>
  <si>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</si>
  <si>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</si>
  <si>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</si>
  <si>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</si>
  <si>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</si>
  <si>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</si>
  <si>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</si>
  <si>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</si>
  <si>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</si>
  <si>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</si>
  <si>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</si>
  <si>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</si>
  <si>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</si>
  <si>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</si>
  <si>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</si>
  <si>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</si>
  <si>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</si>
  <si>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</si>
  <si>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</si>
  <si>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</si>
  <si>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</si>
  <si>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</si>
  <si>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</si>
  <si>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</si>
  <si>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</si>
  <si>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</si>
  <si>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</si>
  <si>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</si>
  <si>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</si>
  <si>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</si>
  <si>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</si>
  <si>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</si>
  <si>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</si>
  <si>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</si>
  <si>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</si>
  <si>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</si>
  <si>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</si>
  <si>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</si>
  <si>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</si>
  <si>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</si>
  <si>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</si>
  <si>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</si>
  <si>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</si>
  <si>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</si>
  <si>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</si>
  <si>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</si>
  <si>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</si>
  <si>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</si>
  <si>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</si>
  <si>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</si>
  <si>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</si>
  <si>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</si>
  <si>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</si>
  <si>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</si>
  <si>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</si>
  <si>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</si>
  <si>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</si>
  <si>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</si>
  <si>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</si>
  <si>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</si>
  <si>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</si>
  <si>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</si>
  <si>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</si>
  <si>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</si>
  <si>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</si>
  <si>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</si>
  <si>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</si>
  <si>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</si>
  <si>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</si>
  <si>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</si>
  <si>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</si>
  <si>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</si>
  <si>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</si>
  <si>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</si>
  <si>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</si>
  <si>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</si>
  <si>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</si>
  <si>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</si>
  <si>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</si>
  <si>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</si>
  <si>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</si>
  <si>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</si>
  <si>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</si>
  <si>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</si>
  <si>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</si>
  <si>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</si>
  <si>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</si>
  <si>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</si>
  <si>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 xml:space="preserve">Tvorba a zúčtovanie opravných položiek </t>
  </si>
  <si>
    <t>32</t>
  </si>
  <si>
    <t>561</t>
  </si>
  <si>
    <t>Poskytnuté príspevky organizačným zložkám</t>
  </si>
  <si>
    <t>33</t>
  </si>
  <si>
    <t>562</t>
  </si>
  <si>
    <t>Poskytnuté príspevky iným účtovným jednotkám</t>
  </si>
  <si>
    <t>34</t>
  </si>
  <si>
    <t>563</t>
  </si>
  <si>
    <t>Poskytnuté príspevky fyzickým osobám</t>
  </si>
  <si>
    <t>35</t>
  </si>
  <si>
    <t>565</t>
  </si>
  <si>
    <t>Poskytnuté príspevky z podielu zaplatenej dane</t>
  </si>
  <si>
    <t>36</t>
  </si>
  <si>
    <t>567</t>
  </si>
  <si>
    <t>Poskytnuté príspevky z verejnej zbierky</t>
  </si>
  <si>
    <t>37</t>
  </si>
  <si>
    <t>Účtová trieda 5 spolu                    r. 01 až r. 37</t>
  </si>
  <si>
    <t>38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</si>
  <si>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</si>
  <si>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</si>
  <si>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</si>
  <si>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</si>
  <si>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</si>
  <si>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</si>
  <si>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</si>
  <si>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</si>
  <si>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</si>
  <si>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</si>
  <si>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</si>
  <si>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</si>
  <si>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</si>
  <si>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</si>
  <si>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</si>
  <si>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</si>
  <si>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</si>
  <si>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</si>
  <si>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</si>
  <si>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</si>
  <si>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</si>
  <si>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</si>
  <si>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</si>
  <si>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</si>
  <si>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</si>
  <si>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</si>
  <si>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</si>
  <si>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</si>
  <si>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</si>
  <si>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</si>
  <si>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</si>
  <si>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</si>
  <si>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</si>
  <si>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</si>
  <si>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</si>
  <si>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</si>
  <si>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</si>
  <si>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</si>
  <si>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</si>
  <si>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</si>
  <si>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</si>
  <si>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</si>
  <si>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</si>
  <si>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</si>
  <si>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</si>
  <si>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</si>
  <si>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</si>
  <si>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</si>
  <si>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</si>
  <si>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</si>
  <si>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</si>
  <si>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</si>
  <si>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</si>
  <si>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</si>
  <si>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</si>
  <si>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</si>
  <si>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</si>
  <si>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</si>
  <si>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</si>
  <si>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</si>
  <si>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</si>
  <si>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</si>
  <si>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</si>
  <si>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</si>
  <si>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</si>
  <si>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</si>
  <si>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</si>
  <si>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</si>
  <si>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</si>
  <si>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</si>
  <si>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</si>
  <si>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</si>
  <si>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</si>
  <si>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</si>
  <si>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</si>
  <si>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</si>
  <si>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</si>
  <si>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</si>
  <si>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</si>
  <si>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</si>
  <si>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</si>
  <si>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</si>
  <si>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</si>
  <si>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</si>
  <si>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</si>
  <si>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</si>
  <si>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</si>
  <si>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</si>
  <si>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</si>
  <si>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</si>
  <si>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</si>
  <si>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</si>
  <si>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</si>
  <si>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</si>
  <si>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</si>
  <si>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</si>
  <si>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</si>
  <si>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</si>
  <si>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</si>
  <si>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</si>
  <si>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</si>
  <si>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</si>
  <si>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</si>
  <si>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         r. 39 až r. 73 </t>
  </si>
  <si>
    <t>Výsledok hospodárenia pred zdanením                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</si>
  <si>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</si>
  <si>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</si>
  <si>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</si>
  <si>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</si>
  <si>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</si>
  <si>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</si>
  <si>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                         (r. 75 - (r. 76 + r. 77) ) (+/-)                     </t>
  </si>
  <si>
    <t>78</t>
  </si>
  <si>
    <t>31257712</t>
  </si>
  <si>
    <t xml:space="preserve">  k 31.12.2020</t>
  </si>
  <si>
    <t>2020</t>
  </si>
  <si>
    <t>x</t>
  </si>
  <si>
    <t>99</t>
  </si>
  <si>
    <t>2</t>
  </si>
  <si>
    <t>Filokália, nezisková organizácia</t>
  </si>
  <si>
    <t>Hlavná 18</t>
  </si>
  <si>
    <t>Dobrá</t>
  </si>
  <si>
    <t>07641</t>
  </si>
  <si>
    <t>filokalia.c@gmail.com</t>
  </si>
</sst>
</file>

<file path=xl/styles.xml><?xml version="1.0" encoding="utf-8"?>
<styleSheet xmlns="http://schemas.openxmlformats.org/spreadsheetml/2006/main">
  <fonts count="12">
    <font>
      <sz val="10"/>
      <color indexed="8"/>
      <name val="Arial CE"/>
    </font>
    <font>
      <sz val="8"/>
      <color indexed="8"/>
      <name val="Arial CE"/>
      <family val="2"/>
      <charset val="238"/>
    </font>
    <font>
      <sz val="10"/>
      <color indexed="8"/>
      <name val="Tahoma"/>
      <family val="2"/>
      <charset val="238"/>
    </font>
    <font>
      <b/>
      <sz val="8"/>
      <color indexed="8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theme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7" fillId="0" borderId="4" xfId="0" applyNumberFormat="1" applyFont="1" applyFill="1" applyBorder="1" applyAlignment="1" applyProtection="1">
      <protection locked="0"/>
    </xf>
    <xf numFmtId="0" fontId="7" fillId="0" borderId="5" xfId="0" applyNumberFormat="1" applyFont="1" applyFill="1" applyBorder="1" applyAlignment="1" applyProtection="1"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protection locked="0"/>
    </xf>
    <xf numFmtId="49" fontId="7" fillId="0" borderId="0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right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left" vertical="center" wrapText="1"/>
    </xf>
    <xf numFmtId="2" fontId="10" fillId="0" borderId="9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9" xfId="0" applyNumberFormat="1" applyFont="1" applyFill="1" applyBorder="1" applyAlignment="1" applyProtection="1">
      <alignment horizontal="right" vertical="center" wrapText="1"/>
    </xf>
    <xf numFmtId="2" fontId="1" fillId="0" borderId="0" xfId="0" applyNumberFormat="1" applyFont="1" applyFill="1" applyBorder="1" applyAlignment="1" applyProtection="1"/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2" fontId="10" fillId="0" borderId="5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5" xfId="0" applyNumberFormat="1" applyFont="1" applyFill="1" applyBorder="1" applyAlignment="1" applyProtection="1">
      <alignment horizontal="right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2" fontId="8" fillId="0" borderId="5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Border="1" applyAlignment="1" applyProtection="1">
      <alignment horizontal="right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9" fillId="0" borderId="2" xfId="0" applyNumberFormat="1" applyFont="1" applyFill="1" applyBorder="1" applyAlignment="1" applyProtection="1">
      <protection locked="0"/>
    </xf>
    <xf numFmtId="49" fontId="9" fillId="0" borderId="3" xfId="0" applyNumberFormat="1" applyFont="1" applyFill="1" applyBorder="1" applyAlignment="1" applyProtection="1">
      <protection locked="0"/>
    </xf>
    <xf numFmtId="49" fontId="9" fillId="0" borderId="4" xfId="0" applyNumberFormat="1" applyFont="1" applyFill="1" applyBorder="1" applyAlignment="1" applyProtection="1">
      <protection locked="0"/>
    </xf>
    <xf numFmtId="0" fontId="7" fillId="0" borderId="1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7" fillId="0" borderId="10" xfId="0" applyNumberFormat="1" applyFont="1" applyFill="1" applyBorder="1" applyAlignment="1" applyProtection="1"/>
    <xf numFmtId="49" fontId="7" fillId="0" borderId="2" xfId="0" applyNumberFormat="1" applyFont="1" applyFill="1" applyBorder="1" applyAlignment="1" applyProtection="1">
      <protection locked="0"/>
    </xf>
    <xf numFmtId="49" fontId="7" fillId="0" borderId="3" xfId="0" applyNumberFormat="1" applyFont="1" applyFill="1" applyBorder="1" applyAlignment="1" applyProtection="1"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4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 applyProtection="1">
      <alignment vertical="top" wrapText="1"/>
      <protection locked="0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8" xfId="0" applyNumberFormat="1" applyFont="1" applyFill="1" applyBorder="1" applyAlignment="1" applyProtection="1">
      <alignment vertical="top" wrapText="1"/>
      <protection locked="0"/>
    </xf>
    <xf numFmtId="0" fontId="1" fillId="0" borderId="14" xfId="0" applyNumberFormat="1" applyFont="1" applyFill="1" applyBorder="1" applyAlignment="1" applyProtection="1">
      <alignment vertical="top" wrapText="1"/>
      <protection locked="0"/>
    </xf>
    <xf numFmtId="0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15" xfId="0" applyNumberFormat="1" applyFont="1" applyFill="1" applyBorder="1" applyAlignment="1" applyProtection="1">
      <alignment vertical="top" wrapText="1"/>
      <protection locked="0"/>
    </xf>
    <xf numFmtId="0" fontId="6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protection locked="0"/>
    </xf>
    <xf numFmtId="0" fontId="9" fillId="0" borderId="3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7" fillId="0" borderId="8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protection locked="0"/>
    </xf>
    <xf numFmtId="2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3" xfId="0" applyNumberFormat="1" applyFont="1" applyFill="1" applyBorder="1" applyAlignment="1" applyProtection="1">
      <alignment horizontal="right" vertical="center" wrapText="1"/>
      <protection locked="0"/>
    </xf>
    <xf numFmtId="2" fontId="8" fillId="0" borderId="2" xfId="0" applyNumberFormat="1" applyFont="1" applyFill="1" applyBorder="1" applyAlignment="1" applyProtection="1">
      <alignment horizontal="right" vertical="center" wrapText="1"/>
    </xf>
    <xf numFmtId="2" fontId="8" fillId="0" borderId="3" xfId="0" applyNumberFormat="1" applyFont="1" applyFill="1" applyBorder="1" applyAlignment="1" applyProtection="1">
      <alignment horizontal="right" vertical="center" wrapText="1"/>
    </xf>
    <xf numFmtId="49" fontId="8" fillId="0" borderId="14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Border="1" applyAlignment="1" applyProtection="1">
      <alignment horizontal="right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2" fontId="10" fillId="0" borderId="14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/>
      <protection locked="0"/>
    </xf>
    <xf numFmtId="0" fontId="7" fillId="0" borderId="4" xfId="0" applyNumberFormat="1" applyFont="1" applyFill="1" applyBorder="1" applyAlignment="1" applyProtection="1">
      <alignment horizontal="left"/>
      <protection locked="0"/>
    </xf>
    <xf numFmtId="0" fontId="7" fillId="0" borderId="3" xfId="0" applyNumberFormat="1" applyFont="1" applyFill="1" applyBorder="1" applyAlignment="1" applyProtection="1">
      <alignment horizontal="left"/>
      <protection locked="0"/>
    </xf>
    <xf numFmtId="0" fontId="11" fillId="0" borderId="2" xfId="1" applyNumberFormat="1" applyFill="1" applyBorder="1" applyAlignment="1" applyProtection="1"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lokalia.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8"/>
  <sheetViews>
    <sheetView tabSelected="1" zoomScaleNormal="100" workbookViewId="0">
      <selection activeCell="A23" sqref="A23"/>
    </sheetView>
  </sheetViews>
  <sheetFormatPr defaultRowHeight="12.75" customHeight="1"/>
  <cols>
    <col min="1" max="33" width="2.5703125" style="1" customWidth="1"/>
    <col min="34" max="34" width="0" style="1" hidden="1" customWidth="1"/>
    <col min="35" max="16384" width="9.140625" style="1"/>
  </cols>
  <sheetData>
    <row r="1" spans="1:34">
      <c r="AH1" s="2" t="s">
        <v>0</v>
      </c>
    </row>
    <row r="2" spans="1:34">
      <c r="M2" s="3"/>
      <c r="AH2" s="2" t="s">
        <v>1</v>
      </c>
    </row>
    <row r="3" spans="1:3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U3" s="84" t="s">
        <v>2</v>
      </c>
      <c r="V3" s="85"/>
      <c r="W3" s="85"/>
      <c r="X3" s="85"/>
      <c r="Y3" s="85"/>
      <c r="Z3" s="85"/>
      <c r="AA3" s="85"/>
      <c r="AB3" s="85"/>
      <c r="AC3" s="85"/>
      <c r="AD3" s="85"/>
      <c r="AE3" s="86"/>
      <c r="AH3" s="2" t="s">
        <v>3</v>
      </c>
    </row>
    <row r="4" spans="1:3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AH4" s="2" t="s">
        <v>4</v>
      </c>
    </row>
    <row r="5" spans="1:34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AH5" s="2" t="s">
        <v>5</v>
      </c>
    </row>
    <row r="6" spans="1:34" ht="15.75" customHeight="1">
      <c r="A6" s="67" t="s">
        <v>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2" t="s">
        <v>7</v>
      </c>
    </row>
    <row r="7" spans="1:34">
      <c r="AH7" s="2" t="s">
        <v>8</v>
      </c>
    </row>
    <row r="8" spans="1:34">
      <c r="A8" s="66" t="s">
        <v>281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2" t="s">
        <v>9</v>
      </c>
    </row>
    <row r="9" spans="1:34">
      <c r="A9" s="77" t="s">
        <v>10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spans="1:3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4" ht="11.25"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34">
      <c r="B12" s="54" t="s">
        <v>11</v>
      </c>
      <c r="C12" s="54"/>
      <c r="D12" s="54"/>
      <c r="E12" s="54"/>
      <c r="F12" s="54"/>
      <c r="G12" s="54"/>
      <c r="H12" s="52" t="s">
        <v>12</v>
      </c>
      <c r="I12" s="52"/>
      <c r="J12" s="52"/>
      <c r="K12" s="52"/>
      <c r="L12" s="58" t="s">
        <v>13</v>
      </c>
      <c r="M12" s="58"/>
      <c r="N12" s="4"/>
      <c r="O12" s="4"/>
      <c r="P12" s="4"/>
      <c r="U12" s="52" t="s">
        <v>14</v>
      </c>
      <c r="V12" s="52"/>
      <c r="W12" s="52"/>
      <c r="X12" s="58" t="s">
        <v>13</v>
      </c>
      <c r="Y12" s="58"/>
      <c r="Z12" s="4"/>
    </row>
    <row r="13" spans="1:34">
      <c r="B13" s="54" t="s">
        <v>15</v>
      </c>
      <c r="C13" s="54"/>
      <c r="D13" s="54"/>
      <c r="E13" s="54"/>
      <c r="F13" s="54"/>
      <c r="G13" s="9"/>
      <c r="I13" s="61" t="s">
        <v>16</v>
      </c>
      <c r="J13" s="62"/>
      <c r="K13" s="10"/>
      <c r="L13" s="55" t="s">
        <v>282</v>
      </c>
      <c r="M13" s="57"/>
      <c r="N13" s="57"/>
      <c r="O13" s="56"/>
      <c r="S13" s="52" t="s">
        <v>17</v>
      </c>
      <c r="T13" s="53"/>
      <c r="U13" s="55" t="s">
        <v>90</v>
      </c>
      <c r="V13" s="56"/>
      <c r="X13" s="55" t="s">
        <v>282</v>
      </c>
      <c r="Y13" s="57"/>
      <c r="Z13" s="57"/>
      <c r="AA13" s="56"/>
    </row>
    <row r="14" spans="1:34">
      <c r="C14" s="9"/>
      <c r="D14" s="9"/>
      <c r="E14" s="9"/>
      <c r="F14" s="9"/>
      <c r="G14" s="9"/>
      <c r="I14" s="11"/>
      <c r="J14" s="11"/>
      <c r="L14" s="11"/>
      <c r="M14" s="11"/>
      <c r="N14" s="11"/>
      <c r="O14" s="11"/>
      <c r="R14" s="4"/>
      <c r="S14" s="4"/>
      <c r="T14" s="11"/>
      <c r="X14" s="11"/>
      <c r="Y14" s="11"/>
      <c r="Z14" s="11"/>
      <c r="AA14" s="11"/>
    </row>
    <row r="15" spans="1:34">
      <c r="B15" s="54" t="s">
        <v>18</v>
      </c>
      <c r="C15" s="54"/>
      <c r="D15" s="54"/>
      <c r="E15" s="54"/>
      <c r="F15" s="54"/>
      <c r="G15" s="54"/>
      <c r="I15" s="11"/>
      <c r="J15" s="11"/>
      <c r="L15" s="11"/>
      <c r="M15" s="11"/>
      <c r="N15" s="11"/>
      <c r="O15" s="11"/>
      <c r="R15" s="4"/>
      <c r="S15" s="4"/>
      <c r="T15" s="11"/>
      <c r="X15" s="11"/>
      <c r="Y15" s="11"/>
      <c r="Z15" s="11"/>
      <c r="AA15" s="11"/>
    </row>
    <row r="16" spans="1:34">
      <c r="B16" s="54" t="s">
        <v>19</v>
      </c>
      <c r="C16" s="54"/>
      <c r="D16" s="54"/>
      <c r="E16" s="54"/>
      <c r="F16" s="54"/>
      <c r="G16" s="54"/>
      <c r="H16" s="52" t="s">
        <v>12</v>
      </c>
      <c r="I16" s="52"/>
      <c r="J16" s="52"/>
      <c r="K16" s="52"/>
      <c r="L16" s="58" t="s">
        <v>13</v>
      </c>
      <c r="M16" s="58"/>
      <c r="N16" s="4"/>
      <c r="O16" s="4"/>
      <c r="P16" s="4"/>
      <c r="U16" s="52" t="s">
        <v>14</v>
      </c>
      <c r="V16" s="52"/>
      <c r="W16" s="52"/>
      <c r="X16" s="58" t="s">
        <v>13</v>
      </c>
      <c r="Y16" s="58"/>
      <c r="Z16" s="4"/>
    </row>
    <row r="17" spans="2:32">
      <c r="B17" s="54" t="s">
        <v>20</v>
      </c>
      <c r="C17" s="54"/>
      <c r="D17" s="54"/>
      <c r="E17" s="54"/>
      <c r="F17" s="54"/>
      <c r="G17" s="54"/>
      <c r="H17" s="87"/>
      <c r="I17" s="61" t="s">
        <v>16</v>
      </c>
      <c r="J17" s="62"/>
      <c r="K17" s="10"/>
      <c r="L17" s="112">
        <v>2019</v>
      </c>
      <c r="M17" s="113"/>
      <c r="N17" s="113"/>
      <c r="O17" s="114"/>
      <c r="S17" s="52" t="s">
        <v>17</v>
      </c>
      <c r="T17" s="53"/>
      <c r="U17" s="12">
        <v>1</v>
      </c>
      <c r="V17" s="13">
        <v>2</v>
      </c>
      <c r="X17" s="12">
        <v>2</v>
      </c>
      <c r="Y17" s="14">
        <v>0</v>
      </c>
      <c r="Z17" s="14">
        <v>1</v>
      </c>
      <c r="AA17" s="13">
        <v>9</v>
      </c>
    </row>
    <row r="18" spans="2:32" ht="11.25" customHeight="1">
      <c r="C18" s="9"/>
      <c r="D18" s="9"/>
      <c r="E18" s="9"/>
      <c r="F18" s="9"/>
      <c r="G18" s="9"/>
      <c r="I18" s="11"/>
      <c r="J18" s="11"/>
      <c r="L18" s="11"/>
      <c r="M18" s="11"/>
      <c r="N18" s="11"/>
      <c r="O18" s="11"/>
      <c r="R18" s="4"/>
      <c r="S18" s="4"/>
      <c r="U18" s="11"/>
      <c r="V18" s="11"/>
      <c r="Z18" s="11"/>
      <c r="AA18" s="11"/>
      <c r="AB18" s="11"/>
      <c r="AC18" s="11"/>
    </row>
    <row r="19" spans="2:32" ht="11.25" customHeight="1">
      <c r="L19" s="4"/>
      <c r="M19" s="4"/>
      <c r="N19" s="4"/>
      <c r="P19" s="4"/>
      <c r="Q19" s="4"/>
      <c r="R19" s="4"/>
      <c r="S19" s="4"/>
      <c r="W19" s="4"/>
      <c r="X19" s="4"/>
      <c r="Y19" s="4"/>
      <c r="Z19" s="9"/>
      <c r="AA19" s="9"/>
      <c r="AB19" s="9"/>
      <c r="AC19" s="9"/>
      <c r="AD19" s="9"/>
      <c r="AE19" s="9"/>
    </row>
    <row r="20" spans="2:32" ht="11.25" customHeight="1">
      <c r="P20" s="52" t="s">
        <v>21</v>
      </c>
      <c r="Q20" s="52"/>
      <c r="R20" s="52"/>
      <c r="S20" s="52"/>
      <c r="T20" s="52"/>
      <c r="U20" s="52"/>
      <c r="V20" s="4"/>
    </row>
    <row r="21" spans="2:32" ht="11.25" customHeight="1">
      <c r="P21" s="4"/>
      <c r="Q21" s="4"/>
      <c r="R21" s="4"/>
      <c r="S21" s="4"/>
      <c r="T21" s="4"/>
      <c r="U21" s="4"/>
      <c r="V21" s="4"/>
    </row>
    <row r="22" spans="2:32">
      <c r="B22" s="9" t="s">
        <v>22</v>
      </c>
      <c r="C22" s="9"/>
      <c r="D22" s="9"/>
      <c r="E22" s="9"/>
      <c r="F22" s="9"/>
      <c r="G22" s="9"/>
      <c r="H22" s="9"/>
      <c r="I22" s="9"/>
      <c r="P22" s="15" t="s">
        <v>283</v>
      </c>
      <c r="Q22" s="16" t="s">
        <v>23</v>
      </c>
      <c r="R22" s="52" t="s">
        <v>24</v>
      </c>
      <c r="S22" s="52"/>
      <c r="T22" s="52"/>
      <c r="U22" s="52"/>
      <c r="V22" s="52"/>
    </row>
    <row r="23" spans="2:32">
      <c r="B23" s="81">
        <v>2021621492</v>
      </c>
      <c r="C23" s="82"/>
      <c r="D23" s="82"/>
      <c r="E23" s="82"/>
      <c r="F23" s="82"/>
      <c r="G23" s="82"/>
      <c r="H23" s="82"/>
      <c r="I23" s="82"/>
      <c r="J23" s="82"/>
      <c r="K23" s="83"/>
      <c r="P23" s="15"/>
      <c r="Q23" s="17" t="s">
        <v>23</v>
      </c>
      <c r="R23" s="59" t="s">
        <v>25</v>
      </c>
      <c r="S23" s="59"/>
      <c r="T23" s="59"/>
      <c r="U23" s="59"/>
      <c r="V23" s="8"/>
      <c r="W23" s="4"/>
      <c r="X23" s="4"/>
      <c r="Y23" s="4"/>
    </row>
    <row r="24" spans="2:32" ht="11.25">
      <c r="U24" s="4"/>
      <c r="V24" s="4"/>
      <c r="W24" s="4"/>
      <c r="X24" s="4"/>
    </row>
    <row r="25" spans="2:32">
      <c r="B25" s="59" t="s">
        <v>26</v>
      </c>
      <c r="C25" s="59"/>
      <c r="D25" s="59"/>
      <c r="J25" s="18"/>
      <c r="K25" s="19" t="s">
        <v>27</v>
      </c>
      <c r="L25" s="20"/>
      <c r="M25" s="19"/>
      <c r="N25" s="19"/>
    </row>
    <row r="26" spans="2:32">
      <c r="B26" s="55" t="s">
        <v>280</v>
      </c>
      <c r="C26" s="57"/>
      <c r="D26" s="57"/>
      <c r="E26" s="57"/>
      <c r="F26" s="57"/>
      <c r="G26" s="57"/>
      <c r="H26" s="57"/>
      <c r="I26" s="56"/>
      <c r="J26" s="21" t="s">
        <v>28</v>
      </c>
      <c r="K26" s="79"/>
      <c r="L26" s="88"/>
      <c r="M26" s="88"/>
      <c r="N26" s="80"/>
    </row>
    <row r="28" spans="2:32">
      <c r="B28" s="22" t="s">
        <v>29</v>
      </c>
      <c r="C28" s="22"/>
      <c r="D28" s="22"/>
      <c r="E28" s="22"/>
      <c r="F28" s="22"/>
      <c r="G28" s="22"/>
      <c r="H28" s="22"/>
      <c r="I28" s="22"/>
    </row>
    <row r="29" spans="2:32">
      <c r="B29" s="79">
        <v>94</v>
      </c>
      <c r="C29" s="80"/>
      <c r="D29" s="23" t="s">
        <v>23</v>
      </c>
      <c r="E29" s="61" t="s">
        <v>284</v>
      </c>
      <c r="F29" s="62"/>
      <c r="G29" s="23" t="s">
        <v>23</v>
      </c>
      <c r="H29" s="24" t="s">
        <v>285</v>
      </c>
      <c r="I29" s="25"/>
    </row>
    <row r="31" spans="2:32" s="9" customFormat="1">
      <c r="B31" s="52" t="s">
        <v>30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pans="2:32">
      <c r="B32" s="79" t="s">
        <v>286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0"/>
    </row>
    <row r="33" spans="2:32"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5"/>
    </row>
    <row r="34" spans="2:32" ht="11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2:32">
      <c r="B35" s="52" t="s">
        <v>31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2:32">
      <c r="B36" s="60" t="s">
        <v>32</v>
      </c>
      <c r="C36" s="60"/>
      <c r="D36" s="60"/>
      <c r="E36" s="60"/>
      <c r="F36" s="60"/>
      <c r="G36" s="60"/>
      <c r="H36" s="60"/>
      <c r="I36" s="60"/>
      <c r="J36" s="60"/>
      <c r="K36" s="60"/>
    </row>
    <row r="37" spans="2:32">
      <c r="B37" s="63" t="s">
        <v>287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</row>
    <row r="38" spans="2:32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5"/>
    </row>
    <row r="40" spans="2:32">
      <c r="B40" s="60" t="s">
        <v>33</v>
      </c>
      <c r="C40" s="60"/>
      <c r="D40" s="60"/>
      <c r="E40" s="60"/>
      <c r="F40" s="9"/>
      <c r="G40" s="9"/>
      <c r="H40" s="60" t="s">
        <v>34</v>
      </c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2:32">
      <c r="B41" s="61" t="s">
        <v>289</v>
      </c>
      <c r="C41" s="78"/>
      <c r="D41" s="78"/>
      <c r="E41" s="78"/>
      <c r="F41" s="62"/>
      <c r="H41" s="63" t="s">
        <v>288</v>
      </c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5"/>
    </row>
    <row r="43" spans="2:32">
      <c r="B43" s="52" t="s">
        <v>35</v>
      </c>
      <c r="C43" s="52"/>
      <c r="D43" s="52"/>
      <c r="E43" s="52"/>
      <c r="F43" s="52"/>
      <c r="G43" s="52"/>
      <c r="H43" s="52"/>
      <c r="I43" s="52"/>
      <c r="J43" s="9"/>
      <c r="K43" s="52" t="s">
        <v>36</v>
      </c>
      <c r="L43" s="52"/>
      <c r="M43" s="52"/>
      <c r="N43" s="52"/>
      <c r="O43" s="52"/>
      <c r="P43" s="52"/>
      <c r="Q43" s="52"/>
      <c r="R43" s="52"/>
      <c r="S43" s="52"/>
      <c r="T43" s="52"/>
      <c r="U43" s="9"/>
      <c r="V43" s="52" t="s">
        <v>37</v>
      </c>
      <c r="W43" s="52"/>
      <c r="X43" s="52"/>
      <c r="Y43" s="52"/>
      <c r="Z43" s="52"/>
      <c r="AA43" s="52"/>
      <c r="AB43" s="52"/>
      <c r="AC43" s="52"/>
      <c r="AD43" s="52"/>
      <c r="AE43" s="52"/>
    </row>
    <row r="44" spans="2:32">
      <c r="B44" s="63"/>
      <c r="C44" s="64"/>
      <c r="D44" s="64"/>
      <c r="E44" s="64"/>
      <c r="F44" s="64"/>
      <c r="G44" s="64"/>
      <c r="H44" s="65"/>
      <c r="K44" s="63"/>
      <c r="L44" s="64"/>
      <c r="M44" s="64"/>
      <c r="N44" s="64"/>
      <c r="O44" s="64"/>
      <c r="P44" s="64"/>
      <c r="Q44" s="64"/>
      <c r="R44" s="65"/>
      <c r="V44" s="63"/>
      <c r="W44" s="64"/>
      <c r="X44" s="64"/>
      <c r="Y44" s="64"/>
      <c r="Z44" s="64"/>
      <c r="AA44" s="64"/>
      <c r="AB44" s="64"/>
      <c r="AC44" s="65"/>
    </row>
    <row r="46" spans="2:32">
      <c r="B46" s="60" t="s">
        <v>38</v>
      </c>
      <c r="C46" s="60"/>
      <c r="D46" s="60"/>
      <c r="E46" s="60"/>
      <c r="F46" s="60"/>
      <c r="G46" s="60"/>
    </row>
    <row r="47" spans="2:32">
      <c r="B47" s="115" t="s">
        <v>290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5"/>
    </row>
    <row r="50" spans="2:32" ht="11.25">
      <c r="B50" s="68" t="s">
        <v>39</v>
      </c>
      <c r="C50" s="69"/>
      <c r="D50" s="69"/>
      <c r="E50" s="69"/>
      <c r="F50" s="69"/>
      <c r="G50" s="69"/>
      <c r="H50" s="70"/>
      <c r="I50" s="68" t="s">
        <v>40</v>
      </c>
      <c r="J50" s="69"/>
      <c r="K50" s="69"/>
      <c r="L50" s="69"/>
      <c r="M50" s="69"/>
      <c r="N50" s="69"/>
      <c r="O50" s="69"/>
      <c r="P50" s="70"/>
      <c r="Q50" s="68" t="s">
        <v>41</v>
      </c>
      <c r="R50" s="69"/>
      <c r="S50" s="69"/>
      <c r="T50" s="69"/>
      <c r="U50" s="69"/>
      <c r="V50" s="69"/>
      <c r="W50" s="69"/>
      <c r="X50" s="70"/>
      <c r="Y50" s="68" t="s">
        <v>42</v>
      </c>
      <c r="Z50" s="69"/>
      <c r="AA50" s="69"/>
      <c r="AB50" s="69"/>
      <c r="AC50" s="69"/>
      <c r="AD50" s="69"/>
      <c r="AE50" s="69"/>
      <c r="AF50" s="70"/>
    </row>
    <row r="51" spans="2:32" ht="11.25">
      <c r="B51" s="71"/>
      <c r="C51" s="72"/>
      <c r="D51" s="72"/>
      <c r="E51" s="72"/>
      <c r="F51" s="72"/>
      <c r="G51" s="72"/>
      <c r="H51" s="73"/>
      <c r="I51" s="71"/>
      <c r="J51" s="72"/>
      <c r="K51" s="72"/>
      <c r="L51" s="72"/>
      <c r="M51" s="72"/>
      <c r="N51" s="72"/>
      <c r="O51" s="72"/>
      <c r="P51" s="73"/>
      <c r="Q51" s="71"/>
      <c r="R51" s="72"/>
      <c r="S51" s="72"/>
      <c r="T51" s="72"/>
      <c r="U51" s="72"/>
      <c r="V51" s="72"/>
      <c r="W51" s="72"/>
      <c r="X51" s="73"/>
      <c r="Y51" s="71"/>
      <c r="Z51" s="72"/>
      <c r="AA51" s="72"/>
      <c r="AB51" s="72"/>
      <c r="AC51" s="72"/>
      <c r="AD51" s="72"/>
      <c r="AE51" s="72"/>
      <c r="AF51" s="73"/>
    </row>
    <row r="52" spans="2:32" ht="11.25">
      <c r="B52" s="71"/>
      <c r="C52" s="72"/>
      <c r="D52" s="72"/>
      <c r="E52" s="72"/>
      <c r="F52" s="72"/>
      <c r="G52" s="72"/>
      <c r="H52" s="73"/>
      <c r="I52" s="71"/>
      <c r="J52" s="72"/>
      <c r="K52" s="72"/>
      <c r="L52" s="72"/>
      <c r="M52" s="72"/>
      <c r="N52" s="72"/>
      <c r="O52" s="72"/>
      <c r="P52" s="73"/>
      <c r="Q52" s="71"/>
      <c r="R52" s="72"/>
      <c r="S52" s="72"/>
      <c r="T52" s="72"/>
      <c r="U52" s="72"/>
      <c r="V52" s="72"/>
      <c r="W52" s="72"/>
      <c r="X52" s="73"/>
      <c r="Y52" s="71"/>
      <c r="Z52" s="72"/>
      <c r="AA52" s="72"/>
      <c r="AB52" s="72"/>
      <c r="AC52" s="72"/>
      <c r="AD52" s="72"/>
      <c r="AE52" s="72"/>
      <c r="AF52" s="73"/>
    </row>
    <row r="53" spans="2:32" ht="11.25">
      <c r="B53" s="71"/>
      <c r="C53" s="72"/>
      <c r="D53" s="72"/>
      <c r="E53" s="72"/>
      <c r="F53" s="72"/>
      <c r="G53" s="72"/>
      <c r="H53" s="73"/>
      <c r="I53" s="71"/>
      <c r="J53" s="72"/>
      <c r="K53" s="72"/>
      <c r="L53" s="72"/>
      <c r="M53" s="72"/>
      <c r="N53" s="72"/>
      <c r="O53" s="72"/>
      <c r="P53" s="73"/>
      <c r="Q53" s="71"/>
      <c r="R53" s="72"/>
      <c r="S53" s="72"/>
      <c r="T53" s="72"/>
      <c r="U53" s="72"/>
      <c r="V53" s="72"/>
      <c r="W53" s="72"/>
      <c r="X53" s="73"/>
      <c r="Y53" s="71"/>
      <c r="Z53" s="72"/>
      <c r="AA53" s="72"/>
      <c r="AB53" s="72"/>
      <c r="AC53" s="72"/>
      <c r="AD53" s="72"/>
      <c r="AE53" s="72"/>
      <c r="AF53" s="73"/>
    </row>
    <row r="54" spans="2:32" ht="11.25">
      <c r="B54" s="71"/>
      <c r="C54" s="72"/>
      <c r="D54" s="72"/>
      <c r="E54" s="72"/>
      <c r="F54" s="72"/>
      <c r="G54" s="72"/>
      <c r="H54" s="73"/>
      <c r="I54" s="71"/>
      <c r="J54" s="72"/>
      <c r="K54" s="72"/>
      <c r="L54" s="72"/>
      <c r="M54" s="72"/>
      <c r="N54" s="72"/>
      <c r="O54" s="72"/>
      <c r="P54" s="73"/>
      <c r="Q54" s="71"/>
      <c r="R54" s="72"/>
      <c r="S54" s="72"/>
      <c r="T54" s="72"/>
      <c r="U54" s="72"/>
      <c r="V54" s="72"/>
      <c r="W54" s="72"/>
      <c r="X54" s="73"/>
      <c r="Y54" s="71"/>
      <c r="Z54" s="72"/>
      <c r="AA54" s="72"/>
      <c r="AB54" s="72"/>
      <c r="AC54" s="72"/>
      <c r="AD54" s="72"/>
      <c r="AE54" s="72"/>
      <c r="AF54" s="73"/>
    </row>
    <row r="55" spans="2:32" ht="11.25">
      <c r="B55" s="71"/>
      <c r="C55" s="72"/>
      <c r="D55" s="72"/>
      <c r="E55" s="72"/>
      <c r="F55" s="72"/>
      <c r="G55" s="72"/>
      <c r="H55" s="73"/>
      <c r="I55" s="71"/>
      <c r="J55" s="72"/>
      <c r="K55" s="72"/>
      <c r="L55" s="72"/>
      <c r="M55" s="72"/>
      <c r="N55" s="72"/>
      <c r="O55" s="72"/>
      <c r="P55" s="73"/>
      <c r="Q55" s="71"/>
      <c r="R55" s="72"/>
      <c r="S55" s="72"/>
      <c r="T55" s="72"/>
      <c r="U55" s="72"/>
      <c r="V55" s="72"/>
      <c r="W55" s="72"/>
      <c r="X55" s="73"/>
      <c r="Y55" s="71"/>
      <c r="Z55" s="72"/>
      <c r="AA55" s="72"/>
      <c r="AB55" s="72"/>
      <c r="AC55" s="72"/>
      <c r="AD55" s="72"/>
      <c r="AE55" s="72"/>
      <c r="AF55" s="73"/>
    </row>
    <row r="56" spans="2:32" ht="11.25">
      <c r="B56" s="74"/>
      <c r="C56" s="75"/>
      <c r="D56" s="75"/>
      <c r="E56" s="75"/>
      <c r="F56" s="75"/>
      <c r="G56" s="75"/>
      <c r="H56" s="76"/>
      <c r="I56" s="74"/>
      <c r="J56" s="75"/>
      <c r="K56" s="75"/>
      <c r="L56" s="75"/>
      <c r="M56" s="75"/>
      <c r="N56" s="75"/>
      <c r="O56" s="75"/>
      <c r="P56" s="76"/>
      <c r="Q56" s="74"/>
      <c r="R56" s="75"/>
      <c r="S56" s="75"/>
      <c r="T56" s="75"/>
      <c r="U56" s="75"/>
      <c r="V56" s="75"/>
      <c r="W56" s="75"/>
      <c r="X56" s="76"/>
      <c r="Y56" s="74"/>
      <c r="Z56" s="75"/>
      <c r="AA56" s="75"/>
      <c r="AB56" s="75"/>
      <c r="AC56" s="75"/>
      <c r="AD56" s="75"/>
      <c r="AE56" s="75"/>
      <c r="AF56" s="76"/>
    </row>
    <row r="57" spans="2:32" ht="11.25" customHeight="1">
      <c r="B57" s="26"/>
      <c r="C57" s="26"/>
      <c r="D57" s="26"/>
      <c r="E57" s="26"/>
      <c r="F57" s="26"/>
      <c r="G57" s="26"/>
      <c r="H57" s="26"/>
    </row>
    <row r="58" spans="2:32" ht="11.25" customHeight="1"/>
  </sheetData>
  <mergeCells count="57">
    <mergeCell ref="B50:H56"/>
    <mergeCell ref="B23:K23"/>
    <mergeCell ref="U3:AE3"/>
    <mergeCell ref="L16:M16"/>
    <mergeCell ref="B17:H17"/>
    <mergeCell ref="K26:N26"/>
    <mergeCell ref="R22:V22"/>
    <mergeCell ref="I17:J17"/>
    <mergeCell ref="B25:D25"/>
    <mergeCell ref="A6:AG6"/>
    <mergeCell ref="Y50:AF56"/>
    <mergeCell ref="B38:AF38"/>
    <mergeCell ref="A9:AG9"/>
    <mergeCell ref="B32:AF32"/>
    <mergeCell ref="V44:AC44"/>
    <mergeCell ref="B37:AF37"/>
    <mergeCell ref="K44:R44"/>
    <mergeCell ref="B33:AF33"/>
    <mergeCell ref="Q50:X56"/>
    <mergeCell ref="I50:P56"/>
    <mergeCell ref="H41:AF41"/>
    <mergeCell ref="B46:G46"/>
    <mergeCell ref="H40:R40"/>
    <mergeCell ref="B26:I26"/>
    <mergeCell ref="B35:N35"/>
    <mergeCell ref="B47:AE47"/>
    <mergeCell ref="P20:U20"/>
    <mergeCell ref="U16:W16"/>
    <mergeCell ref="H12:K12"/>
    <mergeCell ref="B16:G16"/>
    <mergeCell ref="B44:H44"/>
    <mergeCell ref="B31:R31"/>
    <mergeCell ref="B41:F41"/>
    <mergeCell ref="B29:C29"/>
    <mergeCell ref="E29:F29"/>
    <mergeCell ref="K43:T43"/>
    <mergeCell ref="B43:I43"/>
    <mergeCell ref="B40:E40"/>
    <mergeCell ref="V43:AE43"/>
    <mergeCell ref="A8:AG8"/>
    <mergeCell ref="X13:AA13"/>
    <mergeCell ref="X16:Y16"/>
    <mergeCell ref="R23:U23"/>
    <mergeCell ref="X12:Y12"/>
    <mergeCell ref="B36:K36"/>
    <mergeCell ref="L13:O13"/>
    <mergeCell ref="I13:J13"/>
    <mergeCell ref="L12:M12"/>
    <mergeCell ref="L17:O17"/>
    <mergeCell ref="U12:W12"/>
    <mergeCell ref="H16:K16"/>
    <mergeCell ref="B13:F13"/>
    <mergeCell ref="S17:T17"/>
    <mergeCell ref="S13:T13"/>
    <mergeCell ref="B12:G12"/>
    <mergeCell ref="B15:G15"/>
    <mergeCell ref="U13:V13"/>
  </mergeCells>
  <hyperlinks>
    <hyperlink ref="B47" r:id="rId1"/>
  </hyperlinks>
  <pageMargins left="0.78740157480314965" right="0.78740157480314965" top="0.98425196850393704" bottom="0.98425196850393704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0"/>
  <sheetViews>
    <sheetView zoomScaleNormal="100" workbookViewId="0">
      <selection activeCell="B1" sqref="B1"/>
    </sheetView>
  </sheetViews>
  <sheetFormatPr defaultRowHeight="12.75" customHeight="1"/>
  <cols>
    <col min="1" max="1" width="4.7109375" style="1" customWidth="1"/>
    <col min="2" max="2" width="30.28515625" style="1" customWidth="1"/>
    <col min="3" max="3" width="6.7109375" style="27" customWidth="1"/>
    <col min="4" max="6" width="14.7109375" style="1" customWidth="1"/>
    <col min="7" max="7" width="5.7109375" style="1" customWidth="1"/>
    <col min="8" max="8" width="9.7109375" style="1" customWidth="1"/>
    <col min="9" max="9" width="17.5703125" style="1" hidden="1" customWidth="1"/>
    <col min="10" max="10" width="21.28515625" style="1" hidden="1" customWidth="1"/>
    <col min="11" max="11" width="18.7109375" style="1" hidden="1" customWidth="1"/>
    <col min="12" max="12" width="18.28515625" style="1" hidden="1" customWidth="1"/>
    <col min="13" max="13" width="7.140625" style="1" customWidth="1"/>
    <col min="14" max="16384" width="9.140625" style="1"/>
  </cols>
  <sheetData>
    <row r="1" spans="1:13" ht="9.9499999999999993" customHeight="1"/>
    <row r="2" spans="1:13">
      <c r="B2" s="28" t="s">
        <v>43</v>
      </c>
      <c r="C2" s="9"/>
      <c r="E2" s="29" t="s">
        <v>26</v>
      </c>
      <c r="F2" s="24" t="s">
        <v>280</v>
      </c>
      <c r="G2" s="30" t="s">
        <v>44</v>
      </c>
      <c r="H2" s="24"/>
    </row>
    <row r="3" spans="1:13" ht="9.9499999999999993" customHeight="1"/>
    <row r="4" spans="1:13" ht="12.95" customHeight="1">
      <c r="A4" s="96" t="s">
        <v>45</v>
      </c>
      <c r="B4" s="96" t="s">
        <v>46</v>
      </c>
      <c r="C4" s="96" t="s">
        <v>47</v>
      </c>
      <c r="D4" s="109" t="s">
        <v>48</v>
      </c>
      <c r="E4" s="110"/>
      <c r="F4" s="110"/>
      <c r="G4" s="105" t="s">
        <v>49</v>
      </c>
      <c r="H4" s="106"/>
    </row>
    <row r="5" spans="1:13" ht="25.5" customHeight="1">
      <c r="A5" s="100"/>
      <c r="B5" s="100"/>
      <c r="C5" s="100"/>
      <c r="D5" s="31" t="s">
        <v>50</v>
      </c>
      <c r="E5" s="31" t="s">
        <v>51</v>
      </c>
      <c r="F5" s="31" t="s">
        <v>52</v>
      </c>
      <c r="G5" s="107"/>
      <c r="H5" s="108"/>
    </row>
    <row r="6" spans="1:13" ht="14.1" customHeight="1">
      <c r="A6" s="34" t="s">
        <v>53</v>
      </c>
      <c r="B6" s="34" t="s">
        <v>54</v>
      </c>
      <c r="C6" s="34" t="s">
        <v>55</v>
      </c>
      <c r="D6" s="34">
        <v>1</v>
      </c>
      <c r="E6" s="35">
        <v>2</v>
      </c>
      <c r="F6" s="35">
        <v>3</v>
      </c>
      <c r="G6" s="103">
        <v>4</v>
      </c>
      <c r="H6" s="104"/>
    </row>
    <row r="7" spans="1:13" ht="17.100000000000001" customHeight="1">
      <c r="A7" s="36" t="s">
        <v>56</v>
      </c>
      <c r="B7" s="37" t="s">
        <v>57</v>
      </c>
      <c r="C7" s="36" t="s">
        <v>16</v>
      </c>
      <c r="D7" s="38">
        <v>0</v>
      </c>
      <c r="E7" s="38">
        <v>0</v>
      </c>
      <c r="F7" s="39">
        <f>D7+E7</f>
        <v>0</v>
      </c>
      <c r="G7" s="98">
        <v>0</v>
      </c>
      <c r="H7" s="99"/>
      <c r="I7" s="40">
        <f>ABS(D7)</f>
        <v>0</v>
      </c>
      <c r="J7" s="40">
        <f>ABS(E7)</f>
        <v>0</v>
      </c>
      <c r="K7" s="40">
        <f>ABS(F7)</f>
        <v>0</v>
      </c>
      <c r="L7" s="40">
        <f>ABS(G7)</f>
        <v>0</v>
      </c>
      <c r="M7" s="2"/>
    </row>
    <row r="8" spans="1:13" ht="17.100000000000001" customHeight="1">
      <c r="A8" s="41" t="s">
        <v>58</v>
      </c>
      <c r="B8" s="42" t="s">
        <v>59</v>
      </c>
      <c r="C8" s="41" t="s">
        <v>60</v>
      </c>
      <c r="D8" s="43">
        <v>0</v>
      </c>
      <c r="E8" s="43">
        <v>0</v>
      </c>
      <c r="F8" s="44">
        <f t="shared" ref="F8:F43" si="0">D8+E8</f>
        <v>0</v>
      </c>
      <c r="G8" s="89">
        <v>0</v>
      </c>
      <c r="H8" s="90"/>
      <c r="I8" s="40">
        <f t="shared" ref="I8:I44" si="1">ABS(D8)</f>
        <v>0</v>
      </c>
      <c r="J8" s="40">
        <f t="shared" ref="J8:J44" si="2">ABS(E8)</f>
        <v>0</v>
      </c>
      <c r="K8" s="40">
        <f t="shared" ref="K8:L44" si="3">ABS(F8)</f>
        <v>0</v>
      </c>
      <c r="L8" s="40">
        <f t="shared" ref="L8:L43" si="4">ABS(G8)</f>
        <v>0</v>
      </c>
      <c r="M8" s="2"/>
    </row>
    <row r="9" spans="1:13" ht="17.100000000000001" customHeight="1">
      <c r="A9" s="41" t="s">
        <v>61</v>
      </c>
      <c r="B9" s="42" t="s">
        <v>62</v>
      </c>
      <c r="C9" s="41" t="s">
        <v>63</v>
      </c>
      <c r="D9" s="43">
        <v>0</v>
      </c>
      <c r="E9" s="43">
        <v>0</v>
      </c>
      <c r="F9" s="44">
        <f t="shared" si="0"/>
        <v>0</v>
      </c>
      <c r="G9" s="89">
        <v>0</v>
      </c>
      <c r="H9" s="90"/>
      <c r="I9" s="40">
        <f t="shared" si="1"/>
        <v>0</v>
      </c>
      <c r="J9" s="40">
        <f t="shared" si="2"/>
        <v>0</v>
      </c>
      <c r="K9" s="40">
        <f t="shared" si="3"/>
        <v>0</v>
      </c>
      <c r="L9" s="40">
        <f t="shared" si="4"/>
        <v>0</v>
      </c>
      <c r="M9" s="2"/>
    </row>
    <row r="10" spans="1:13" ht="17.100000000000001" customHeight="1">
      <c r="A10" s="41" t="s">
        <v>64</v>
      </c>
      <c r="B10" s="42" t="s">
        <v>65</v>
      </c>
      <c r="C10" s="41" t="s">
        <v>66</v>
      </c>
      <c r="D10" s="43">
        <v>0</v>
      </c>
      <c r="E10" s="43">
        <v>0</v>
      </c>
      <c r="F10" s="44">
        <f t="shared" si="0"/>
        <v>0</v>
      </c>
      <c r="G10" s="89">
        <v>0</v>
      </c>
      <c r="H10" s="90"/>
      <c r="I10" s="40">
        <f t="shared" si="1"/>
        <v>0</v>
      </c>
      <c r="J10" s="40">
        <f t="shared" si="2"/>
        <v>0</v>
      </c>
      <c r="K10" s="40">
        <f t="shared" si="3"/>
        <v>0</v>
      </c>
      <c r="L10" s="40">
        <f t="shared" si="4"/>
        <v>0</v>
      </c>
      <c r="M10" s="2"/>
    </row>
    <row r="11" spans="1:13" ht="17.100000000000001" customHeight="1">
      <c r="A11" s="41" t="s">
        <v>67</v>
      </c>
      <c r="B11" s="42" t="s">
        <v>68</v>
      </c>
      <c r="C11" s="41" t="s">
        <v>69</v>
      </c>
      <c r="D11" s="43">
        <v>0</v>
      </c>
      <c r="E11" s="43">
        <v>0</v>
      </c>
      <c r="F11" s="44">
        <f t="shared" si="0"/>
        <v>0</v>
      </c>
      <c r="G11" s="89">
        <v>0</v>
      </c>
      <c r="H11" s="90"/>
      <c r="I11" s="40">
        <f t="shared" si="1"/>
        <v>0</v>
      </c>
      <c r="J11" s="40">
        <f t="shared" si="2"/>
        <v>0</v>
      </c>
      <c r="K11" s="40">
        <f t="shared" si="3"/>
        <v>0</v>
      </c>
      <c r="L11" s="40">
        <f t="shared" si="4"/>
        <v>0</v>
      </c>
      <c r="M11" s="2"/>
    </row>
    <row r="12" spans="1:13" ht="17.100000000000001" customHeight="1">
      <c r="A12" s="41" t="s">
        <v>70</v>
      </c>
      <c r="B12" s="42" t="s">
        <v>71</v>
      </c>
      <c r="C12" s="41" t="s">
        <v>72</v>
      </c>
      <c r="D12" s="43">
        <v>0</v>
      </c>
      <c r="E12" s="43">
        <v>0</v>
      </c>
      <c r="F12" s="44">
        <f t="shared" si="0"/>
        <v>0</v>
      </c>
      <c r="G12" s="89">
        <v>0</v>
      </c>
      <c r="H12" s="90"/>
      <c r="I12" s="40">
        <f t="shared" si="1"/>
        <v>0</v>
      </c>
      <c r="J12" s="40">
        <f t="shared" si="2"/>
        <v>0</v>
      </c>
      <c r="K12" s="40">
        <f t="shared" si="3"/>
        <v>0</v>
      </c>
      <c r="L12" s="40">
        <f t="shared" si="4"/>
        <v>0</v>
      </c>
      <c r="M12" s="2"/>
    </row>
    <row r="13" spans="1:13" ht="17.100000000000001" customHeight="1">
      <c r="A13" s="41" t="s">
        <v>73</v>
      </c>
      <c r="B13" s="42" t="s">
        <v>74</v>
      </c>
      <c r="C13" s="41" t="s">
        <v>75</v>
      </c>
      <c r="D13" s="43">
        <v>768</v>
      </c>
      <c r="E13" s="43">
        <v>0</v>
      </c>
      <c r="F13" s="44">
        <f t="shared" si="0"/>
        <v>768</v>
      </c>
      <c r="G13" s="89">
        <v>4564.3999999999996</v>
      </c>
      <c r="H13" s="90"/>
      <c r="I13" s="40">
        <f t="shared" si="1"/>
        <v>768</v>
      </c>
      <c r="J13" s="40">
        <f t="shared" si="2"/>
        <v>0</v>
      </c>
      <c r="K13" s="40">
        <f t="shared" si="3"/>
        <v>768</v>
      </c>
      <c r="L13" s="40">
        <f t="shared" si="4"/>
        <v>4564.3999999999996</v>
      </c>
      <c r="M13" s="2"/>
    </row>
    <row r="14" spans="1:13" ht="17.100000000000001" customHeight="1">
      <c r="A14" s="41" t="s">
        <v>76</v>
      </c>
      <c r="B14" s="42" t="s">
        <v>77</v>
      </c>
      <c r="C14" s="41" t="s">
        <v>78</v>
      </c>
      <c r="D14" s="43">
        <v>0</v>
      </c>
      <c r="E14" s="43">
        <v>0</v>
      </c>
      <c r="F14" s="44">
        <f t="shared" si="0"/>
        <v>0</v>
      </c>
      <c r="G14" s="89">
        <v>0</v>
      </c>
      <c r="H14" s="90"/>
      <c r="I14" s="40">
        <f t="shared" si="1"/>
        <v>0</v>
      </c>
      <c r="J14" s="40">
        <f t="shared" si="2"/>
        <v>0</v>
      </c>
      <c r="K14" s="40">
        <f t="shared" si="3"/>
        <v>0</v>
      </c>
      <c r="L14" s="40">
        <f t="shared" si="4"/>
        <v>0</v>
      </c>
      <c r="M14" s="2"/>
    </row>
    <row r="15" spans="1:13" ht="22.5" customHeight="1">
      <c r="A15" s="41" t="s">
        <v>79</v>
      </c>
      <c r="B15" s="42" t="s">
        <v>80</v>
      </c>
      <c r="C15" s="41" t="s">
        <v>81</v>
      </c>
      <c r="D15" s="43">
        <v>0</v>
      </c>
      <c r="E15" s="43">
        <v>0</v>
      </c>
      <c r="F15" s="44">
        <f t="shared" si="0"/>
        <v>0</v>
      </c>
      <c r="G15" s="89">
        <v>0</v>
      </c>
      <c r="H15" s="90"/>
      <c r="I15" s="40">
        <f t="shared" si="1"/>
        <v>0</v>
      </c>
      <c r="J15" s="40">
        <f t="shared" si="2"/>
        <v>0</v>
      </c>
      <c r="K15" s="40">
        <f t="shared" si="3"/>
        <v>0</v>
      </c>
      <c r="L15" s="40">
        <f t="shared" si="4"/>
        <v>0</v>
      </c>
      <c r="M15" s="2"/>
    </row>
    <row r="16" spans="1:13" ht="17.100000000000001" customHeight="1">
      <c r="A16" s="41" t="s">
        <v>82</v>
      </c>
      <c r="B16" s="42" t="s">
        <v>83</v>
      </c>
      <c r="C16" s="41" t="s">
        <v>84</v>
      </c>
      <c r="D16" s="43">
        <v>0</v>
      </c>
      <c r="E16" s="43">
        <v>0</v>
      </c>
      <c r="F16" s="44">
        <f t="shared" si="0"/>
        <v>0</v>
      </c>
      <c r="G16" s="89">
        <v>0</v>
      </c>
      <c r="H16" s="90"/>
      <c r="I16" s="40">
        <f t="shared" si="1"/>
        <v>0</v>
      </c>
      <c r="J16" s="40">
        <f t="shared" si="2"/>
        <v>0</v>
      </c>
      <c r="K16" s="40">
        <f t="shared" si="3"/>
        <v>0</v>
      </c>
      <c r="L16" s="40">
        <f t="shared" si="4"/>
        <v>0</v>
      </c>
      <c r="M16" s="2"/>
    </row>
    <row r="17" spans="1:13" ht="17.100000000000001" customHeight="1">
      <c r="A17" s="41" t="s">
        <v>85</v>
      </c>
      <c r="B17" s="42" t="s">
        <v>86</v>
      </c>
      <c r="C17" s="41" t="s">
        <v>87</v>
      </c>
      <c r="D17" s="43">
        <v>0</v>
      </c>
      <c r="E17" s="43">
        <v>0</v>
      </c>
      <c r="F17" s="44">
        <f t="shared" si="0"/>
        <v>0</v>
      </c>
      <c r="G17" s="89">
        <v>0</v>
      </c>
      <c r="H17" s="90"/>
      <c r="I17" s="40">
        <f t="shared" si="1"/>
        <v>0</v>
      </c>
      <c r="J17" s="40">
        <f t="shared" si="2"/>
        <v>0</v>
      </c>
      <c r="K17" s="40">
        <f t="shared" si="3"/>
        <v>0</v>
      </c>
      <c r="L17" s="40">
        <f t="shared" si="4"/>
        <v>0</v>
      </c>
      <c r="M17" s="2"/>
    </row>
    <row r="18" spans="1:13" ht="17.100000000000001" customHeight="1">
      <c r="A18" s="41" t="s">
        <v>88</v>
      </c>
      <c r="B18" s="42" t="s">
        <v>89</v>
      </c>
      <c r="C18" s="41" t="s">
        <v>90</v>
      </c>
      <c r="D18" s="43">
        <v>0</v>
      </c>
      <c r="E18" s="43">
        <v>0</v>
      </c>
      <c r="F18" s="44">
        <f t="shared" si="0"/>
        <v>0</v>
      </c>
      <c r="G18" s="89">
        <v>0</v>
      </c>
      <c r="H18" s="90"/>
      <c r="I18" s="40">
        <f t="shared" si="1"/>
        <v>0</v>
      </c>
      <c r="J18" s="40">
        <f t="shared" si="2"/>
        <v>0</v>
      </c>
      <c r="K18" s="40">
        <f t="shared" si="3"/>
        <v>0</v>
      </c>
      <c r="L18" s="40">
        <f t="shared" si="4"/>
        <v>0</v>
      </c>
      <c r="M18" s="2"/>
    </row>
    <row r="19" spans="1:13" ht="17.100000000000001" customHeight="1">
      <c r="A19" s="41" t="s">
        <v>91</v>
      </c>
      <c r="B19" s="42" t="s">
        <v>92</v>
      </c>
      <c r="C19" s="41" t="s">
        <v>93</v>
      </c>
      <c r="D19" s="43">
        <v>0</v>
      </c>
      <c r="E19" s="43">
        <v>0</v>
      </c>
      <c r="F19" s="44">
        <f t="shared" si="0"/>
        <v>0</v>
      </c>
      <c r="G19" s="89">
        <v>0</v>
      </c>
      <c r="H19" s="90"/>
      <c r="I19" s="40">
        <f t="shared" si="1"/>
        <v>0</v>
      </c>
      <c r="J19" s="40">
        <f t="shared" si="2"/>
        <v>0</v>
      </c>
      <c r="K19" s="40">
        <f t="shared" si="3"/>
        <v>0</v>
      </c>
      <c r="L19" s="40">
        <f t="shared" si="4"/>
        <v>0</v>
      </c>
      <c r="M19" s="2"/>
    </row>
    <row r="20" spans="1:13" ht="17.100000000000001" customHeight="1">
      <c r="A20" s="41" t="s">
        <v>94</v>
      </c>
      <c r="B20" s="42" t="s">
        <v>95</v>
      </c>
      <c r="C20" s="41" t="s">
        <v>96</v>
      </c>
      <c r="D20" s="43">
        <v>0</v>
      </c>
      <c r="E20" s="43">
        <v>0</v>
      </c>
      <c r="F20" s="44">
        <f t="shared" si="0"/>
        <v>0</v>
      </c>
      <c r="G20" s="89">
        <v>0</v>
      </c>
      <c r="H20" s="90"/>
      <c r="I20" s="40">
        <f t="shared" si="1"/>
        <v>0</v>
      </c>
      <c r="J20" s="40">
        <f t="shared" si="2"/>
        <v>0</v>
      </c>
      <c r="K20" s="40">
        <f t="shared" si="3"/>
        <v>0</v>
      </c>
      <c r="L20" s="40">
        <f t="shared" si="4"/>
        <v>0</v>
      </c>
      <c r="M20" s="2"/>
    </row>
    <row r="21" spans="1:13" ht="17.100000000000001" customHeight="1">
      <c r="A21" s="41" t="s">
        <v>97</v>
      </c>
      <c r="B21" s="42" t="s">
        <v>98</v>
      </c>
      <c r="C21" s="41" t="s">
        <v>99</v>
      </c>
      <c r="D21" s="43">
        <v>0</v>
      </c>
      <c r="E21" s="43">
        <v>0</v>
      </c>
      <c r="F21" s="44">
        <f t="shared" si="0"/>
        <v>0</v>
      </c>
      <c r="G21" s="89">
        <v>0</v>
      </c>
      <c r="H21" s="90"/>
      <c r="I21" s="40">
        <f t="shared" si="1"/>
        <v>0</v>
      </c>
      <c r="J21" s="40">
        <f t="shared" si="2"/>
        <v>0</v>
      </c>
      <c r="K21" s="40">
        <f t="shared" si="3"/>
        <v>0</v>
      </c>
      <c r="L21" s="40">
        <f t="shared" si="4"/>
        <v>0</v>
      </c>
      <c r="M21" s="2"/>
    </row>
    <row r="22" spans="1:13" ht="17.100000000000001" customHeight="1">
      <c r="A22" s="41" t="s">
        <v>100</v>
      </c>
      <c r="B22" s="42" t="s">
        <v>101</v>
      </c>
      <c r="C22" s="41" t="s">
        <v>102</v>
      </c>
      <c r="D22" s="43">
        <v>0</v>
      </c>
      <c r="E22" s="43">
        <v>0</v>
      </c>
      <c r="F22" s="44">
        <f t="shared" si="0"/>
        <v>0</v>
      </c>
      <c r="G22" s="89">
        <v>0</v>
      </c>
      <c r="H22" s="90"/>
      <c r="I22" s="40">
        <f t="shared" si="1"/>
        <v>0</v>
      </c>
      <c r="J22" s="40">
        <f t="shared" si="2"/>
        <v>0</v>
      </c>
      <c r="K22" s="40">
        <f t="shared" si="3"/>
        <v>0</v>
      </c>
      <c r="L22" s="40">
        <f t="shared" si="4"/>
        <v>0</v>
      </c>
    </row>
    <row r="23" spans="1:13" ht="17.100000000000001" customHeight="1">
      <c r="A23" s="41" t="s">
        <v>103</v>
      </c>
      <c r="B23" s="42" t="s">
        <v>104</v>
      </c>
      <c r="C23" s="41" t="s">
        <v>105</v>
      </c>
      <c r="D23" s="43">
        <v>0</v>
      </c>
      <c r="E23" s="43">
        <v>0</v>
      </c>
      <c r="F23" s="44">
        <f t="shared" si="0"/>
        <v>0</v>
      </c>
      <c r="G23" s="89">
        <v>0</v>
      </c>
      <c r="H23" s="90"/>
      <c r="I23" s="40">
        <f t="shared" si="1"/>
        <v>0</v>
      </c>
      <c r="J23" s="40">
        <f t="shared" si="2"/>
        <v>0</v>
      </c>
      <c r="K23" s="40">
        <f t="shared" si="3"/>
        <v>0</v>
      </c>
      <c r="L23" s="40">
        <f t="shared" si="4"/>
        <v>0</v>
      </c>
    </row>
    <row r="24" spans="1:13" ht="17.100000000000001" customHeight="1">
      <c r="A24" s="41" t="s">
        <v>106</v>
      </c>
      <c r="B24" s="42" t="s">
        <v>107</v>
      </c>
      <c r="C24" s="41" t="s">
        <v>108</v>
      </c>
      <c r="D24" s="43">
        <v>0</v>
      </c>
      <c r="E24" s="43">
        <v>0</v>
      </c>
      <c r="F24" s="44">
        <f t="shared" si="0"/>
        <v>0</v>
      </c>
      <c r="G24" s="89">
        <v>0</v>
      </c>
      <c r="H24" s="90"/>
      <c r="I24" s="40">
        <f t="shared" si="1"/>
        <v>0</v>
      </c>
      <c r="J24" s="40">
        <f t="shared" si="2"/>
        <v>0</v>
      </c>
      <c r="K24" s="40">
        <f t="shared" si="3"/>
        <v>0</v>
      </c>
      <c r="L24" s="40">
        <f t="shared" si="4"/>
        <v>0</v>
      </c>
    </row>
    <row r="25" spans="1:13" ht="17.100000000000001" customHeight="1">
      <c r="A25" s="41" t="s">
        <v>109</v>
      </c>
      <c r="B25" s="42" t="s">
        <v>110</v>
      </c>
      <c r="C25" s="41" t="s">
        <v>111</v>
      </c>
      <c r="D25" s="43">
        <v>0</v>
      </c>
      <c r="E25" s="43">
        <v>0</v>
      </c>
      <c r="F25" s="44">
        <f t="shared" si="0"/>
        <v>0</v>
      </c>
      <c r="G25" s="89">
        <v>0</v>
      </c>
      <c r="H25" s="90"/>
      <c r="I25" s="40">
        <f t="shared" si="1"/>
        <v>0</v>
      </c>
      <c r="J25" s="40">
        <f t="shared" si="2"/>
        <v>0</v>
      </c>
      <c r="K25" s="40">
        <f t="shared" si="3"/>
        <v>0</v>
      </c>
      <c r="L25" s="40">
        <f t="shared" si="4"/>
        <v>0</v>
      </c>
    </row>
    <row r="26" spans="1:13" ht="17.100000000000001" customHeight="1">
      <c r="A26" s="41" t="s">
        <v>112</v>
      </c>
      <c r="B26" s="42" t="s">
        <v>113</v>
      </c>
      <c r="C26" s="41" t="s">
        <v>114</v>
      </c>
      <c r="D26" s="43">
        <v>0</v>
      </c>
      <c r="E26" s="43">
        <v>0</v>
      </c>
      <c r="F26" s="44">
        <f t="shared" si="0"/>
        <v>0</v>
      </c>
      <c r="G26" s="89">
        <v>0</v>
      </c>
      <c r="H26" s="90"/>
      <c r="I26" s="40">
        <f t="shared" si="1"/>
        <v>0</v>
      </c>
      <c r="J26" s="40">
        <f t="shared" si="2"/>
        <v>0</v>
      </c>
      <c r="K26" s="40">
        <f t="shared" si="3"/>
        <v>0</v>
      </c>
      <c r="L26" s="40">
        <f t="shared" si="4"/>
        <v>0</v>
      </c>
    </row>
    <row r="27" spans="1:13" ht="17.100000000000001" customHeight="1">
      <c r="A27" s="41" t="s">
        <v>115</v>
      </c>
      <c r="B27" s="42" t="s">
        <v>116</v>
      </c>
      <c r="C27" s="41" t="s">
        <v>117</v>
      </c>
      <c r="D27" s="43">
        <v>0</v>
      </c>
      <c r="E27" s="43">
        <v>0</v>
      </c>
      <c r="F27" s="44">
        <f t="shared" si="0"/>
        <v>0</v>
      </c>
      <c r="G27" s="89">
        <v>0</v>
      </c>
      <c r="H27" s="90"/>
      <c r="I27" s="40">
        <f t="shared" si="1"/>
        <v>0</v>
      </c>
      <c r="J27" s="40">
        <f t="shared" si="2"/>
        <v>0</v>
      </c>
      <c r="K27" s="40">
        <f t="shared" si="3"/>
        <v>0</v>
      </c>
      <c r="L27" s="40">
        <f t="shared" si="4"/>
        <v>0</v>
      </c>
    </row>
    <row r="28" spans="1:13" ht="17.100000000000001" customHeight="1">
      <c r="A28" s="41" t="s">
        <v>118</v>
      </c>
      <c r="B28" s="42" t="s">
        <v>119</v>
      </c>
      <c r="C28" s="41" t="s">
        <v>120</v>
      </c>
      <c r="D28" s="43">
        <v>0</v>
      </c>
      <c r="E28" s="43">
        <v>0</v>
      </c>
      <c r="F28" s="44">
        <f t="shared" si="0"/>
        <v>0</v>
      </c>
      <c r="G28" s="89">
        <v>0</v>
      </c>
      <c r="H28" s="90"/>
      <c r="I28" s="40">
        <f t="shared" si="1"/>
        <v>0</v>
      </c>
      <c r="J28" s="40">
        <f t="shared" si="2"/>
        <v>0</v>
      </c>
      <c r="K28" s="40">
        <f t="shared" si="3"/>
        <v>0</v>
      </c>
      <c r="L28" s="40">
        <f t="shared" si="4"/>
        <v>0</v>
      </c>
    </row>
    <row r="29" spans="1:13" ht="17.100000000000001" customHeight="1">
      <c r="A29" s="41" t="s">
        <v>121</v>
      </c>
      <c r="B29" s="42" t="s">
        <v>122</v>
      </c>
      <c r="C29" s="41" t="s">
        <v>123</v>
      </c>
      <c r="D29" s="43">
        <v>0</v>
      </c>
      <c r="E29" s="43">
        <v>0</v>
      </c>
      <c r="F29" s="44">
        <f t="shared" si="0"/>
        <v>0</v>
      </c>
      <c r="G29" s="89">
        <v>0</v>
      </c>
      <c r="H29" s="90"/>
      <c r="I29" s="40">
        <f t="shared" si="1"/>
        <v>0</v>
      </c>
      <c r="J29" s="40">
        <f t="shared" si="2"/>
        <v>0</v>
      </c>
      <c r="K29" s="40">
        <f t="shared" si="3"/>
        <v>0</v>
      </c>
      <c r="L29" s="40">
        <f t="shared" si="4"/>
        <v>0</v>
      </c>
    </row>
    <row r="30" spans="1:13" ht="17.100000000000001" customHeight="1">
      <c r="A30" s="41" t="s">
        <v>124</v>
      </c>
      <c r="B30" s="42" t="s">
        <v>125</v>
      </c>
      <c r="C30" s="41" t="s">
        <v>126</v>
      </c>
      <c r="D30" s="43">
        <v>101.8</v>
      </c>
      <c r="E30" s="43">
        <v>0</v>
      </c>
      <c r="F30" s="44">
        <f t="shared" si="0"/>
        <v>101.8</v>
      </c>
      <c r="G30" s="89">
        <v>0</v>
      </c>
      <c r="H30" s="90"/>
      <c r="I30" s="40">
        <f t="shared" si="1"/>
        <v>101.8</v>
      </c>
      <c r="J30" s="40">
        <f t="shared" si="2"/>
        <v>0</v>
      </c>
      <c r="K30" s="40">
        <f t="shared" si="3"/>
        <v>101.8</v>
      </c>
      <c r="L30" s="40">
        <f t="shared" si="4"/>
        <v>0</v>
      </c>
    </row>
    <row r="31" spans="1:13" ht="22.5" customHeight="1">
      <c r="A31" s="45">
        <v>551</v>
      </c>
      <c r="B31" s="42" t="s">
        <v>127</v>
      </c>
      <c r="C31" s="41" t="s">
        <v>128</v>
      </c>
      <c r="D31" s="43">
        <v>0</v>
      </c>
      <c r="E31" s="43">
        <v>0</v>
      </c>
      <c r="F31" s="44">
        <f t="shared" si="0"/>
        <v>0</v>
      </c>
      <c r="G31" s="89">
        <v>0</v>
      </c>
      <c r="H31" s="90"/>
      <c r="I31" s="40">
        <f t="shared" si="1"/>
        <v>0</v>
      </c>
      <c r="J31" s="40">
        <f t="shared" si="2"/>
        <v>0</v>
      </c>
      <c r="K31" s="40">
        <f t="shared" si="3"/>
        <v>0</v>
      </c>
      <c r="L31" s="40">
        <f t="shared" si="4"/>
        <v>0</v>
      </c>
    </row>
    <row r="32" spans="1:13" ht="33.6" customHeight="1">
      <c r="A32" s="41" t="s">
        <v>129</v>
      </c>
      <c r="B32" s="42" t="s">
        <v>130</v>
      </c>
      <c r="C32" s="41" t="s">
        <v>131</v>
      </c>
      <c r="D32" s="43">
        <v>0</v>
      </c>
      <c r="E32" s="43">
        <v>0</v>
      </c>
      <c r="F32" s="44">
        <f t="shared" si="0"/>
        <v>0</v>
      </c>
      <c r="G32" s="89">
        <v>0</v>
      </c>
      <c r="H32" s="90"/>
      <c r="I32" s="40">
        <f t="shared" si="1"/>
        <v>0</v>
      </c>
      <c r="J32" s="40">
        <f t="shared" si="2"/>
        <v>0</v>
      </c>
      <c r="K32" s="40">
        <f t="shared" si="3"/>
        <v>0</v>
      </c>
      <c r="L32" s="40">
        <f t="shared" si="4"/>
        <v>0</v>
      </c>
    </row>
    <row r="33" spans="1:12" ht="17.100000000000001" customHeight="1">
      <c r="A33" s="41" t="s">
        <v>132</v>
      </c>
      <c r="B33" s="42" t="s">
        <v>133</v>
      </c>
      <c r="C33" s="41" t="s">
        <v>134</v>
      </c>
      <c r="D33" s="43">
        <v>0</v>
      </c>
      <c r="E33" s="43">
        <v>0</v>
      </c>
      <c r="F33" s="44">
        <f t="shared" si="0"/>
        <v>0</v>
      </c>
      <c r="G33" s="89">
        <v>0</v>
      </c>
      <c r="H33" s="90"/>
      <c r="I33" s="40">
        <f t="shared" si="1"/>
        <v>0</v>
      </c>
      <c r="J33" s="40">
        <f t="shared" si="2"/>
        <v>0</v>
      </c>
      <c r="K33" s="40">
        <f t="shared" si="3"/>
        <v>0</v>
      </c>
      <c r="L33" s="40">
        <f t="shared" si="4"/>
        <v>0</v>
      </c>
    </row>
    <row r="34" spans="1:12" ht="17.100000000000001" customHeight="1">
      <c r="A34" s="41" t="s">
        <v>135</v>
      </c>
      <c r="B34" s="42" t="s">
        <v>136</v>
      </c>
      <c r="C34" s="41" t="s">
        <v>137</v>
      </c>
      <c r="D34" s="43">
        <v>0</v>
      </c>
      <c r="E34" s="43">
        <v>0</v>
      </c>
      <c r="F34" s="44">
        <f t="shared" si="0"/>
        <v>0</v>
      </c>
      <c r="G34" s="89">
        <v>0</v>
      </c>
      <c r="H34" s="90"/>
      <c r="I34" s="40">
        <f t="shared" si="1"/>
        <v>0</v>
      </c>
      <c r="J34" s="40">
        <f t="shared" si="2"/>
        <v>0</v>
      </c>
      <c r="K34" s="40">
        <f t="shared" si="3"/>
        <v>0</v>
      </c>
      <c r="L34" s="40">
        <f t="shared" si="4"/>
        <v>0</v>
      </c>
    </row>
    <row r="35" spans="1:12" ht="17.100000000000001" customHeight="1">
      <c r="A35" s="41" t="s">
        <v>138</v>
      </c>
      <c r="B35" s="42" t="s">
        <v>139</v>
      </c>
      <c r="C35" s="41" t="s">
        <v>140</v>
      </c>
      <c r="D35" s="43">
        <v>0</v>
      </c>
      <c r="E35" s="43">
        <v>0</v>
      </c>
      <c r="F35" s="44">
        <f t="shared" si="0"/>
        <v>0</v>
      </c>
      <c r="G35" s="89">
        <v>0</v>
      </c>
      <c r="H35" s="90"/>
      <c r="I35" s="40">
        <f t="shared" si="1"/>
        <v>0</v>
      </c>
      <c r="J35" s="40">
        <f t="shared" si="2"/>
        <v>0</v>
      </c>
      <c r="K35" s="40">
        <f t="shared" si="3"/>
        <v>0</v>
      </c>
      <c r="L35" s="40">
        <f t="shared" si="4"/>
        <v>0</v>
      </c>
    </row>
    <row r="36" spans="1:12" ht="17.100000000000001" customHeight="1">
      <c r="A36" s="41" t="s">
        <v>141</v>
      </c>
      <c r="B36" s="42" t="s">
        <v>142</v>
      </c>
      <c r="C36" s="41" t="s">
        <v>143</v>
      </c>
      <c r="D36" s="43">
        <v>0</v>
      </c>
      <c r="E36" s="43">
        <v>0</v>
      </c>
      <c r="F36" s="44">
        <f t="shared" si="0"/>
        <v>0</v>
      </c>
      <c r="G36" s="89">
        <v>0</v>
      </c>
      <c r="H36" s="90"/>
      <c r="I36" s="40">
        <f t="shared" si="1"/>
        <v>0</v>
      </c>
      <c r="J36" s="40">
        <f t="shared" si="2"/>
        <v>0</v>
      </c>
      <c r="K36" s="40">
        <f t="shared" si="3"/>
        <v>0</v>
      </c>
      <c r="L36" s="40">
        <f t="shared" si="4"/>
        <v>0</v>
      </c>
    </row>
    <row r="37" spans="1:12" ht="17.100000000000001" customHeight="1">
      <c r="A37" s="41" t="s">
        <v>144</v>
      </c>
      <c r="B37" s="42" t="s">
        <v>145</v>
      </c>
      <c r="C37" s="41" t="s">
        <v>146</v>
      </c>
      <c r="D37" s="43">
        <v>0</v>
      </c>
      <c r="E37" s="43">
        <v>0</v>
      </c>
      <c r="F37" s="44">
        <f t="shared" si="0"/>
        <v>0</v>
      </c>
      <c r="G37" s="89">
        <v>0</v>
      </c>
      <c r="H37" s="90"/>
      <c r="I37" s="40">
        <f t="shared" si="1"/>
        <v>0</v>
      </c>
      <c r="J37" s="40">
        <f t="shared" si="2"/>
        <v>0</v>
      </c>
      <c r="K37" s="40">
        <f t="shared" si="3"/>
        <v>0</v>
      </c>
      <c r="L37" s="40">
        <f t="shared" si="4"/>
        <v>0</v>
      </c>
    </row>
    <row r="38" spans="1:12" ht="17.100000000000001" customHeight="1">
      <c r="A38" s="41" t="s">
        <v>147</v>
      </c>
      <c r="B38" s="42" t="s">
        <v>148</v>
      </c>
      <c r="C38" s="41" t="s">
        <v>149</v>
      </c>
      <c r="D38" s="43">
        <v>0</v>
      </c>
      <c r="E38" s="43">
        <v>0</v>
      </c>
      <c r="F38" s="44">
        <f t="shared" si="0"/>
        <v>0</v>
      </c>
      <c r="G38" s="89">
        <v>0</v>
      </c>
      <c r="H38" s="90"/>
      <c r="I38" s="40">
        <f t="shared" si="1"/>
        <v>0</v>
      </c>
      <c r="J38" s="40">
        <f t="shared" si="2"/>
        <v>0</v>
      </c>
      <c r="K38" s="40">
        <f t="shared" si="3"/>
        <v>0</v>
      </c>
      <c r="L38" s="40">
        <f t="shared" si="4"/>
        <v>0</v>
      </c>
    </row>
    <row r="39" spans="1:12" ht="22.5" customHeight="1">
      <c r="A39" s="41" t="s">
        <v>150</v>
      </c>
      <c r="B39" s="42" t="s">
        <v>151</v>
      </c>
      <c r="C39" s="41" t="s">
        <v>152</v>
      </c>
      <c r="D39" s="43">
        <v>0</v>
      </c>
      <c r="E39" s="43">
        <v>0</v>
      </c>
      <c r="F39" s="44">
        <f t="shared" si="0"/>
        <v>0</v>
      </c>
      <c r="G39" s="89">
        <v>0</v>
      </c>
      <c r="H39" s="90"/>
      <c r="I39" s="40">
        <f t="shared" si="1"/>
        <v>0</v>
      </c>
      <c r="J39" s="40">
        <f t="shared" si="2"/>
        <v>0</v>
      </c>
      <c r="K39" s="40">
        <f t="shared" si="3"/>
        <v>0</v>
      </c>
      <c r="L39" s="40">
        <f t="shared" si="4"/>
        <v>0</v>
      </c>
    </row>
    <row r="40" spans="1:12" ht="22.5" customHeight="1">
      <c r="A40" s="41" t="s">
        <v>153</v>
      </c>
      <c r="B40" s="42" t="s">
        <v>154</v>
      </c>
      <c r="C40" s="41" t="s">
        <v>155</v>
      </c>
      <c r="D40" s="43">
        <v>0</v>
      </c>
      <c r="E40" s="43">
        <v>0</v>
      </c>
      <c r="F40" s="44">
        <f t="shared" si="0"/>
        <v>0</v>
      </c>
      <c r="G40" s="89">
        <v>0</v>
      </c>
      <c r="H40" s="90"/>
      <c r="I40" s="40">
        <f t="shared" si="1"/>
        <v>0</v>
      </c>
      <c r="J40" s="40">
        <f t="shared" si="2"/>
        <v>0</v>
      </c>
      <c r="K40" s="40">
        <f t="shared" si="3"/>
        <v>0</v>
      </c>
      <c r="L40" s="40">
        <f t="shared" si="4"/>
        <v>0</v>
      </c>
    </row>
    <row r="41" spans="1:12" ht="17.100000000000001" customHeight="1">
      <c r="A41" s="41" t="s">
        <v>156</v>
      </c>
      <c r="B41" s="42" t="s">
        <v>157</v>
      </c>
      <c r="C41" s="41" t="s">
        <v>158</v>
      </c>
      <c r="D41" s="43">
        <v>0</v>
      </c>
      <c r="E41" s="43">
        <v>0</v>
      </c>
      <c r="F41" s="44">
        <f t="shared" si="0"/>
        <v>0</v>
      </c>
      <c r="G41" s="89">
        <v>0</v>
      </c>
      <c r="H41" s="90"/>
      <c r="I41" s="40">
        <f t="shared" si="1"/>
        <v>0</v>
      </c>
      <c r="J41" s="40">
        <f t="shared" si="2"/>
        <v>0</v>
      </c>
      <c r="K41" s="40">
        <f t="shared" si="3"/>
        <v>0</v>
      </c>
      <c r="L41" s="40">
        <f t="shared" si="4"/>
        <v>0</v>
      </c>
    </row>
    <row r="42" spans="1:12" ht="22.5" customHeight="1">
      <c r="A42" s="41" t="s">
        <v>159</v>
      </c>
      <c r="B42" s="42" t="s">
        <v>160</v>
      </c>
      <c r="C42" s="41" t="s">
        <v>161</v>
      </c>
      <c r="D42" s="43">
        <v>0</v>
      </c>
      <c r="E42" s="43">
        <v>0</v>
      </c>
      <c r="F42" s="44">
        <f t="shared" si="0"/>
        <v>0</v>
      </c>
      <c r="G42" s="89">
        <v>0</v>
      </c>
      <c r="H42" s="90"/>
      <c r="I42" s="40">
        <f t="shared" si="1"/>
        <v>0</v>
      </c>
      <c r="J42" s="40">
        <f t="shared" si="2"/>
        <v>0</v>
      </c>
      <c r="K42" s="40">
        <f t="shared" si="3"/>
        <v>0</v>
      </c>
      <c r="L42" s="40">
        <f t="shared" si="4"/>
        <v>0</v>
      </c>
    </row>
    <row r="43" spans="1:12" ht="17.100000000000001" customHeight="1">
      <c r="A43" s="41" t="s">
        <v>162</v>
      </c>
      <c r="B43" s="42" t="s">
        <v>163</v>
      </c>
      <c r="C43" s="41" t="s">
        <v>164</v>
      </c>
      <c r="D43" s="43">
        <v>0</v>
      </c>
      <c r="E43" s="43">
        <v>0</v>
      </c>
      <c r="F43" s="44">
        <f t="shared" si="0"/>
        <v>0</v>
      </c>
      <c r="G43" s="89">
        <v>0</v>
      </c>
      <c r="H43" s="90"/>
      <c r="I43" s="40">
        <f t="shared" si="1"/>
        <v>0</v>
      </c>
      <c r="J43" s="40">
        <f t="shared" si="2"/>
        <v>0</v>
      </c>
      <c r="K43" s="40">
        <f t="shared" si="3"/>
        <v>0</v>
      </c>
      <c r="L43" s="40">
        <f t="shared" si="4"/>
        <v>0</v>
      </c>
    </row>
    <row r="44" spans="1:12" ht="17.100000000000001" customHeight="1">
      <c r="A44" s="101" t="s">
        <v>165</v>
      </c>
      <c r="B44" s="102"/>
      <c r="C44" s="34" t="s">
        <v>166</v>
      </c>
      <c r="D44" s="46">
        <f>SUM(D7+D8+D9+D10+D11+D12+D13+D14+D15+D16+D17+D18+D19+D20+D21+D22+D23+D24+D25+D26+D27+D28+D29+D30+D31+D32+D33+D34+D35+D36+D37+D38+D39+D40+D41+D42+D43)</f>
        <v>869.8</v>
      </c>
      <c r="E44" s="46">
        <f>SUM(E7+E8+E9+E10+E11+E12+E13+E14+E15+E16+E17+E18+E19+E20+E21+E22+E23+E24+E25+E26+E27+E28+E29+E30+E31+E32+E33+E34+E35+E36+E37+E38+E39+E40+E41+E42+E43)</f>
        <v>0</v>
      </c>
      <c r="F44" s="46">
        <f>SUM(F7+F8+F9+F10+F11+F12+F13+F14+F15+F16+F17+F18+F19+F20+F21+F22+F23+F24+F25+F26+F27+F28+F29+F30+F31+F32+F33+F34+F35+F36+F37+F38+F39+F40+F41+F42+F43)</f>
        <v>869.8</v>
      </c>
      <c r="G44" s="91">
        <f>SUM(G7+G8+G9+G10+G11+G12+G13+G14+G15+G16+G17+G18+G19+G20+G21+G22+G23+G24+G25+G26+G27+G28+G29+G30+G31+G32+G33+G34+G35+G36+G37+G38+G39+G40+G41+G42+G43)</f>
        <v>4564.3999999999996</v>
      </c>
      <c r="H44" s="92"/>
      <c r="I44" s="40">
        <f t="shared" si="1"/>
        <v>869.8</v>
      </c>
      <c r="J44" s="40">
        <f t="shared" si="2"/>
        <v>0</v>
      </c>
      <c r="K44" s="40">
        <f t="shared" si="3"/>
        <v>869.8</v>
      </c>
      <c r="L44" s="40">
        <f t="shared" si="3"/>
        <v>4564.3999999999996</v>
      </c>
    </row>
    <row r="45" spans="1:12" ht="9.9499999999999993" customHeight="1">
      <c r="A45" s="47"/>
      <c r="B45" s="47"/>
      <c r="C45" s="48"/>
      <c r="D45" s="49"/>
      <c r="E45" s="49"/>
      <c r="F45" s="49"/>
      <c r="G45" s="95"/>
      <c r="H45" s="95"/>
    </row>
    <row r="46" spans="1:12" ht="17.100000000000001" customHeight="1">
      <c r="A46" s="47"/>
      <c r="B46" s="28" t="s">
        <v>43</v>
      </c>
      <c r="C46" s="48"/>
      <c r="D46" s="49"/>
      <c r="E46" s="29" t="s">
        <v>26</v>
      </c>
      <c r="F46" s="24" t="s">
        <v>280</v>
      </c>
      <c r="G46" s="30" t="s">
        <v>44</v>
      </c>
      <c r="H46" s="24"/>
    </row>
    <row r="47" spans="1:12" ht="9.9499999999999993" customHeight="1">
      <c r="A47" s="47"/>
      <c r="B47" s="47"/>
      <c r="C47" s="48"/>
      <c r="D47" s="49"/>
      <c r="E47" s="49"/>
      <c r="F47" s="49"/>
      <c r="G47" s="95"/>
      <c r="H47" s="95"/>
    </row>
    <row r="48" spans="1:12" ht="12.95" customHeight="1">
      <c r="A48" s="96" t="s">
        <v>45</v>
      </c>
      <c r="B48" s="96" t="s">
        <v>167</v>
      </c>
      <c r="C48" s="96" t="s">
        <v>47</v>
      </c>
      <c r="D48" s="109" t="s">
        <v>48</v>
      </c>
      <c r="E48" s="110"/>
      <c r="F48" s="110"/>
      <c r="G48" s="105" t="s">
        <v>49</v>
      </c>
      <c r="H48" s="106"/>
    </row>
    <row r="49" spans="1:12" ht="20.100000000000001" customHeight="1">
      <c r="A49" s="97"/>
      <c r="B49" s="97"/>
      <c r="C49" s="97"/>
      <c r="D49" s="34" t="s">
        <v>50</v>
      </c>
      <c r="E49" s="34" t="s">
        <v>51</v>
      </c>
      <c r="F49" s="34" t="s">
        <v>52</v>
      </c>
      <c r="G49" s="93"/>
      <c r="H49" s="111"/>
    </row>
    <row r="50" spans="1:12" ht="12.95" customHeight="1">
      <c r="A50" s="50" t="s">
        <v>53</v>
      </c>
      <c r="B50" s="50" t="s">
        <v>54</v>
      </c>
      <c r="C50" s="50" t="s">
        <v>55</v>
      </c>
      <c r="D50" s="32">
        <v>1</v>
      </c>
      <c r="E50" s="33">
        <v>2</v>
      </c>
      <c r="F50" s="33">
        <v>3</v>
      </c>
      <c r="G50" s="93">
        <v>4</v>
      </c>
      <c r="H50" s="94"/>
    </row>
    <row r="51" spans="1:12" ht="17.100000000000001" customHeight="1">
      <c r="A51" s="41" t="s">
        <v>168</v>
      </c>
      <c r="B51" s="42" t="s">
        <v>169</v>
      </c>
      <c r="C51" s="41" t="s">
        <v>170</v>
      </c>
      <c r="D51" s="43">
        <v>0</v>
      </c>
      <c r="E51" s="43">
        <v>0</v>
      </c>
      <c r="F51" s="44">
        <f>D51+E51</f>
        <v>0</v>
      </c>
      <c r="G51" s="89">
        <v>0</v>
      </c>
      <c r="H51" s="90"/>
      <c r="I51" s="40">
        <f>ABS(D51)</f>
        <v>0</v>
      </c>
      <c r="J51" s="40">
        <f>ABS(E51)</f>
        <v>0</v>
      </c>
      <c r="K51" s="40">
        <f>ABS(F51)</f>
        <v>0</v>
      </c>
      <c r="L51" s="40">
        <f>ABS(G51)</f>
        <v>0</v>
      </c>
    </row>
    <row r="52" spans="1:12" ht="17.100000000000001" customHeight="1">
      <c r="A52" s="41" t="s">
        <v>171</v>
      </c>
      <c r="B52" s="42" t="s">
        <v>172</v>
      </c>
      <c r="C52" s="41" t="s">
        <v>173</v>
      </c>
      <c r="D52" s="43">
        <v>0</v>
      </c>
      <c r="E52" s="43">
        <v>0</v>
      </c>
      <c r="F52" s="44">
        <f>D52+E52</f>
        <v>0</v>
      </c>
      <c r="G52" s="89">
        <v>0</v>
      </c>
      <c r="H52" s="90"/>
      <c r="I52" s="40">
        <f t="shared" ref="I52:I90" si="5">ABS(D52)</f>
        <v>0</v>
      </c>
      <c r="J52" s="40">
        <f t="shared" ref="J52:J90" si="6">ABS(E52)</f>
        <v>0</v>
      </c>
      <c r="K52" s="40">
        <f t="shared" ref="K52:K90" si="7">ABS(F52)</f>
        <v>0</v>
      </c>
      <c r="L52" s="40">
        <f t="shared" ref="L52:L90" si="8">ABS(G52)</f>
        <v>0</v>
      </c>
    </row>
    <row r="53" spans="1:12" ht="17.100000000000001" customHeight="1">
      <c r="A53" s="41" t="s">
        <v>174</v>
      </c>
      <c r="B53" s="42" t="s">
        <v>175</v>
      </c>
      <c r="C53" s="41" t="s">
        <v>176</v>
      </c>
      <c r="D53" s="43">
        <v>0</v>
      </c>
      <c r="E53" s="43">
        <v>0</v>
      </c>
      <c r="F53" s="44">
        <f t="shared" ref="F53:F85" si="9">D53+E53</f>
        <v>0</v>
      </c>
      <c r="G53" s="89">
        <v>0</v>
      </c>
      <c r="H53" s="90"/>
      <c r="I53" s="40">
        <f t="shared" si="5"/>
        <v>0</v>
      </c>
      <c r="J53" s="40">
        <f t="shared" si="6"/>
        <v>0</v>
      </c>
      <c r="K53" s="40">
        <f t="shared" si="7"/>
        <v>0</v>
      </c>
      <c r="L53" s="40">
        <f t="shared" si="8"/>
        <v>0</v>
      </c>
    </row>
    <row r="54" spans="1:12" ht="17.100000000000001" customHeight="1">
      <c r="A54" s="41" t="s">
        <v>177</v>
      </c>
      <c r="B54" s="42" t="s">
        <v>178</v>
      </c>
      <c r="C54" s="41" t="s">
        <v>179</v>
      </c>
      <c r="D54" s="43">
        <v>0</v>
      </c>
      <c r="E54" s="43">
        <v>0</v>
      </c>
      <c r="F54" s="44">
        <f t="shared" si="9"/>
        <v>0</v>
      </c>
      <c r="G54" s="89">
        <v>0</v>
      </c>
      <c r="H54" s="90"/>
      <c r="I54" s="40">
        <f t="shared" si="5"/>
        <v>0</v>
      </c>
      <c r="J54" s="40">
        <f t="shared" si="6"/>
        <v>0</v>
      </c>
      <c r="K54" s="40">
        <f t="shared" si="7"/>
        <v>0</v>
      </c>
      <c r="L54" s="40">
        <f t="shared" si="8"/>
        <v>0</v>
      </c>
    </row>
    <row r="55" spans="1:12" ht="17.100000000000001" customHeight="1">
      <c r="A55" s="41" t="s">
        <v>180</v>
      </c>
      <c r="B55" s="42" t="s">
        <v>181</v>
      </c>
      <c r="C55" s="41" t="s">
        <v>182</v>
      </c>
      <c r="D55" s="43">
        <v>0</v>
      </c>
      <c r="E55" s="43">
        <v>0</v>
      </c>
      <c r="F55" s="44">
        <f t="shared" si="9"/>
        <v>0</v>
      </c>
      <c r="G55" s="89">
        <v>0</v>
      </c>
      <c r="H55" s="90"/>
      <c r="I55" s="40">
        <f t="shared" si="5"/>
        <v>0</v>
      </c>
      <c r="J55" s="40">
        <f t="shared" si="6"/>
        <v>0</v>
      </c>
      <c r="K55" s="40">
        <f t="shared" si="7"/>
        <v>0</v>
      </c>
      <c r="L55" s="40">
        <f t="shared" si="8"/>
        <v>0</v>
      </c>
    </row>
    <row r="56" spans="1:12" ht="17.100000000000001" customHeight="1">
      <c r="A56" s="41" t="s">
        <v>183</v>
      </c>
      <c r="B56" s="42" t="s">
        <v>184</v>
      </c>
      <c r="C56" s="41" t="s">
        <v>185</v>
      </c>
      <c r="D56" s="43">
        <v>0</v>
      </c>
      <c r="E56" s="43">
        <v>0</v>
      </c>
      <c r="F56" s="44">
        <f t="shared" si="9"/>
        <v>0</v>
      </c>
      <c r="G56" s="89">
        <v>0</v>
      </c>
      <c r="H56" s="90"/>
      <c r="I56" s="40">
        <f t="shared" si="5"/>
        <v>0</v>
      </c>
      <c r="J56" s="40">
        <f t="shared" si="6"/>
        <v>0</v>
      </c>
      <c r="K56" s="40">
        <f t="shared" si="7"/>
        <v>0</v>
      </c>
      <c r="L56" s="40">
        <f t="shared" si="8"/>
        <v>0</v>
      </c>
    </row>
    <row r="57" spans="1:12" ht="17.100000000000001" customHeight="1">
      <c r="A57" s="41" t="s">
        <v>186</v>
      </c>
      <c r="B57" s="42" t="s">
        <v>187</v>
      </c>
      <c r="C57" s="41" t="s">
        <v>188</v>
      </c>
      <c r="D57" s="43">
        <v>0</v>
      </c>
      <c r="E57" s="43">
        <v>0</v>
      </c>
      <c r="F57" s="44">
        <f t="shared" si="9"/>
        <v>0</v>
      </c>
      <c r="G57" s="89">
        <v>0</v>
      </c>
      <c r="H57" s="90"/>
      <c r="I57" s="40">
        <f t="shared" si="5"/>
        <v>0</v>
      </c>
      <c r="J57" s="40">
        <f t="shared" si="6"/>
        <v>0</v>
      </c>
      <c r="K57" s="40">
        <f t="shared" si="7"/>
        <v>0</v>
      </c>
      <c r="L57" s="40">
        <f t="shared" si="8"/>
        <v>0</v>
      </c>
    </row>
    <row r="58" spans="1:12" ht="17.100000000000001" customHeight="1">
      <c r="A58" s="41" t="s">
        <v>189</v>
      </c>
      <c r="B58" s="42" t="s">
        <v>190</v>
      </c>
      <c r="C58" s="41" t="s">
        <v>191</v>
      </c>
      <c r="D58" s="43">
        <v>0</v>
      </c>
      <c r="E58" s="43">
        <v>0</v>
      </c>
      <c r="F58" s="44">
        <f t="shared" si="9"/>
        <v>0</v>
      </c>
      <c r="G58" s="89">
        <v>0</v>
      </c>
      <c r="H58" s="90"/>
      <c r="I58" s="40">
        <f t="shared" si="5"/>
        <v>0</v>
      </c>
      <c r="J58" s="40">
        <f t="shared" si="6"/>
        <v>0</v>
      </c>
      <c r="K58" s="40">
        <f t="shared" si="7"/>
        <v>0</v>
      </c>
      <c r="L58" s="40">
        <f t="shared" si="8"/>
        <v>0</v>
      </c>
    </row>
    <row r="59" spans="1:12" ht="17.100000000000001" customHeight="1">
      <c r="A59" s="41" t="s">
        <v>192</v>
      </c>
      <c r="B59" s="42" t="s">
        <v>193</v>
      </c>
      <c r="C59" s="41" t="s">
        <v>194</v>
      </c>
      <c r="D59" s="43">
        <v>0</v>
      </c>
      <c r="E59" s="43">
        <v>0</v>
      </c>
      <c r="F59" s="44">
        <f t="shared" si="9"/>
        <v>0</v>
      </c>
      <c r="G59" s="89">
        <v>0</v>
      </c>
      <c r="H59" s="90"/>
      <c r="I59" s="40">
        <f t="shared" si="5"/>
        <v>0</v>
      </c>
      <c r="J59" s="40">
        <f t="shared" si="6"/>
        <v>0</v>
      </c>
      <c r="K59" s="40">
        <f t="shared" si="7"/>
        <v>0</v>
      </c>
      <c r="L59" s="40">
        <f t="shared" si="8"/>
        <v>0</v>
      </c>
    </row>
    <row r="60" spans="1:12" ht="17.100000000000001" customHeight="1">
      <c r="A60" s="41" t="s">
        <v>195</v>
      </c>
      <c r="B60" s="42" t="s">
        <v>196</v>
      </c>
      <c r="C60" s="41" t="s">
        <v>197</v>
      </c>
      <c r="D60" s="43">
        <v>0</v>
      </c>
      <c r="E60" s="43">
        <v>0</v>
      </c>
      <c r="F60" s="44">
        <f t="shared" si="9"/>
        <v>0</v>
      </c>
      <c r="G60" s="89">
        <v>0</v>
      </c>
      <c r="H60" s="90"/>
      <c r="I60" s="40">
        <f t="shared" si="5"/>
        <v>0</v>
      </c>
      <c r="J60" s="40">
        <f t="shared" si="6"/>
        <v>0</v>
      </c>
      <c r="K60" s="40">
        <f t="shared" si="7"/>
        <v>0</v>
      </c>
      <c r="L60" s="40">
        <f t="shared" si="8"/>
        <v>0</v>
      </c>
    </row>
    <row r="61" spans="1:12" ht="17.100000000000001" customHeight="1">
      <c r="A61" s="41" t="s">
        <v>198</v>
      </c>
      <c r="B61" s="42" t="s">
        <v>199</v>
      </c>
      <c r="C61" s="41" t="s">
        <v>200</v>
      </c>
      <c r="D61" s="43">
        <v>0</v>
      </c>
      <c r="E61" s="43">
        <v>0</v>
      </c>
      <c r="F61" s="44">
        <f t="shared" si="9"/>
        <v>0</v>
      </c>
      <c r="G61" s="89">
        <v>0</v>
      </c>
      <c r="H61" s="90"/>
      <c r="I61" s="40">
        <f t="shared" si="5"/>
        <v>0</v>
      </c>
      <c r="J61" s="40">
        <f t="shared" si="6"/>
        <v>0</v>
      </c>
      <c r="K61" s="40">
        <f t="shared" si="7"/>
        <v>0</v>
      </c>
      <c r="L61" s="40">
        <f t="shared" si="8"/>
        <v>0</v>
      </c>
    </row>
    <row r="62" spans="1:12" ht="17.100000000000001" customHeight="1">
      <c r="A62" s="41" t="s">
        <v>201</v>
      </c>
      <c r="B62" s="42" t="s">
        <v>101</v>
      </c>
      <c r="C62" s="41" t="s">
        <v>202</v>
      </c>
      <c r="D62" s="43">
        <v>0</v>
      </c>
      <c r="E62" s="43">
        <v>0</v>
      </c>
      <c r="F62" s="44">
        <f t="shared" si="9"/>
        <v>0</v>
      </c>
      <c r="G62" s="89">
        <v>0</v>
      </c>
      <c r="H62" s="90"/>
      <c r="I62" s="40">
        <f t="shared" si="5"/>
        <v>0</v>
      </c>
      <c r="J62" s="40">
        <f t="shared" si="6"/>
        <v>0</v>
      </c>
      <c r="K62" s="40">
        <f t="shared" si="7"/>
        <v>0</v>
      </c>
      <c r="L62" s="40">
        <f t="shared" si="8"/>
        <v>0</v>
      </c>
    </row>
    <row r="63" spans="1:12" ht="17.100000000000001" customHeight="1">
      <c r="A63" s="41" t="s">
        <v>203</v>
      </c>
      <c r="B63" s="42" t="s">
        <v>104</v>
      </c>
      <c r="C63" s="41" t="s">
        <v>204</v>
      </c>
      <c r="D63" s="43">
        <v>0</v>
      </c>
      <c r="E63" s="43">
        <v>0</v>
      </c>
      <c r="F63" s="44">
        <f t="shared" si="9"/>
        <v>0</v>
      </c>
      <c r="G63" s="89">
        <v>0</v>
      </c>
      <c r="H63" s="90"/>
      <c r="I63" s="40">
        <f t="shared" si="5"/>
        <v>0</v>
      </c>
      <c r="J63" s="40">
        <f t="shared" si="6"/>
        <v>0</v>
      </c>
      <c r="K63" s="40">
        <f t="shared" si="7"/>
        <v>0</v>
      </c>
      <c r="L63" s="40">
        <f t="shared" si="8"/>
        <v>0</v>
      </c>
    </row>
    <row r="64" spans="1:12" ht="17.100000000000001" customHeight="1">
      <c r="A64" s="41" t="s">
        <v>205</v>
      </c>
      <c r="B64" s="42" t="s">
        <v>206</v>
      </c>
      <c r="C64" s="41" t="s">
        <v>207</v>
      </c>
      <c r="D64" s="43">
        <v>0</v>
      </c>
      <c r="E64" s="43">
        <v>0</v>
      </c>
      <c r="F64" s="44">
        <f t="shared" si="9"/>
        <v>0</v>
      </c>
      <c r="G64" s="89">
        <v>0</v>
      </c>
      <c r="H64" s="90"/>
      <c r="I64" s="40">
        <f t="shared" si="5"/>
        <v>0</v>
      </c>
      <c r="J64" s="40">
        <f t="shared" si="6"/>
        <v>0</v>
      </c>
      <c r="K64" s="40">
        <f t="shared" si="7"/>
        <v>0</v>
      </c>
      <c r="L64" s="40">
        <f t="shared" si="8"/>
        <v>0</v>
      </c>
    </row>
    <row r="65" spans="1:12" ht="17.100000000000001" customHeight="1">
      <c r="A65" s="41" t="s">
        <v>208</v>
      </c>
      <c r="B65" s="42" t="s">
        <v>110</v>
      </c>
      <c r="C65" s="41" t="s">
        <v>209</v>
      </c>
      <c r="D65" s="43">
        <v>0</v>
      </c>
      <c r="E65" s="43">
        <v>0</v>
      </c>
      <c r="F65" s="44">
        <f t="shared" si="9"/>
        <v>0</v>
      </c>
      <c r="G65" s="89">
        <v>0</v>
      </c>
      <c r="H65" s="90"/>
      <c r="I65" s="40">
        <f t="shared" si="5"/>
        <v>0</v>
      </c>
      <c r="J65" s="40">
        <f t="shared" si="6"/>
        <v>0</v>
      </c>
      <c r="K65" s="40">
        <f t="shared" si="7"/>
        <v>0</v>
      </c>
      <c r="L65" s="40">
        <f t="shared" si="8"/>
        <v>0</v>
      </c>
    </row>
    <row r="66" spans="1:12" ht="17.100000000000001" customHeight="1">
      <c r="A66" s="41" t="s">
        <v>210</v>
      </c>
      <c r="B66" s="42" t="s">
        <v>211</v>
      </c>
      <c r="C66" s="41" t="s">
        <v>212</v>
      </c>
      <c r="D66" s="43">
        <v>0</v>
      </c>
      <c r="E66" s="43">
        <v>0</v>
      </c>
      <c r="F66" s="44">
        <f t="shared" si="9"/>
        <v>0</v>
      </c>
      <c r="G66" s="89">
        <v>0</v>
      </c>
      <c r="H66" s="90"/>
      <c r="I66" s="40">
        <f t="shared" si="5"/>
        <v>0</v>
      </c>
      <c r="J66" s="40">
        <f t="shared" si="6"/>
        <v>0</v>
      </c>
      <c r="K66" s="40">
        <f t="shared" si="7"/>
        <v>0</v>
      </c>
      <c r="L66" s="40">
        <f t="shared" si="8"/>
        <v>0</v>
      </c>
    </row>
    <row r="67" spans="1:12" ht="17.100000000000001" customHeight="1">
      <c r="A67" s="41" t="s">
        <v>213</v>
      </c>
      <c r="B67" s="42" t="s">
        <v>214</v>
      </c>
      <c r="C67" s="41" t="s">
        <v>215</v>
      </c>
      <c r="D67" s="43">
        <v>0</v>
      </c>
      <c r="E67" s="43">
        <v>0</v>
      </c>
      <c r="F67" s="44">
        <f t="shared" si="9"/>
        <v>0</v>
      </c>
      <c r="G67" s="89">
        <v>0</v>
      </c>
      <c r="H67" s="90"/>
      <c r="I67" s="40">
        <f t="shared" si="5"/>
        <v>0</v>
      </c>
      <c r="J67" s="40">
        <f t="shared" si="6"/>
        <v>0</v>
      </c>
      <c r="K67" s="40">
        <f t="shared" si="7"/>
        <v>0</v>
      </c>
      <c r="L67" s="40">
        <f t="shared" si="8"/>
        <v>0</v>
      </c>
    </row>
    <row r="68" spans="1:12" ht="17.100000000000001" customHeight="1">
      <c r="A68" s="41" t="s">
        <v>216</v>
      </c>
      <c r="B68" s="42" t="s">
        <v>217</v>
      </c>
      <c r="C68" s="41" t="s">
        <v>218</v>
      </c>
      <c r="D68" s="43">
        <v>0</v>
      </c>
      <c r="E68" s="43">
        <v>0</v>
      </c>
      <c r="F68" s="44">
        <f t="shared" si="9"/>
        <v>0</v>
      </c>
      <c r="G68" s="89">
        <v>0</v>
      </c>
      <c r="H68" s="90"/>
      <c r="I68" s="40">
        <f t="shared" si="5"/>
        <v>0</v>
      </c>
      <c r="J68" s="40">
        <f t="shared" si="6"/>
        <v>0</v>
      </c>
      <c r="K68" s="40">
        <f t="shared" si="7"/>
        <v>0</v>
      </c>
      <c r="L68" s="40">
        <f t="shared" si="8"/>
        <v>0</v>
      </c>
    </row>
    <row r="69" spans="1:12" ht="17.100000000000001" customHeight="1">
      <c r="A69" s="41" t="s">
        <v>219</v>
      </c>
      <c r="B69" s="51" t="s">
        <v>220</v>
      </c>
      <c r="C69" s="41" t="s">
        <v>221</v>
      </c>
      <c r="D69" s="43">
        <v>0</v>
      </c>
      <c r="E69" s="43">
        <v>0</v>
      </c>
      <c r="F69" s="44">
        <f t="shared" si="9"/>
        <v>0</v>
      </c>
      <c r="G69" s="89">
        <v>0</v>
      </c>
      <c r="H69" s="90"/>
      <c r="I69" s="40">
        <f t="shared" si="5"/>
        <v>0</v>
      </c>
      <c r="J69" s="40">
        <f t="shared" si="6"/>
        <v>0</v>
      </c>
      <c r="K69" s="40">
        <f t="shared" si="7"/>
        <v>0</v>
      </c>
      <c r="L69" s="40">
        <f t="shared" si="8"/>
        <v>0</v>
      </c>
    </row>
    <row r="70" spans="1:12" ht="17.100000000000001" customHeight="1">
      <c r="A70" s="41" t="s">
        <v>222</v>
      </c>
      <c r="B70" s="42" t="s">
        <v>223</v>
      </c>
      <c r="C70" s="41" t="s">
        <v>224</v>
      </c>
      <c r="D70" s="43">
        <v>0</v>
      </c>
      <c r="E70" s="43">
        <v>0</v>
      </c>
      <c r="F70" s="44">
        <f t="shared" si="9"/>
        <v>0</v>
      </c>
      <c r="G70" s="89">
        <v>0</v>
      </c>
      <c r="H70" s="90"/>
      <c r="I70" s="40">
        <f t="shared" si="5"/>
        <v>0</v>
      </c>
      <c r="J70" s="40">
        <f t="shared" si="6"/>
        <v>0</v>
      </c>
      <c r="K70" s="40">
        <f t="shared" si="7"/>
        <v>0</v>
      </c>
      <c r="L70" s="40">
        <f t="shared" si="8"/>
        <v>0</v>
      </c>
    </row>
    <row r="71" spans="1:12" ht="22.5" customHeight="1">
      <c r="A71" s="41" t="s">
        <v>225</v>
      </c>
      <c r="B71" s="42" t="s">
        <v>226</v>
      </c>
      <c r="C71" s="41" t="s">
        <v>227</v>
      </c>
      <c r="D71" s="43">
        <v>0</v>
      </c>
      <c r="E71" s="43">
        <v>0</v>
      </c>
      <c r="F71" s="44">
        <f t="shared" si="9"/>
        <v>0</v>
      </c>
      <c r="G71" s="89">
        <v>0</v>
      </c>
      <c r="H71" s="90"/>
      <c r="I71" s="40">
        <f t="shared" si="5"/>
        <v>0</v>
      </c>
      <c r="J71" s="40">
        <f t="shared" si="6"/>
        <v>0</v>
      </c>
      <c r="K71" s="40">
        <f t="shared" si="7"/>
        <v>0</v>
      </c>
      <c r="L71" s="40">
        <f t="shared" si="8"/>
        <v>0</v>
      </c>
    </row>
    <row r="72" spans="1:12" ht="17.100000000000001" customHeight="1">
      <c r="A72" s="41" t="s">
        <v>228</v>
      </c>
      <c r="B72" s="42" t="s">
        <v>229</v>
      </c>
      <c r="C72" s="41" t="s">
        <v>230</v>
      </c>
      <c r="D72" s="43">
        <v>0</v>
      </c>
      <c r="E72" s="43">
        <v>0</v>
      </c>
      <c r="F72" s="44">
        <f t="shared" si="9"/>
        <v>0</v>
      </c>
      <c r="G72" s="89">
        <v>0</v>
      </c>
      <c r="H72" s="90"/>
      <c r="I72" s="40">
        <f t="shared" si="5"/>
        <v>0</v>
      </c>
      <c r="J72" s="40">
        <f t="shared" si="6"/>
        <v>0</v>
      </c>
      <c r="K72" s="40">
        <f t="shared" si="7"/>
        <v>0</v>
      </c>
      <c r="L72" s="40">
        <f t="shared" si="8"/>
        <v>0</v>
      </c>
    </row>
    <row r="73" spans="1:12" ht="22.5" customHeight="1">
      <c r="A73" s="41" t="s">
        <v>231</v>
      </c>
      <c r="B73" s="42" t="s">
        <v>232</v>
      </c>
      <c r="C73" s="41" t="s">
        <v>233</v>
      </c>
      <c r="D73" s="43">
        <v>0</v>
      </c>
      <c r="E73" s="43">
        <v>0</v>
      </c>
      <c r="F73" s="44">
        <f t="shared" si="9"/>
        <v>0</v>
      </c>
      <c r="G73" s="89">
        <v>0</v>
      </c>
      <c r="H73" s="90"/>
      <c r="I73" s="40">
        <f t="shared" si="5"/>
        <v>0</v>
      </c>
      <c r="J73" s="40">
        <f t="shared" si="6"/>
        <v>0</v>
      </c>
      <c r="K73" s="40">
        <f t="shared" si="7"/>
        <v>0</v>
      </c>
      <c r="L73" s="40">
        <f t="shared" si="8"/>
        <v>0</v>
      </c>
    </row>
    <row r="74" spans="1:12" ht="17.100000000000001" customHeight="1">
      <c r="A74" s="41" t="s">
        <v>234</v>
      </c>
      <c r="B74" s="42" t="s">
        <v>235</v>
      </c>
      <c r="C74" s="41" t="s">
        <v>236</v>
      </c>
      <c r="D74" s="43">
        <v>0</v>
      </c>
      <c r="E74" s="43">
        <v>0</v>
      </c>
      <c r="F74" s="44">
        <f t="shared" si="9"/>
        <v>0</v>
      </c>
      <c r="G74" s="89">
        <v>0</v>
      </c>
      <c r="H74" s="90"/>
      <c r="I74" s="40">
        <f t="shared" si="5"/>
        <v>0</v>
      </c>
      <c r="J74" s="40">
        <f t="shared" si="6"/>
        <v>0</v>
      </c>
      <c r="K74" s="40">
        <f t="shared" si="7"/>
        <v>0</v>
      </c>
      <c r="L74" s="40">
        <f t="shared" si="8"/>
        <v>0</v>
      </c>
    </row>
    <row r="75" spans="1:12" ht="22.5" customHeight="1">
      <c r="A75" s="41" t="s">
        <v>237</v>
      </c>
      <c r="B75" s="42" t="s">
        <v>238</v>
      </c>
      <c r="C75" s="41" t="s">
        <v>239</v>
      </c>
      <c r="D75" s="43">
        <v>0</v>
      </c>
      <c r="E75" s="43">
        <v>0</v>
      </c>
      <c r="F75" s="44">
        <f t="shared" si="9"/>
        <v>0</v>
      </c>
      <c r="G75" s="89">
        <v>0</v>
      </c>
      <c r="H75" s="90"/>
      <c r="I75" s="40">
        <f t="shared" si="5"/>
        <v>0</v>
      </c>
      <c r="J75" s="40">
        <f t="shared" si="6"/>
        <v>0</v>
      </c>
      <c r="K75" s="40">
        <f t="shared" si="7"/>
        <v>0</v>
      </c>
      <c r="L75" s="40">
        <f t="shared" si="8"/>
        <v>0</v>
      </c>
    </row>
    <row r="76" spans="1:12" ht="17.100000000000001" customHeight="1">
      <c r="A76" s="41" t="s">
        <v>240</v>
      </c>
      <c r="B76" s="42" t="s">
        <v>241</v>
      </c>
      <c r="C76" s="41" t="s">
        <v>242</v>
      </c>
      <c r="D76" s="43">
        <v>0</v>
      </c>
      <c r="E76" s="43">
        <v>0</v>
      </c>
      <c r="F76" s="44">
        <f t="shared" si="9"/>
        <v>0</v>
      </c>
      <c r="G76" s="89">
        <v>0</v>
      </c>
      <c r="H76" s="90"/>
      <c r="I76" s="40">
        <f t="shared" si="5"/>
        <v>0</v>
      </c>
      <c r="J76" s="40">
        <f t="shared" si="6"/>
        <v>0</v>
      </c>
      <c r="K76" s="40">
        <f t="shared" si="7"/>
        <v>0</v>
      </c>
      <c r="L76" s="40">
        <f t="shared" si="8"/>
        <v>0</v>
      </c>
    </row>
    <row r="77" spans="1:12" ht="17.100000000000001" customHeight="1">
      <c r="A77" s="41" t="s">
        <v>243</v>
      </c>
      <c r="B77" s="42" t="s">
        <v>244</v>
      </c>
      <c r="C77" s="41" t="s">
        <v>245</v>
      </c>
      <c r="D77" s="43">
        <v>0</v>
      </c>
      <c r="E77" s="43">
        <v>0</v>
      </c>
      <c r="F77" s="44">
        <f t="shared" si="9"/>
        <v>0</v>
      </c>
      <c r="G77" s="89">
        <v>0</v>
      </c>
      <c r="H77" s="90"/>
      <c r="I77" s="40">
        <f t="shared" si="5"/>
        <v>0</v>
      </c>
      <c r="J77" s="40">
        <f t="shared" si="6"/>
        <v>0</v>
      </c>
      <c r="K77" s="40">
        <f t="shared" si="7"/>
        <v>0</v>
      </c>
      <c r="L77" s="40">
        <f t="shared" si="8"/>
        <v>0</v>
      </c>
    </row>
    <row r="78" spans="1:12" ht="17.100000000000001" customHeight="1">
      <c r="A78" s="41" t="s">
        <v>246</v>
      </c>
      <c r="B78" s="42" t="s">
        <v>247</v>
      </c>
      <c r="C78" s="41" t="s">
        <v>248</v>
      </c>
      <c r="D78" s="43">
        <v>0</v>
      </c>
      <c r="E78" s="43">
        <v>0</v>
      </c>
      <c r="F78" s="44">
        <f t="shared" si="9"/>
        <v>0</v>
      </c>
      <c r="G78" s="89">
        <v>0</v>
      </c>
      <c r="H78" s="90"/>
      <c r="I78" s="40">
        <f t="shared" si="5"/>
        <v>0</v>
      </c>
      <c r="J78" s="40">
        <f t="shared" si="6"/>
        <v>0</v>
      </c>
      <c r="K78" s="40">
        <f t="shared" si="7"/>
        <v>0</v>
      </c>
      <c r="L78" s="40">
        <f t="shared" si="8"/>
        <v>0</v>
      </c>
    </row>
    <row r="79" spans="1:12" ht="17.100000000000001" customHeight="1">
      <c r="A79" s="41" t="s">
        <v>249</v>
      </c>
      <c r="B79" s="42" t="s">
        <v>250</v>
      </c>
      <c r="C79" s="41" t="s">
        <v>251</v>
      </c>
      <c r="D79" s="43">
        <v>0</v>
      </c>
      <c r="E79" s="43">
        <v>0</v>
      </c>
      <c r="F79" s="44">
        <f t="shared" si="9"/>
        <v>0</v>
      </c>
      <c r="G79" s="89">
        <v>0</v>
      </c>
      <c r="H79" s="90"/>
      <c r="I79" s="40">
        <f t="shared" si="5"/>
        <v>0</v>
      </c>
      <c r="J79" s="40">
        <f t="shared" si="6"/>
        <v>0</v>
      </c>
      <c r="K79" s="40">
        <f t="shared" si="7"/>
        <v>0</v>
      </c>
      <c r="L79" s="40">
        <f t="shared" si="8"/>
        <v>0</v>
      </c>
    </row>
    <row r="80" spans="1:12" ht="17.100000000000001" customHeight="1">
      <c r="A80" s="41" t="s">
        <v>252</v>
      </c>
      <c r="B80" s="42" t="s">
        <v>253</v>
      </c>
      <c r="C80" s="41" t="s">
        <v>254</v>
      </c>
      <c r="D80" s="43">
        <v>0</v>
      </c>
      <c r="E80" s="43">
        <v>0</v>
      </c>
      <c r="F80" s="44">
        <f t="shared" si="9"/>
        <v>0</v>
      </c>
      <c r="G80" s="89">
        <v>0</v>
      </c>
      <c r="H80" s="90"/>
      <c r="I80" s="40">
        <f t="shared" si="5"/>
        <v>0</v>
      </c>
      <c r="J80" s="40">
        <f t="shared" si="6"/>
        <v>0</v>
      </c>
      <c r="K80" s="40">
        <f t="shared" si="7"/>
        <v>0</v>
      </c>
      <c r="L80" s="40">
        <f t="shared" si="8"/>
        <v>0</v>
      </c>
    </row>
    <row r="81" spans="1:12" ht="17.100000000000001" customHeight="1">
      <c r="A81" s="41" t="s">
        <v>255</v>
      </c>
      <c r="B81" s="42" t="s">
        <v>256</v>
      </c>
      <c r="C81" s="41" t="s">
        <v>257</v>
      </c>
      <c r="D81" s="43">
        <v>0</v>
      </c>
      <c r="E81" s="43">
        <v>0</v>
      </c>
      <c r="F81" s="44">
        <f t="shared" si="9"/>
        <v>0</v>
      </c>
      <c r="G81" s="89">
        <v>0</v>
      </c>
      <c r="H81" s="90"/>
      <c r="I81" s="40">
        <f t="shared" si="5"/>
        <v>0</v>
      </c>
      <c r="J81" s="40">
        <f t="shared" si="6"/>
        <v>0</v>
      </c>
      <c r="K81" s="40">
        <f t="shared" si="7"/>
        <v>0</v>
      </c>
      <c r="L81" s="40">
        <f t="shared" si="8"/>
        <v>0</v>
      </c>
    </row>
    <row r="82" spans="1:12" ht="17.100000000000001" customHeight="1">
      <c r="A82" s="41" t="s">
        <v>258</v>
      </c>
      <c r="B82" s="42" t="s">
        <v>259</v>
      </c>
      <c r="C82" s="41" t="s">
        <v>260</v>
      </c>
      <c r="D82" s="43">
        <v>0</v>
      </c>
      <c r="E82" s="43">
        <v>0</v>
      </c>
      <c r="F82" s="44">
        <f t="shared" si="9"/>
        <v>0</v>
      </c>
      <c r="G82" s="89">
        <v>4444</v>
      </c>
      <c r="H82" s="90"/>
      <c r="I82" s="40">
        <f t="shared" si="5"/>
        <v>0</v>
      </c>
      <c r="J82" s="40">
        <f t="shared" si="6"/>
        <v>0</v>
      </c>
      <c r="K82" s="40">
        <f t="shared" si="7"/>
        <v>0</v>
      </c>
      <c r="L82" s="40">
        <f t="shared" si="8"/>
        <v>4444</v>
      </c>
    </row>
    <row r="83" spans="1:12" ht="17.100000000000001" customHeight="1">
      <c r="A83" s="41" t="s">
        <v>261</v>
      </c>
      <c r="B83" s="42" t="s">
        <v>262</v>
      </c>
      <c r="C83" s="41" t="s">
        <v>263</v>
      </c>
      <c r="D83" s="43">
        <v>1905.62</v>
      </c>
      <c r="E83" s="43">
        <v>0</v>
      </c>
      <c r="F83" s="44">
        <f t="shared" si="9"/>
        <v>1905.62</v>
      </c>
      <c r="G83" s="89">
        <v>1226.78</v>
      </c>
      <c r="H83" s="90"/>
      <c r="I83" s="40">
        <f t="shared" si="5"/>
        <v>1905.62</v>
      </c>
      <c r="J83" s="40">
        <f t="shared" si="6"/>
        <v>0</v>
      </c>
      <c r="K83" s="40">
        <f t="shared" si="7"/>
        <v>1905.62</v>
      </c>
      <c r="L83" s="40">
        <f t="shared" si="8"/>
        <v>1226.78</v>
      </c>
    </row>
    <row r="84" spans="1:12" ht="17.100000000000001" customHeight="1">
      <c r="A84" s="41" t="s">
        <v>264</v>
      </c>
      <c r="B84" s="42" t="s">
        <v>265</v>
      </c>
      <c r="C84" s="41" t="s">
        <v>266</v>
      </c>
      <c r="D84" s="43">
        <v>0</v>
      </c>
      <c r="E84" s="43">
        <v>0</v>
      </c>
      <c r="F84" s="44">
        <f t="shared" si="9"/>
        <v>0</v>
      </c>
      <c r="G84" s="89">
        <v>0</v>
      </c>
      <c r="H84" s="90"/>
      <c r="I84" s="40">
        <f t="shared" si="5"/>
        <v>0</v>
      </c>
      <c r="J84" s="40">
        <f t="shared" si="6"/>
        <v>0</v>
      </c>
      <c r="K84" s="40">
        <f t="shared" si="7"/>
        <v>0</v>
      </c>
      <c r="L84" s="40">
        <f t="shared" si="8"/>
        <v>0</v>
      </c>
    </row>
    <row r="85" spans="1:12" ht="17.100000000000001" customHeight="1">
      <c r="A85" s="41" t="s">
        <v>267</v>
      </c>
      <c r="B85" s="42" t="s">
        <v>268</v>
      </c>
      <c r="C85" s="41" t="s">
        <v>269</v>
      </c>
      <c r="D85" s="43">
        <v>0</v>
      </c>
      <c r="E85" s="43">
        <v>0</v>
      </c>
      <c r="F85" s="44">
        <f t="shared" si="9"/>
        <v>0</v>
      </c>
      <c r="G85" s="89">
        <v>0</v>
      </c>
      <c r="H85" s="90"/>
      <c r="I85" s="40">
        <f t="shared" si="5"/>
        <v>0</v>
      </c>
      <c r="J85" s="40">
        <f t="shared" si="6"/>
        <v>0</v>
      </c>
      <c r="K85" s="40">
        <f t="shared" si="7"/>
        <v>0</v>
      </c>
      <c r="L85" s="40">
        <f t="shared" si="8"/>
        <v>0</v>
      </c>
    </row>
    <row r="86" spans="1:12" ht="17.100000000000001" customHeight="1">
      <c r="A86" s="101" t="s">
        <v>270</v>
      </c>
      <c r="B86" s="102"/>
      <c r="C86" s="34">
        <v>74</v>
      </c>
      <c r="D86" s="46">
        <f>SUM(D51+D52+D53+D54+D55+D56+D57+D58+D59+D60+D61+D62+D63+D64+D65+D66+D67+D68+D69+D70+D71+D72+D73+D74+D75+D76+D77+D78+D79+D80+D81+D82+D83+D84+D85)</f>
        <v>1905.62</v>
      </c>
      <c r="E86" s="46">
        <f>SUM(E51+E52+E53+E54+E55+E56+E57+E58+E59+E60+E61+E62+E63+E64+E65+E66+E67+E68+E69+E70+E71+E72+E73+E74+E75+E76+E77+E78+E79+E80+E81+E82+E83+E84+E85)</f>
        <v>0</v>
      </c>
      <c r="F86" s="46">
        <f>SUM(F51+F52+F53+F54+F55+F56+F57+F58+F59+F60+F61+F62+F63+F64+F65+F66+F67+F68+F69+F70+F71+F72+F73+F74+F75+F76+F77+F78+F79+F80+F81+F82+F83+F84+F85)</f>
        <v>1905.62</v>
      </c>
      <c r="G86" s="91">
        <f>SUM(G51+G52+G53+G54+G55+G56+G57+G58+G59+G60+G61+G62+G63+G64+G65+G66+G67+G68+G69+G70+G71+G72+G73+G74+G75+G76+G77+G78+G79+G80+G81+G82+G83+G84+G85)</f>
        <v>5670.78</v>
      </c>
      <c r="H86" s="92"/>
      <c r="I86" s="40">
        <f t="shared" si="5"/>
        <v>1905.62</v>
      </c>
      <c r="J86" s="40">
        <f t="shared" si="6"/>
        <v>0</v>
      </c>
      <c r="K86" s="40">
        <f t="shared" si="7"/>
        <v>1905.62</v>
      </c>
      <c r="L86" s="40">
        <f t="shared" si="8"/>
        <v>5670.78</v>
      </c>
    </row>
    <row r="87" spans="1:12" ht="22.5" customHeight="1">
      <c r="A87" s="101" t="s">
        <v>271</v>
      </c>
      <c r="B87" s="102"/>
      <c r="C87" s="34">
        <v>75</v>
      </c>
      <c r="D87" s="46">
        <f>D86-D44</f>
        <v>1035.82</v>
      </c>
      <c r="E87" s="46">
        <f>E86-E44</f>
        <v>0</v>
      </c>
      <c r="F87" s="46">
        <f>F86-F44</f>
        <v>1035.82</v>
      </c>
      <c r="G87" s="91">
        <f>G86-G44</f>
        <v>1106.3800000000001</v>
      </c>
      <c r="H87" s="92"/>
      <c r="I87" s="40">
        <f t="shared" si="5"/>
        <v>1035.82</v>
      </c>
      <c r="J87" s="40">
        <f t="shared" si="6"/>
        <v>0</v>
      </c>
      <c r="K87" s="40">
        <f t="shared" si="7"/>
        <v>1035.82</v>
      </c>
      <c r="L87" s="40">
        <f t="shared" si="8"/>
        <v>1106.3800000000001</v>
      </c>
    </row>
    <row r="88" spans="1:12" ht="17.100000000000001" customHeight="1">
      <c r="A88" s="41" t="s">
        <v>272</v>
      </c>
      <c r="B88" s="42" t="s">
        <v>273</v>
      </c>
      <c r="C88" s="41" t="s">
        <v>274</v>
      </c>
      <c r="D88" s="43">
        <v>0</v>
      </c>
      <c r="E88" s="43">
        <v>0</v>
      </c>
      <c r="F88" s="44">
        <f>D88+E88</f>
        <v>0</v>
      </c>
      <c r="G88" s="89">
        <v>0</v>
      </c>
      <c r="H88" s="90"/>
      <c r="I88" s="40">
        <f t="shared" si="5"/>
        <v>0</v>
      </c>
      <c r="J88" s="40">
        <f t="shared" si="6"/>
        <v>0</v>
      </c>
      <c r="K88" s="40">
        <f t="shared" si="7"/>
        <v>0</v>
      </c>
      <c r="L88" s="40">
        <f t="shared" si="8"/>
        <v>0</v>
      </c>
    </row>
    <row r="89" spans="1:12" ht="17.100000000000001" customHeight="1">
      <c r="A89" s="41" t="s">
        <v>275</v>
      </c>
      <c r="B89" s="42" t="s">
        <v>276</v>
      </c>
      <c r="C89" s="41" t="s">
        <v>277</v>
      </c>
      <c r="D89" s="43">
        <v>0</v>
      </c>
      <c r="E89" s="43">
        <v>0</v>
      </c>
      <c r="F89" s="44">
        <f>D89+E89</f>
        <v>0</v>
      </c>
      <c r="G89" s="89">
        <v>0</v>
      </c>
      <c r="H89" s="90"/>
      <c r="I89" s="40">
        <f t="shared" si="5"/>
        <v>0</v>
      </c>
      <c r="J89" s="40">
        <f t="shared" si="6"/>
        <v>0</v>
      </c>
      <c r="K89" s="40">
        <f t="shared" si="7"/>
        <v>0</v>
      </c>
      <c r="L89" s="40">
        <f t="shared" si="8"/>
        <v>0</v>
      </c>
    </row>
    <row r="90" spans="1:12" ht="22.5" customHeight="1">
      <c r="A90" s="101" t="s">
        <v>278</v>
      </c>
      <c r="B90" s="102"/>
      <c r="C90" s="34" t="s">
        <v>279</v>
      </c>
      <c r="D90" s="46">
        <f>D87-D88-D89</f>
        <v>1035.82</v>
      </c>
      <c r="E90" s="46">
        <f>E87-E88-E89</f>
        <v>0</v>
      </c>
      <c r="F90" s="46">
        <f>F87-F88-F89</f>
        <v>1035.82</v>
      </c>
      <c r="G90" s="91">
        <f>G87-G88-G89</f>
        <v>1106.3800000000001</v>
      </c>
      <c r="H90" s="92"/>
      <c r="I90" s="40">
        <f t="shared" si="5"/>
        <v>1035.82</v>
      </c>
      <c r="J90" s="40">
        <f t="shared" si="6"/>
        <v>0</v>
      </c>
      <c r="K90" s="40">
        <f t="shared" si="7"/>
        <v>1035.82</v>
      </c>
      <c r="L90" s="40">
        <f t="shared" si="8"/>
        <v>1106.3800000000001</v>
      </c>
    </row>
  </sheetData>
  <mergeCells count="96">
    <mergeCell ref="G9:H9"/>
    <mergeCell ref="G23:H23"/>
    <mergeCell ref="A90:B90"/>
    <mergeCell ref="D48:F48"/>
    <mergeCell ref="G53:H53"/>
    <mergeCell ref="G19:H19"/>
    <mergeCell ref="G52:H52"/>
    <mergeCell ref="A87:B87"/>
    <mergeCell ref="G21:H21"/>
    <mergeCell ref="A86:B86"/>
    <mergeCell ref="G20:H20"/>
    <mergeCell ref="G68:H68"/>
    <mergeCell ref="G15:H15"/>
    <mergeCell ref="A4:A5"/>
    <mergeCell ref="G57:H57"/>
    <mergeCell ref="A44:B44"/>
    <mergeCell ref="G56:H56"/>
    <mergeCell ref="C4:C5"/>
    <mergeCell ref="G6:H6"/>
    <mergeCell ref="G14:H14"/>
    <mergeCell ref="B48:B49"/>
    <mergeCell ref="G8:H8"/>
    <mergeCell ref="C48:C49"/>
    <mergeCell ref="G4:H5"/>
    <mergeCell ref="G54:H54"/>
    <mergeCell ref="D4:F4"/>
    <mergeCell ref="B4:B5"/>
    <mergeCell ref="G22:H22"/>
    <mergeCell ref="G7:H7"/>
    <mergeCell ref="G69:H69"/>
    <mergeCell ref="G25:H25"/>
    <mergeCell ref="G10:H10"/>
    <mergeCell ref="G63:H63"/>
    <mergeCell ref="G24:H24"/>
    <mergeCell ref="G17:H17"/>
    <mergeCell ref="G67:H67"/>
    <mergeCell ref="G13:H13"/>
    <mergeCell ref="G66:H66"/>
    <mergeCell ref="G12:H12"/>
    <mergeCell ref="G65:H65"/>
    <mergeCell ref="G11:H11"/>
    <mergeCell ref="G64:H64"/>
    <mergeCell ref="G18:H18"/>
    <mergeCell ref="G16:H16"/>
    <mergeCell ref="G28:H28"/>
    <mergeCell ref="G27:H27"/>
    <mergeCell ref="G26:H26"/>
    <mergeCell ref="G71:H71"/>
    <mergeCell ref="A48:A49"/>
    <mergeCell ref="G70:H70"/>
    <mergeCell ref="G59:H59"/>
    <mergeCell ref="G58:H58"/>
    <mergeCell ref="G48:H49"/>
    <mergeCell ref="G33:H33"/>
    <mergeCell ref="G32:H32"/>
    <mergeCell ref="G31:H31"/>
    <mergeCell ref="G30:H30"/>
    <mergeCell ref="G29:H29"/>
    <mergeCell ref="G38:H38"/>
    <mergeCell ref="G37:H37"/>
    <mergeCell ref="G36:H36"/>
    <mergeCell ref="G35:H35"/>
    <mergeCell ref="G34:H34"/>
    <mergeCell ref="G43:H43"/>
    <mergeCell ref="G42:H42"/>
    <mergeCell ref="G41:H41"/>
    <mergeCell ref="G40:H40"/>
    <mergeCell ref="G39:H39"/>
    <mergeCell ref="G47:H47"/>
    <mergeCell ref="G45:H45"/>
    <mergeCell ref="G44:H44"/>
    <mergeCell ref="G62:H62"/>
    <mergeCell ref="G61:H61"/>
    <mergeCell ref="G60:H60"/>
    <mergeCell ref="G55:H55"/>
    <mergeCell ref="G74:H74"/>
    <mergeCell ref="G73:H73"/>
    <mergeCell ref="G72:H72"/>
    <mergeCell ref="G51:H51"/>
    <mergeCell ref="G50:H50"/>
    <mergeCell ref="G79:H79"/>
    <mergeCell ref="G78:H78"/>
    <mergeCell ref="G77:H77"/>
    <mergeCell ref="G76:H76"/>
    <mergeCell ref="G75:H75"/>
    <mergeCell ref="G84:H84"/>
    <mergeCell ref="G83:H83"/>
    <mergeCell ref="G82:H82"/>
    <mergeCell ref="G81:H81"/>
    <mergeCell ref="G80:H80"/>
    <mergeCell ref="G88:H88"/>
    <mergeCell ref="G87:H87"/>
    <mergeCell ref="G86:H86"/>
    <mergeCell ref="G85:H85"/>
    <mergeCell ref="G90:H90"/>
    <mergeCell ref="G89:H89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useFirstPageNumber="1"/>
  <headerFooter alignWithMargins="0">
    <oddFooter>&amp;C&amp;P</oddFooter>
  </headerFooter>
  <rowBreaks count="1" manualBreakCount="1">
    <brk id="4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UVOD</vt:lpstr>
      <vt:lpstr>UDAJE</vt:lpstr>
      <vt:lpstr>UDAJE!Oblasť_tlače</vt:lpstr>
    </vt:vector>
  </TitlesOfParts>
  <Company>MF_SR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MF_SR</dc:creator>
  <cp:lastModifiedBy>uzivatel</cp:lastModifiedBy>
  <cp:lastPrinted>2013-01-18T14:01:41Z</cp:lastPrinted>
  <dcterms:created xsi:type="dcterms:W3CDTF">2002-11-26T14:42:09Z</dcterms:created>
  <dcterms:modified xsi:type="dcterms:W3CDTF">2021-03-22T12:01:34Z</dcterms:modified>
</cp:coreProperties>
</file>